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Daten_JGEOEX\bilder_jan\supplements\"/>
    </mc:Choice>
  </mc:AlternateContent>
  <xr:revisionPtr revIDLastSave="0" documentId="8_{91EF330F-3CFE-4D42-B00A-9EE7CB69DE1F}" xr6:coauthVersionLast="36" xr6:coauthVersionMax="36" xr10:uidLastSave="{00000000-0000-0000-0000-000000000000}"/>
  <bookViews>
    <workbookView xWindow="0" yWindow="0" windowWidth="9846" windowHeight="6402" xr2:uid="{00000000-000D-0000-FFFF-FFFF00000000}"/>
  </bookViews>
  <sheets>
    <sheet name="Content" sheetId="16" r:id="rId1"/>
    <sheet name="Database Suggate &amp; Hall (2014)" sheetId="15" r:id="rId2"/>
    <sheet name="Metasedimentary amphibolites" sheetId="4" r:id="rId3"/>
    <sheet name="Metaigneous amphibolites" sheetId="12" r:id="rId4"/>
    <sheet name="Blueschists" sheetId="11" r:id="rId5"/>
    <sheet name="Calc-silicate rocks" sheetId="21" r:id="rId6"/>
    <sheet name="Metasedimentary granulites" sheetId="5" r:id="rId7"/>
    <sheet name="Metaigneous granulites" sheetId="19" r:id="rId8"/>
    <sheet name="Eclogites" sheetId="3" r:id="rId9"/>
    <sheet name="Ultramafic rocks " sheetId="17" r:id="rId10"/>
    <sheet name="Granites &amp; Pegmatites" sheetId="8" r:id="rId11"/>
    <sheet name="Greenschists" sheetId="20" r:id="rId12"/>
    <sheet name="Amphibolites_general" sheetId="22" r:id="rId13"/>
    <sheet name="Granulites general" sheetId="23" r:id="rId14"/>
  </sheets>
  <calcPr calcId="191029"/>
</workbook>
</file>

<file path=xl/calcChain.xml><?xml version="1.0" encoding="utf-8"?>
<calcChain xmlns="http://schemas.openxmlformats.org/spreadsheetml/2006/main">
  <c r="M258" i="23" l="1"/>
  <c r="N258" i="23"/>
  <c r="O258" i="23"/>
  <c r="M257" i="23"/>
  <c r="N257" i="23"/>
  <c r="O257" i="23"/>
  <c r="L257" i="23"/>
  <c r="L258" i="23" s="1"/>
  <c r="M78" i="19"/>
  <c r="N78" i="19"/>
  <c r="O78" i="19"/>
  <c r="L78" i="19"/>
  <c r="M77" i="19"/>
  <c r="N77" i="19"/>
  <c r="O77" i="19"/>
  <c r="L77" i="19"/>
  <c r="W288" i="22"/>
  <c r="W289" i="22"/>
  <c r="W290" i="22"/>
  <c r="W291" i="22"/>
  <c r="W292" i="22"/>
  <c r="W293" i="22"/>
  <c r="W294" i="22"/>
  <c r="W295" i="22"/>
  <c r="W296" i="22"/>
  <c r="W297" i="22"/>
  <c r="W298" i="22"/>
  <c r="W299" i="22"/>
  <c r="W300" i="22"/>
  <c r="W301" i="22"/>
  <c r="W302" i="22"/>
  <c r="W303" i="22"/>
  <c r="W304" i="22"/>
  <c r="W305" i="22"/>
  <c r="W306" i="22"/>
  <c r="W307" i="22"/>
  <c r="W308" i="22"/>
  <c r="W309" i="22"/>
  <c r="W310" i="22"/>
  <c r="W311" i="22"/>
  <c r="W312" i="22"/>
  <c r="W313" i="22"/>
  <c r="W314" i="22"/>
  <c r="W315" i="22"/>
  <c r="W316" i="22"/>
  <c r="W317" i="22"/>
  <c r="W318" i="22"/>
  <c r="W319" i="22"/>
  <c r="W320" i="22"/>
  <c r="W321" i="22"/>
  <c r="W322" i="22"/>
  <c r="W281" i="22"/>
  <c r="W282" i="22"/>
  <c r="W283" i="22"/>
  <c r="W284" i="22"/>
  <c r="W285" i="22"/>
  <c r="W286" i="22"/>
  <c r="W287" i="22"/>
  <c r="W3" i="22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42" i="22"/>
  <c r="W43" i="22"/>
  <c r="W44" i="22"/>
  <c r="W45" i="22"/>
  <c r="W46" i="22"/>
  <c r="W47" i="22"/>
  <c r="W48" i="22"/>
  <c r="W49" i="22"/>
  <c r="W50" i="22"/>
  <c r="W51" i="22"/>
  <c r="W52" i="22"/>
  <c r="W53" i="22"/>
  <c r="W54" i="22"/>
  <c r="W55" i="22"/>
  <c r="W56" i="22"/>
  <c r="W57" i="22"/>
  <c r="W58" i="22"/>
  <c r="W59" i="22"/>
  <c r="W60" i="22"/>
  <c r="W61" i="22"/>
  <c r="W62" i="22"/>
  <c r="W63" i="22"/>
  <c r="W64" i="22"/>
  <c r="W65" i="22"/>
  <c r="W66" i="22"/>
  <c r="W67" i="22"/>
  <c r="W68" i="22"/>
  <c r="W69" i="22"/>
  <c r="W70" i="22"/>
  <c r="W71" i="22"/>
  <c r="W72" i="22"/>
  <c r="W73" i="22"/>
  <c r="W74" i="22"/>
  <c r="W75" i="22"/>
  <c r="W76" i="22"/>
  <c r="W77" i="22"/>
  <c r="W78" i="22"/>
  <c r="W79" i="22"/>
  <c r="W80" i="22"/>
  <c r="W81" i="22"/>
  <c r="W82" i="22"/>
  <c r="W83" i="22"/>
  <c r="W84" i="22"/>
  <c r="W85" i="22"/>
  <c r="W86" i="22"/>
  <c r="W87" i="22"/>
  <c r="W88" i="22"/>
  <c r="W89" i="22"/>
  <c r="W90" i="22"/>
  <c r="W91" i="22"/>
  <c r="W92" i="22"/>
  <c r="W93" i="22"/>
  <c r="W94" i="22"/>
  <c r="W95" i="22"/>
  <c r="W96" i="22"/>
  <c r="W97" i="22"/>
  <c r="W98" i="22"/>
  <c r="W99" i="22"/>
  <c r="W100" i="22"/>
  <c r="W101" i="22"/>
  <c r="W102" i="22"/>
  <c r="W103" i="22"/>
  <c r="W104" i="22"/>
  <c r="W105" i="22"/>
  <c r="W106" i="22"/>
  <c r="W107" i="22"/>
  <c r="W108" i="22"/>
  <c r="W109" i="22"/>
  <c r="W110" i="22"/>
  <c r="W111" i="22"/>
  <c r="W112" i="22"/>
  <c r="W113" i="22"/>
  <c r="W114" i="22"/>
  <c r="W115" i="22"/>
  <c r="W116" i="22"/>
  <c r="W117" i="22"/>
  <c r="W118" i="22"/>
  <c r="W119" i="22"/>
  <c r="W120" i="22"/>
  <c r="W121" i="22"/>
  <c r="W122" i="22"/>
  <c r="W123" i="22"/>
  <c r="W124" i="22"/>
  <c r="W125" i="22"/>
  <c r="W126" i="22"/>
  <c r="W127" i="22"/>
  <c r="W128" i="22"/>
  <c r="W129" i="22"/>
  <c r="W130" i="22"/>
  <c r="W131" i="22"/>
  <c r="W132" i="22"/>
  <c r="W133" i="22"/>
  <c r="W134" i="22"/>
  <c r="W135" i="22"/>
  <c r="W136" i="22"/>
  <c r="W137" i="22"/>
  <c r="W138" i="22"/>
  <c r="W139" i="22"/>
  <c r="W140" i="22"/>
  <c r="W141" i="22"/>
  <c r="W142" i="22"/>
  <c r="W143" i="22"/>
  <c r="W144" i="22"/>
  <c r="W145" i="22"/>
  <c r="W146" i="22"/>
  <c r="W147" i="22"/>
  <c r="W148" i="22"/>
  <c r="W149" i="22"/>
  <c r="W150" i="22"/>
  <c r="W151" i="22"/>
  <c r="W152" i="22"/>
  <c r="W153" i="22"/>
  <c r="W154" i="22"/>
  <c r="W155" i="22"/>
  <c r="W156" i="22"/>
  <c r="W157" i="22"/>
  <c r="W158" i="22"/>
  <c r="W159" i="22"/>
  <c r="W160" i="22"/>
  <c r="W161" i="22"/>
  <c r="W162" i="22"/>
  <c r="W163" i="22"/>
  <c r="W164" i="22"/>
  <c r="W165" i="22"/>
  <c r="W166" i="22"/>
  <c r="W167" i="22"/>
  <c r="W168" i="22"/>
  <c r="W169" i="22"/>
  <c r="W170" i="22"/>
  <c r="W171" i="22"/>
  <c r="W172" i="22"/>
  <c r="W173" i="22"/>
  <c r="W174" i="22"/>
  <c r="W175" i="22"/>
  <c r="W176" i="22"/>
  <c r="W177" i="22"/>
  <c r="W178" i="22"/>
  <c r="W179" i="22"/>
  <c r="W180" i="22"/>
  <c r="W181" i="22"/>
  <c r="W182" i="22"/>
  <c r="W183" i="22"/>
  <c r="W184" i="22"/>
  <c r="W185" i="22"/>
  <c r="W186" i="22"/>
  <c r="W187" i="22"/>
  <c r="W188" i="22"/>
  <c r="W189" i="22"/>
  <c r="W190" i="22"/>
  <c r="W191" i="22"/>
  <c r="W192" i="22"/>
  <c r="W193" i="22"/>
  <c r="W194" i="22"/>
  <c r="W195" i="22"/>
  <c r="W196" i="22"/>
  <c r="W197" i="22"/>
  <c r="W198" i="22"/>
  <c r="W199" i="22"/>
  <c r="W200" i="22"/>
  <c r="W201" i="22"/>
  <c r="W202" i="22"/>
  <c r="W203" i="22"/>
  <c r="W204" i="22"/>
  <c r="W205" i="22"/>
  <c r="W206" i="22"/>
  <c r="W207" i="22"/>
  <c r="W208" i="22"/>
  <c r="W209" i="22"/>
  <c r="W210" i="22"/>
  <c r="W211" i="22"/>
  <c r="W212" i="22"/>
  <c r="W213" i="22"/>
  <c r="W214" i="22"/>
  <c r="W215" i="22"/>
  <c r="W216" i="22"/>
  <c r="W217" i="22"/>
  <c r="W218" i="22"/>
  <c r="W219" i="22"/>
  <c r="W220" i="22"/>
  <c r="W221" i="22"/>
  <c r="W222" i="22"/>
  <c r="W223" i="22"/>
  <c r="W224" i="22"/>
  <c r="W225" i="22"/>
  <c r="W226" i="22"/>
  <c r="W227" i="22"/>
  <c r="W228" i="22"/>
  <c r="W229" i="22"/>
  <c r="W230" i="22"/>
  <c r="W231" i="22"/>
  <c r="W232" i="22"/>
  <c r="W233" i="22"/>
  <c r="W234" i="22"/>
  <c r="W235" i="22"/>
  <c r="W236" i="22"/>
  <c r="W237" i="22"/>
  <c r="W238" i="22"/>
  <c r="W239" i="22"/>
  <c r="W240" i="22"/>
  <c r="W241" i="22"/>
  <c r="W242" i="22"/>
  <c r="W243" i="22"/>
  <c r="W244" i="22"/>
  <c r="W245" i="22"/>
  <c r="W246" i="22"/>
  <c r="W247" i="22"/>
  <c r="W248" i="22"/>
  <c r="W249" i="22"/>
  <c r="W250" i="22"/>
  <c r="W251" i="22"/>
  <c r="W252" i="22"/>
  <c r="W253" i="22"/>
  <c r="W254" i="22"/>
  <c r="W255" i="22"/>
  <c r="W256" i="22"/>
  <c r="W257" i="22"/>
  <c r="W258" i="22"/>
  <c r="W259" i="22"/>
  <c r="W260" i="22"/>
  <c r="W261" i="22"/>
  <c r="W262" i="22"/>
  <c r="W263" i="22"/>
  <c r="W264" i="22"/>
  <c r="W265" i="22"/>
  <c r="W266" i="22"/>
  <c r="W267" i="22"/>
  <c r="W268" i="22"/>
  <c r="W269" i="22"/>
  <c r="W270" i="22"/>
  <c r="W271" i="22"/>
  <c r="W272" i="22"/>
  <c r="W273" i="22"/>
  <c r="W274" i="22"/>
  <c r="W275" i="22"/>
  <c r="W276" i="22"/>
  <c r="W277" i="22"/>
  <c r="W278" i="22"/>
  <c r="W279" i="22"/>
  <c r="W280" i="22"/>
  <c r="W2" i="22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2" i="5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" i="4"/>
  <c r="T253" i="23" l="1"/>
  <c r="U253" i="23" l="1"/>
  <c r="V253" i="23"/>
  <c r="W253" i="23"/>
  <c r="T325" i="22" l="1"/>
  <c r="U325" i="22"/>
  <c r="V325" i="22"/>
  <c r="S325" i="22"/>
  <c r="T324" i="22"/>
  <c r="T326" i="22" s="1"/>
  <c r="U324" i="22"/>
  <c r="U327" i="22" s="1"/>
  <c r="V324" i="22"/>
  <c r="V327" i="22" s="1"/>
  <c r="S324" i="22"/>
  <c r="V326" i="22" l="1"/>
  <c r="S327" i="22"/>
  <c r="T327" i="22"/>
  <c r="S326" i="22"/>
  <c r="U326" i="22"/>
  <c r="V272" i="4"/>
  <c r="V273" i="4"/>
  <c r="U272" i="4"/>
  <c r="U273" i="4"/>
  <c r="T272" i="4"/>
  <c r="T273" i="4"/>
  <c r="S272" i="4"/>
  <c r="S273" i="4"/>
  <c r="V41" i="12"/>
  <c r="V42" i="12"/>
  <c r="V43" i="12"/>
  <c r="U41" i="12"/>
  <c r="U42" i="12"/>
  <c r="U43" i="12"/>
  <c r="T41" i="12"/>
  <c r="T42" i="12"/>
  <c r="T43" i="12"/>
  <c r="S41" i="12"/>
  <c r="S42" i="12"/>
  <c r="S43" i="12"/>
  <c r="U22" i="21" l="1"/>
  <c r="U33" i="21"/>
  <c r="R38" i="21"/>
  <c r="W38" i="21" s="1"/>
  <c r="R37" i="21"/>
  <c r="W37" i="21" s="1"/>
  <c r="R36" i="21"/>
  <c r="X36" i="21" s="1"/>
  <c r="R3" i="21"/>
  <c r="X3" i="21" s="1"/>
  <c r="R4" i="21"/>
  <c r="X4" i="21" s="1"/>
  <c r="R5" i="21"/>
  <c r="W5" i="21" s="1"/>
  <c r="R6" i="21"/>
  <c r="W6" i="21" s="1"/>
  <c r="R7" i="21"/>
  <c r="X7" i="21" s="1"/>
  <c r="R8" i="21"/>
  <c r="X8" i="21" s="1"/>
  <c r="R9" i="21"/>
  <c r="W9" i="21" s="1"/>
  <c r="R10" i="21"/>
  <c r="W10" i="21" s="1"/>
  <c r="R11" i="21"/>
  <c r="X11" i="21" s="1"/>
  <c r="R12" i="21"/>
  <c r="X12" i="21" s="1"/>
  <c r="R13" i="21"/>
  <c r="W13" i="21" s="1"/>
  <c r="R14" i="21"/>
  <c r="W14" i="21" s="1"/>
  <c r="R15" i="21"/>
  <c r="X15" i="21" s="1"/>
  <c r="R16" i="21"/>
  <c r="X16" i="21" s="1"/>
  <c r="R17" i="21"/>
  <c r="W17" i="21" s="1"/>
  <c r="R18" i="21"/>
  <c r="W18" i="21" s="1"/>
  <c r="R19" i="21"/>
  <c r="X19" i="21" s="1"/>
  <c r="R20" i="21"/>
  <c r="X20" i="21" s="1"/>
  <c r="R21" i="21"/>
  <c r="W21" i="21" s="1"/>
  <c r="R22" i="21"/>
  <c r="W22" i="21" s="1"/>
  <c r="R23" i="21"/>
  <c r="X23" i="21" s="1"/>
  <c r="R24" i="21"/>
  <c r="X24" i="21" s="1"/>
  <c r="R25" i="21"/>
  <c r="W25" i="21" s="1"/>
  <c r="R26" i="21"/>
  <c r="W26" i="21" s="1"/>
  <c r="R27" i="21"/>
  <c r="X27" i="21" s="1"/>
  <c r="R28" i="21"/>
  <c r="X28" i="21" s="1"/>
  <c r="R29" i="21"/>
  <c r="W29" i="21" s="1"/>
  <c r="R30" i="21"/>
  <c r="W30" i="21" s="1"/>
  <c r="R31" i="21"/>
  <c r="X31" i="21" s="1"/>
  <c r="R32" i="21"/>
  <c r="X32" i="21" s="1"/>
  <c r="R33" i="21"/>
  <c r="W33" i="21" s="1"/>
  <c r="R34" i="21"/>
  <c r="W34" i="21" s="1"/>
  <c r="R35" i="21"/>
  <c r="X35" i="21" s="1"/>
  <c r="R2" i="21"/>
  <c r="X2" i="21" s="1"/>
  <c r="K61" i="20"/>
  <c r="K62" i="20"/>
  <c r="J61" i="20"/>
  <c r="J62" i="20"/>
  <c r="I61" i="20"/>
  <c r="I62" i="20"/>
  <c r="H61" i="20"/>
  <c r="H62" i="20"/>
  <c r="U21" i="21" l="1"/>
  <c r="U9" i="21"/>
  <c r="V21" i="21"/>
  <c r="X25" i="21"/>
  <c r="V34" i="21"/>
  <c r="X22" i="21"/>
  <c r="V33" i="21"/>
  <c r="X21" i="21"/>
  <c r="V14" i="21"/>
  <c r="U26" i="21"/>
  <c r="V10" i="21"/>
  <c r="V13" i="21"/>
  <c r="U25" i="21"/>
  <c r="V9" i="21"/>
  <c r="W20" i="21"/>
  <c r="V38" i="21"/>
  <c r="W8" i="21"/>
  <c r="W24" i="21"/>
  <c r="W12" i="21"/>
  <c r="V37" i="21"/>
  <c r="X26" i="21"/>
  <c r="W4" i="21"/>
  <c r="X13" i="21"/>
  <c r="U29" i="21"/>
  <c r="U5" i="21"/>
  <c r="W16" i="21"/>
  <c r="X18" i="21"/>
  <c r="U6" i="21"/>
  <c r="X38" i="21"/>
  <c r="X14" i="21"/>
  <c r="U2" i="21"/>
  <c r="U18" i="21"/>
  <c r="V30" i="21"/>
  <c r="V6" i="21"/>
  <c r="X37" i="21"/>
  <c r="V2" i="21"/>
  <c r="U17" i="21"/>
  <c r="V29" i="21"/>
  <c r="V5" i="21"/>
  <c r="X34" i="21"/>
  <c r="X10" i="21"/>
  <c r="U38" i="21"/>
  <c r="U14" i="21"/>
  <c r="V26" i="21"/>
  <c r="W36" i="21"/>
  <c r="X33" i="21"/>
  <c r="X9" i="21"/>
  <c r="U37" i="21"/>
  <c r="U13" i="21"/>
  <c r="V25" i="21"/>
  <c r="W32" i="21"/>
  <c r="X30" i="21"/>
  <c r="X6" i="21"/>
  <c r="U30" i="21"/>
  <c r="V18" i="21"/>
  <c r="V17" i="21"/>
  <c r="X17" i="21"/>
  <c r="U34" i="21"/>
  <c r="U10" i="21"/>
  <c r="V22" i="21"/>
  <c r="W28" i="21"/>
  <c r="X29" i="21"/>
  <c r="X5" i="21"/>
  <c r="W31" i="21"/>
  <c r="W23" i="21"/>
  <c r="W15" i="21"/>
  <c r="W7" i="21"/>
  <c r="W2" i="21"/>
  <c r="U36" i="21"/>
  <c r="U32" i="21"/>
  <c r="U28" i="21"/>
  <c r="U24" i="21"/>
  <c r="U20" i="21"/>
  <c r="U16" i="21"/>
  <c r="U12" i="21"/>
  <c r="U8" i="21"/>
  <c r="U4" i="21"/>
  <c r="V36" i="21"/>
  <c r="V32" i="21"/>
  <c r="V28" i="21"/>
  <c r="V24" i="21"/>
  <c r="V20" i="21"/>
  <c r="V16" i="21"/>
  <c r="V12" i="21"/>
  <c r="V8" i="21"/>
  <c r="V4" i="21"/>
  <c r="W35" i="21"/>
  <c r="W27" i="21"/>
  <c r="W19" i="21"/>
  <c r="W11" i="21"/>
  <c r="W3" i="21"/>
  <c r="U35" i="21"/>
  <c r="U31" i="21"/>
  <c r="U27" i="21"/>
  <c r="U23" i="21"/>
  <c r="U19" i="21"/>
  <c r="U15" i="21"/>
  <c r="U11" i="21"/>
  <c r="U7" i="21"/>
  <c r="U3" i="21"/>
  <c r="V35" i="21"/>
  <c r="V31" i="21"/>
  <c r="V27" i="21"/>
  <c r="V23" i="21"/>
  <c r="V19" i="21"/>
  <c r="V15" i="21"/>
  <c r="V11" i="21"/>
  <c r="V7" i="21"/>
  <c r="V3" i="21"/>
  <c r="X42" i="21" l="1"/>
  <c r="X44" i="21" s="1"/>
  <c r="V42" i="21"/>
  <c r="V44" i="21" s="1"/>
  <c r="U42" i="21"/>
  <c r="U45" i="21" s="1"/>
  <c r="W42" i="21"/>
  <c r="K64" i="20"/>
  <c r="I63" i="20"/>
  <c r="K63" i="20"/>
  <c r="I64" i="20"/>
  <c r="J64" i="20"/>
  <c r="H64" i="20"/>
  <c r="X45" i="21" l="1"/>
  <c r="V45" i="21"/>
  <c r="U44" i="21"/>
  <c r="W45" i="21"/>
  <c r="W44" i="21"/>
  <c r="J63" i="20"/>
  <c r="H63" i="20"/>
  <c r="O71" i="19" l="1"/>
  <c r="P71" i="19"/>
  <c r="Q71" i="19"/>
  <c r="N71" i="19"/>
  <c r="T70" i="19"/>
  <c r="U70" i="19"/>
  <c r="V70" i="19"/>
  <c r="S70" i="19"/>
  <c r="Q193" i="17"/>
  <c r="U193" i="17" s="1"/>
  <c r="Q192" i="17"/>
  <c r="R192" i="17" s="1"/>
  <c r="Q191" i="17"/>
  <c r="U191" i="17" s="1"/>
  <c r="Q190" i="17"/>
  <c r="U190" i="17" s="1"/>
  <c r="Q189" i="17"/>
  <c r="Q188" i="17"/>
  <c r="R188" i="17" s="1"/>
  <c r="Q187" i="17"/>
  <c r="U187" i="17" s="1"/>
  <c r="Q186" i="17"/>
  <c r="Q185" i="17"/>
  <c r="U185" i="17" s="1"/>
  <c r="Q184" i="17"/>
  <c r="Q183" i="17"/>
  <c r="U183" i="17" s="1"/>
  <c r="Q182" i="17"/>
  <c r="U182" i="17" s="1"/>
  <c r="Q181" i="17"/>
  <c r="U181" i="17" s="1"/>
  <c r="Q180" i="17"/>
  <c r="U180" i="17" s="1"/>
  <c r="Q179" i="17"/>
  <c r="U179" i="17" s="1"/>
  <c r="Q178" i="17"/>
  <c r="Q177" i="17"/>
  <c r="U177" i="17" s="1"/>
  <c r="Q176" i="17"/>
  <c r="U176" i="17" s="1"/>
  <c r="Q175" i="17"/>
  <c r="U175" i="17" s="1"/>
  <c r="Q174" i="17"/>
  <c r="U174" i="17" s="1"/>
  <c r="Q173" i="17"/>
  <c r="U173" i="17" s="1"/>
  <c r="Q172" i="17"/>
  <c r="U172" i="17" s="1"/>
  <c r="Q171" i="17"/>
  <c r="U171" i="17" s="1"/>
  <c r="Q170" i="17"/>
  <c r="U170" i="17" s="1"/>
  <c r="Q169" i="17"/>
  <c r="U169" i="17" s="1"/>
  <c r="Q168" i="17"/>
  <c r="Q167" i="17"/>
  <c r="U167" i="17" s="1"/>
  <c r="Q166" i="17"/>
  <c r="S166" i="17" s="1"/>
  <c r="Q165" i="17"/>
  <c r="U165" i="17" s="1"/>
  <c r="Q164" i="17"/>
  <c r="U164" i="17" s="1"/>
  <c r="Q163" i="17"/>
  <c r="U163" i="17" s="1"/>
  <c r="Q162" i="17"/>
  <c r="Q161" i="17"/>
  <c r="U161" i="17" s="1"/>
  <c r="Q160" i="17"/>
  <c r="U160" i="17" s="1"/>
  <c r="Q159" i="17"/>
  <c r="U159" i="17" s="1"/>
  <c r="Q158" i="17"/>
  <c r="U158" i="17" s="1"/>
  <c r="Q157" i="17"/>
  <c r="U157" i="17" s="1"/>
  <c r="Q156" i="17"/>
  <c r="U156" i="17" s="1"/>
  <c r="Q155" i="17"/>
  <c r="U155" i="17" s="1"/>
  <c r="Q154" i="17"/>
  <c r="U154" i="17" s="1"/>
  <c r="Q153" i="17"/>
  <c r="U153" i="17" s="1"/>
  <c r="Q152" i="17"/>
  <c r="Q151" i="17"/>
  <c r="U151" i="17" s="1"/>
  <c r="Q150" i="17"/>
  <c r="U150" i="17" s="1"/>
  <c r="Q149" i="17"/>
  <c r="U149" i="17" s="1"/>
  <c r="Q148" i="17"/>
  <c r="U148" i="17" s="1"/>
  <c r="Q147" i="17"/>
  <c r="U147" i="17" s="1"/>
  <c r="Q146" i="17"/>
  <c r="Q145" i="17"/>
  <c r="U145" i="17" s="1"/>
  <c r="Q144" i="17"/>
  <c r="U144" i="17" s="1"/>
  <c r="Q143" i="17"/>
  <c r="U143" i="17" s="1"/>
  <c r="Q142" i="17"/>
  <c r="U142" i="17" s="1"/>
  <c r="Q141" i="17"/>
  <c r="U141" i="17" s="1"/>
  <c r="Q140" i="17"/>
  <c r="S140" i="17" s="1"/>
  <c r="Q139" i="17"/>
  <c r="U139" i="17" s="1"/>
  <c r="Q138" i="17"/>
  <c r="U138" i="17" s="1"/>
  <c r="Q137" i="17"/>
  <c r="U137" i="17" s="1"/>
  <c r="Q136" i="17"/>
  <c r="Q135" i="17"/>
  <c r="U135" i="17" s="1"/>
  <c r="Q134" i="17"/>
  <c r="U134" i="17" s="1"/>
  <c r="Q133" i="17"/>
  <c r="U133" i="17" s="1"/>
  <c r="Q132" i="17"/>
  <c r="U132" i="17" s="1"/>
  <c r="Q131" i="17"/>
  <c r="U131" i="17" s="1"/>
  <c r="Q130" i="17"/>
  <c r="Q129" i="17"/>
  <c r="U129" i="17" s="1"/>
  <c r="Q128" i="17"/>
  <c r="U128" i="17" s="1"/>
  <c r="Q127" i="17"/>
  <c r="U127" i="17" s="1"/>
  <c r="Q126" i="17"/>
  <c r="U126" i="17" s="1"/>
  <c r="Q125" i="17"/>
  <c r="U125" i="17" s="1"/>
  <c r="Q124" i="17"/>
  <c r="U124" i="17" s="1"/>
  <c r="Q123" i="17"/>
  <c r="U123" i="17" s="1"/>
  <c r="Q122" i="17"/>
  <c r="U122" i="17" s="1"/>
  <c r="Q121" i="17"/>
  <c r="U121" i="17" s="1"/>
  <c r="Q120" i="17"/>
  <c r="Q119" i="17"/>
  <c r="U119" i="17" s="1"/>
  <c r="Q118" i="17"/>
  <c r="S118" i="17" s="1"/>
  <c r="Q117" i="17"/>
  <c r="U117" i="17" s="1"/>
  <c r="Q116" i="17"/>
  <c r="U116" i="17" s="1"/>
  <c r="Q115" i="17"/>
  <c r="U115" i="17" s="1"/>
  <c r="Q114" i="17"/>
  <c r="Q113" i="17"/>
  <c r="S113" i="17" s="1"/>
  <c r="Q112" i="17"/>
  <c r="T112" i="17" s="1"/>
  <c r="Q111" i="17"/>
  <c r="U111" i="17" s="1"/>
  <c r="Q110" i="17"/>
  <c r="R110" i="17" s="1"/>
  <c r="Q109" i="17"/>
  <c r="S109" i="17" s="1"/>
  <c r="Q108" i="17"/>
  <c r="U108" i="17" s="1"/>
  <c r="Q107" i="17"/>
  <c r="R107" i="17" s="1"/>
  <c r="Q106" i="17"/>
  <c r="U106" i="17" s="1"/>
  <c r="Q105" i="17"/>
  <c r="T105" i="17" s="1"/>
  <c r="Q104" i="17"/>
  <c r="U104" i="17" s="1"/>
  <c r="Q103" i="17"/>
  <c r="R103" i="17" s="1"/>
  <c r="Q102" i="17"/>
  <c r="U102" i="17" s="1"/>
  <c r="Q101" i="17"/>
  <c r="T101" i="17" s="1"/>
  <c r="Q100" i="17"/>
  <c r="U100" i="17" s="1"/>
  <c r="Q99" i="17"/>
  <c r="R99" i="17" s="1"/>
  <c r="Q98" i="17"/>
  <c r="U98" i="17" s="1"/>
  <c r="Q97" i="17"/>
  <c r="T97" i="17" s="1"/>
  <c r="Q96" i="17"/>
  <c r="U96" i="17" s="1"/>
  <c r="Q95" i="17"/>
  <c r="R95" i="17" s="1"/>
  <c r="Q94" i="17"/>
  <c r="U94" i="17" s="1"/>
  <c r="Q93" i="17"/>
  <c r="T93" i="17" s="1"/>
  <c r="Q92" i="17"/>
  <c r="U92" i="17" s="1"/>
  <c r="Q91" i="17"/>
  <c r="R91" i="17" s="1"/>
  <c r="Q90" i="17"/>
  <c r="U90" i="17" s="1"/>
  <c r="Q89" i="17"/>
  <c r="T89" i="17" s="1"/>
  <c r="Q88" i="17"/>
  <c r="U88" i="17" s="1"/>
  <c r="Q87" i="17"/>
  <c r="R87" i="17" s="1"/>
  <c r="Q86" i="17"/>
  <c r="U86" i="17" s="1"/>
  <c r="Q85" i="17"/>
  <c r="T85" i="17" s="1"/>
  <c r="Q84" i="17"/>
  <c r="U84" i="17" s="1"/>
  <c r="Q83" i="17"/>
  <c r="R83" i="17" s="1"/>
  <c r="Q82" i="17"/>
  <c r="U82" i="17" s="1"/>
  <c r="Q81" i="17"/>
  <c r="T81" i="17" s="1"/>
  <c r="Q80" i="17"/>
  <c r="U80" i="17" s="1"/>
  <c r="Q79" i="17"/>
  <c r="R79" i="17" s="1"/>
  <c r="Q78" i="17"/>
  <c r="U78" i="17" s="1"/>
  <c r="Q77" i="17"/>
  <c r="T77" i="17" s="1"/>
  <c r="Q76" i="17"/>
  <c r="U76" i="17" s="1"/>
  <c r="Q75" i="17"/>
  <c r="R75" i="17" s="1"/>
  <c r="Q74" i="17"/>
  <c r="U74" i="17" s="1"/>
  <c r="Q73" i="17"/>
  <c r="T73" i="17" s="1"/>
  <c r="Q72" i="17"/>
  <c r="U72" i="17" s="1"/>
  <c r="Q71" i="17"/>
  <c r="R71" i="17" s="1"/>
  <c r="Q70" i="17"/>
  <c r="Q69" i="17"/>
  <c r="U69" i="17" s="1"/>
  <c r="Q68" i="17"/>
  <c r="U68" i="17" s="1"/>
  <c r="Q67" i="17"/>
  <c r="R67" i="17" s="1"/>
  <c r="Q66" i="17"/>
  <c r="U66" i="17" s="1"/>
  <c r="Q65" i="17"/>
  <c r="U65" i="17" s="1"/>
  <c r="Q64" i="17"/>
  <c r="U64" i="17" s="1"/>
  <c r="Q63" i="17"/>
  <c r="R63" i="17" s="1"/>
  <c r="Q62" i="17"/>
  <c r="U62" i="17" s="1"/>
  <c r="Q61" i="17"/>
  <c r="Q60" i="17"/>
  <c r="U60" i="17" s="1"/>
  <c r="Q59" i="17"/>
  <c r="R59" i="17" s="1"/>
  <c r="Q58" i="17"/>
  <c r="U58" i="17" s="1"/>
  <c r="Q57" i="17"/>
  <c r="Q56" i="17"/>
  <c r="U56" i="17" s="1"/>
  <c r="Q55" i="17"/>
  <c r="R55" i="17" s="1"/>
  <c r="Q54" i="17"/>
  <c r="U54" i="17" s="1"/>
  <c r="Q53" i="17"/>
  <c r="U53" i="17" s="1"/>
  <c r="Q52" i="17"/>
  <c r="U52" i="17" s="1"/>
  <c r="Q51" i="17"/>
  <c r="R51" i="17" s="1"/>
  <c r="Q50" i="17"/>
  <c r="U50" i="17" s="1"/>
  <c r="Q49" i="17"/>
  <c r="U49" i="17" s="1"/>
  <c r="Q48" i="17"/>
  <c r="U48" i="17" s="1"/>
  <c r="Q47" i="17"/>
  <c r="R47" i="17" s="1"/>
  <c r="Q46" i="17"/>
  <c r="U46" i="17" s="1"/>
  <c r="Q45" i="17"/>
  <c r="Q44" i="17"/>
  <c r="U44" i="17" s="1"/>
  <c r="Q43" i="17"/>
  <c r="Q42" i="17"/>
  <c r="U42" i="17" s="1"/>
  <c r="Q41" i="17"/>
  <c r="Q40" i="17"/>
  <c r="U40" i="17" s="1"/>
  <c r="Q39" i="17"/>
  <c r="U39" i="17" s="1"/>
  <c r="Q38" i="17"/>
  <c r="U38" i="17" s="1"/>
  <c r="Q37" i="17"/>
  <c r="Q36" i="17"/>
  <c r="U36" i="17" s="1"/>
  <c r="Q35" i="17"/>
  <c r="U35" i="17" s="1"/>
  <c r="Q34" i="17"/>
  <c r="U34" i="17" s="1"/>
  <c r="Q33" i="17"/>
  <c r="Q32" i="17"/>
  <c r="U32" i="17" s="1"/>
  <c r="Q31" i="17"/>
  <c r="U31" i="17" s="1"/>
  <c r="Q30" i="17"/>
  <c r="Q29" i="17"/>
  <c r="S29" i="17" s="1"/>
  <c r="Q28" i="17"/>
  <c r="U28" i="17" s="1"/>
  <c r="Q27" i="17"/>
  <c r="Q26" i="17"/>
  <c r="U26" i="17" s="1"/>
  <c r="Q25" i="17"/>
  <c r="U25" i="17" s="1"/>
  <c r="Q24" i="17"/>
  <c r="U24" i="17" s="1"/>
  <c r="Q23" i="17"/>
  <c r="U23" i="17" s="1"/>
  <c r="Q22" i="17"/>
  <c r="U22" i="17" s="1"/>
  <c r="Q21" i="17"/>
  <c r="Q20" i="17"/>
  <c r="U20" i="17" s="1"/>
  <c r="Q19" i="17"/>
  <c r="U19" i="17" s="1"/>
  <c r="Q18" i="17"/>
  <c r="U18" i="17" s="1"/>
  <c r="Q17" i="17"/>
  <c r="U17" i="17" s="1"/>
  <c r="Q16" i="17"/>
  <c r="S16" i="17" s="1"/>
  <c r="Q15" i="17"/>
  <c r="T15" i="17" s="1"/>
  <c r="Q14" i="17"/>
  <c r="U14" i="17" s="1"/>
  <c r="Q13" i="17"/>
  <c r="R13" i="17" s="1"/>
  <c r="Q12" i="17"/>
  <c r="S12" i="17" s="1"/>
  <c r="Q11" i="17"/>
  <c r="T11" i="17" s="1"/>
  <c r="Q10" i="17"/>
  <c r="U10" i="17" s="1"/>
  <c r="Q9" i="17"/>
  <c r="R9" i="17" s="1"/>
  <c r="Q8" i="17"/>
  <c r="S8" i="17" s="1"/>
  <c r="Q7" i="17"/>
  <c r="T7" i="17" s="1"/>
  <c r="Q6" i="17"/>
  <c r="Q5" i="17"/>
  <c r="R5" i="17" s="1"/>
  <c r="Q4" i="17"/>
  <c r="S4" i="17" s="1"/>
  <c r="Q3" i="17"/>
  <c r="T3" i="17" s="1"/>
  <c r="Q2" i="17"/>
  <c r="U2" i="17" s="1"/>
  <c r="AZ1" i="17"/>
  <c r="BA1" i="17" s="1"/>
  <c r="S151" i="17" l="1"/>
  <c r="R191" i="17"/>
  <c r="R74" i="17"/>
  <c r="T151" i="17"/>
  <c r="S74" i="17"/>
  <c r="S107" i="17"/>
  <c r="T74" i="17"/>
  <c r="T143" i="17"/>
  <c r="T98" i="17"/>
  <c r="R165" i="17"/>
  <c r="T86" i="17"/>
  <c r="S192" i="17"/>
  <c r="R34" i="17"/>
  <c r="T56" i="17"/>
  <c r="R102" i="17"/>
  <c r="R139" i="17"/>
  <c r="S102" i="17"/>
  <c r="R175" i="17"/>
  <c r="S95" i="17"/>
  <c r="S131" i="17"/>
  <c r="R149" i="17"/>
  <c r="R96" i="17"/>
  <c r="S142" i="17"/>
  <c r="S83" i="17"/>
  <c r="U118" i="17"/>
  <c r="T127" i="17"/>
  <c r="R161" i="17"/>
  <c r="R92" i="17"/>
  <c r="T92" i="17"/>
  <c r="R46" i="17"/>
  <c r="T153" i="17"/>
  <c r="R2" i="17"/>
  <c r="T46" i="17"/>
  <c r="R76" i="17"/>
  <c r="S86" i="17"/>
  <c r="S164" i="17"/>
  <c r="R131" i="17"/>
  <c r="S71" i="17"/>
  <c r="R88" i="17"/>
  <c r="R177" i="17"/>
  <c r="T18" i="17"/>
  <c r="R117" i="17"/>
  <c r="S126" i="17"/>
  <c r="R143" i="17"/>
  <c r="R151" i="17"/>
  <c r="S116" i="17"/>
  <c r="S147" i="17"/>
  <c r="T193" i="17"/>
  <c r="T20" i="17"/>
  <c r="R82" i="17"/>
  <c r="T100" i="17"/>
  <c r="T123" i="17"/>
  <c r="T129" i="17"/>
  <c r="T135" i="17"/>
  <c r="T147" i="17"/>
  <c r="T179" i="17"/>
  <c r="R147" i="17"/>
  <c r="R129" i="17"/>
  <c r="S174" i="17"/>
  <c r="T82" i="17"/>
  <c r="R42" i="17"/>
  <c r="T76" i="17"/>
  <c r="T88" i="17"/>
  <c r="S148" i="17"/>
  <c r="T161" i="17"/>
  <c r="S175" i="17"/>
  <c r="U140" i="17"/>
  <c r="U166" i="17"/>
  <c r="T106" i="17"/>
  <c r="T42" i="17"/>
  <c r="T175" i="17"/>
  <c r="T68" i="17"/>
  <c r="S19" i="17"/>
  <c r="R135" i="17"/>
  <c r="R179" i="17"/>
  <c r="S87" i="17"/>
  <c r="S135" i="17"/>
  <c r="S179" i="17"/>
  <c r="T64" i="17"/>
  <c r="R72" i="17"/>
  <c r="R78" i="17"/>
  <c r="T102" i="17"/>
  <c r="T131" i="17"/>
  <c r="T149" i="17"/>
  <c r="S156" i="17"/>
  <c r="R171" i="17"/>
  <c r="R183" i="17"/>
  <c r="S191" i="17"/>
  <c r="R28" i="17"/>
  <c r="R123" i="17"/>
  <c r="R100" i="17"/>
  <c r="S78" i="17"/>
  <c r="S91" i="17"/>
  <c r="R98" i="17"/>
  <c r="R127" i="17"/>
  <c r="S171" i="17"/>
  <c r="S183" i="17"/>
  <c r="T191" i="17"/>
  <c r="R106" i="17"/>
  <c r="R193" i="17"/>
  <c r="S123" i="17"/>
  <c r="T34" i="17"/>
  <c r="T78" i="17"/>
  <c r="R86" i="17"/>
  <c r="S98" i="17"/>
  <c r="S127" i="17"/>
  <c r="T139" i="17"/>
  <c r="T157" i="17"/>
  <c r="T171" i="17"/>
  <c r="T177" i="17"/>
  <c r="T183" i="17"/>
  <c r="S22" i="17"/>
  <c r="S35" i="17"/>
  <c r="U70" i="17"/>
  <c r="T70" i="17"/>
  <c r="S70" i="17"/>
  <c r="R70" i="17"/>
  <c r="U189" i="17"/>
  <c r="R189" i="17"/>
  <c r="T189" i="17"/>
  <c r="R43" i="17"/>
  <c r="S43" i="17"/>
  <c r="U6" i="17"/>
  <c r="S6" i="17"/>
  <c r="U30" i="17"/>
  <c r="S30" i="17"/>
  <c r="T30" i="17"/>
  <c r="R30" i="17"/>
  <c r="R48" i="17"/>
  <c r="R64" i="17"/>
  <c r="R153" i="17"/>
  <c r="R157" i="17"/>
  <c r="S188" i="17"/>
  <c r="R50" i="17"/>
  <c r="S79" i="17"/>
  <c r="R84" i="17"/>
  <c r="S103" i="17"/>
  <c r="R108" i="17"/>
  <c r="R119" i="17"/>
  <c r="S132" i="17"/>
  <c r="R145" i="17"/>
  <c r="S158" i="17"/>
  <c r="R163" i="17"/>
  <c r="R167" i="17"/>
  <c r="S180" i="17"/>
  <c r="R44" i="17"/>
  <c r="T50" i="17"/>
  <c r="S58" i="17"/>
  <c r="R66" i="17"/>
  <c r="T84" i="17"/>
  <c r="S94" i="17"/>
  <c r="T108" i="17"/>
  <c r="S115" i="17"/>
  <c r="S119" i="17"/>
  <c r="R137" i="17"/>
  <c r="R141" i="17"/>
  <c r="T145" i="17"/>
  <c r="S150" i="17"/>
  <c r="S163" i="17"/>
  <c r="S167" i="17"/>
  <c r="R185" i="17"/>
  <c r="R24" i="17"/>
  <c r="S66" i="17"/>
  <c r="S75" i="17"/>
  <c r="R80" i="17"/>
  <c r="R90" i="17"/>
  <c r="T94" i="17"/>
  <c r="S99" i="17"/>
  <c r="R104" i="17"/>
  <c r="T115" i="17"/>
  <c r="T119" i="17"/>
  <c r="S124" i="17"/>
  <c r="R133" i="17"/>
  <c r="T137" i="17"/>
  <c r="T141" i="17"/>
  <c r="R155" i="17"/>
  <c r="R159" i="17"/>
  <c r="T163" i="17"/>
  <c r="T167" i="17"/>
  <c r="S172" i="17"/>
  <c r="R181" i="17"/>
  <c r="T185" i="17"/>
  <c r="R18" i="17"/>
  <c r="T24" i="17"/>
  <c r="S51" i="17"/>
  <c r="T66" i="17"/>
  <c r="T80" i="17"/>
  <c r="S90" i="17"/>
  <c r="T104" i="17"/>
  <c r="T133" i="17"/>
  <c r="S155" i="17"/>
  <c r="S159" i="17"/>
  <c r="T181" i="17"/>
  <c r="R94" i="17"/>
  <c r="T90" i="17"/>
  <c r="T155" i="17"/>
  <c r="T159" i="17"/>
  <c r="R10" i="17"/>
  <c r="R32" i="17"/>
  <c r="R40" i="17"/>
  <c r="R52" i="17"/>
  <c r="S67" i="17"/>
  <c r="R111" i="17"/>
  <c r="R121" i="17"/>
  <c r="R125" i="17"/>
  <c r="S134" i="17"/>
  <c r="R169" i="17"/>
  <c r="R173" i="17"/>
  <c r="S182" i="17"/>
  <c r="R187" i="17"/>
  <c r="R115" i="17"/>
  <c r="T10" i="17"/>
  <c r="S111" i="17"/>
  <c r="T121" i="17"/>
  <c r="T125" i="17"/>
  <c r="T169" i="17"/>
  <c r="T173" i="17"/>
  <c r="S187" i="17"/>
  <c r="T2" i="17"/>
  <c r="S47" i="17"/>
  <c r="S63" i="17"/>
  <c r="R68" i="17"/>
  <c r="T72" i="17"/>
  <c r="S82" i="17"/>
  <c r="T96" i="17"/>
  <c r="S106" i="17"/>
  <c r="T111" i="17"/>
  <c r="T117" i="17"/>
  <c r="S139" i="17"/>
  <c r="S143" i="17"/>
  <c r="T165" i="17"/>
  <c r="T187" i="17"/>
  <c r="S14" i="17"/>
  <c r="S26" i="17"/>
  <c r="U29" i="17"/>
  <c r="T36" i="17"/>
  <c r="S38" i="17"/>
  <c r="S54" i="17"/>
  <c r="T60" i="17"/>
  <c r="S62" i="17"/>
  <c r="R6" i="17"/>
  <c r="S10" i="17"/>
  <c r="T14" i="17"/>
  <c r="R20" i="17"/>
  <c r="R22" i="17"/>
  <c r="T26" i="17"/>
  <c r="T28" i="17"/>
  <c r="T32" i="17"/>
  <c r="S34" i="17"/>
  <c r="T38" i="17"/>
  <c r="T40" i="17"/>
  <c r="S42" i="17"/>
  <c r="T48" i="17"/>
  <c r="S50" i="17"/>
  <c r="T54" i="17"/>
  <c r="R56" i="17"/>
  <c r="R58" i="17"/>
  <c r="S59" i="17"/>
  <c r="T62" i="17"/>
  <c r="S2" i="17"/>
  <c r="T6" i="17"/>
  <c r="R14" i="17"/>
  <c r="S18" i="17"/>
  <c r="T22" i="17"/>
  <c r="R26" i="17"/>
  <c r="R36" i="17"/>
  <c r="R38" i="17"/>
  <c r="T44" i="17"/>
  <c r="S46" i="17"/>
  <c r="T52" i="17"/>
  <c r="R54" i="17"/>
  <c r="S55" i="17"/>
  <c r="T58" i="17"/>
  <c r="R60" i="17"/>
  <c r="R62" i="17"/>
  <c r="T33" i="17"/>
  <c r="R33" i="17"/>
  <c r="R3" i="17"/>
  <c r="R4" i="17"/>
  <c r="R7" i="17"/>
  <c r="R8" i="17"/>
  <c r="R11" i="17"/>
  <c r="S13" i="17"/>
  <c r="R16" i="17"/>
  <c r="S17" i="17"/>
  <c r="T21" i="17"/>
  <c r="R21" i="17"/>
  <c r="S23" i="17"/>
  <c r="R27" i="17"/>
  <c r="T27" i="17"/>
  <c r="S33" i="17"/>
  <c r="T37" i="17"/>
  <c r="R37" i="17"/>
  <c r="S39" i="17"/>
  <c r="T45" i="17"/>
  <c r="S45" i="17"/>
  <c r="R45" i="17"/>
  <c r="T61" i="17"/>
  <c r="S61" i="17"/>
  <c r="R61" i="17"/>
  <c r="BC1" i="17"/>
  <c r="S3" i="17"/>
  <c r="T4" i="17"/>
  <c r="T5" i="17"/>
  <c r="S7" i="17"/>
  <c r="T8" i="17"/>
  <c r="T9" i="17"/>
  <c r="S11" i="17"/>
  <c r="T12" i="17"/>
  <c r="T13" i="17"/>
  <c r="S15" i="17"/>
  <c r="T16" i="17"/>
  <c r="S21" i="17"/>
  <c r="T25" i="17"/>
  <c r="R25" i="17"/>
  <c r="S27" i="17"/>
  <c r="R31" i="17"/>
  <c r="T31" i="17"/>
  <c r="U33" i="17"/>
  <c r="S37" i="17"/>
  <c r="T41" i="17"/>
  <c r="S41" i="17"/>
  <c r="R41" i="17"/>
  <c r="U45" i="17"/>
  <c r="T57" i="17"/>
  <c r="S57" i="17"/>
  <c r="R57" i="17"/>
  <c r="U61" i="17"/>
  <c r="BD1" i="17"/>
  <c r="U3" i="17"/>
  <c r="U4" i="17"/>
  <c r="U5" i="17"/>
  <c r="U7" i="17"/>
  <c r="U8" i="17"/>
  <c r="U9" i="17"/>
  <c r="U11" i="17"/>
  <c r="U12" i="17"/>
  <c r="U13" i="17"/>
  <c r="U15" i="17"/>
  <c r="U16" i="17"/>
  <c r="R19" i="17"/>
  <c r="T19" i="17"/>
  <c r="U21" i="17"/>
  <c r="S25" i="17"/>
  <c r="U27" i="17"/>
  <c r="T29" i="17"/>
  <c r="R29" i="17"/>
  <c r="S31" i="17"/>
  <c r="R35" i="17"/>
  <c r="T35" i="17"/>
  <c r="U37" i="17"/>
  <c r="U41" i="17"/>
  <c r="T53" i="17"/>
  <c r="S53" i="17"/>
  <c r="R53" i="17"/>
  <c r="U57" i="17"/>
  <c r="T69" i="17"/>
  <c r="S69" i="17"/>
  <c r="R69" i="17"/>
  <c r="R23" i="17"/>
  <c r="T23" i="17"/>
  <c r="R39" i="17"/>
  <c r="T39" i="17"/>
  <c r="T49" i="17"/>
  <c r="S49" i="17"/>
  <c r="R49" i="17"/>
  <c r="T65" i="17"/>
  <c r="S65" i="17"/>
  <c r="R65" i="17"/>
  <c r="T17" i="17"/>
  <c r="R17" i="17"/>
  <c r="BB1" i="17"/>
  <c r="S5" i="17"/>
  <c r="S9" i="17"/>
  <c r="R12" i="17"/>
  <c r="R15" i="17"/>
  <c r="U73" i="17"/>
  <c r="U77" i="17"/>
  <c r="U81" i="17"/>
  <c r="U85" i="17"/>
  <c r="U89" i="17"/>
  <c r="U93" i="17"/>
  <c r="U97" i="17"/>
  <c r="U101" i="17"/>
  <c r="U105" i="17"/>
  <c r="T114" i="17"/>
  <c r="R114" i="17"/>
  <c r="R120" i="17"/>
  <c r="T120" i="17"/>
  <c r="T130" i="17"/>
  <c r="R130" i="17"/>
  <c r="R136" i="17"/>
  <c r="T136" i="17"/>
  <c r="T146" i="17"/>
  <c r="R146" i="17"/>
  <c r="R152" i="17"/>
  <c r="T152" i="17"/>
  <c r="T162" i="17"/>
  <c r="R162" i="17"/>
  <c r="R168" i="17"/>
  <c r="T168" i="17"/>
  <c r="T178" i="17"/>
  <c r="R178" i="17"/>
  <c r="R184" i="17"/>
  <c r="T184" i="17"/>
  <c r="S20" i="17"/>
  <c r="S24" i="17"/>
  <c r="S28" i="17"/>
  <c r="S32" i="17"/>
  <c r="S36" i="17"/>
  <c r="S40" i="17"/>
  <c r="T43" i="17"/>
  <c r="S44" i="17"/>
  <c r="T47" i="17"/>
  <c r="S48" i="17"/>
  <c r="T51" i="17"/>
  <c r="S52" i="17"/>
  <c r="T55" i="17"/>
  <c r="S56" i="17"/>
  <c r="T59" i="17"/>
  <c r="S60" i="17"/>
  <c r="T63" i="17"/>
  <c r="S64" i="17"/>
  <c r="T67" i="17"/>
  <c r="S68" i="17"/>
  <c r="T71" i="17"/>
  <c r="S72" i="17"/>
  <c r="R73" i="17"/>
  <c r="T75" i="17"/>
  <c r="S76" i="17"/>
  <c r="R77" i="17"/>
  <c r="T79" i="17"/>
  <c r="S80" i="17"/>
  <c r="R81" i="17"/>
  <c r="T83" i="17"/>
  <c r="S84" i="17"/>
  <c r="R85" i="17"/>
  <c r="T87" i="17"/>
  <c r="S88" i="17"/>
  <c r="R89" i="17"/>
  <c r="T91" i="17"/>
  <c r="S92" i="17"/>
  <c r="R93" i="17"/>
  <c r="T95" i="17"/>
  <c r="S96" i="17"/>
  <c r="R97" i="17"/>
  <c r="T99" i="17"/>
  <c r="S100" i="17"/>
  <c r="R101" i="17"/>
  <c r="T103" i="17"/>
  <c r="S104" i="17"/>
  <c r="R105" i="17"/>
  <c r="T107" i="17"/>
  <c r="S108" i="17"/>
  <c r="R109" i="17"/>
  <c r="S110" i="17"/>
  <c r="R112" i="17"/>
  <c r="R113" i="17"/>
  <c r="S114" i="17"/>
  <c r="T118" i="17"/>
  <c r="R118" i="17"/>
  <c r="S120" i="17"/>
  <c r="R124" i="17"/>
  <c r="T124" i="17"/>
  <c r="S130" i="17"/>
  <c r="T134" i="17"/>
  <c r="R134" i="17"/>
  <c r="S136" i="17"/>
  <c r="R140" i="17"/>
  <c r="T140" i="17"/>
  <c r="S146" i="17"/>
  <c r="T150" i="17"/>
  <c r="R150" i="17"/>
  <c r="S152" i="17"/>
  <c r="R156" i="17"/>
  <c r="T156" i="17"/>
  <c r="S162" i="17"/>
  <c r="T166" i="17"/>
  <c r="R166" i="17"/>
  <c r="S168" i="17"/>
  <c r="R172" i="17"/>
  <c r="T172" i="17"/>
  <c r="S178" i="17"/>
  <c r="T182" i="17"/>
  <c r="R182" i="17"/>
  <c r="S184" i="17"/>
  <c r="T190" i="17"/>
  <c r="S190" i="17"/>
  <c r="R190" i="17"/>
  <c r="U43" i="17"/>
  <c r="U47" i="17"/>
  <c r="U51" i="17"/>
  <c r="U55" i="17"/>
  <c r="U59" i="17"/>
  <c r="U63" i="17"/>
  <c r="U67" i="17"/>
  <c r="U71" i="17"/>
  <c r="S73" i="17"/>
  <c r="U75" i="17"/>
  <c r="S77" i="17"/>
  <c r="U79" i="17"/>
  <c r="S81" i="17"/>
  <c r="U83" i="17"/>
  <c r="S85" i="17"/>
  <c r="U87" i="17"/>
  <c r="S89" i="17"/>
  <c r="U91" i="17"/>
  <c r="S93" i="17"/>
  <c r="U95" i="17"/>
  <c r="S97" i="17"/>
  <c r="U99" i="17"/>
  <c r="S101" i="17"/>
  <c r="U103" i="17"/>
  <c r="S105" i="17"/>
  <c r="U107" i="17"/>
  <c r="T109" i="17"/>
  <c r="T110" i="17"/>
  <c r="S112" i="17"/>
  <c r="T113" i="17"/>
  <c r="U114" i="17"/>
  <c r="U120" i="17"/>
  <c r="T122" i="17"/>
  <c r="R122" i="17"/>
  <c r="R128" i="17"/>
  <c r="T128" i="17"/>
  <c r="U130" i="17"/>
  <c r="U136" i="17"/>
  <c r="T138" i="17"/>
  <c r="R138" i="17"/>
  <c r="R144" i="17"/>
  <c r="T144" i="17"/>
  <c r="U146" i="17"/>
  <c r="U152" i="17"/>
  <c r="T154" i="17"/>
  <c r="R154" i="17"/>
  <c r="R160" i="17"/>
  <c r="T160" i="17"/>
  <c r="U162" i="17"/>
  <c r="U168" i="17"/>
  <c r="T170" i="17"/>
  <c r="R170" i="17"/>
  <c r="R176" i="17"/>
  <c r="T176" i="17"/>
  <c r="U178" i="17"/>
  <c r="U184" i="17"/>
  <c r="T186" i="17"/>
  <c r="S186" i="17"/>
  <c r="R186" i="17"/>
  <c r="U109" i="17"/>
  <c r="U110" i="17"/>
  <c r="U112" i="17"/>
  <c r="U113" i="17"/>
  <c r="R116" i="17"/>
  <c r="T116" i="17"/>
  <c r="S122" i="17"/>
  <c r="T126" i="17"/>
  <c r="R126" i="17"/>
  <c r="S128" i="17"/>
  <c r="R132" i="17"/>
  <c r="T132" i="17"/>
  <c r="S138" i="17"/>
  <c r="T142" i="17"/>
  <c r="R142" i="17"/>
  <c r="S144" i="17"/>
  <c r="R148" i="17"/>
  <c r="T148" i="17"/>
  <c r="S154" i="17"/>
  <c r="T158" i="17"/>
  <c r="R158" i="17"/>
  <c r="S160" i="17"/>
  <c r="R164" i="17"/>
  <c r="T164" i="17"/>
  <c r="S170" i="17"/>
  <c r="T174" i="17"/>
  <c r="R174" i="17"/>
  <c r="S176" i="17"/>
  <c r="R180" i="17"/>
  <c r="T180" i="17"/>
  <c r="U186" i="17"/>
  <c r="S117" i="17"/>
  <c r="S121" i="17"/>
  <c r="S125" i="17"/>
  <c r="S129" i="17"/>
  <c r="S133" i="17"/>
  <c r="S137" i="17"/>
  <c r="S141" i="17"/>
  <c r="S145" i="17"/>
  <c r="S149" i="17"/>
  <c r="S153" i="17"/>
  <c r="S157" i="17"/>
  <c r="S161" i="17"/>
  <c r="S165" i="17"/>
  <c r="S169" i="17"/>
  <c r="S173" i="17"/>
  <c r="S177" i="17"/>
  <c r="S181" i="17"/>
  <c r="S185" i="17"/>
  <c r="T188" i="17"/>
  <c r="S189" i="17"/>
  <c r="T192" i="17"/>
  <c r="S193" i="17"/>
  <c r="U188" i="17"/>
  <c r="U192" i="17"/>
  <c r="L198" i="17" l="1"/>
  <c r="T196" i="17"/>
  <c r="N198" i="17"/>
  <c r="R196" i="17"/>
  <c r="S196" i="17"/>
  <c r="M198" i="17"/>
  <c r="U196" i="17"/>
  <c r="O198" i="17"/>
  <c r="S13" i="12"/>
  <c r="R3" i="12"/>
  <c r="U3" i="12" s="1"/>
  <c r="R4" i="12"/>
  <c r="U4" i="12" s="1"/>
  <c r="R5" i="12"/>
  <c r="V5" i="12" s="1"/>
  <c r="R6" i="12"/>
  <c r="V6" i="12" s="1"/>
  <c r="R7" i="12"/>
  <c r="U7" i="12" s="1"/>
  <c r="R8" i="12"/>
  <c r="U8" i="12" s="1"/>
  <c r="R9" i="12"/>
  <c r="V9" i="12" s="1"/>
  <c r="R10" i="12"/>
  <c r="V10" i="12" s="1"/>
  <c r="R11" i="12"/>
  <c r="U11" i="12" s="1"/>
  <c r="R12" i="12"/>
  <c r="U12" i="12" s="1"/>
  <c r="R13" i="12"/>
  <c r="V13" i="12" s="1"/>
  <c r="R14" i="12"/>
  <c r="V14" i="12" s="1"/>
  <c r="R15" i="12"/>
  <c r="U15" i="12" s="1"/>
  <c r="R16" i="12"/>
  <c r="U16" i="12" s="1"/>
  <c r="R17" i="12"/>
  <c r="V17" i="12" s="1"/>
  <c r="R18" i="12"/>
  <c r="V18" i="12" s="1"/>
  <c r="R19" i="12"/>
  <c r="U19" i="12" s="1"/>
  <c r="R20" i="12"/>
  <c r="U20" i="12" s="1"/>
  <c r="R21" i="12"/>
  <c r="V21" i="12" s="1"/>
  <c r="R22" i="12"/>
  <c r="V22" i="12" s="1"/>
  <c r="R23" i="12"/>
  <c r="U23" i="12" s="1"/>
  <c r="R24" i="12"/>
  <c r="U24" i="12" s="1"/>
  <c r="R25" i="12"/>
  <c r="V25" i="12" s="1"/>
  <c r="R26" i="12"/>
  <c r="V26" i="12" s="1"/>
  <c r="R27" i="12"/>
  <c r="U27" i="12" s="1"/>
  <c r="R28" i="12"/>
  <c r="U28" i="12" s="1"/>
  <c r="R29" i="12"/>
  <c r="V29" i="12" s="1"/>
  <c r="R30" i="12"/>
  <c r="V30" i="12" s="1"/>
  <c r="R31" i="12"/>
  <c r="U31" i="12" s="1"/>
  <c r="R32" i="12"/>
  <c r="U32" i="12" s="1"/>
  <c r="R33" i="12"/>
  <c r="V33" i="12" s="1"/>
  <c r="R34" i="12"/>
  <c r="V34" i="12" s="1"/>
  <c r="R35" i="12"/>
  <c r="U35" i="12" s="1"/>
  <c r="R36" i="12"/>
  <c r="U36" i="12" s="1"/>
  <c r="R37" i="12"/>
  <c r="V37" i="12" s="1"/>
  <c r="R38" i="12"/>
  <c r="V38" i="12" s="1"/>
  <c r="R39" i="12"/>
  <c r="R40" i="12"/>
  <c r="R2" i="12"/>
  <c r="V2" i="12" s="1"/>
  <c r="M201" i="17" l="1"/>
  <c r="M200" i="17"/>
  <c r="O201" i="17"/>
  <c r="O200" i="17"/>
  <c r="L200" i="17"/>
  <c r="L201" i="17"/>
  <c r="N201" i="17"/>
  <c r="N200" i="17"/>
  <c r="U40" i="12"/>
  <c r="V40" i="12"/>
  <c r="T40" i="12"/>
  <c r="V39" i="12"/>
  <c r="U39" i="12"/>
  <c r="T39" i="12"/>
  <c r="S5" i="12"/>
  <c r="S38" i="12"/>
  <c r="S30" i="12"/>
  <c r="S22" i="12"/>
  <c r="S14" i="12"/>
  <c r="S6" i="12"/>
  <c r="U37" i="12"/>
  <c r="U29" i="12"/>
  <c r="U21" i="12"/>
  <c r="U13" i="12"/>
  <c r="U5" i="12"/>
  <c r="S2" i="12"/>
  <c r="S33" i="12"/>
  <c r="S25" i="12"/>
  <c r="S17" i="12"/>
  <c r="S9" i="12"/>
  <c r="U38" i="12"/>
  <c r="U30" i="12"/>
  <c r="U22" i="12"/>
  <c r="U14" i="12"/>
  <c r="U6" i="12"/>
  <c r="S34" i="12"/>
  <c r="S26" i="12"/>
  <c r="S18" i="12"/>
  <c r="S10" i="12"/>
  <c r="U2" i="12"/>
  <c r="U33" i="12"/>
  <c r="U25" i="12"/>
  <c r="U17" i="12"/>
  <c r="U9" i="12"/>
  <c r="S37" i="12"/>
  <c r="S29" i="12"/>
  <c r="S21" i="12"/>
  <c r="U34" i="12"/>
  <c r="U26" i="12"/>
  <c r="U18" i="12"/>
  <c r="U10" i="12"/>
  <c r="T35" i="12"/>
  <c r="T31" i="12"/>
  <c r="T27" i="12"/>
  <c r="T23" i="12"/>
  <c r="T19" i="12"/>
  <c r="T15" i="12"/>
  <c r="T11" i="12"/>
  <c r="T7" i="12"/>
  <c r="V35" i="12"/>
  <c r="V31" i="12"/>
  <c r="V27" i="12"/>
  <c r="V23" i="12"/>
  <c r="V19" i="12"/>
  <c r="V15" i="12"/>
  <c r="V11" i="12"/>
  <c r="V7" i="12"/>
  <c r="T36" i="12"/>
  <c r="T32" i="12"/>
  <c r="T28" i="12"/>
  <c r="T24" i="12"/>
  <c r="T20" i="12"/>
  <c r="T16" i="12"/>
  <c r="T12" i="12"/>
  <c r="T8" i="12"/>
  <c r="T4" i="12"/>
  <c r="T3" i="12"/>
  <c r="V36" i="12"/>
  <c r="V32" i="12"/>
  <c r="V28" i="12"/>
  <c r="V24" i="12"/>
  <c r="V20" i="12"/>
  <c r="V16" i="12"/>
  <c r="V12" i="12"/>
  <c r="V8" i="12"/>
  <c r="V4" i="12"/>
  <c r="V3" i="12"/>
  <c r="S39" i="12"/>
  <c r="S35" i="12"/>
  <c r="S31" i="12"/>
  <c r="S27" i="12"/>
  <c r="S23" i="12"/>
  <c r="S19" i="12"/>
  <c r="S15" i="12"/>
  <c r="S11" i="12"/>
  <c r="S7" i="12"/>
  <c r="T2" i="12"/>
  <c r="T37" i="12"/>
  <c r="T33" i="12"/>
  <c r="T29" i="12"/>
  <c r="T25" i="12"/>
  <c r="T21" i="12"/>
  <c r="T17" i="12"/>
  <c r="T13" i="12"/>
  <c r="T9" i="12"/>
  <c r="T5" i="12"/>
  <c r="S40" i="12"/>
  <c r="S36" i="12"/>
  <c r="S32" i="12"/>
  <c r="S28" i="12"/>
  <c r="S24" i="12"/>
  <c r="S20" i="12"/>
  <c r="S16" i="12"/>
  <c r="S12" i="12"/>
  <c r="S8" i="12"/>
  <c r="S4" i="12"/>
  <c r="S3" i="12"/>
  <c r="T38" i="12"/>
  <c r="T34" i="12"/>
  <c r="T30" i="12"/>
  <c r="T26" i="12"/>
  <c r="T22" i="12"/>
  <c r="T18" i="12"/>
  <c r="T14" i="12"/>
  <c r="T10" i="12"/>
  <c r="T6" i="12"/>
  <c r="V47" i="12" l="1"/>
  <c r="T47" i="12"/>
  <c r="U47" i="12"/>
  <c r="S47" i="12"/>
  <c r="S48" i="12"/>
  <c r="U48" i="12"/>
  <c r="T48" i="12"/>
  <c r="V48" i="12"/>
  <c r="V50" i="12" s="1"/>
  <c r="S49" i="12" l="1"/>
  <c r="U49" i="12"/>
  <c r="U50" i="12"/>
  <c r="S50" i="12"/>
  <c r="V49" i="12"/>
  <c r="T50" i="12"/>
  <c r="T49" i="12"/>
  <c r="Q154" i="11" l="1"/>
  <c r="R154" i="11"/>
  <c r="S154" i="11"/>
  <c r="P154" i="11"/>
  <c r="Q153" i="11"/>
  <c r="Q156" i="11" s="1"/>
  <c r="R153" i="11"/>
  <c r="R156" i="11" s="1"/>
  <c r="S153" i="11"/>
  <c r="S156" i="11" s="1"/>
  <c r="P153" i="11"/>
  <c r="P156" i="11" s="1"/>
  <c r="P155" i="11" l="1"/>
  <c r="S155" i="11"/>
  <c r="R155" i="11"/>
  <c r="Q155" i="11"/>
  <c r="P14" i="8" l="1"/>
  <c r="T14" i="8" s="1"/>
  <c r="P25" i="8"/>
  <c r="T25" i="8" s="1"/>
  <c r="P32" i="8"/>
  <c r="T32" i="8" s="1"/>
  <c r="P33" i="8"/>
  <c r="T33" i="8" s="1"/>
  <c r="P36" i="8"/>
  <c r="T36" i="8" s="1"/>
  <c r="P31" i="8"/>
  <c r="T31" i="8" s="1"/>
  <c r="P19" i="8"/>
  <c r="T19" i="8" s="1"/>
  <c r="P24" i="8"/>
  <c r="T24" i="8" s="1"/>
  <c r="P29" i="8"/>
  <c r="T29" i="8" s="1"/>
  <c r="P17" i="8"/>
  <c r="T17" i="8" s="1"/>
  <c r="P15" i="8"/>
  <c r="T15" i="8" s="1"/>
  <c r="P37" i="8"/>
  <c r="T37" i="8" s="1"/>
  <c r="P16" i="8"/>
  <c r="T16" i="8" s="1"/>
  <c r="P20" i="8"/>
  <c r="T20" i="8" s="1"/>
  <c r="P28" i="8"/>
  <c r="T28" i="8" s="1"/>
  <c r="P38" i="8"/>
  <c r="T38" i="8" s="1"/>
  <c r="P34" i="8"/>
  <c r="T34" i="8" s="1"/>
  <c r="P18" i="8"/>
  <c r="T18" i="8" s="1"/>
  <c r="P23" i="8"/>
  <c r="T23" i="8" s="1"/>
  <c r="P26" i="8"/>
  <c r="T26" i="8" s="1"/>
  <c r="P22" i="8"/>
  <c r="T22" i="8" s="1"/>
  <c r="P30" i="8"/>
  <c r="T30" i="8" s="1"/>
  <c r="P27" i="8"/>
  <c r="T27" i="8" s="1"/>
  <c r="P35" i="8"/>
  <c r="T35" i="8" s="1"/>
  <c r="P45" i="8"/>
  <c r="T45" i="8" s="1"/>
  <c r="P42" i="8"/>
  <c r="T42" i="8" s="1"/>
  <c r="P41" i="8"/>
  <c r="T41" i="8" s="1"/>
  <c r="P43" i="8"/>
  <c r="T43" i="8" s="1"/>
  <c r="P44" i="8"/>
  <c r="T44" i="8" s="1"/>
  <c r="P10" i="8"/>
  <c r="T10" i="8" s="1"/>
  <c r="P4" i="8"/>
  <c r="T4" i="8" s="1"/>
  <c r="P2" i="8"/>
  <c r="T2" i="8" s="1"/>
  <c r="P9" i="8"/>
  <c r="T9" i="8" s="1"/>
  <c r="P7" i="8"/>
  <c r="T7" i="8" s="1"/>
  <c r="P11" i="8"/>
  <c r="T11" i="8" s="1"/>
  <c r="P8" i="8"/>
  <c r="T8" i="8" s="1"/>
  <c r="P5" i="8"/>
  <c r="T5" i="8" s="1"/>
  <c r="P39" i="8"/>
  <c r="T39" i="8" s="1"/>
  <c r="P40" i="8"/>
  <c r="T40" i="8" s="1"/>
  <c r="P6" i="8"/>
  <c r="T6" i="8" s="1"/>
  <c r="P3" i="8"/>
  <c r="T3" i="8" s="1"/>
  <c r="P47" i="8"/>
  <c r="T47" i="8" s="1"/>
  <c r="P49" i="8"/>
  <c r="T49" i="8" s="1"/>
  <c r="P48" i="8"/>
  <c r="T48" i="8" s="1"/>
  <c r="P12" i="8"/>
  <c r="T12" i="8" s="1"/>
  <c r="P13" i="8"/>
  <c r="T13" i="8" s="1"/>
  <c r="P50" i="8"/>
  <c r="T50" i="8" s="1"/>
  <c r="P52" i="8"/>
  <c r="T52" i="8" s="1"/>
  <c r="P46" i="8"/>
  <c r="T46" i="8" s="1"/>
  <c r="P53" i="8"/>
  <c r="T53" i="8" s="1"/>
  <c r="P57" i="8"/>
  <c r="T57" i="8" s="1"/>
  <c r="P56" i="8"/>
  <c r="T56" i="8" s="1"/>
  <c r="P51" i="8"/>
  <c r="T51" i="8" s="1"/>
  <c r="P54" i="8"/>
  <c r="T54" i="8" s="1"/>
  <c r="P55" i="8"/>
  <c r="T55" i="8" s="1"/>
  <c r="P21" i="8"/>
  <c r="R21" i="8" s="1"/>
  <c r="R3" i="5"/>
  <c r="U3" i="5" s="1"/>
  <c r="R4" i="5"/>
  <c r="U4" i="5" s="1"/>
  <c r="R5" i="5"/>
  <c r="V5" i="5" s="1"/>
  <c r="R6" i="5"/>
  <c r="V6" i="5" s="1"/>
  <c r="R7" i="5"/>
  <c r="U7" i="5" s="1"/>
  <c r="R8" i="5"/>
  <c r="U8" i="5" s="1"/>
  <c r="R9" i="5"/>
  <c r="V9" i="5" s="1"/>
  <c r="R10" i="5"/>
  <c r="V10" i="5" s="1"/>
  <c r="R11" i="5"/>
  <c r="U11" i="5" s="1"/>
  <c r="R12" i="5"/>
  <c r="U12" i="5" s="1"/>
  <c r="R13" i="5"/>
  <c r="V13" i="5" s="1"/>
  <c r="R14" i="5"/>
  <c r="V14" i="5" s="1"/>
  <c r="R15" i="5"/>
  <c r="U15" i="5" s="1"/>
  <c r="R16" i="5"/>
  <c r="U16" i="5" s="1"/>
  <c r="R17" i="5"/>
  <c r="V17" i="5" s="1"/>
  <c r="R18" i="5"/>
  <c r="V18" i="5" s="1"/>
  <c r="R19" i="5"/>
  <c r="U19" i="5" s="1"/>
  <c r="R20" i="5"/>
  <c r="U20" i="5" s="1"/>
  <c r="R21" i="5"/>
  <c r="V21" i="5" s="1"/>
  <c r="R22" i="5"/>
  <c r="V22" i="5" s="1"/>
  <c r="R23" i="5"/>
  <c r="U23" i="5" s="1"/>
  <c r="R24" i="5"/>
  <c r="U24" i="5" s="1"/>
  <c r="R25" i="5"/>
  <c r="V25" i="5" s="1"/>
  <c r="R26" i="5"/>
  <c r="V26" i="5" s="1"/>
  <c r="R27" i="5"/>
  <c r="U27" i="5" s="1"/>
  <c r="R28" i="5"/>
  <c r="U28" i="5" s="1"/>
  <c r="R29" i="5"/>
  <c r="V29" i="5" s="1"/>
  <c r="R30" i="5"/>
  <c r="V30" i="5" s="1"/>
  <c r="R31" i="5"/>
  <c r="U31" i="5" s="1"/>
  <c r="R32" i="5"/>
  <c r="U32" i="5" s="1"/>
  <c r="R33" i="5"/>
  <c r="V33" i="5" s="1"/>
  <c r="R34" i="5"/>
  <c r="V34" i="5" s="1"/>
  <c r="R35" i="5"/>
  <c r="U35" i="5" s="1"/>
  <c r="R36" i="5"/>
  <c r="U36" i="5" s="1"/>
  <c r="R37" i="5"/>
  <c r="V37" i="5" s="1"/>
  <c r="R38" i="5"/>
  <c r="V38" i="5" s="1"/>
  <c r="R39" i="5"/>
  <c r="U39" i="5" s="1"/>
  <c r="R40" i="5"/>
  <c r="U40" i="5" s="1"/>
  <c r="R41" i="5"/>
  <c r="V41" i="5" s="1"/>
  <c r="R42" i="5"/>
  <c r="V42" i="5" s="1"/>
  <c r="R43" i="5"/>
  <c r="U43" i="5" s="1"/>
  <c r="R44" i="5"/>
  <c r="U44" i="5" s="1"/>
  <c r="R45" i="5"/>
  <c r="V45" i="5" s="1"/>
  <c r="R46" i="5"/>
  <c r="U46" i="5" s="1"/>
  <c r="R47" i="5"/>
  <c r="U47" i="5" s="1"/>
  <c r="R48" i="5"/>
  <c r="V48" i="5" s="1"/>
  <c r="R49" i="5"/>
  <c r="V49" i="5" s="1"/>
  <c r="R50" i="5"/>
  <c r="U50" i="5" s="1"/>
  <c r="R51" i="5"/>
  <c r="U51" i="5" s="1"/>
  <c r="R52" i="5"/>
  <c r="V52" i="5" s="1"/>
  <c r="R53" i="5"/>
  <c r="V53" i="5" s="1"/>
  <c r="R54" i="5"/>
  <c r="U54" i="5" s="1"/>
  <c r="R55" i="5"/>
  <c r="U55" i="5" s="1"/>
  <c r="R56" i="5"/>
  <c r="V56" i="5" s="1"/>
  <c r="R57" i="5"/>
  <c r="V57" i="5" s="1"/>
  <c r="R58" i="5"/>
  <c r="U58" i="5" s="1"/>
  <c r="R59" i="5"/>
  <c r="U59" i="5" s="1"/>
  <c r="R60" i="5"/>
  <c r="V60" i="5" s="1"/>
  <c r="R61" i="5"/>
  <c r="V61" i="5" s="1"/>
  <c r="R62" i="5"/>
  <c r="U62" i="5" s="1"/>
  <c r="R63" i="5"/>
  <c r="U63" i="5" s="1"/>
  <c r="R64" i="5"/>
  <c r="V64" i="5" s="1"/>
  <c r="R65" i="5"/>
  <c r="V65" i="5" s="1"/>
  <c r="R66" i="5"/>
  <c r="U66" i="5" s="1"/>
  <c r="R67" i="5"/>
  <c r="U67" i="5" s="1"/>
  <c r="R68" i="5"/>
  <c r="V68" i="5" s="1"/>
  <c r="R69" i="5"/>
  <c r="V69" i="5" s="1"/>
  <c r="R70" i="5"/>
  <c r="U70" i="5" s="1"/>
  <c r="R71" i="5"/>
  <c r="U71" i="5" s="1"/>
  <c r="R72" i="5"/>
  <c r="V72" i="5" s="1"/>
  <c r="R73" i="5"/>
  <c r="V73" i="5" s="1"/>
  <c r="R74" i="5"/>
  <c r="U74" i="5" s="1"/>
  <c r="R75" i="5"/>
  <c r="U75" i="5" s="1"/>
  <c r="R76" i="5"/>
  <c r="V76" i="5" s="1"/>
  <c r="R77" i="5"/>
  <c r="V77" i="5" s="1"/>
  <c r="R78" i="5"/>
  <c r="U78" i="5" s="1"/>
  <c r="R79" i="5"/>
  <c r="U79" i="5" s="1"/>
  <c r="R80" i="5"/>
  <c r="V80" i="5" s="1"/>
  <c r="R81" i="5"/>
  <c r="V81" i="5" s="1"/>
  <c r="R82" i="5"/>
  <c r="U82" i="5" s="1"/>
  <c r="R83" i="5"/>
  <c r="U83" i="5" s="1"/>
  <c r="R84" i="5"/>
  <c r="V84" i="5" s="1"/>
  <c r="R85" i="5"/>
  <c r="V85" i="5" s="1"/>
  <c r="R86" i="5"/>
  <c r="U86" i="5" s="1"/>
  <c r="R87" i="5"/>
  <c r="U87" i="5" s="1"/>
  <c r="R88" i="5"/>
  <c r="V88" i="5" s="1"/>
  <c r="R89" i="5"/>
  <c r="V89" i="5" s="1"/>
  <c r="R90" i="5"/>
  <c r="U90" i="5" s="1"/>
  <c r="R91" i="5"/>
  <c r="U91" i="5" s="1"/>
  <c r="R92" i="5"/>
  <c r="V92" i="5" s="1"/>
  <c r="R93" i="5"/>
  <c r="V93" i="5" s="1"/>
  <c r="R94" i="5"/>
  <c r="U94" i="5" s="1"/>
  <c r="R95" i="5"/>
  <c r="U95" i="5" s="1"/>
  <c r="R96" i="5"/>
  <c r="V96" i="5" s="1"/>
  <c r="R97" i="5"/>
  <c r="V97" i="5" s="1"/>
  <c r="R98" i="5"/>
  <c r="U98" i="5" s="1"/>
  <c r="R99" i="5"/>
  <c r="U99" i="5" s="1"/>
  <c r="R100" i="5"/>
  <c r="V100" i="5" s="1"/>
  <c r="R101" i="5"/>
  <c r="V101" i="5" s="1"/>
  <c r="R102" i="5"/>
  <c r="U102" i="5" s="1"/>
  <c r="R103" i="5"/>
  <c r="U103" i="5" s="1"/>
  <c r="R104" i="5"/>
  <c r="V104" i="5" s="1"/>
  <c r="R105" i="5"/>
  <c r="V105" i="5" s="1"/>
  <c r="R106" i="5"/>
  <c r="U106" i="5" s="1"/>
  <c r="R107" i="5"/>
  <c r="U107" i="5" s="1"/>
  <c r="R108" i="5"/>
  <c r="V108" i="5" s="1"/>
  <c r="R109" i="5"/>
  <c r="V109" i="5" s="1"/>
  <c r="R110" i="5"/>
  <c r="U110" i="5" s="1"/>
  <c r="R111" i="5"/>
  <c r="U111" i="5" s="1"/>
  <c r="R112" i="5"/>
  <c r="V112" i="5" s="1"/>
  <c r="R113" i="5"/>
  <c r="U113" i="5" s="1"/>
  <c r="R114" i="5"/>
  <c r="V114" i="5" s="1"/>
  <c r="R115" i="5"/>
  <c r="V115" i="5" s="1"/>
  <c r="R116" i="5"/>
  <c r="U116" i="5" s="1"/>
  <c r="R117" i="5"/>
  <c r="U117" i="5" s="1"/>
  <c r="R118" i="5"/>
  <c r="V118" i="5" s="1"/>
  <c r="R119" i="5"/>
  <c r="V119" i="5" s="1"/>
  <c r="R120" i="5"/>
  <c r="U120" i="5" s="1"/>
  <c r="R121" i="5"/>
  <c r="U121" i="5" s="1"/>
  <c r="R122" i="5"/>
  <c r="V122" i="5" s="1"/>
  <c r="R123" i="5"/>
  <c r="V123" i="5" s="1"/>
  <c r="R124" i="5"/>
  <c r="U124" i="5" s="1"/>
  <c r="R125" i="5"/>
  <c r="U125" i="5" s="1"/>
  <c r="R126" i="5"/>
  <c r="V126" i="5" s="1"/>
  <c r="R127" i="5"/>
  <c r="V127" i="5" s="1"/>
  <c r="R128" i="5"/>
  <c r="U128" i="5" s="1"/>
  <c r="R129" i="5"/>
  <c r="U129" i="5" s="1"/>
  <c r="R130" i="5"/>
  <c r="V130" i="5" s="1"/>
  <c r="R131" i="5"/>
  <c r="V131" i="5" s="1"/>
  <c r="R132" i="5"/>
  <c r="U132" i="5" s="1"/>
  <c r="R133" i="5"/>
  <c r="U133" i="5" s="1"/>
  <c r="R134" i="5"/>
  <c r="V134" i="5" s="1"/>
  <c r="R135" i="5"/>
  <c r="V135" i="5" s="1"/>
  <c r="R136" i="5"/>
  <c r="U136" i="5" s="1"/>
  <c r="R137" i="5"/>
  <c r="U137" i="5" s="1"/>
  <c r="R138" i="5"/>
  <c r="V138" i="5" s="1"/>
  <c r="R139" i="5"/>
  <c r="V139" i="5" s="1"/>
  <c r="R140" i="5"/>
  <c r="U140" i="5" s="1"/>
  <c r="R141" i="5"/>
  <c r="U141" i="5" s="1"/>
  <c r="R142" i="5"/>
  <c r="V142" i="5" s="1"/>
  <c r="R143" i="5"/>
  <c r="V143" i="5" s="1"/>
  <c r="R144" i="5"/>
  <c r="U144" i="5" s="1"/>
  <c r="R145" i="5"/>
  <c r="U145" i="5" s="1"/>
  <c r="R146" i="5"/>
  <c r="V146" i="5" s="1"/>
  <c r="R147" i="5"/>
  <c r="V147" i="5" s="1"/>
  <c r="R148" i="5"/>
  <c r="U148" i="5" s="1"/>
  <c r="R149" i="5"/>
  <c r="U149" i="5" s="1"/>
  <c r="R150" i="5"/>
  <c r="V150" i="5" s="1"/>
  <c r="R151" i="5"/>
  <c r="V151" i="5" s="1"/>
  <c r="R152" i="5"/>
  <c r="U152" i="5" s="1"/>
  <c r="R153" i="5"/>
  <c r="U153" i="5" s="1"/>
  <c r="R154" i="5"/>
  <c r="V154" i="5" s="1"/>
  <c r="R155" i="5"/>
  <c r="V155" i="5" s="1"/>
  <c r="R156" i="5"/>
  <c r="U156" i="5" s="1"/>
  <c r="R157" i="5"/>
  <c r="U157" i="5" s="1"/>
  <c r="R158" i="5"/>
  <c r="V158" i="5" s="1"/>
  <c r="R159" i="5"/>
  <c r="V159" i="5" s="1"/>
  <c r="R160" i="5"/>
  <c r="U160" i="5" s="1"/>
  <c r="R161" i="5"/>
  <c r="U161" i="5" s="1"/>
  <c r="R162" i="5"/>
  <c r="V162" i="5" s="1"/>
  <c r="R163" i="5"/>
  <c r="V163" i="5" s="1"/>
  <c r="R164" i="5"/>
  <c r="U164" i="5" s="1"/>
  <c r="R165" i="5"/>
  <c r="U165" i="5" s="1"/>
  <c r="R166" i="5"/>
  <c r="V166" i="5" s="1"/>
  <c r="R167" i="5"/>
  <c r="V167" i="5" s="1"/>
  <c r="R168" i="5"/>
  <c r="U168" i="5" s="1"/>
  <c r="R169" i="5"/>
  <c r="U169" i="5" s="1"/>
  <c r="R170" i="5"/>
  <c r="V170" i="5" s="1"/>
  <c r="R171" i="5"/>
  <c r="V171" i="5" s="1"/>
  <c r="R172" i="5"/>
  <c r="U172" i="5" s="1"/>
  <c r="R173" i="5"/>
  <c r="U173" i="5" s="1"/>
  <c r="R174" i="5"/>
  <c r="V174" i="5" s="1"/>
  <c r="R175" i="5"/>
  <c r="V175" i="5" s="1"/>
  <c r="R176" i="5"/>
  <c r="U176" i="5" s="1"/>
  <c r="R177" i="5"/>
  <c r="U177" i="5" s="1"/>
  <c r="R178" i="5"/>
  <c r="V178" i="5" s="1"/>
  <c r="R179" i="5"/>
  <c r="V179" i="5" s="1"/>
  <c r="R180" i="5"/>
  <c r="U180" i="5" s="1"/>
  <c r="R2" i="5"/>
  <c r="U2" i="5" s="1"/>
  <c r="R3" i="4"/>
  <c r="S3" i="4" s="1"/>
  <c r="R4" i="4"/>
  <c r="S4" i="4" s="1"/>
  <c r="R5" i="4"/>
  <c r="R6" i="4"/>
  <c r="R7" i="4"/>
  <c r="S7" i="4" s="1"/>
  <c r="R8" i="4"/>
  <c r="R9" i="4"/>
  <c r="R10" i="4"/>
  <c r="R11" i="4"/>
  <c r="S11" i="4" s="1"/>
  <c r="R12" i="4"/>
  <c r="R13" i="4"/>
  <c r="R14" i="4"/>
  <c r="R15" i="4"/>
  <c r="S15" i="4" s="1"/>
  <c r="R16" i="4"/>
  <c r="R17" i="4"/>
  <c r="R18" i="4"/>
  <c r="V18" i="4" s="1"/>
  <c r="R19" i="4"/>
  <c r="S19" i="4" s="1"/>
  <c r="R20" i="4"/>
  <c r="S20" i="4" s="1"/>
  <c r="R21" i="4"/>
  <c r="R22" i="4"/>
  <c r="R23" i="4"/>
  <c r="S23" i="4" s="1"/>
  <c r="R24" i="4"/>
  <c r="R25" i="4"/>
  <c r="R26" i="4"/>
  <c r="R27" i="4"/>
  <c r="S27" i="4" s="1"/>
  <c r="R28" i="4"/>
  <c r="R29" i="4"/>
  <c r="R30" i="4"/>
  <c r="R31" i="4"/>
  <c r="S31" i="4" s="1"/>
  <c r="R32" i="4"/>
  <c r="R33" i="4"/>
  <c r="R34" i="4"/>
  <c r="V34" i="4" s="1"/>
  <c r="R35" i="4"/>
  <c r="S35" i="4" s="1"/>
  <c r="R36" i="4"/>
  <c r="S36" i="4" s="1"/>
  <c r="R37" i="4"/>
  <c r="R38" i="4"/>
  <c r="R39" i="4"/>
  <c r="S39" i="4" s="1"/>
  <c r="R40" i="4"/>
  <c r="R41" i="4"/>
  <c r="R42" i="4"/>
  <c r="R43" i="4"/>
  <c r="S43" i="4" s="1"/>
  <c r="R44" i="4"/>
  <c r="R45" i="4"/>
  <c r="R46" i="4"/>
  <c r="R47" i="4"/>
  <c r="S47" i="4" s="1"/>
  <c r="R48" i="4"/>
  <c r="R49" i="4"/>
  <c r="R50" i="4"/>
  <c r="V50" i="4" s="1"/>
  <c r="R51" i="4"/>
  <c r="S51" i="4" s="1"/>
  <c r="R52" i="4"/>
  <c r="S52" i="4" s="1"/>
  <c r="R53" i="4"/>
  <c r="R54" i="4"/>
  <c r="R55" i="4"/>
  <c r="S55" i="4" s="1"/>
  <c r="R56" i="4"/>
  <c r="R57" i="4"/>
  <c r="R58" i="4"/>
  <c r="R59" i="4"/>
  <c r="S59" i="4" s="1"/>
  <c r="R60" i="4"/>
  <c r="R61" i="4"/>
  <c r="R62" i="4"/>
  <c r="R63" i="4"/>
  <c r="S63" i="4" s="1"/>
  <c r="R64" i="4"/>
  <c r="R65" i="4"/>
  <c r="R66" i="4"/>
  <c r="V66" i="4" s="1"/>
  <c r="R67" i="4"/>
  <c r="S67" i="4" s="1"/>
  <c r="R68" i="4"/>
  <c r="S68" i="4" s="1"/>
  <c r="R69" i="4"/>
  <c r="R70" i="4"/>
  <c r="R71" i="4"/>
  <c r="S71" i="4" s="1"/>
  <c r="R72" i="4"/>
  <c r="R73" i="4"/>
  <c r="R74" i="4"/>
  <c r="R75" i="4"/>
  <c r="S75" i="4" s="1"/>
  <c r="R76" i="4"/>
  <c r="R77" i="4"/>
  <c r="R78" i="4"/>
  <c r="R79" i="4"/>
  <c r="S79" i="4" s="1"/>
  <c r="R80" i="4"/>
  <c r="R81" i="4"/>
  <c r="R82" i="4"/>
  <c r="V82" i="4" s="1"/>
  <c r="R83" i="4"/>
  <c r="S83" i="4" s="1"/>
  <c r="R84" i="4"/>
  <c r="S84" i="4" s="1"/>
  <c r="R85" i="4"/>
  <c r="R86" i="4"/>
  <c r="R87" i="4"/>
  <c r="S87" i="4" s="1"/>
  <c r="R88" i="4"/>
  <c r="R89" i="4"/>
  <c r="R90" i="4"/>
  <c r="R91" i="4"/>
  <c r="S91" i="4" s="1"/>
  <c r="R92" i="4"/>
  <c r="R93" i="4"/>
  <c r="R94" i="4"/>
  <c r="R95" i="4"/>
  <c r="S95" i="4" s="1"/>
  <c r="R96" i="4"/>
  <c r="R97" i="4"/>
  <c r="R98" i="4"/>
  <c r="V98" i="4" s="1"/>
  <c r="R99" i="4"/>
  <c r="S99" i="4" s="1"/>
  <c r="R100" i="4"/>
  <c r="S100" i="4" s="1"/>
  <c r="R101" i="4"/>
  <c r="R102" i="4"/>
  <c r="R103" i="4"/>
  <c r="S103" i="4" s="1"/>
  <c r="R104" i="4"/>
  <c r="R105" i="4"/>
  <c r="R106" i="4"/>
  <c r="R107" i="4"/>
  <c r="S107" i="4" s="1"/>
  <c r="R108" i="4"/>
  <c r="R109" i="4"/>
  <c r="R110" i="4"/>
  <c r="R111" i="4"/>
  <c r="S111" i="4" s="1"/>
  <c r="R112" i="4"/>
  <c r="R113" i="4"/>
  <c r="R114" i="4"/>
  <c r="V114" i="4" s="1"/>
  <c r="R115" i="4"/>
  <c r="S115" i="4" s="1"/>
  <c r="R116" i="4"/>
  <c r="S116" i="4" s="1"/>
  <c r="R117" i="4"/>
  <c r="R118" i="4"/>
  <c r="R119" i="4"/>
  <c r="S119" i="4" s="1"/>
  <c r="R120" i="4"/>
  <c r="R121" i="4"/>
  <c r="R122" i="4"/>
  <c r="R123" i="4"/>
  <c r="S123" i="4" s="1"/>
  <c r="R124" i="4"/>
  <c r="R125" i="4"/>
  <c r="R126" i="4"/>
  <c r="R127" i="4"/>
  <c r="S127" i="4" s="1"/>
  <c r="R128" i="4"/>
  <c r="T128" i="4" s="1"/>
  <c r="R129" i="4"/>
  <c r="R130" i="4"/>
  <c r="V130" i="4" s="1"/>
  <c r="R131" i="4"/>
  <c r="S131" i="4" s="1"/>
  <c r="R132" i="4"/>
  <c r="T132" i="4" s="1"/>
  <c r="R133" i="4"/>
  <c r="R134" i="4"/>
  <c r="V134" i="4" s="1"/>
  <c r="R135" i="4"/>
  <c r="S135" i="4" s="1"/>
  <c r="R136" i="4"/>
  <c r="T136" i="4" s="1"/>
  <c r="R137" i="4"/>
  <c r="R138" i="4"/>
  <c r="R139" i="4"/>
  <c r="S139" i="4" s="1"/>
  <c r="R140" i="4"/>
  <c r="T140" i="4" s="1"/>
  <c r="R141" i="4"/>
  <c r="R142" i="4"/>
  <c r="R143" i="4"/>
  <c r="S143" i="4" s="1"/>
  <c r="R144" i="4"/>
  <c r="T144" i="4" s="1"/>
  <c r="R145" i="4"/>
  <c r="R146" i="4"/>
  <c r="V146" i="4" s="1"/>
  <c r="R147" i="4"/>
  <c r="S147" i="4" s="1"/>
  <c r="R148" i="4"/>
  <c r="T148" i="4" s="1"/>
  <c r="R149" i="4"/>
  <c r="R150" i="4"/>
  <c r="V150" i="4" s="1"/>
  <c r="R151" i="4"/>
  <c r="S151" i="4" s="1"/>
  <c r="R152" i="4"/>
  <c r="T152" i="4" s="1"/>
  <c r="R153" i="4"/>
  <c r="R154" i="4"/>
  <c r="R155" i="4"/>
  <c r="S155" i="4" s="1"/>
  <c r="R156" i="4"/>
  <c r="T156" i="4" s="1"/>
  <c r="R157" i="4"/>
  <c r="R158" i="4"/>
  <c r="R159" i="4"/>
  <c r="S159" i="4" s="1"/>
  <c r="R160" i="4"/>
  <c r="T160" i="4" s="1"/>
  <c r="R161" i="4"/>
  <c r="R162" i="4"/>
  <c r="V162" i="4" s="1"/>
  <c r="R163" i="4"/>
  <c r="S163" i="4" s="1"/>
  <c r="R164" i="4"/>
  <c r="T164" i="4" s="1"/>
  <c r="R165" i="4"/>
  <c r="R166" i="4"/>
  <c r="V166" i="4" s="1"/>
  <c r="R167" i="4"/>
  <c r="S167" i="4" s="1"/>
  <c r="R168" i="4"/>
  <c r="T168" i="4" s="1"/>
  <c r="R169" i="4"/>
  <c r="R170" i="4"/>
  <c r="R171" i="4"/>
  <c r="S171" i="4" s="1"/>
  <c r="R172" i="4"/>
  <c r="T172" i="4" s="1"/>
  <c r="R173" i="4"/>
  <c r="R174" i="4"/>
  <c r="R175" i="4"/>
  <c r="S175" i="4" s="1"/>
  <c r="R176" i="4"/>
  <c r="T176" i="4" s="1"/>
  <c r="R177" i="4"/>
  <c r="R178" i="4"/>
  <c r="V178" i="4" s="1"/>
  <c r="R179" i="4"/>
  <c r="S179" i="4" s="1"/>
  <c r="R180" i="4"/>
  <c r="T180" i="4" s="1"/>
  <c r="R181" i="4"/>
  <c r="R182" i="4"/>
  <c r="V182" i="4" s="1"/>
  <c r="R183" i="4"/>
  <c r="S183" i="4" s="1"/>
  <c r="R184" i="4"/>
  <c r="T184" i="4" s="1"/>
  <c r="R185" i="4"/>
  <c r="R186" i="4"/>
  <c r="R187" i="4"/>
  <c r="S187" i="4" s="1"/>
  <c r="R188" i="4"/>
  <c r="T188" i="4" s="1"/>
  <c r="R189" i="4"/>
  <c r="R190" i="4"/>
  <c r="R191" i="4"/>
  <c r="S191" i="4" s="1"/>
  <c r="R192" i="4"/>
  <c r="T192" i="4" s="1"/>
  <c r="R193" i="4"/>
  <c r="R194" i="4"/>
  <c r="V194" i="4" s="1"/>
  <c r="R195" i="4"/>
  <c r="S195" i="4" s="1"/>
  <c r="R196" i="4"/>
  <c r="T196" i="4" s="1"/>
  <c r="R197" i="4"/>
  <c r="R198" i="4"/>
  <c r="V198" i="4" s="1"/>
  <c r="R199" i="4"/>
  <c r="U199" i="4" s="1"/>
  <c r="R200" i="4"/>
  <c r="T200" i="4" s="1"/>
  <c r="R201" i="4"/>
  <c r="R202" i="4"/>
  <c r="R203" i="4"/>
  <c r="S203" i="4" s="1"/>
  <c r="R204" i="4"/>
  <c r="T204" i="4" s="1"/>
  <c r="R205" i="4"/>
  <c r="R206" i="4"/>
  <c r="R207" i="4"/>
  <c r="S207" i="4" s="1"/>
  <c r="R208" i="4"/>
  <c r="T208" i="4" s="1"/>
  <c r="R209" i="4"/>
  <c r="S209" i="4" s="1"/>
  <c r="R210" i="4"/>
  <c r="V210" i="4" s="1"/>
  <c r="R211" i="4"/>
  <c r="S211" i="4" s="1"/>
  <c r="R212" i="4"/>
  <c r="T212" i="4" s="1"/>
  <c r="R213" i="4"/>
  <c r="R214" i="4"/>
  <c r="V214" i="4" s="1"/>
  <c r="R215" i="4"/>
  <c r="U215" i="4" s="1"/>
  <c r="R216" i="4"/>
  <c r="T216" i="4" s="1"/>
  <c r="R217" i="4"/>
  <c r="R218" i="4"/>
  <c r="R219" i="4"/>
  <c r="S219" i="4" s="1"/>
  <c r="R220" i="4"/>
  <c r="T220" i="4" s="1"/>
  <c r="R221" i="4"/>
  <c r="R222" i="4"/>
  <c r="R223" i="4"/>
  <c r="S223" i="4" s="1"/>
  <c r="R224" i="4"/>
  <c r="T224" i="4" s="1"/>
  <c r="R225" i="4"/>
  <c r="S225" i="4" s="1"/>
  <c r="R226" i="4"/>
  <c r="V226" i="4" s="1"/>
  <c r="R227" i="4"/>
  <c r="S227" i="4" s="1"/>
  <c r="R228" i="4"/>
  <c r="T228" i="4" s="1"/>
  <c r="R229" i="4"/>
  <c r="R230" i="4"/>
  <c r="V230" i="4" s="1"/>
  <c r="R231" i="4"/>
  <c r="U231" i="4" s="1"/>
  <c r="R232" i="4"/>
  <c r="T232" i="4" s="1"/>
  <c r="R233" i="4"/>
  <c r="R234" i="4"/>
  <c r="R235" i="4"/>
  <c r="S235" i="4" s="1"/>
  <c r="R236" i="4"/>
  <c r="T236" i="4" s="1"/>
  <c r="R237" i="4"/>
  <c r="R238" i="4"/>
  <c r="R239" i="4"/>
  <c r="S239" i="4" s="1"/>
  <c r="R240" i="4"/>
  <c r="T240" i="4" s="1"/>
  <c r="R241" i="4"/>
  <c r="S241" i="4" s="1"/>
  <c r="R242" i="4"/>
  <c r="V242" i="4" s="1"/>
  <c r="R243" i="4"/>
  <c r="S243" i="4" s="1"/>
  <c r="R244" i="4"/>
  <c r="T244" i="4" s="1"/>
  <c r="R245" i="4"/>
  <c r="R246" i="4"/>
  <c r="V246" i="4" s="1"/>
  <c r="R247" i="4"/>
  <c r="U247" i="4" s="1"/>
  <c r="R248" i="4"/>
  <c r="T248" i="4" s="1"/>
  <c r="R249" i="4"/>
  <c r="R250" i="4"/>
  <c r="R251" i="4"/>
  <c r="S251" i="4" s="1"/>
  <c r="R252" i="4"/>
  <c r="T252" i="4" s="1"/>
  <c r="R253" i="4"/>
  <c r="R254" i="4"/>
  <c r="R255" i="4"/>
  <c r="S255" i="4" s="1"/>
  <c r="R256" i="4"/>
  <c r="T256" i="4" s="1"/>
  <c r="R257" i="4"/>
  <c r="S257" i="4" s="1"/>
  <c r="R258" i="4"/>
  <c r="V258" i="4" s="1"/>
  <c r="R259" i="4"/>
  <c r="S259" i="4" s="1"/>
  <c r="R260" i="4"/>
  <c r="T260" i="4" s="1"/>
  <c r="R261" i="4"/>
  <c r="T261" i="4" s="1"/>
  <c r="R262" i="4"/>
  <c r="V262" i="4" s="1"/>
  <c r="R263" i="4"/>
  <c r="U263" i="4" s="1"/>
  <c r="R264" i="4"/>
  <c r="T264" i="4" s="1"/>
  <c r="R265" i="4"/>
  <c r="T265" i="4" s="1"/>
  <c r="R266" i="4"/>
  <c r="R267" i="4"/>
  <c r="S267" i="4" s="1"/>
  <c r="R268" i="4"/>
  <c r="T268" i="4" s="1"/>
  <c r="R269" i="4"/>
  <c r="T269" i="4" s="1"/>
  <c r="R270" i="4"/>
  <c r="R271" i="4"/>
  <c r="S271" i="4" s="1"/>
  <c r="R274" i="4"/>
  <c r="R275" i="4"/>
  <c r="R276" i="4"/>
  <c r="R277" i="4"/>
  <c r="R278" i="4"/>
  <c r="R279" i="4"/>
  <c r="T279" i="4" s="1"/>
  <c r="R280" i="4"/>
  <c r="V280" i="4" s="1"/>
  <c r="R2" i="4"/>
  <c r="U2" i="4" s="1"/>
  <c r="T278" i="4" l="1"/>
  <c r="V278" i="4"/>
  <c r="S277" i="4"/>
  <c r="V277" i="4"/>
  <c r="T276" i="4"/>
  <c r="V276" i="4"/>
  <c r="S275" i="4"/>
  <c r="V275" i="4"/>
  <c r="U275" i="4"/>
  <c r="T275" i="4"/>
  <c r="T274" i="4"/>
  <c r="S274" i="4"/>
  <c r="U274" i="4"/>
  <c r="V274" i="4"/>
  <c r="R14" i="8"/>
  <c r="S265" i="4"/>
  <c r="V254" i="4"/>
  <c r="U254" i="4"/>
  <c r="T254" i="4"/>
  <c r="V238" i="4"/>
  <c r="T238" i="4"/>
  <c r="U238" i="4"/>
  <c r="V234" i="4"/>
  <c r="U234" i="4"/>
  <c r="T234" i="4"/>
  <c r="V222" i="4"/>
  <c r="U222" i="4"/>
  <c r="T222" i="4"/>
  <c r="V218" i="4"/>
  <c r="T218" i="4"/>
  <c r="U218" i="4"/>
  <c r="V206" i="4"/>
  <c r="U206" i="4"/>
  <c r="T206" i="4"/>
  <c r="V202" i="4"/>
  <c r="U202" i="4"/>
  <c r="T202" i="4"/>
  <c r="V190" i="4"/>
  <c r="U190" i="4"/>
  <c r="S190" i="4"/>
  <c r="T190" i="4"/>
  <c r="V186" i="4"/>
  <c r="T186" i="4"/>
  <c r="S186" i="4"/>
  <c r="U186" i="4"/>
  <c r="V174" i="4"/>
  <c r="T174" i="4"/>
  <c r="U174" i="4"/>
  <c r="S174" i="4"/>
  <c r="V170" i="4"/>
  <c r="U170" i="4"/>
  <c r="S170" i="4"/>
  <c r="T170" i="4"/>
  <c r="V158" i="4"/>
  <c r="U158" i="4"/>
  <c r="T158" i="4"/>
  <c r="S158" i="4"/>
  <c r="V154" i="4"/>
  <c r="S154" i="4"/>
  <c r="T154" i="4"/>
  <c r="U154" i="4"/>
  <c r="V142" i="4"/>
  <c r="S142" i="4"/>
  <c r="U142" i="4"/>
  <c r="T142" i="4"/>
  <c r="V138" i="4"/>
  <c r="U138" i="4"/>
  <c r="T138" i="4"/>
  <c r="S138" i="4"/>
  <c r="V126" i="4"/>
  <c r="U126" i="4"/>
  <c r="S126" i="4"/>
  <c r="T126" i="4"/>
  <c r="V122" i="4"/>
  <c r="T122" i="4"/>
  <c r="S122" i="4"/>
  <c r="V118" i="4"/>
  <c r="U118" i="4"/>
  <c r="V110" i="4"/>
  <c r="T110" i="4"/>
  <c r="U110" i="4"/>
  <c r="S110" i="4"/>
  <c r="V106" i="4"/>
  <c r="S106" i="4"/>
  <c r="T106" i="4"/>
  <c r="V102" i="4"/>
  <c r="U102" i="4"/>
  <c r="V94" i="4"/>
  <c r="U94" i="4"/>
  <c r="T94" i="4"/>
  <c r="S94" i="4"/>
  <c r="V90" i="4"/>
  <c r="S90" i="4"/>
  <c r="T90" i="4"/>
  <c r="V86" i="4"/>
  <c r="U86" i="4"/>
  <c r="V78" i="4"/>
  <c r="S78" i="4"/>
  <c r="U78" i="4"/>
  <c r="T78" i="4"/>
  <c r="V74" i="4"/>
  <c r="T74" i="4"/>
  <c r="S74" i="4"/>
  <c r="V70" i="4"/>
  <c r="U70" i="4"/>
  <c r="V62" i="4"/>
  <c r="U62" i="4"/>
  <c r="S62" i="4"/>
  <c r="T62" i="4"/>
  <c r="V58" i="4"/>
  <c r="T58" i="4"/>
  <c r="S58" i="4"/>
  <c r="V54" i="4"/>
  <c r="U54" i="4"/>
  <c r="V46" i="4"/>
  <c r="T46" i="4"/>
  <c r="U46" i="4"/>
  <c r="S46" i="4"/>
  <c r="V42" i="4"/>
  <c r="S42" i="4"/>
  <c r="T42" i="4"/>
  <c r="V38" i="4"/>
  <c r="U38" i="4"/>
  <c r="V30" i="4"/>
  <c r="U30" i="4"/>
  <c r="T30" i="4"/>
  <c r="S30" i="4"/>
  <c r="V26" i="4"/>
  <c r="S26" i="4"/>
  <c r="T26" i="4"/>
  <c r="V22" i="4"/>
  <c r="U22" i="4"/>
  <c r="V14" i="4"/>
  <c r="S14" i="4"/>
  <c r="U14" i="4"/>
  <c r="T14" i="4"/>
  <c r="V10" i="4"/>
  <c r="T10" i="4"/>
  <c r="S10" i="4"/>
  <c r="V6" i="4"/>
  <c r="U6" i="4"/>
  <c r="S279" i="4"/>
  <c r="S261" i="4"/>
  <c r="V270" i="4"/>
  <c r="U270" i="4"/>
  <c r="T270" i="4"/>
  <c r="V266" i="4"/>
  <c r="U266" i="4"/>
  <c r="T266" i="4"/>
  <c r="V250" i="4"/>
  <c r="T250" i="4"/>
  <c r="U250" i="4"/>
  <c r="T253" i="4"/>
  <c r="S253" i="4"/>
  <c r="S249" i="4"/>
  <c r="T249" i="4"/>
  <c r="S245" i="4"/>
  <c r="T245" i="4"/>
  <c r="T237" i="4"/>
  <c r="S237" i="4"/>
  <c r="T233" i="4"/>
  <c r="S233" i="4"/>
  <c r="T229" i="4"/>
  <c r="S229" i="4"/>
  <c r="T221" i="4"/>
  <c r="S221" i="4"/>
  <c r="T217" i="4"/>
  <c r="S217" i="4"/>
  <c r="T213" i="4"/>
  <c r="S213" i="4"/>
  <c r="T205" i="4"/>
  <c r="S205" i="4"/>
  <c r="T201" i="4"/>
  <c r="S201" i="4"/>
  <c r="S197" i="4"/>
  <c r="T197" i="4"/>
  <c r="T189" i="4"/>
  <c r="S189" i="4"/>
  <c r="S185" i="4"/>
  <c r="T185" i="4"/>
  <c r="S181" i="4"/>
  <c r="T181" i="4"/>
  <c r="T173" i="4"/>
  <c r="S173" i="4"/>
  <c r="S169" i="4"/>
  <c r="T169" i="4"/>
  <c r="T165" i="4"/>
  <c r="S165" i="4"/>
  <c r="S157" i="4"/>
  <c r="T157" i="4"/>
  <c r="T153" i="4"/>
  <c r="S153" i="4"/>
  <c r="T149" i="4"/>
  <c r="S149" i="4"/>
  <c r="S141" i="4"/>
  <c r="T141" i="4"/>
  <c r="T137" i="4"/>
  <c r="S137" i="4"/>
  <c r="S133" i="4"/>
  <c r="T133" i="4"/>
  <c r="T125" i="4"/>
  <c r="S125" i="4"/>
  <c r="S121" i="4"/>
  <c r="T121" i="4"/>
  <c r="S117" i="4"/>
  <c r="T117" i="4"/>
  <c r="T109" i="4"/>
  <c r="S109" i="4"/>
  <c r="S105" i="4"/>
  <c r="T105" i="4"/>
  <c r="T101" i="4"/>
  <c r="S101" i="4"/>
  <c r="S93" i="4"/>
  <c r="T93" i="4"/>
  <c r="T89" i="4"/>
  <c r="S89" i="4"/>
  <c r="T85" i="4"/>
  <c r="S85" i="4"/>
  <c r="S77" i="4"/>
  <c r="T77" i="4"/>
  <c r="T73" i="4"/>
  <c r="S73" i="4"/>
  <c r="S69" i="4"/>
  <c r="T69" i="4"/>
  <c r="T61" i="4"/>
  <c r="S61" i="4"/>
  <c r="S57" i="4"/>
  <c r="T57" i="4"/>
  <c r="S53" i="4"/>
  <c r="T53" i="4"/>
  <c r="T45" i="4"/>
  <c r="S45" i="4"/>
  <c r="S41" i="4"/>
  <c r="T41" i="4"/>
  <c r="T37" i="4"/>
  <c r="S37" i="4"/>
  <c r="S29" i="4"/>
  <c r="T29" i="4"/>
  <c r="T25" i="4"/>
  <c r="S25" i="4"/>
  <c r="T21" i="4"/>
  <c r="S21" i="4"/>
  <c r="S13" i="4"/>
  <c r="T13" i="4"/>
  <c r="T9" i="4"/>
  <c r="S9" i="4"/>
  <c r="S5" i="4"/>
  <c r="T5" i="4"/>
  <c r="S269" i="4"/>
  <c r="R57" i="8"/>
  <c r="R53" i="8"/>
  <c r="R49" i="8"/>
  <c r="R45" i="8"/>
  <c r="R41" i="8"/>
  <c r="R37" i="8"/>
  <c r="R33" i="8"/>
  <c r="R29" i="8"/>
  <c r="R25" i="8"/>
  <c r="R17" i="8"/>
  <c r="R13" i="8"/>
  <c r="R9" i="8"/>
  <c r="R5" i="8"/>
  <c r="S56" i="8"/>
  <c r="S52" i="8"/>
  <c r="S48" i="8"/>
  <c r="S44" i="8"/>
  <c r="S40" i="8"/>
  <c r="S36" i="8"/>
  <c r="S32" i="8"/>
  <c r="S28" i="8"/>
  <c r="S24" i="8"/>
  <c r="S20" i="8"/>
  <c r="S16" i="8"/>
  <c r="S12" i="8"/>
  <c r="S8" i="8"/>
  <c r="S4" i="8"/>
  <c r="R56" i="8"/>
  <c r="R52" i="8"/>
  <c r="R48" i="8"/>
  <c r="R44" i="8"/>
  <c r="R40" i="8"/>
  <c r="R36" i="8"/>
  <c r="R32" i="8"/>
  <c r="R28" i="8"/>
  <c r="R24" i="8"/>
  <c r="R20" i="8"/>
  <c r="R16" i="8"/>
  <c r="R12" i="8"/>
  <c r="R8" i="8"/>
  <c r="R4" i="8"/>
  <c r="S55" i="8"/>
  <c r="S51" i="8"/>
  <c r="S47" i="8"/>
  <c r="S43" i="8"/>
  <c r="S39" i="8"/>
  <c r="S35" i="8"/>
  <c r="S31" i="8"/>
  <c r="S27" i="8"/>
  <c r="S23" i="8"/>
  <c r="S19" i="8"/>
  <c r="S15" i="8"/>
  <c r="S11" i="8"/>
  <c r="S7" i="8"/>
  <c r="S3" i="8"/>
  <c r="R55" i="8"/>
  <c r="R51" i="8"/>
  <c r="R47" i="8"/>
  <c r="R43" i="8"/>
  <c r="R39" i="8"/>
  <c r="R35" i="8"/>
  <c r="R31" i="8"/>
  <c r="R27" i="8"/>
  <c r="R23" i="8"/>
  <c r="R19" i="8"/>
  <c r="R15" i="8"/>
  <c r="R11" i="8"/>
  <c r="R7" i="8"/>
  <c r="R3" i="8"/>
  <c r="S54" i="8"/>
  <c r="S50" i="8"/>
  <c r="S46" i="8"/>
  <c r="S42" i="8"/>
  <c r="S38" i="8"/>
  <c r="S34" i="8"/>
  <c r="S30" i="8"/>
  <c r="S26" i="8"/>
  <c r="S22" i="8"/>
  <c r="S18" i="8"/>
  <c r="S14" i="8"/>
  <c r="S10" i="8"/>
  <c r="S6" i="8"/>
  <c r="S57" i="8"/>
  <c r="R2" i="8"/>
  <c r="R54" i="8"/>
  <c r="R50" i="8"/>
  <c r="R46" i="8"/>
  <c r="R42" i="8"/>
  <c r="R38" i="8"/>
  <c r="R34" i="8"/>
  <c r="R30" i="8"/>
  <c r="R26" i="8"/>
  <c r="R22" i="8"/>
  <c r="R18" i="8"/>
  <c r="R10" i="8"/>
  <c r="R6" i="8"/>
  <c r="S2" i="8"/>
  <c r="S53" i="8"/>
  <c r="S49" i="8"/>
  <c r="S45" i="8"/>
  <c r="S41" i="8"/>
  <c r="S37" i="8"/>
  <c r="S33" i="8"/>
  <c r="S29" i="8"/>
  <c r="S25" i="8"/>
  <c r="S21" i="8"/>
  <c r="S17" i="8"/>
  <c r="S13" i="8"/>
  <c r="S9" i="8"/>
  <c r="S5" i="8"/>
  <c r="Q55" i="8"/>
  <c r="Q57" i="8"/>
  <c r="Q50" i="8"/>
  <c r="Q6" i="8"/>
  <c r="Q40" i="8"/>
  <c r="Q5" i="8"/>
  <c r="Q44" i="8"/>
  <c r="Q45" i="8"/>
  <c r="Q22" i="8"/>
  <c r="Q34" i="8"/>
  <c r="Q16" i="8"/>
  <c r="Q29" i="8"/>
  <c r="Q36" i="8"/>
  <c r="Q14" i="8"/>
  <c r="Q21" i="8"/>
  <c r="Q56" i="8"/>
  <c r="Q52" i="8"/>
  <c r="Q48" i="8"/>
  <c r="Q3" i="8"/>
  <c r="Q11" i="8"/>
  <c r="Q9" i="8"/>
  <c r="Q2" i="8"/>
  <c r="Q42" i="8"/>
  <c r="Q30" i="8"/>
  <c r="Q18" i="8"/>
  <c r="Q20" i="8"/>
  <c r="Q17" i="8"/>
  <c r="Q31" i="8"/>
  <c r="Q25" i="8"/>
  <c r="T21" i="8"/>
  <c r="T73" i="8" s="1"/>
  <c r="Q51" i="8"/>
  <c r="Q46" i="8"/>
  <c r="Q12" i="8"/>
  <c r="Q49" i="8"/>
  <c r="Q47" i="8"/>
  <c r="Q7" i="8"/>
  <c r="Q10" i="8"/>
  <c r="Q41" i="8"/>
  <c r="Q27" i="8"/>
  <c r="Q23" i="8"/>
  <c r="Q28" i="8"/>
  <c r="Q15" i="8"/>
  <c r="Q19" i="8"/>
  <c r="Q32" i="8"/>
  <c r="Q54" i="8"/>
  <c r="Q53" i="8"/>
  <c r="Q13" i="8"/>
  <c r="Q39" i="8"/>
  <c r="Q8" i="8"/>
  <c r="Q4" i="8"/>
  <c r="Q43" i="8"/>
  <c r="Q35" i="8"/>
  <c r="Q26" i="8"/>
  <c r="Q38" i="8"/>
  <c r="Q37" i="8"/>
  <c r="Q24" i="8"/>
  <c r="Q33" i="8"/>
  <c r="S178" i="5"/>
  <c r="S174" i="5"/>
  <c r="S170" i="5"/>
  <c r="S166" i="5"/>
  <c r="S162" i="5"/>
  <c r="S158" i="5"/>
  <c r="S154" i="5"/>
  <c r="S150" i="5"/>
  <c r="S146" i="5"/>
  <c r="S142" i="5"/>
  <c r="S138" i="5"/>
  <c r="S134" i="5"/>
  <c r="S130" i="5"/>
  <c r="S126" i="5"/>
  <c r="S122" i="5"/>
  <c r="S118" i="5"/>
  <c r="S114" i="5"/>
  <c r="S112" i="5"/>
  <c r="S108" i="5"/>
  <c r="S104" i="5"/>
  <c r="S100" i="5"/>
  <c r="S96" i="5"/>
  <c r="S92" i="5"/>
  <c r="S88" i="5"/>
  <c r="S84" i="5"/>
  <c r="S80" i="5"/>
  <c r="S76" i="5"/>
  <c r="S72" i="5"/>
  <c r="S68" i="5"/>
  <c r="S64" i="5"/>
  <c r="S60" i="5"/>
  <c r="S56" i="5"/>
  <c r="S52" i="5"/>
  <c r="S48" i="5"/>
  <c r="S41" i="5"/>
  <c r="S37" i="5"/>
  <c r="S33" i="5"/>
  <c r="S29" i="5"/>
  <c r="S25" i="5"/>
  <c r="S21" i="5"/>
  <c r="S17" i="5"/>
  <c r="S13" i="5"/>
  <c r="S9" i="5"/>
  <c r="S5" i="5"/>
  <c r="T180" i="5"/>
  <c r="T176" i="5"/>
  <c r="T172" i="5"/>
  <c r="T168" i="5"/>
  <c r="T164" i="5"/>
  <c r="T160" i="5"/>
  <c r="T156" i="5"/>
  <c r="T152" i="5"/>
  <c r="T148" i="5"/>
  <c r="T144" i="5"/>
  <c r="T140" i="5"/>
  <c r="T136" i="5"/>
  <c r="T132" i="5"/>
  <c r="T128" i="5"/>
  <c r="T124" i="5"/>
  <c r="T120" i="5"/>
  <c r="T116" i="5"/>
  <c r="T110" i="5"/>
  <c r="T106" i="5"/>
  <c r="T102" i="5"/>
  <c r="T98" i="5"/>
  <c r="T94" i="5"/>
  <c r="T90" i="5"/>
  <c r="T86" i="5"/>
  <c r="T82" i="5"/>
  <c r="T78" i="5"/>
  <c r="T74" i="5"/>
  <c r="T70" i="5"/>
  <c r="T66" i="5"/>
  <c r="T62" i="5"/>
  <c r="T58" i="5"/>
  <c r="T54" i="5"/>
  <c r="T50" i="5"/>
  <c r="T46" i="5"/>
  <c r="T43" i="5"/>
  <c r="T39" i="5"/>
  <c r="T35" i="5"/>
  <c r="T31" i="5"/>
  <c r="T27" i="5"/>
  <c r="T23" i="5"/>
  <c r="T19" i="5"/>
  <c r="T15" i="5"/>
  <c r="T11" i="5"/>
  <c r="T7" i="5"/>
  <c r="T3" i="5"/>
  <c r="U178" i="5"/>
  <c r="U174" i="5"/>
  <c r="U170" i="5"/>
  <c r="U166" i="5"/>
  <c r="U162" i="5"/>
  <c r="U158" i="5"/>
  <c r="U154" i="5"/>
  <c r="U150" i="5"/>
  <c r="U146" i="5"/>
  <c r="U142" i="5"/>
  <c r="U138" i="5"/>
  <c r="U134" i="5"/>
  <c r="U130" i="5"/>
  <c r="U126" i="5"/>
  <c r="U122" i="5"/>
  <c r="U118" i="5"/>
  <c r="U114" i="5"/>
  <c r="U112" i="5"/>
  <c r="U108" i="5"/>
  <c r="U104" i="5"/>
  <c r="U100" i="5"/>
  <c r="U96" i="5"/>
  <c r="U92" i="5"/>
  <c r="U88" i="5"/>
  <c r="U84" i="5"/>
  <c r="U80" i="5"/>
  <c r="U76" i="5"/>
  <c r="U72" i="5"/>
  <c r="U68" i="5"/>
  <c r="U64" i="5"/>
  <c r="U60" i="5"/>
  <c r="U56" i="5"/>
  <c r="U52" i="5"/>
  <c r="U48" i="5"/>
  <c r="U41" i="5"/>
  <c r="U37" i="5"/>
  <c r="U33" i="5"/>
  <c r="U29" i="5"/>
  <c r="U25" i="5"/>
  <c r="U21" i="5"/>
  <c r="U17" i="5"/>
  <c r="U13" i="5"/>
  <c r="U9" i="5"/>
  <c r="U5" i="5"/>
  <c r="V180" i="5"/>
  <c r="V176" i="5"/>
  <c r="V172" i="5"/>
  <c r="V168" i="5"/>
  <c r="V164" i="5"/>
  <c r="V160" i="5"/>
  <c r="V156" i="5"/>
  <c r="V152" i="5"/>
  <c r="V148" i="5"/>
  <c r="V144" i="5"/>
  <c r="V140" i="5"/>
  <c r="V136" i="5"/>
  <c r="V132" i="5"/>
  <c r="V128" i="5"/>
  <c r="V124" i="5"/>
  <c r="V120" i="5"/>
  <c r="V116" i="5"/>
  <c r="V110" i="5"/>
  <c r="V106" i="5"/>
  <c r="V102" i="5"/>
  <c r="V98" i="5"/>
  <c r="V94" i="5"/>
  <c r="V90" i="5"/>
  <c r="V86" i="5"/>
  <c r="V82" i="5"/>
  <c r="V78" i="5"/>
  <c r="V74" i="5"/>
  <c r="V70" i="5"/>
  <c r="V66" i="5"/>
  <c r="V62" i="5"/>
  <c r="V58" i="5"/>
  <c r="V54" i="5"/>
  <c r="V50" i="5"/>
  <c r="V46" i="5"/>
  <c r="V43" i="5"/>
  <c r="V39" i="5"/>
  <c r="V35" i="5"/>
  <c r="V31" i="5"/>
  <c r="V27" i="5"/>
  <c r="V23" i="5"/>
  <c r="V19" i="5"/>
  <c r="V15" i="5"/>
  <c r="V11" i="5"/>
  <c r="V7" i="5"/>
  <c r="V3" i="5"/>
  <c r="S179" i="5"/>
  <c r="S175" i="5"/>
  <c r="S171" i="5"/>
  <c r="S167" i="5"/>
  <c r="S163" i="5"/>
  <c r="S159" i="5"/>
  <c r="S155" i="5"/>
  <c r="S151" i="5"/>
  <c r="S147" i="5"/>
  <c r="S143" i="5"/>
  <c r="S139" i="5"/>
  <c r="S135" i="5"/>
  <c r="S131" i="5"/>
  <c r="S127" i="5"/>
  <c r="S123" i="5"/>
  <c r="S119" i="5"/>
  <c r="S115" i="5"/>
  <c r="S109" i="5"/>
  <c r="S105" i="5"/>
  <c r="S101" i="5"/>
  <c r="S97" i="5"/>
  <c r="S93" i="5"/>
  <c r="S89" i="5"/>
  <c r="S85" i="5"/>
  <c r="S81" i="5"/>
  <c r="S77" i="5"/>
  <c r="S73" i="5"/>
  <c r="S69" i="5"/>
  <c r="S65" i="5"/>
  <c r="S61" i="5"/>
  <c r="S57" i="5"/>
  <c r="S53" i="5"/>
  <c r="S49" i="5"/>
  <c r="S45" i="5"/>
  <c r="S42" i="5"/>
  <c r="S38" i="5"/>
  <c r="S34" i="5"/>
  <c r="S30" i="5"/>
  <c r="S26" i="5"/>
  <c r="S22" i="5"/>
  <c r="S18" i="5"/>
  <c r="S14" i="5"/>
  <c r="S10" i="5"/>
  <c r="S6" i="5"/>
  <c r="T2" i="5"/>
  <c r="T177" i="5"/>
  <c r="T173" i="5"/>
  <c r="T169" i="5"/>
  <c r="T165" i="5"/>
  <c r="T161" i="5"/>
  <c r="T157" i="5"/>
  <c r="T153" i="5"/>
  <c r="T149" i="5"/>
  <c r="T145" i="5"/>
  <c r="T141" i="5"/>
  <c r="T137" i="5"/>
  <c r="T133" i="5"/>
  <c r="T129" i="5"/>
  <c r="T125" i="5"/>
  <c r="T121" i="5"/>
  <c r="T117" i="5"/>
  <c r="T113" i="5"/>
  <c r="T111" i="5"/>
  <c r="T107" i="5"/>
  <c r="T103" i="5"/>
  <c r="T99" i="5"/>
  <c r="T95" i="5"/>
  <c r="T91" i="5"/>
  <c r="T87" i="5"/>
  <c r="T83" i="5"/>
  <c r="T79" i="5"/>
  <c r="T75" i="5"/>
  <c r="T71" i="5"/>
  <c r="T67" i="5"/>
  <c r="T63" i="5"/>
  <c r="T59" i="5"/>
  <c r="T55" i="5"/>
  <c r="T51" i="5"/>
  <c r="T47" i="5"/>
  <c r="T44" i="5"/>
  <c r="T40" i="5"/>
  <c r="T36" i="5"/>
  <c r="T32" i="5"/>
  <c r="T28" i="5"/>
  <c r="T24" i="5"/>
  <c r="T20" i="5"/>
  <c r="T16" i="5"/>
  <c r="T12" i="5"/>
  <c r="T8" i="5"/>
  <c r="T4" i="5"/>
  <c r="U179" i="5"/>
  <c r="U175" i="5"/>
  <c r="U171" i="5"/>
  <c r="U167" i="5"/>
  <c r="U163" i="5"/>
  <c r="U159" i="5"/>
  <c r="U155" i="5"/>
  <c r="U151" i="5"/>
  <c r="U147" i="5"/>
  <c r="U143" i="5"/>
  <c r="U139" i="5"/>
  <c r="U135" i="5"/>
  <c r="U131" i="5"/>
  <c r="U127" i="5"/>
  <c r="U123" i="5"/>
  <c r="U119" i="5"/>
  <c r="U115" i="5"/>
  <c r="U109" i="5"/>
  <c r="U105" i="5"/>
  <c r="U101" i="5"/>
  <c r="U97" i="5"/>
  <c r="U93" i="5"/>
  <c r="U89" i="5"/>
  <c r="U85" i="5"/>
  <c r="U81" i="5"/>
  <c r="U77" i="5"/>
  <c r="U73" i="5"/>
  <c r="U69" i="5"/>
  <c r="U65" i="5"/>
  <c r="U61" i="5"/>
  <c r="U57" i="5"/>
  <c r="U53" i="5"/>
  <c r="U49" i="5"/>
  <c r="U45" i="5"/>
  <c r="U42" i="5"/>
  <c r="U38" i="5"/>
  <c r="U34" i="5"/>
  <c r="U30" i="5"/>
  <c r="U26" i="5"/>
  <c r="U22" i="5"/>
  <c r="U18" i="5"/>
  <c r="U14" i="5"/>
  <c r="U10" i="5"/>
  <c r="U6" i="5"/>
  <c r="V2" i="5"/>
  <c r="V177" i="5"/>
  <c r="V173" i="5"/>
  <c r="V169" i="5"/>
  <c r="V165" i="5"/>
  <c r="V161" i="5"/>
  <c r="V157" i="5"/>
  <c r="V153" i="5"/>
  <c r="V149" i="5"/>
  <c r="V145" i="5"/>
  <c r="V141" i="5"/>
  <c r="V137" i="5"/>
  <c r="V133" i="5"/>
  <c r="V129" i="5"/>
  <c r="V125" i="5"/>
  <c r="V121" i="5"/>
  <c r="V117" i="5"/>
  <c r="V113" i="5"/>
  <c r="V111" i="5"/>
  <c r="V107" i="5"/>
  <c r="V103" i="5"/>
  <c r="V99" i="5"/>
  <c r="V95" i="5"/>
  <c r="V91" i="5"/>
  <c r="V87" i="5"/>
  <c r="V83" i="5"/>
  <c r="V79" i="5"/>
  <c r="V75" i="5"/>
  <c r="V71" i="5"/>
  <c r="V67" i="5"/>
  <c r="V63" i="5"/>
  <c r="V59" i="5"/>
  <c r="V55" i="5"/>
  <c r="V51" i="5"/>
  <c r="V47" i="5"/>
  <c r="V44" i="5"/>
  <c r="V40" i="5"/>
  <c r="V36" i="5"/>
  <c r="V32" i="5"/>
  <c r="V28" i="5"/>
  <c r="V24" i="5"/>
  <c r="V20" i="5"/>
  <c r="V16" i="5"/>
  <c r="V12" i="5"/>
  <c r="V8" i="5"/>
  <c r="V4" i="5"/>
  <c r="S180" i="5"/>
  <c r="S176" i="5"/>
  <c r="S172" i="5"/>
  <c r="S168" i="5"/>
  <c r="S164" i="5"/>
  <c r="S160" i="5"/>
  <c r="S156" i="5"/>
  <c r="S152" i="5"/>
  <c r="S148" i="5"/>
  <c r="S144" i="5"/>
  <c r="S140" i="5"/>
  <c r="S136" i="5"/>
  <c r="S132" i="5"/>
  <c r="S128" i="5"/>
  <c r="S124" i="5"/>
  <c r="S120" i="5"/>
  <c r="S116" i="5"/>
  <c r="S110" i="5"/>
  <c r="S106" i="5"/>
  <c r="S102" i="5"/>
  <c r="S98" i="5"/>
  <c r="S94" i="5"/>
  <c r="S90" i="5"/>
  <c r="S86" i="5"/>
  <c r="S82" i="5"/>
  <c r="S78" i="5"/>
  <c r="S74" i="5"/>
  <c r="S70" i="5"/>
  <c r="S66" i="5"/>
  <c r="S62" i="5"/>
  <c r="S58" i="5"/>
  <c r="S54" i="5"/>
  <c r="S50" i="5"/>
  <c r="S46" i="5"/>
  <c r="S43" i="5"/>
  <c r="S39" i="5"/>
  <c r="S35" i="5"/>
  <c r="S31" i="5"/>
  <c r="S27" i="5"/>
  <c r="S23" i="5"/>
  <c r="S19" i="5"/>
  <c r="S15" i="5"/>
  <c r="S11" i="5"/>
  <c r="S7" i="5"/>
  <c r="S3" i="5"/>
  <c r="T178" i="5"/>
  <c r="T174" i="5"/>
  <c r="T170" i="5"/>
  <c r="T166" i="5"/>
  <c r="T162" i="5"/>
  <c r="T158" i="5"/>
  <c r="T154" i="5"/>
  <c r="T150" i="5"/>
  <c r="T146" i="5"/>
  <c r="T142" i="5"/>
  <c r="T138" i="5"/>
  <c r="T134" i="5"/>
  <c r="T130" i="5"/>
  <c r="T126" i="5"/>
  <c r="T122" i="5"/>
  <c r="T118" i="5"/>
  <c r="T114" i="5"/>
  <c r="T112" i="5"/>
  <c r="T108" i="5"/>
  <c r="T104" i="5"/>
  <c r="T100" i="5"/>
  <c r="T96" i="5"/>
  <c r="T92" i="5"/>
  <c r="T88" i="5"/>
  <c r="T84" i="5"/>
  <c r="T80" i="5"/>
  <c r="T76" i="5"/>
  <c r="T72" i="5"/>
  <c r="T68" i="5"/>
  <c r="T64" i="5"/>
  <c r="T60" i="5"/>
  <c r="T56" i="5"/>
  <c r="T52" i="5"/>
  <c r="T48" i="5"/>
  <c r="T41" i="5"/>
  <c r="T37" i="5"/>
  <c r="T33" i="5"/>
  <c r="T29" i="5"/>
  <c r="T25" i="5"/>
  <c r="T21" i="5"/>
  <c r="T17" i="5"/>
  <c r="T13" i="5"/>
  <c r="T9" i="5"/>
  <c r="T5" i="5"/>
  <c r="S2" i="5"/>
  <c r="S177" i="5"/>
  <c r="S173" i="5"/>
  <c r="S169" i="5"/>
  <c r="S165" i="5"/>
  <c r="S161" i="5"/>
  <c r="S157" i="5"/>
  <c r="S153" i="5"/>
  <c r="S149" i="5"/>
  <c r="S145" i="5"/>
  <c r="S141" i="5"/>
  <c r="S137" i="5"/>
  <c r="S133" i="5"/>
  <c r="S129" i="5"/>
  <c r="S125" i="5"/>
  <c r="S121" i="5"/>
  <c r="S117" i="5"/>
  <c r="S113" i="5"/>
  <c r="S111" i="5"/>
  <c r="S107" i="5"/>
  <c r="S103" i="5"/>
  <c r="S99" i="5"/>
  <c r="S95" i="5"/>
  <c r="S91" i="5"/>
  <c r="S87" i="5"/>
  <c r="S83" i="5"/>
  <c r="S79" i="5"/>
  <c r="S75" i="5"/>
  <c r="S71" i="5"/>
  <c r="S67" i="5"/>
  <c r="S63" i="5"/>
  <c r="S59" i="5"/>
  <c r="S55" i="5"/>
  <c r="S51" i="5"/>
  <c r="S47" i="5"/>
  <c r="S44" i="5"/>
  <c r="S40" i="5"/>
  <c r="S36" i="5"/>
  <c r="S32" i="5"/>
  <c r="S28" i="5"/>
  <c r="S24" i="5"/>
  <c r="S20" i="5"/>
  <c r="S16" i="5"/>
  <c r="S12" i="5"/>
  <c r="S8" i="5"/>
  <c r="S4" i="5"/>
  <c r="T179" i="5"/>
  <c r="T175" i="5"/>
  <c r="T171" i="5"/>
  <c r="T167" i="5"/>
  <c r="T163" i="5"/>
  <c r="T159" i="5"/>
  <c r="T155" i="5"/>
  <c r="T151" i="5"/>
  <c r="T147" i="5"/>
  <c r="T143" i="5"/>
  <c r="T139" i="5"/>
  <c r="T135" i="5"/>
  <c r="T131" i="5"/>
  <c r="T127" i="5"/>
  <c r="T123" i="5"/>
  <c r="T119" i="5"/>
  <c r="T115" i="5"/>
  <c r="T109" i="5"/>
  <c r="T105" i="5"/>
  <c r="T101" i="5"/>
  <c r="T97" i="5"/>
  <c r="T93" i="5"/>
  <c r="T89" i="5"/>
  <c r="T85" i="5"/>
  <c r="T81" i="5"/>
  <c r="T77" i="5"/>
  <c r="T73" i="5"/>
  <c r="T69" i="5"/>
  <c r="T65" i="5"/>
  <c r="T61" i="5"/>
  <c r="T57" i="5"/>
  <c r="T53" i="5"/>
  <c r="T49" i="5"/>
  <c r="T45" i="5"/>
  <c r="T42" i="5"/>
  <c r="T38" i="5"/>
  <c r="T34" i="5"/>
  <c r="T30" i="5"/>
  <c r="T26" i="5"/>
  <c r="T22" i="5"/>
  <c r="T18" i="5"/>
  <c r="T14" i="5"/>
  <c r="T10" i="5"/>
  <c r="T6" i="5"/>
  <c r="S278" i="4"/>
  <c r="S268" i="4"/>
  <c r="S264" i="4"/>
  <c r="S260" i="4"/>
  <c r="S256" i="4"/>
  <c r="S252" i="4"/>
  <c r="S248" i="4"/>
  <c r="S244" i="4"/>
  <c r="S240" i="4"/>
  <c r="S236" i="4"/>
  <c r="S232" i="4"/>
  <c r="S228" i="4"/>
  <c r="S224" i="4"/>
  <c r="S220" i="4"/>
  <c r="S216" i="4"/>
  <c r="S212" i="4"/>
  <c r="S208" i="4"/>
  <c r="S204" i="4"/>
  <c r="S200" i="4"/>
  <c r="S196" i="4"/>
  <c r="S180" i="4"/>
  <c r="S164" i="4"/>
  <c r="S148" i="4"/>
  <c r="S132" i="4"/>
  <c r="T277" i="4"/>
  <c r="T259" i="4"/>
  <c r="T243" i="4"/>
  <c r="T227" i="4"/>
  <c r="T211" i="4"/>
  <c r="T195" i="4"/>
  <c r="T179" i="4"/>
  <c r="T163" i="4"/>
  <c r="T147" i="4"/>
  <c r="T131" i="4"/>
  <c r="T115" i="4"/>
  <c r="T99" i="4"/>
  <c r="T83" i="4"/>
  <c r="T67" i="4"/>
  <c r="T51" i="4"/>
  <c r="T35" i="4"/>
  <c r="T19" i="4"/>
  <c r="T3" i="4"/>
  <c r="U277" i="4"/>
  <c r="U264" i="4"/>
  <c r="U259" i="4"/>
  <c r="U248" i="4"/>
  <c r="U243" i="4"/>
  <c r="U232" i="4"/>
  <c r="U227" i="4"/>
  <c r="U216" i="4"/>
  <c r="U211" i="4"/>
  <c r="U200" i="4"/>
  <c r="U195" i="4"/>
  <c r="U184" i="4"/>
  <c r="U179" i="4"/>
  <c r="U168" i="4"/>
  <c r="U163" i="4"/>
  <c r="U152" i="4"/>
  <c r="U147" i="4"/>
  <c r="U136" i="4"/>
  <c r="U131" i="4"/>
  <c r="V267" i="4"/>
  <c r="V259" i="4"/>
  <c r="V251" i="4"/>
  <c r="V243" i="4"/>
  <c r="V235" i="4"/>
  <c r="V227" i="4"/>
  <c r="V219" i="4"/>
  <c r="V211" i="4"/>
  <c r="V203" i="4"/>
  <c r="V195" i="4"/>
  <c r="V187" i="4"/>
  <c r="V179" i="4"/>
  <c r="V171" i="4"/>
  <c r="V163" i="4"/>
  <c r="V155" i="4"/>
  <c r="V147" i="4"/>
  <c r="V139" i="4"/>
  <c r="V131" i="4"/>
  <c r="V123" i="4"/>
  <c r="V115" i="4"/>
  <c r="V107" i="4"/>
  <c r="V99" i="4"/>
  <c r="V91" i="4"/>
  <c r="V83" i="4"/>
  <c r="V75" i="4"/>
  <c r="V67" i="4"/>
  <c r="V59" i="4"/>
  <c r="V51" i="4"/>
  <c r="V43" i="4"/>
  <c r="V35" i="4"/>
  <c r="V27" i="4"/>
  <c r="V19" i="4"/>
  <c r="V11" i="4"/>
  <c r="V3" i="4"/>
  <c r="T124" i="4"/>
  <c r="U124" i="4"/>
  <c r="T120" i="4"/>
  <c r="U120" i="4"/>
  <c r="T116" i="4"/>
  <c r="U116" i="4"/>
  <c r="T112" i="4"/>
  <c r="U112" i="4"/>
  <c r="T108" i="4"/>
  <c r="U108" i="4"/>
  <c r="T104" i="4"/>
  <c r="U104" i="4"/>
  <c r="T100" i="4"/>
  <c r="U100" i="4"/>
  <c r="T96" i="4"/>
  <c r="U96" i="4"/>
  <c r="T92" i="4"/>
  <c r="U92" i="4"/>
  <c r="T88" i="4"/>
  <c r="U88" i="4"/>
  <c r="T84" i="4"/>
  <c r="U84" i="4"/>
  <c r="T80" i="4"/>
  <c r="U80" i="4"/>
  <c r="T76" i="4"/>
  <c r="U76" i="4"/>
  <c r="T72" i="4"/>
  <c r="U72" i="4"/>
  <c r="T68" i="4"/>
  <c r="U68" i="4"/>
  <c r="T64" i="4"/>
  <c r="U64" i="4"/>
  <c r="T60" i="4"/>
  <c r="U60" i="4"/>
  <c r="T56" i="4"/>
  <c r="U56" i="4"/>
  <c r="T52" i="4"/>
  <c r="U52" i="4"/>
  <c r="T48" i="4"/>
  <c r="U48" i="4"/>
  <c r="T44" i="4"/>
  <c r="U44" i="4"/>
  <c r="T40" i="4"/>
  <c r="U40" i="4"/>
  <c r="T36" i="4"/>
  <c r="U36" i="4"/>
  <c r="T32" i="4"/>
  <c r="U32" i="4"/>
  <c r="T28" i="4"/>
  <c r="U28" i="4"/>
  <c r="T24" i="4"/>
  <c r="U24" i="4"/>
  <c r="T20" i="4"/>
  <c r="U20" i="4"/>
  <c r="T16" i="4"/>
  <c r="U16" i="4"/>
  <c r="T12" i="4"/>
  <c r="U12" i="4"/>
  <c r="T8" i="4"/>
  <c r="U8" i="4"/>
  <c r="T4" i="4"/>
  <c r="U4" i="4"/>
  <c r="S192" i="4"/>
  <c r="S176" i="4"/>
  <c r="S160" i="4"/>
  <c r="S144" i="4"/>
  <c r="S128" i="4"/>
  <c r="S112" i="4"/>
  <c r="S96" i="4"/>
  <c r="S80" i="4"/>
  <c r="S64" i="4"/>
  <c r="S48" i="4"/>
  <c r="S32" i="4"/>
  <c r="S16" i="4"/>
  <c r="T271" i="4"/>
  <c r="T255" i="4"/>
  <c r="T239" i="4"/>
  <c r="T223" i="4"/>
  <c r="T207" i="4"/>
  <c r="T191" i="4"/>
  <c r="T175" i="4"/>
  <c r="T159" i="4"/>
  <c r="T143" i="4"/>
  <c r="T127" i="4"/>
  <c r="T111" i="4"/>
  <c r="T95" i="4"/>
  <c r="T79" i="4"/>
  <c r="T63" i="4"/>
  <c r="T47" i="4"/>
  <c r="T31" i="4"/>
  <c r="T15" i="4"/>
  <c r="U278" i="4"/>
  <c r="U271" i="4"/>
  <c r="U260" i="4"/>
  <c r="U255" i="4"/>
  <c r="U244" i="4"/>
  <c r="U239" i="4"/>
  <c r="U228" i="4"/>
  <c r="U223" i="4"/>
  <c r="U212" i="4"/>
  <c r="U207" i="4"/>
  <c r="U196" i="4"/>
  <c r="U191" i="4"/>
  <c r="U180" i="4"/>
  <c r="U175" i="4"/>
  <c r="U164" i="4"/>
  <c r="U159" i="4"/>
  <c r="U148" i="4"/>
  <c r="U143" i="4"/>
  <c r="U132" i="4"/>
  <c r="U127" i="4"/>
  <c r="U119" i="4"/>
  <c r="U111" i="4"/>
  <c r="U103" i="4"/>
  <c r="U95" i="4"/>
  <c r="U87" i="4"/>
  <c r="U79" i="4"/>
  <c r="U71" i="4"/>
  <c r="U63" i="4"/>
  <c r="U55" i="4"/>
  <c r="U47" i="4"/>
  <c r="U39" i="4"/>
  <c r="U31" i="4"/>
  <c r="U23" i="4"/>
  <c r="U15" i="4"/>
  <c r="U7" i="4"/>
  <c r="V268" i="4"/>
  <c r="V260" i="4"/>
  <c r="V252" i="4"/>
  <c r="V244" i="4"/>
  <c r="V236" i="4"/>
  <c r="V228" i="4"/>
  <c r="V220" i="4"/>
  <c r="V212" i="4"/>
  <c r="V204" i="4"/>
  <c r="V196" i="4"/>
  <c r="V188" i="4"/>
  <c r="V180" i="4"/>
  <c r="V172" i="4"/>
  <c r="V164" i="4"/>
  <c r="V156" i="4"/>
  <c r="V148" i="4"/>
  <c r="V140" i="4"/>
  <c r="V132" i="4"/>
  <c r="V124" i="4"/>
  <c r="V116" i="4"/>
  <c r="V108" i="4"/>
  <c r="V100" i="4"/>
  <c r="V92" i="4"/>
  <c r="V84" i="4"/>
  <c r="V76" i="4"/>
  <c r="V68" i="4"/>
  <c r="V60" i="4"/>
  <c r="V52" i="4"/>
  <c r="V44" i="4"/>
  <c r="V36" i="4"/>
  <c r="V28" i="4"/>
  <c r="V20" i="4"/>
  <c r="V12" i="4"/>
  <c r="V4" i="4"/>
  <c r="U279" i="4"/>
  <c r="V279" i="4"/>
  <c r="U269" i="4"/>
  <c r="V269" i="4"/>
  <c r="U265" i="4"/>
  <c r="V265" i="4"/>
  <c r="U261" i="4"/>
  <c r="V261" i="4"/>
  <c r="U257" i="4"/>
  <c r="V257" i="4"/>
  <c r="U253" i="4"/>
  <c r="V253" i="4"/>
  <c r="U249" i="4"/>
  <c r="V249" i="4"/>
  <c r="U245" i="4"/>
  <c r="V245" i="4"/>
  <c r="U241" i="4"/>
  <c r="V241" i="4"/>
  <c r="U237" i="4"/>
  <c r="V237" i="4"/>
  <c r="U233" i="4"/>
  <c r="V233" i="4"/>
  <c r="U229" i="4"/>
  <c r="V229" i="4"/>
  <c r="U225" i="4"/>
  <c r="V225" i="4"/>
  <c r="U221" i="4"/>
  <c r="V221" i="4"/>
  <c r="U217" i="4"/>
  <c r="V217" i="4"/>
  <c r="U213" i="4"/>
  <c r="V213" i="4"/>
  <c r="U209" i="4"/>
  <c r="V209" i="4"/>
  <c r="U205" i="4"/>
  <c r="V205" i="4"/>
  <c r="U201" i="4"/>
  <c r="V201" i="4"/>
  <c r="U197" i="4"/>
  <c r="V197" i="4"/>
  <c r="U193" i="4"/>
  <c r="V193" i="4"/>
  <c r="U189" i="4"/>
  <c r="V189" i="4"/>
  <c r="U185" i="4"/>
  <c r="V185" i="4"/>
  <c r="U181" i="4"/>
  <c r="V181" i="4"/>
  <c r="U177" i="4"/>
  <c r="V177" i="4"/>
  <c r="U173" i="4"/>
  <c r="V173" i="4"/>
  <c r="U169" i="4"/>
  <c r="V169" i="4"/>
  <c r="U165" i="4"/>
  <c r="V165" i="4"/>
  <c r="U161" i="4"/>
  <c r="V161" i="4"/>
  <c r="U157" i="4"/>
  <c r="V157" i="4"/>
  <c r="U153" i="4"/>
  <c r="V153" i="4"/>
  <c r="U149" i="4"/>
  <c r="V149" i="4"/>
  <c r="U145" i="4"/>
  <c r="V145" i="4"/>
  <c r="U141" i="4"/>
  <c r="V141" i="4"/>
  <c r="U137" i="4"/>
  <c r="V137" i="4"/>
  <c r="U133" i="4"/>
  <c r="V133" i="4"/>
  <c r="U129" i="4"/>
  <c r="V129" i="4"/>
  <c r="U125" i="4"/>
  <c r="V125" i="4"/>
  <c r="U121" i="4"/>
  <c r="V121" i="4"/>
  <c r="U117" i="4"/>
  <c r="V117" i="4"/>
  <c r="U113" i="4"/>
  <c r="V113" i="4"/>
  <c r="U109" i="4"/>
  <c r="V109" i="4"/>
  <c r="U105" i="4"/>
  <c r="V105" i="4"/>
  <c r="U101" i="4"/>
  <c r="V101" i="4"/>
  <c r="U97" i="4"/>
  <c r="V97" i="4"/>
  <c r="U93" i="4"/>
  <c r="V93" i="4"/>
  <c r="U89" i="4"/>
  <c r="V89" i="4"/>
  <c r="U85" i="4"/>
  <c r="V85" i="4"/>
  <c r="U81" i="4"/>
  <c r="V81" i="4"/>
  <c r="U77" i="4"/>
  <c r="V77" i="4"/>
  <c r="U73" i="4"/>
  <c r="V73" i="4"/>
  <c r="U69" i="4"/>
  <c r="V69" i="4"/>
  <c r="U65" i="4"/>
  <c r="V65" i="4"/>
  <c r="U61" i="4"/>
  <c r="V61" i="4"/>
  <c r="U57" i="4"/>
  <c r="V57" i="4"/>
  <c r="U53" i="4"/>
  <c r="V53" i="4"/>
  <c r="U49" i="4"/>
  <c r="V49" i="4"/>
  <c r="U45" i="4"/>
  <c r="V45" i="4"/>
  <c r="U41" i="4"/>
  <c r="V41" i="4"/>
  <c r="U37" i="4"/>
  <c r="V37" i="4"/>
  <c r="U33" i="4"/>
  <c r="V33" i="4"/>
  <c r="U29" i="4"/>
  <c r="V29" i="4"/>
  <c r="U25" i="4"/>
  <c r="V25" i="4"/>
  <c r="U21" i="4"/>
  <c r="V21" i="4"/>
  <c r="U17" i="4"/>
  <c r="V17" i="4"/>
  <c r="U13" i="4"/>
  <c r="V13" i="4"/>
  <c r="U9" i="4"/>
  <c r="V9" i="4"/>
  <c r="U5" i="4"/>
  <c r="V5" i="4"/>
  <c r="S280" i="4"/>
  <c r="S276" i="4"/>
  <c r="S270" i="4"/>
  <c r="S266" i="4"/>
  <c r="S262" i="4"/>
  <c r="S258" i="4"/>
  <c r="S254" i="4"/>
  <c r="S250" i="4"/>
  <c r="S246" i="4"/>
  <c r="S242" i="4"/>
  <c r="S238" i="4"/>
  <c r="S234" i="4"/>
  <c r="S230" i="4"/>
  <c r="S226" i="4"/>
  <c r="S222" i="4"/>
  <c r="S218" i="4"/>
  <c r="S214" i="4"/>
  <c r="S210" i="4"/>
  <c r="S206" i="4"/>
  <c r="S202" i="4"/>
  <c r="S198" i="4"/>
  <c r="S193" i="4"/>
  <c r="S188" i="4"/>
  <c r="S182" i="4"/>
  <c r="S177" i="4"/>
  <c r="S172" i="4"/>
  <c r="S166" i="4"/>
  <c r="S161" i="4"/>
  <c r="S156" i="4"/>
  <c r="S150" i="4"/>
  <c r="S145" i="4"/>
  <c r="S140" i="4"/>
  <c r="S134" i="4"/>
  <c r="S129" i="4"/>
  <c r="S124" i="4"/>
  <c r="S118" i="4"/>
  <c r="S113" i="4"/>
  <c r="S108" i="4"/>
  <c r="S102" i="4"/>
  <c r="S97" i="4"/>
  <c r="S92" i="4"/>
  <c r="S86" i="4"/>
  <c r="S81" i="4"/>
  <c r="S76" i="4"/>
  <c r="S70" i="4"/>
  <c r="S65" i="4"/>
  <c r="S60" i="4"/>
  <c r="S54" i="4"/>
  <c r="S49" i="4"/>
  <c r="S44" i="4"/>
  <c r="S38" i="4"/>
  <c r="S33" i="4"/>
  <c r="S28" i="4"/>
  <c r="S22" i="4"/>
  <c r="S17" i="4"/>
  <c r="S12" i="4"/>
  <c r="S6" i="4"/>
  <c r="T280" i="4"/>
  <c r="T267" i="4"/>
  <c r="T262" i="4"/>
  <c r="T257" i="4"/>
  <c r="T251" i="4"/>
  <c r="T246" i="4"/>
  <c r="T241" i="4"/>
  <c r="T235" i="4"/>
  <c r="T230" i="4"/>
  <c r="T225" i="4"/>
  <c r="T219" i="4"/>
  <c r="T214" i="4"/>
  <c r="T209" i="4"/>
  <c r="T203" i="4"/>
  <c r="T198" i="4"/>
  <c r="T193" i="4"/>
  <c r="T187" i="4"/>
  <c r="T182" i="4"/>
  <c r="T177" i="4"/>
  <c r="T171" i="4"/>
  <c r="T166" i="4"/>
  <c r="T161" i="4"/>
  <c r="T155" i="4"/>
  <c r="T150" i="4"/>
  <c r="T145" i="4"/>
  <c r="T139" i="4"/>
  <c r="T134" i="4"/>
  <c r="T129" i="4"/>
  <c r="T123" i="4"/>
  <c r="T118" i="4"/>
  <c r="T113" i="4"/>
  <c r="T107" i="4"/>
  <c r="T102" i="4"/>
  <c r="T97" i="4"/>
  <c r="T91" i="4"/>
  <c r="T86" i="4"/>
  <c r="T81" i="4"/>
  <c r="T75" i="4"/>
  <c r="T70" i="4"/>
  <c r="T65" i="4"/>
  <c r="T59" i="4"/>
  <c r="T54" i="4"/>
  <c r="T49" i="4"/>
  <c r="T43" i="4"/>
  <c r="T38" i="4"/>
  <c r="T33" i="4"/>
  <c r="T27" i="4"/>
  <c r="T22" i="4"/>
  <c r="T17" i="4"/>
  <c r="T11" i="4"/>
  <c r="T6" i="4"/>
  <c r="U280" i="4"/>
  <c r="U267" i="4"/>
  <c r="U262" i="4"/>
  <c r="U256" i="4"/>
  <c r="U251" i="4"/>
  <c r="U246" i="4"/>
  <c r="U240" i="4"/>
  <c r="U235" i="4"/>
  <c r="U230" i="4"/>
  <c r="U224" i="4"/>
  <c r="U219" i="4"/>
  <c r="U214" i="4"/>
  <c r="U208" i="4"/>
  <c r="U203" i="4"/>
  <c r="U198" i="4"/>
  <c r="U192" i="4"/>
  <c r="U187" i="4"/>
  <c r="U182" i="4"/>
  <c r="U176" i="4"/>
  <c r="U171" i="4"/>
  <c r="U166" i="4"/>
  <c r="U160" i="4"/>
  <c r="U155" i="4"/>
  <c r="U150" i="4"/>
  <c r="U144" i="4"/>
  <c r="U139" i="4"/>
  <c r="U134" i="4"/>
  <c r="U128" i="4"/>
  <c r="U122" i="4"/>
  <c r="U114" i="4"/>
  <c r="U106" i="4"/>
  <c r="U98" i="4"/>
  <c r="U90" i="4"/>
  <c r="U82" i="4"/>
  <c r="U74" i="4"/>
  <c r="U66" i="4"/>
  <c r="U58" i="4"/>
  <c r="U50" i="4"/>
  <c r="U42" i="4"/>
  <c r="U34" i="4"/>
  <c r="U26" i="4"/>
  <c r="U18" i="4"/>
  <c r="U10" i="4"/>
  <c r="V2" i="4"/>
  <c r="V271" i="4"/>
  <c r="V263" i="4"/>
  <c r="V255" i="4"/>
  <c r="V247" i="4"/>
  <c r="V239" i="4"/>
  <c r="V231" i="4"/>
  <c r="V223" i="4"/>
  <c r="V215" i="4"/>
  <c r="V207" i="4"/>
  <c r="V199" i="4"/>
  <c r="V191" i="4"/>
  <c r="V183" i="4"/>
  <c r="V175" i="4"/>
  <c r="V167" i="4"/>
  <c r="V159" i="4"/>
  <c r="V151" i="4"/>
  <c r="V143" i="4"/>
  <c r="V135" i="4"/>
  <c r="V127" i="4"/>
  <c r="V119" i="4"/>
  <c r="V111" i="4"/>
  <c r="V103" i="4"/>
  <c r="V95" i="4"/>
  <c r="V87" i="4"/>
  <c r="V79" i="4"/>
  <c r="V71" i="4"/>
  <c r="V63" i="4"/>
  <c r="V55" i="4"/>
  <c r="V47" i="4"/>
  <c r="V39" i="4"/>
  <c r="V31" i="4"/>
  <c r="V23" i="4"/>
  <c r="V15" i="4"/>
  <c r="V7" i="4"/>
  <c r="S2" i="4"/>
  <c r="S263" i="4"/>
  <c r="S247" i="4"/>
  <c r="S231" i="4"/>
  <c r="S215" i="4"/>
  <c r="S199" i="4"/>
  <c r="S194" i="4"/>
  <c r="S184" i="4"/>
  <c r="S178" i="4"/>
  <c r="S168" i="4"/>
  <c r="S162" i="4"/>
  <c r="S152" i="4"/>
  <c r="S146" i="4"/>
  <c r="S136" i="4"/>
  <c r="S130" i="4"/>
  <c r="S120" i="4"/>
  <c r="S114" i="4"/>
  <c r="S104" i="4"/>
  <c r="S98" i="4"/>
  <c r="S88" i="4"/>
  <c r="S82" i="4"/>
  <c r="S72" i="4"/>
  <c r="S66" i="4"/>
  <c r="S56" i="4"/>
  <c r="S50" i="4"/>
  <c r="S40" i="4"/>
  <c r="S34" i="4"/>
  <c r="S24" i="4"/>
  <c r="S18" i="4"/>
  <c r="S8" i="4"/>
  <c r="T2" i="4"/>
  <c r="T263" i="4"/>
  <c r="T258" i="4"/>
  <c r="T247" i="4"/>
  <c r="T242" i="4"/>
  <c r="T231" i="4"/>
  <c r="T226" i="4"/>
  <c r="T215" i="4"/>
  <c r="T210" i="4"/>
  <c r="T199" i="4"/>
  <c r="T194" i="4"/>
  <c r="T183" i="4"/>
  <c r="T178" i="4"/>
  <c r="T167" i="4"/>
  <c r="T162" i="4"/>
  <c r="T151" i="4"/>
  <c r="T146" i="4"/>
  <c r="T135" i="4"/>
  <c r="T130" i="4"/>
  <c r="T119" i="4"/>
  <c r="T114" i="4"/>
  <c r="T103" i="4"/>
  <c r="T98" i="4"/>
  <c r="T87" i="4"/>
  <c r="T82" i="4"/>
  <c r="T71" i="4"/>
  <c r="T66" i="4"/>
  <c r="T55" i="4"/>
  <c r="T50" i="4"/>
  <c r="T39" i="4"/>
  <c r="T34" i="4"/>
  <c r="T23" i="4"/>
  <c r="T18" i="4"/>
  <c r="T7" i="4"/>
  <c r="U276" i="4"/>
  <c r="U268" i="4"/>
  <c r="U258" i="4"/>
  <c r="U252" i="4"/>
  <c r="U242" i="4"/>
  <c r="U236" i="4"/>
  <c r="U226" i="4"/>
  <c r="U220" i="4"/>
  <c r="U210" i="4"/>
  <c r="U204" i="4"/>
  <c r="U194" i="4"/>
  <c r="U188" i="4"/>
  <c r="U183" i="4"/>
  <c r="U178" i="4"/>
  <c r="U172" i="4"/>
  <c r="U167" i="4"/>
  <c r="U162" i="4"/>
  <c r="U156" i="4"/>
  <c r="U151" i="4"/>
  <c r="U146" i="4"/>
  <c r="U140" i="4"/>
  <c r="U135" i="4"/>
  <c r="U130" i="4"/>
  <c r="U123" i="4"/>
  <c r="U115" i="4"/>
  <c r="U107" i="4"/>
  <c r="U99" i="4"/>
  <c r="U91" i="4"/>
  <c r="U83" i="4"/>
  <c r="U75" i="4"/>
  <c r="U67" i="4"/>
  <c r="U59" i="4"/>
  <c r="U51" i="4"/>
  <c r="U43" i="4"/>
  <c r="U35" i="4"/>
  <c r="U27" i="4"/>
  <c r="U19" i="4"/>
  <c r="U11" i="4"/>
  <c r="U3" i="4"/>
  <c r="V264" i="4"/>
  <c r="V256" i="4"/>
  <c r="V248" i="4"/>
  <c r="V240" i="4"/>
  <c r="V232" i="4"/>
  <c r="V224" i="4"/>
  <c r="V216" i="4"/>
  <c r="V208" i="4"/>
  <c r="V200" i="4"/>
  <c r="V192" i="4"/>
  <c r="V184" i="4"/>
  <c r="V176" i="4"/>
  <c r="V168" i="4"/>
  <c r="V160" i="4"/>
  <c r="V152" i="4"/>
  <c r="V144" i="4"/>
  <c r="V136" i="4"/>
  <c r="V128" i="4"/>
  <c r="V120" i="4"/>
  <c r="V112" i="4"/>
  <c r="V104" i="4"/>
  <c r="V96" i="4"/>
  <c r="V88" i="4"/>
  <c r="V80" i="4"/>
  <c r="V72" i="4"/>
  <c r="V64" i="4"/>
  <c r="V56" i="4"/>
  <c r="V48" i="4"/>
  <c r="V40" i="4"/>
  <c r="V32" i="4"/>
  <c r="V24" i="4"/>
  <c r="V16" i="4"/>
  <c r="V8" i="4"/>
  <c r="U290" i="4" l="1"/>
  <c r="V290" i="4"/>
  <c r="S290" i="4"/>
  <c r="R74" i="8"/>
  <c r="T290" i="4"/>
  <c r="U291" i="4"/>
  <c r="U182" i="5"/>
  <c r="R73" i="8"/>
  <c r="S291" i="4"/>
  <c r="T291" i="4"/>
  <c r="V291" i="4"/>
  <c r="T74" i="8"/>
  <c r="T75" i="8" s="1"/>
  <c r="Q74" i="8"/>
  <c r="Q73" i="8"/>
  <c r="S74" i="8"/>
  <c r="S73" i="8"/>
  <c r="U183" i="5"/>
  <c r="S183" i="5"/>
  <c r="S182" i="5"/>
  <c r="V183" i="5"/>
  <c r="V182" i="5"/>
  <c r="T183" i="5"/>
  <c r="T182" i="5"/>
  <c r="R75" i="8" l="1"/>
  <c r="U184" i="5"/>
  <c r="R76" i="8"/>
  <c r="V292" i="4"/>
  <c r="V293" i="4"/>
  <c r="S292" i="4"/>
  <c r="S293" i="4"/>
  <c r="U292" i="4"/>
  <c r="U293" i="4"/>
  <c r="T292" i="4"/>
  <c r="T293" i="4"/>
  <c r="T76" i="8"/>
  <c r="S76" i="8"/>
  <c r="S75" i="8"/>
  <c r="Q76" i="8"/>
  <c r="Q75" i="8"/>
  <c r="T184" i="5"/>
  <c r="T185" i="5"/>
  <c r="S184" i="5"/>
  <c r="S185" i="5"/>
  <c r="U185" i="5"/>
  <c r="V185" i="5"/>
  <c r="V184" i="5"/>
  <c r="S3" i="3" l="1"/>
  <c r="X3" i="3" s="1"/>
  <c r="S4" i="3"/>
  <c r="X4" i="3" s="1"/>
  <c r="S5" i="3"/>
  <c r="X5" i="3" s="1"/>
  <c r="S6" i="3"/>
  <c r="V6" i="3" s="1"/>
  <c r="S7" i="3"/>
  <c r="W7" i="3" s="1"/>
  <c r="S8" i="3"/>
  <c r="U8" i="3" s="1"/>
  <c r="S9" i="3"/>
  <c r="W9" i="3" s="1"/>
  <c r="S10" i="3"/>
  <c r="W10" i="3" s="1"/>
  <c r="S11" i="3"/>
  <c r="V11" i="3" s="1"/>
  <c r="S12" i="3"/>
  <c r="V12" i="3" s="1"/>
  <c r="S13" i="3"/>
  <c r="X13" i="3" s="1"/>
  <c r="S14" i="3"/>
  <c r="U14" i="3" s="1"/>
  <c r="S15" i="3"/>
  <c r="W15" i="3" s="1"/>
  <c r="S16" i="3"/>
  <c r="W16" i="3" s="1"/>
  <c r="S17" i="3"/>
  <c r="X17" i="3" s="1"/>
  <c r="S18" i="3"/>
  <c r="W18" i="3" s="1"/>
  <c r="S19" i="3"/>
  <c r="U19" i="3" s="1"/>
  <c r="S20" i="3"/>
  <c r="U20" i="3" s="1"/>
  <c r="S21" i="3"/>
  <c r="U21" i="3" s="1"/>
  <c r="S22" i="3"/>
  <c r="W22" i="3" s="1"/>
  <c r="S23" i="3"/>
  <c r="U23" i="3" s="1"/>
  <c r="S24" i="3"/>
  <c r="V24" i="3" s="1"/>
  <c r="S25" i="3"/>
  <c r="U25" i="3" s="1"/>
  <c r="S26" i="3"/>
  <c r="V26" i="3" s="1"/>
  <c r="S27" i="3"/>
  <c r="U27" i="3" s="1"/>
  <c r="S28" i="3"/>
  <c r="X28" i="3" s="1"/>
  <c r="S29" i="3"/>
  <c r="V29" i="3" s="1"/>
  <c r="S30" i="3"/>
  <c r="W30" i="3" s="1"/>
  <c r="S31" i="3"/>
  <c r="V31" i="3" s="1"/>
  <c r="S32" i="3"/>
  <c r="W32" i="3" s="1"/>
  <c r="S33" i="3"/>
  <c r="W33" i="3" s="1"/>
  <c r="S34" i="3"/>
  <c r="V34" i="3" s="1"/>
  <c r="S35" i="3"/>
  <c r="V35" i="3" s="1"/>
  <c r="S36" i="3"/>
  <c r="W36" i="3" s="1"/>
  <c r="S37" i="3"/>
  <c r="V37" i="3" s="1"/>
  <c r="S38" i="3"/>
  <c r="W38" i="3" s="1"/>
  <c r="S39" i="3"/>
  <c r="V39" i="3" s="1"/>
  <c r="S40" i="3"/>
  <c r="U40" i="3" s="1"/>
  <c r="S41" i="3"/>
  <c r="X41" i="3" s="1"/>
  <c r="S42" i="3"/>
  <c r="X42" i="3" s="1"/>
  <c r="S43" i="3"/>
  <c r="U43" i="3" s="1"/>
  <c r="S44" i="3"/>
  <c r="U44" i="3" s="1"/>
  <c r="S45" i="3"/>
  <c r="V45" i="3" s="1"/>
  <c r="S46" i="3"/>
  <c r="X46" i="3" s="1"/>
  <c r="S47" i="3"/>
  <c r="U47" i="3" s="1"/>
  <c r="S48" i="3"/>
  <c r="U48" i="3" s="1"/>
  <c r="S49" i="3"/>
  <c r="V49" i="3" s="1"/>
  <c r="S50" i="3"/>
  <c r="U50" i="3" s="1"/>
  <c r="S51" i="3"/>
  <c r="V51" i="3" s="1"/>
  <c r="S52" i="3"/>
  <c r="X52" i="3" s="1"/>
  <c r="S53" i="3"/>
  <c r="U53" i="3" s="1"/>
  <c r="S54" i="3"/>
  <c r="W54" i="3" s="1"/>
  <c r="S55" i="3"/>
  <c r="U55" i="3" s="1"/>
  <c r="S56" i="3"/>
  <c r="W56" i="3" s="1"/>
  <c r="S57" i="3"/>
  <c r="X57" i="3" s="1"/>
  <c r="S58" i="3"/>
  <c r="X58" i="3" s="1"/>
  <c r="S59" i="3"/>
  <c r="W59" i="3" s="1"/>
  <c r="S60" i="3"/>
  <c r="X60" i="3" s="1"/>
  <c r="S61" i="3"/>
  <c r="V61" i="3" s="1"/>
  <c r="S62" i="3"/>
  <c r="V62" i="3" s="1"/>
  <c r="S63" i="3"/>
  <c r="X63" i="3" s="1"/>
  <c r="S64" i="3"/>
  <c r="V64" i="3" s="1"/>
  <c r="S65" i="3"/>
  <c r="W65" i="3" s="1"/>
  <c r="S66" i="3"/>
  <c r="W66" i="3" s="1"/>
  <c r="S67" i="3"/>
  <c r="V67" i="3" s="1"/>
  <c r="S68" i="3"/>
  <c r="V68" i="3" s="1"/>
  <c r="S69" i="3"/>
  <c r="X69" i="3" s="1"/>
  <c r="S70" i="3"/>
  <c r="X70" i="3" s="1"/>
  <c r="S71" i="3"/>
  <c r="U71" i="3" s="1"/>
  <c r="S72" i="3"/>
  <c r="W72" i="3" s="1"/>
  <c r="S73" i="3"/>
  <c r="U73" i="3" s="1"/>
  <c r="S74" i="3"/>
  <c r="X74" i="3" s="1"/>
  <c r="S75" i="3"/>
  <c r="V75" i="3" s="1"/>
  <c r="S76" i="3"/>
  <c r="V76" i="3" s="1"/>
  <c r="S77" i="3"/>
  <c r="U77" i="3" s="1"/>
  <c r="S78" i="3"/>
  <c r="V78" i="3" s="1"/>
  <c r="S79" i="3"/>
  <c r="X79" i="3" s="1"/>
  <c r="S80" i="3"/>
  <c r="V80" i="3" s="1"/>
  <c r="S81" i="3"/>
  <c r="V81" i="3" s="1"/>
  <c r="S82" i="3"/>
  <c r="X82" i="3" s="1"/>
  <c r="S83" i="3"/>
  <c r="V83" i="3" s="1"/>
  <c r="S84" i="3"/>
  <c r="U84" i="3" s="1"/>
  <c r="S85" i="3"/>
  <c r="U85" i="3" s="1"/>
  <c r="S86" i="3"/>
  <c r="X86" i="3" s="1"/>
  <c r="S87" i="3"/>
  <c r="X87" i="3" s="1"/>
  <c r="S88" i="3"/>
  <c r="U88" i="3" s="1"/>
  <c r="S89" i="3"/>
  <c r="U89" i="3" s="1"/>
  <c r="S90" i="3"/>
  <c r="X90" i="3" s="1"/>
  <c r="S91" i="3"/>
  <c r="X91" i="3" s="1"/>
  <c r="S92" i="3"/>
  <c r="W92" i="3" s="1"/>
  <c r="S93" i="3"/>
  <c r="W93" i="3" s="1"/>
  <c r="S94" i="3"/>
  <c r="X94" i="3" s="1"/>
  <c r="S95" i="3"/>
  <c r="V95" i="3" s="1"/>
  <c r="S96" i="3"/>
  <c r="U96" i="3" s="1"/>
  <c r="S97" i="3"/>
  <c r="W97" i="3" s="1"/>
  <c r="S98" i="3"/>
  <c r="X98" i="3" s="1"/>
  <c r="S2" i="3"/>
  <c r="V2" i="3" s="1"/>
  <c r="U9" i="3" l="1"/>
  <c r="U58" i="3"/>
  <c r="U3" i="3"/>
  <c r="U70" i="3"/>
  <c r="U94" i="3"/>
  <c r="U69" i="3"/>
  <c r="U28" i="3"/>
  <c r="U63" i="3"/>
  <c r="U46" i="3"/>
  <c r="U90" i="3"/>
  <c r="U13" i="3"/>
  <c r="U87" i="3"/>
  <c r="U41" i="3"/>
  <c r="U91" i="3"/>
  <c r="U17" i="3"/>
  <c r="U98" i="3"/>
  <c r="U86" i="3"/>
  <c r="U5" i="3"/>
  <c r="U60" i="3"/>
  <c r="U42" i="3"/>
  <c r="U74" i="3"/>
  <c r="U82" i="3"/>
  <c r="U57" i="3"/>
  <c r="U79" i="3"/>
  <c r="U4" i="3"/>
  <c r="U52" i="3"/>
  <c r="V27" i="3"/>
  <c r="V25" i="3"/>
  <c r="V21" i="3"/>
  <c r="V84" i="3"/>
  <c r="V73" i="3"/>
  <c r="V85" i="3"/>
  <c r="V71" i="3"/>
  <c r="V77" i="3"/>
  <c r="V50" i="3"/>
  <c r="V44" i="3"/>
  <c r="V40" i="3"/>
  <c r="V88" i="3"/>
  <c r="V43" i="3"/>
  <c r="V47" i="3"/>
  <c r="V19" i="3"/>
  <c r="V53" i="3"/>
  <c r="V23" i="3"/>
  <c r="V14" i="3"/>
  <c r="V20" i="3"/>
  <c r="V8" i="3"/>
  <c r="V55" i="3"/>
  <c r="V96" i="3"/>
  <c r="V48" i="3"/>
  <c r="V89" i="3"/>
  <c r="W31" i="3"/>
  <c r="W64" i="3"/>
  <c r="W35" i="3"/>
  <c r="W80" i="3"/>
  <c r="W29" i="3"/>
  <c r="W62" i="3"/>
  <c r="W75" i="3"/>
  <c r="W24" i="3"/>
  <c r="W12" i="3"/>
  <c r="W34" i="3"/>
  <c r="W61" i="3"/>
  <c r="W76" i="3"/>
  <c r="W51" i="3"/>
  <c r="W39" i="3"/>
  <c r="W37" i="3"/>
  <c r="W49" i="3"/>
  <c r="W2" i="3"/>
  <c r="W6" i="3"/>
  <c r="W26" i="3"/>
  <c r="W81" i="3"/>
  <c r="W11" i="3"/>
  <c r="W95" i="3"/>
  <c r="W45" i="3"/>
  <c r="W67" i="3"/>
  <c r="W68" i="3"/>
  <c r="W83" i="3"/>
  <c r="W78" i="3"/>
  <c r="X9" i="3"/>
  <c r="X54" i="3"/>
  <c r="X30" i="3"/>
  <c r="X56" i="3"/>
  <c r="X10" i="3"/>
  <c r="X93" i="3"/>
  <c r="X18" i="3"/>
  <c r="X97" i="3"/>
  <c r="X7" i="3"/>
  <c r="X16" i="3"/>
  <c r="X36" i="3"/>
  <c r="X72" i="3"/>
  <c r="X59" i="3"/>
  <c r="X15" i="3"/>
  <c r="X22" i="3"/>
  <c r="X32" i="3"/>
  <c r="X66" i="3"/>
  <c r="X65" i="3"/>
  <c r="X33" i="3"/>
  <c r="X92" i="3"/>
  <c r="X38" i="3"/>
  <c r="U54" i="3"/>
  <c r="U30" i="3"/>
  <c r="U56" i="3"/>
  <c r="U10" i="3"/>
  <c r="U93" i="3"/>
  <c r="U18" i="3"/>
  <c r="U97" i="3"/>
  <c r="U7" i="3"/>
  <c r="U16" i="3"/>
  <c r="U36" i="3"/>
  <c r="U72" i="3"/>
  <c r="U59" i="3"/>
  <c r="U15" i="3"/>
  <c r="U22" i="3"/>
  <c r="U32" i="3"/>
  <c r="U66" i="3"/>
  <c r="U65" i="3"/>
  <c r="U33" i="3"/>
  <c r="U92" i="3"/>
  <c r="U38" i="3"/>
  <c r="V58" i="3"/>
  <c r="V3" i="3"/>
  <c r="V70" i="3"/>
  <c r="V94" i="3"/>
  <c r="V69" i="3"/>
  <c r="V28" i="3"/>
  <c r="V63" i="3"/>
  <c r="V46" i="3"/>
  <c r="V90" i="3"/>
  <c r="V13" i="3"/>
  <c r="V87" i="3"/>
  <c r="V41" i="3"/>
  <c r="V91" i="3"/>
  <c r="V17" i="3"/>
  <c r="V98" i="3"/>
  <c r="V86" i="3"/>
  <c r="V5" i="3"/>
  <c r="V60" i="3"/>
  <c r="V42" i="3"/>
  <c r="V74" i="3"/>
  <c r="V82" i="3"/>
  <c r="V57" i="3"/>
  <c r="V79" i="3"/>
  <c r="V4" i="3"/>
  <c r="V52" i="3"/>
  <c r="W27" i="3"/>
  <c r="W25" i="3"/>
  <c r="W21" i="3"/>
  <c r="W84" i="3"/>
  <c r="W73" i="3"/>
  <c r="W85" i="3"/>
  <c r="W71" i="3"/>
  <c r="W77" i="3"/>
  <c r="W50" i="3"/>
  <c r="W44" i="3"/>
  <c r="W40" i="3"/>
  <c r="W88" i="3"/>
  <c r="W43" i="3"/>
  <c r="W47" i="3"/>
  <c r="W19" i="3"/>
  <c r="W53" i="3"/>
  <c r="W23" i="3"/>
  <c r="W14" i="3"/>
  <c r="W20" i="3"/>
  <c r="W8" i="3"/>
  <c r="W55" i="3"/>
  <c r="W96" i="3"/>
  <c r="W48" i="3"/>
  <c r="W89" i="3"/>
  <c r="X31" i="3"/>
  <c r="X64" i="3"/>
  <c r="X35" i="3"/>
  <c r="X80" i="3"/>
  <c r="X29" i="3"/>
  <c r="X62" i="3"/>
  <c r="X75" i="3"/>
  <c r="X24" i="3"/>
  <c r="X12" i="3"/>
  <c r="X34" i="3"/>
  <c r="X61" i="3"/>
  <c r="X76" i="3"/>
  <c r="X51" i="3"/>
  <c r="X39" i="3"/>
  <c r="X37" i="3"/>
  <c r="X49" i="3"/>
  <c r="X2" i="3"/>
  <c r="X6" i="3"/>
  <c r="X26" i="3"/>
  <c r="X81" i="3"/>
  <c r="X11" i="3"/>
  <c r="X95" i="3"/>
  <c r="X45" i="3"/>
  <c r="X67" i="3"/>
  <c r="X68" i="3"/>
  <c r="X83" i="3"/>
  <c r="X78" i="3"/>
  <c r="U31" i="3"/>
  <c r="U64" i="3"/>
  <c r="U35" i="3"/>
  <c r="U80" i="3"/>
  <c r="U29" i="3"/>
  <c r="U62" i="3"/>
  <c r="U75" i="3"/>
  <c r="U24" i="3"/>
  <c r="U12" i="3"/>
  <c r="U34" i="3"/>
  <c r="U61" i="3"/>
  <c r="U76" i="3"/>
  <c r="U51" i="3"/>
  <c r="U39" i="3"/>
  <c r="U37" i="3"/>
  <c r="U49" i="3"/>
  <c r="U2" i="3"/>
  <c r="U6" i="3"/>
  <c r="U26" i="3"/>
  <c r="U81" i="3"/>
  <c r="U11" i="3"/>
  <c r="U95" i="3"/>
  <c r="U45" i="3"/>
  <c r="U67" i="3"/>
  <c r="U68" i="3"/>
  <c r="U83" i="3"/>
  <c r="U78" i="3"/>
  <c r="V9" i="3"/>
  <c r="V54" i="3"/>
  <c r="V30" i="3"/>
  <c r="V56" i="3"/>
  <c r="V10" i="3"/>
  <c r="V93" i="3"/>
  <c r="V18" i="3"/>
  <c r="V97" i="3"/>
  <c r="V7" i="3"/>
  <c r="V16" i="3"/>
  <c r="V36" i="3"/>
  <c r="V72" i="3"/>
  <c r="V59" i="3"/>
  <c r="V15" i="3"/>
  <c r="V22" i="3"/>
  <c r="V32" i="3"/>
  <c r="V66" i="3"/>
  <c r="V65" i="3"/>
  <c r="V33" i="3"/>
  <c r="V92" i="3"/>
  <c r="V38" i="3"/>
  <c r="W58" i="3"/>
  <c r="W3" i="3"/>
  <c r="W70" i="3"/>
  <c r="W94" i="3"/>
  <c r="W69" i="3"/>
  <c r="W28" i="3"/>
  <c r="W63" i="3"/>
  <c r="W46" i="3"/>
  <c r="W90" i="3"/>
  <c r="W13" i="3"/>
  <c r="W87" i="3"/>
  <c r="W41" i="3"/>
  <c r="W91" i="3"/>
  <c r="W17" i="3"/>
  <c r="W98" i="3"/>
  <c r="W86" i="3"/>
  <c r="W5" i="3"/>
  <c r="W60" i="3"/>
  <c r="W42" i="3"/>
  <c r="W74" i="3"/>
  <c r="W82" i="3"/>
  <c r="W57" i="3"/>
  <c r="W79" i="3"/>
  <c r="W4" i="3"/>
  <c r="W52" i="3"/>
  <c r="X27" i="3"/>
  <c r="X25" i="3"/>
  <c r="X21" i="3"/>
  <c r="X84" i="3"/>
  <c r="X73" i="3"/>
  <c r="X85" i="3"/>
  <c r="X71" i="3"/>
  <c r="X77" i="3"/>
  <c r="X50" i="3"/>
  <c r="X44" i="3"/>
  <c r="X40" i="3"/>
  <c r="X88" i="3"/>
  <c r="X43" i="3"/>
  <c r="X47" i="3"/>
  <c r="X19" i="3"/>
  <c r="X53" i="3"/>
  <c r="X23" i="3"/>
  <c r="X14" i="3"/>
  <c r="X20" i="3"/>
  <c r="X8" i="3"/>
  <c r="X55" i="3"/>
  <c r="X96" i="3"/>
  <c r="X48" i="3"/>
  <c r="X89" i="3"/>
  <c r="U100" i="3" l="1"/>
  <c r="W100" i="3"/>
  <c r="V100" i="3"/>
  <c r="V101" i="3"/>
  <c r="U101" i="3"/>
  <c r="U102" i="3" s="1"/>
  <c r="X100" i="3"/>
  <c r="W101" i="3"/>
  <c r="W102" i="3" s="1"/>
  <c r="X101" i="3"/>
  <c r="V102" i="3" l="1"/>
  <c r="X102" i="3"/>
  <c r="U103" i="3"/>
  <c r="V103" i="3"/>
  <c r="W103" i="3"/>
  <c r="X103" i="3"/>
</calcChain>
</file>

<file path=xl/sharedStrings.xml><?xml version="1.0" encoding="utf-8"?>
<sst xmlns="http://schemas.openxmlformats.org/spreadsheetml/2006/main" count="38790" uniqueCount="3209">
  <si>
    <t xml:space="preserve">alm </t>
  </si>
  <si>
    <t>gro</t>
  </si>
  <si>
    <t>spe</t>
  </si>
  <si>
    <t>9_calc-silicate granulite</t>
  </si>
  <si>
    <t>Calc-silicate</t>
  </si>
  <si>
    <t>Calc-Sil</t>
  </si>
  <si>
    <t>Granulite</t>
  </si>
  <si>
    <t>MP</t>
  </si>
  <si>
    <t>HT</t>
  </si>
  <si>
    <t>655_Cal_Sil</t>
  </si>
  <si>
    <t>Sengupta, P. and M. M. Raith (2002) Garnet composition as a petrogenetic indicator: An example from a marble - Calc-silicate granulite interface at Kondapalle, Eastern Ghats Belt, India. American Journal of Science 302(8): 686-725.</t>
  </si>
  <si>
    <t>656_Cal_Sil</t>
  </si>
  <si>
    <t>657_Cal_Sil</t>
  </si>
  <si>
    <t>658_Cal_Sil</t>
  </si>
  <si>
    <t>659_Cal_Sil</t>
  </si>
  <si>
    <t>661_Cal_Sil</t>
  </si>
  <si>
    <t>662_Cal_Sil</t>
  </si>
  <si>
    <t>9_Ca-rich garnet-clinopyroxene rock</t>
  </si>
  <si>
    <t>Sediment</t>
  </si>
  <si>
    <t xml:space="preserve">Granulite  </t>
  </si>
  <si>
    <t>HP</t>
  </si>
  <si>
    <t>Liu, Y. and D. Zhong (1997) Petrology of high-pressure granulites from the eastern Himalayan syntaxis. Journal of Metamorphic Geology 15(4): 451-466.</t>
  </si>
  <si>
    <t>Deer, W.A., Howie, R.A., Zussman, J. 1997. Rock-forming minerals volume 1 A: Orthosilicates. Geological Society London.</t>
  </si>
  <si>
    <t>9_Metasedimentary gneisses - calc-silicate gneiss</t>
  </si>
  <si>
    <t>Corona</t>
  </si>
  <si>
    <t>S621Acorona</t>
  </si>
  <si>
    <t>Mukhopadhyay, A. K. and A. Bhattacharya (1997) Tectonothermal evolution of the gneiss complex at Salur in the Eastern Ghats Granulite Belt of India. Journal of Metamorphic Geology 15(6): 719-734.</t>
  </si>
  <si>
    <t>9Gabbroic dyke</t>
  </si>
  <si>
    <t>Rodingite</t>
  </si>
  <si>
    <t>H-Gr DHZ-5</t>
  </si>
  <si>
    <t>9Glaucophane-bearing marble</t>
  </si>
  <si>
    <t>Carbonate</t>
  </si>
  <si>
    <t>Sedimentary</t>
  </si>
  <si>
    <t>Blueschist</t>
  </si>
  <si>
    <t>LT</t>
  </si>
  <si>
    <t>16B2</t>
  </si>
  <si>
    <t>Schumacher, J.C., Brady, J.B., Cheney, J.T., Tonnsen, R.R., 2008. Glaucophane-bearing marbles on Syros, Greece. Journal of Petrology 49, 1667-1686.</t>
  </si>
  <si>
    <t>9Hornblende rodingite vein</t>
  </si>
  <si>
    <t>H-Gr DHZ-3</t>
  </si>
  <si>
    <t>9Metacarbonate</t>
  </si>
  <si>
    <t>201RGC59L</t>
  </si>
  <si>
    <t>Lee, D.E., Coleman, R.G., Erd, R.C., 1963. Garnet types from the Cazadero area, California. Journal of Petrology 4, 460-492.</t>
  </si>
  <si>
    <t>51CZ59</t>
  </si>
  <si>
    <t>Acid</t>
  </si>
  <si>
    <t>9Rodingite</t>
  </si>
  <si>
    <t>OM1590</t>
  </si>
  <si>
    <t>Searle, M.P., Malpas, J., 1982. Petrochemistry and origin of sub-ophiolitic metamorphic and related rocks in the Oman Mountains. Journal of the Geological Society 139, 235-248.</t>
  </si>
  <si>
    <t>NY9-2</t>
  </si>
  <si>
    <t>Hall, R., 1981. L'interprÚtation des skarns au contact entre les marbres et les pÚridotites du massif ophiolitique de Neyriz (Zagros sud-oriental, Iran). Comptes rendus des SÚances de l'AcadÚmie de la Science Paris 293, 315-320.</t>
  </si>
  <si>
    <t>H-Gr DHZ-10</t>
  </si>
  <si>
    <t>9Serpentinite</t>
  </si>
  <si>
    <t>Gr DHZ-2</t>
  </si>
  <si>
    <t>Gr DHZ-3</t>
  </si>
  <si>
    <t>Gr DHZ-4</t>
  </si>
  <si>
    <t>9Skarn</t>
  </si>
  <si>
    <t>Skarn</t>
  </si>
  <si>
    <t>LC_11 NAMIB</t>
  </si>
  <si>
    <t>Armbruster, T., Birrer, J., Libowitzky, E., Beran, A., 1998. Crystal chemistry of Ti-bearing andradites. European Journal of Mineralogy 10, 907-921.</t>
  </si>
  <si>
    <t>Zr rich</t>
  </si>
  <si>
    <t>LC_51 1</t>
  </si>
  <si>
    <t>Galuskina, I.O., Galuskin, E.V., Dzierzanowski, P., Armbruster, T., Kozanecki, M., 2005. A natural scandian garnet. American Mineralogist 90, 1688-1692.</t>
  </si>
  <si>
    <t>Uva&gt;1%</t>
  </si>
  <si>
    <t>LC_52 2</t>
  </si>
  <si>
    <t>LC_53 3</t>
  </si>
  <si>
    <t>1_ Eclogitic Metapelite</t>
  </si>
  <si>
    <t>Pelite</t>
  </si>
  <si>
    <t>Eclogite</t>
  </si>
  <si>
    <t>1_Pelite</t>
  </si>
  <si>
    <t>Vuichard, J. P. and M. Ballevre (1988) Garnet Chloritoid Equilibria in Eclogitic Pelitic Rocks from the Sesia Zone (Western Alps) - Their Bearing on Phase-Relations in High-Pressure Metapelites. Journal of Metamorphic Geology 6(2): 135-157.</t>
  </si>
  <si>
    <t>3_Pelite</t>
  </si>
  <si>
    <t>4_Pelite</t>
  </si>
  <si>
    <t>5_Pelite</t>
  </si>
  <si>
    <t>6_Pelite</t>
  </si>
  <si>
    <t>7_Pelite</t>
  </si>
  <si>
    <t>8_Pelite</t>
  </si>
  <si>
    <t>1_Cr-rich magnesiochloritoid eclogites</t>
  </si>
  <si>
    <t>Basic</t>
  </si>
  <si>
    <t>MT</t>
  </si>
  <si>
    <t>898_Basic</t>
  </si>
  <si>
    <t>Messiga, B., J. R. Kienast, et al. (1999) Cr-rich magnesiochloritoid eclogites from the Monviso ophiolites (Western Alps, Italy) Journal of Metamorphic Geology 17(3): 287-299.</t>
  </si>
  <si>
    <t>899_Basic</t>
  </si>
  <si>
    <t>Py&gt;55</t>
  </si>
  <si>
    <t>900_Basic</t>
  </si>
  <si>
    <t>901_Basic</t>
  </si>
  <si>
    <t>902_Basic</t>
  </si>
  <si>
    <t>903_Basic</t>
  </si>
  <si>
    <t>904_Basic</t>
  </si>
  <si>
    <t>905_Basic</t>
  </si>
  <si>
    <t>1_Eclogite</t>
  </si>
  <si>
    <t>463_Eclogite</t>
  </si>
  <si>
    <t>Raimbourg, H. (2007) Garnet reequilibration and growth in the eclogite facies and geodynamical evolution near peak metamorphic conditions. Contributions to Mineralogy and Petrology 153(1): 1-+.</t>
  </si>
  <si>
    <t>464_Eclogite</t>
  </si>
  <si>
    <t>465_Eclogite</t>
  </si>
  <si>
    <t>466_Eclogite</t>
  </si>
  <si>
    <t>467_Eclogite</t>
  </si>
  <si>
    <t>468_Eclogite</t>
  </si>
  <si>
    <t>UHP</t>
  </si>
  <si>
    <t>709_Eclogite</t>
  </si>
  <si>
    <t>Zhang, R. Y., J. G. Liou, et al. (2005) Petrogenesis of the Yangkou layered garnet-peridotite complex, Sulu UHP terrane, China. American Mineralogist 90(5-6): 801-813.</t>
  </si>
  <si>
    <t>710_Eclogite</t>
  </si>
  <si>
    <t>711_Eclogite</t>
  </si>
  <si>
    <t>712_Eclogite</t>
  </si>
  <si>
    <t>713_Eclogite</t>
  </si>
  <si>
    <t>714_Eclogite</t>
  </si>
  <si>
    <t>815_Eclogite</t>
  </si>
  <si>
    <t>Medaris, L. G., J. H. Fournelle, et al. (1998) Prograde eclogite in the Gfohl Nappe, Czech Republic: new evidence on Variscan high-pressure metamorphism. Journal of Metamorphic Geology 16(4): 563-576.</t>
  </si>
  <si>
    <t>816_Eclogite</t>
  </si>
  <si>
    <t>817_Eclogite</t>
  </si>
  <si>
    <t>820_Eclogite</t>
  </si>
  <si>
    <t>821_Eclogite</t>
  </si>
  <si>
    <t>823_Eclogite</t>
  </si>
  <si>
    <t>Moller, C. (1998) Decompressed eclogites in the Sveconorwegian (-Grenvillian) orogen of SW Sweden: petrology and tectonic implications. Journal of Metamorphic Geology 16(5): 641-656.</t>
  </si>
  <si>
    <t>824_Eclogite</t>
  </si>
  <si>
    <t>825_Eclogite</t>
  </si>
  <si>
    <t>826_Eclogite</t>
  </si>
  <si>
    <t>836_Eclogite</t>
  </si>
  <si>
    <t>Cox, R. A. and A. Indares (1999) Transformation of Fe-Ti gabbro to coronite, eclogite and amphibolite in the Baie du Nord segment, Manicouagan Imbricate Zone, eastern Grenville Province. Journal of Metamorphic Geology 17(5): 537-555.</t>
  </si>
  <si>
    <t>837_Eclogite</t>
  </si>
  <si>
    <t>940_Eclogite</t>
  </si>
  <si>
    <t>Engvik, A.K., Andersen, T.B., 2000. Evolution of Caledonian deformation fabrics under eclogite and amphibolite facies at Vardalsneset, Western Gneiss Region, Norway. Journal of Metamorphic Geology 18, 241-257.</t>
  </si>
  <si>
    <t>941_Eclogite</t>
  </si>
  <si>
    <t>942_Eclogite</t>
  </si>
  <si>
    <t>943_Eclogite</t>
  </si>
  <si>
    <t>Py DHZ-12</t>
  </si>
  <si>
    <t>1_Eclogite gabbro</t>
  </si>
  <si>
    <t>Py DHZ-23</t>
  </si>
  <si>
    <t>1_Eclogite in amphibolite</t>
  </si>
  <si>
    <t>Py DHZ-17</t>
  </si>
  <si>
    <t>1_Eclogite zoisite-amphibole-clinopyroxene-garnet</t>
  </si>
  <si>
    <t>AEP core</t>
  </si>
  <si>
    <t>Bryhni, I. and W. L. Griffin (1971) Zoning in Eclogite Garnets from Nordfjord, West Norway. Contributions to Mineralogy and Petrology 32(2): 112-&amp;.</t>
  </si>
  <si>
    <t>AEP rim</t>
  </si>
  <si>
    <t>VT-1 core</t>
  </si>
  <si>
    <t>VT-1 rim</t>
  </si>
  <si>
    <t>VT-2 rim</t>
  </si>
  <si>
    <t>VT-2 core</t>
  </si>
  <si>
    <t>Granite</t>
  </si>
  <si>
    <t>1_Foliated eclogite</t>
  </si>
  <si>
    <t>944_Basic</t>
  </si>
  <si>
    <t>945_Basic</t>
  </si>
  <si>
    <t>1_Granulitized eclogite</t>
  </si>
  <si>
    <t>00M63c</t>
  </si>
  <si>
    <t>Fu, B. et al. (2003) Fluid inclusions in granulites, granulitized eclogites and garnet clinopyroxenites from the Dabie-Sulu terranes, eastern China. Lithos 70(3-4): 293-319.</t>
  </si>
  <si>
    <t>00M63r</t>
  </si>
  <si>
    <t>1_Pyroxene-garnet rock</t>
  </si>
  <si>
    <t>Py DHZ-18</t>
  </si>
  <si>
    <t>1_Recrystallized mafic dykes - eclogite facies</t>
  </si>
  <si>
    <t>715_Basic</t>
  </si>
  <si>
    <t>Camacho, A., W. Compston, et al. (1997) Timing and exhumation of eclogite facies shear zones, Musgrave Block, central Australia. Journal of Metamorphic Geology 15(6): 735-751.</t>
  </si>
  <si>
    <t>716_Basic</t>
  </si>
  <si>
    <t>717_Basic</t>
  </si>
  <si>
    <t>718_Basic</t>
  </si>
  <si>
    <t>719_Basic</t>
  </si>
  <si>
    <t>1_Talc-Kyanite-Garnet-Quartz Schist</t>
  </si>
  <si>
    <t>Gt rim</t>
  </si>
  <si>
    <t>Raheim, A. and D. H. Green (1974) Talc-Garnet-Kyanite-Quartz Schist from an Eclogite-Bearing Terrane, Western Tasmania. Contributions to Mineralogy and Petrology 43(3): 223-231.</t>
  </si>
  <si>
    <t>Gt midway</t>
  </si>
  <si>
    <t>Gt core</t>
  </si>
  <si>
    <t>1Amphibole eclogite</t>
  </si>
  <si>
    <t>Al DHZ-40</t>
  </si>
  <si>
    <t>1Eclogite</t>
  </si>
  <si>
    <t>Al DHZ-47</t>
  </si>
  <si>
    <t xml:space="preserve">HP </t>
  </si>
  <si>
    <t>99cr</t>
  </si>
  <si>
    <t>Gil Ibarguchi, J.I., Mendia, M., Girardeau, J., Peucat, J.J., 1990. Petrology of eclogites and clinopyroxene-garnet metabasites from the Cabo Ortegal Complex (northwestern Spain) Lithos 25, 133-162.</t>
  </si>
  <si>
    <t>97c</t>
  </si>
  <si>
    <t>86cr</t>
  </si>
  <si>
    <t>84cr</t>
  </si>
  <si>
    <t>15r</t>
  </si>
  <si>
    <t>28Bcr</t>
  </si>
  <si>
    <t>30cr</t>
  </si>
  <si>
    <t>MC5r</t>
  </si>
  <si>
    <t>Gil Ibarguchi, J.I. 1990. Petrology of eclogites and clinopyroxene-garnet metabasites from the Cabo Ortegal Complex (northwestern Spain) Lithos 25, 133-162.</t>
  </si>
  <si>
    <t>8838r</t>
  </si>
  <si>
    <t>14r</t>
  </si>
  <si>
    <t>31cr</t>
  </si>
  <si>
    <t>E174c 1109/09</t>
  </si>
  <si>
    <t>Massonne, H.J., Bautsch, H.J., 2004. Ultrahigh and high pressure rocks of Saxony. 32nd IGC, Florence-Italy, August 20-28, 2004 Field Trip Guide Book - B21, 2, 1-36.</t>
  </si>
  <si>
    <t>E174c 1109/91</t>
  </si>
  <si>
    <t>Felsic</t>
  </si>
  <si>
    <t>UHPM-70</t>
  </si>
  <si>
    <t>Ravna, E.J.K, Terry, M.P., 2004. Geothermobarometry of UHP and HP eclogites and schists û an evaluation of equilibria among garnetûclinopyroxeneûkyaniteûphengiteûcoesite/quartz. Journal of Metamorphic Geology 22, 579-592.</t>
  </si>
  <si>
    <t>UHPM-13</t>
  </si>
  <si>
    <t>HPM-36</t>
  </si>
  <si>
    <t>1Eclogite/Omphacite-plagioclase rock</t>
  </si>
  <si>
    <t>EC1r</t>
  </si>
  <si>
    <t>EC2c</t>
  </si>
  <si>
    <t>299c</t>
  </si>
  <si>
    <t>73c</t>
  </si>
  <si>
    <t>82Ar</t>
  </si>
  <si>
    <t>GN1c</t>
  </si>
  <si>
    <t>283c</t>
  </si>
  <si>
    <t>298cr</t>
  </si>
  <si>
    <t>72c</t>
  </si>
  <si>
    <t>8638r</t>
  </si>
  <si>
    <t>1Eclogitic Metapelite</t>
  </si>
  <si>
    <t>2_Pelite</t>
  </si>
  <si>
    <t>1Garnet pyroxenite (eclogite)</t>
  </si>
  <si>
    <t>42-1A</t>
  </si>
  <si>
    <t>53-1A</t>
  </si>
  <si>
    <t>1Kyanite eclogite</t>
  </si>
  <si>
    <t>Gr DHZ-22</t>
  </si>
  <si>
    <t>sp</t>
  </si>
  <si>
    <t>2_Aluminous schist</t>
  </si>
  <si>
    <t>Amphibolite</t>
  </si>
  <si>
    <t>265_Pelite</t>
  </si>
  <si>
    <t>Karabinos, P. (1984) Polymetamorphic Garnet Zoning from Southeastern Vermont. American Journal of Science 284(9): 1008-1025.</t>
  </si>
  <si>
    <t>264_Pelite</t>
  </si>
  <si>
    <t>263_Pelite</t>
  </si>
  <si>
    <t>266_Pelite</t>
  </si>
  <si>
    <t>2_Barrovian metapelite</t>
  </si>
  <si>
    <t>WP30</t>
  </si>
  <si>
    <t>Patel, S. C., B. R. Frost, et al. (1999) Proterozoic metamorphism and uplift history of the north-central Laramie Mountains, Wyoming, USA. Journal of Metamorphic Geology 17(3): 243-258.</t>
  </si>
  <si>
    <t>OW5A</t>
  </si>
  <si>
    <t>OW4B</t>
  </si>
  <si>
    <t>GMPa5-1</t>
  </si>
  <si>
    <t>2_Ca-rich garnet-clinopyroxene rock</t>
  </si>
  <si>
    <t>Rim</t>
  </si>
  <si>
    <t>2_garnet-bearing metapelite</t>
  </si>
  <si>
    <t>Amphib-LP</t>
  </si>
  <si>
    <t>LP</t>
  </si>
  <si>
    <t>87.128c</t>
  </si>
  <si>
    <t>Jung, S. and E. Hellebrand (2006) Trace element fractionation during high-grade metamorphism and crustal melting - constraints from ion microprobe data of metapelitic, migmatitic and igneous garnets and implications for Sm-Nd garnet chronology. Lithos 87(3-4): 193-213.</t>
  </si>
  <si>
    <t>87.128r</t>
  </si>
  <si>
    <t>2_Garnet-biotite gneiss Y-rich garnet</t>
  </si>
  <si>
    <t>Y rich</t>
  </si>
  <si>
    <t>B178cr</t>
  </si>
  <si>
    <t>Zeh, A. (2006) Calculation of garnet fractionation in metamorphic rocks, with application to a flat-top, Y-rich garnet population from the Ruhla Crystalline Complex, central Germany. Journal of Petrology 47(12): 2335-2356.</t>
  </si>
  <si>
    <t>B125c</t>
  </si>
  <si>
    <t>B42c</t>
  </si>
  <si>
    <t>B39c</t>
  </si>
  <si>
    <t>B339cr</t>
  </si>
  <si>
    <t>B125cr</t>
  </si>
  <si>
    <t>B338c</t>
  </si>
  <si>
    <t>P221c</t>
  </si>
  <si>
    <t>B339c</t>
  </si>
  <si>
    <t>B338cr</t>
  </si>
  <si>
    <t>P221cr</t>
  </si>
  <si>
    <t>B42r</t>
  </si>
  <si>
    <t>B39r</t>
  </si>
  <si>
    <t>B338r</t>
  </si>
  <si>
    <t>B125r</t>
  </si>
  <si>
    <t>B178r</t>
  </si>
  <si>
    <t>B339r</t>
  </si>
  <si>
    <t>P221r</t>
  </si>
  <si>
    <t>2_garnet-epidote-biotite gneiss</t>
  </si>
  <si>
    <t>532_Pelite</t>
  </si>
  <si>
    <t>Zeh, A. and I. L. Millar (2001) Metamorphic evolution of garnet-epidote-biotite gneiss from the Moine Supergroup, Scotland, and geotectonic implications. Journal of Petrology 42(3): 529-554.</t>
  </si>
  <si>
    <t>533_Pelite</t>
  </si>
  <si>
    <t>537_Pelite</t>
  </si>
  <si>
    <t>534_Pelite</t>
  </si>
  <si>
    <t>536_Pelite</t>
  </si>
  <si>
    <t>535_Pelite</t>
  </si>
  <si>
    <t xml:space="preserve">2_Gedrite bearing High-Mg metapelite </t>
  </si>
  <si>
    <t>C1AJE</t>
  </si>
  <si>
    <t>Dasgupta, S., P. Sengupta, et al. (1999) Petrology of gedrite-bearing rocks in mid-crustal ductile shear zones from the Eastern Ghats Belt, India. Journal of Metamorphic Geology 17(6): 765-778.</t>
  </si>
  <si>
    <t>2_Granitoid gneiss</t>
  </si>
  <si>
    <t>Vonraumer, J. F. and H. W. Schwander (1985) Garnet Evolution in Pre-Variscan Pelitic Rocks from the Lake Emosson Area, Aiguilles Rouges Massif, Western Alps. Journal of Metamorphic Geology 3(4): 467-479.</t>
  </si>
  <si>
    <t>2_Gt mica schist</t>
  </si>
  <si>
    <t>Al DHZ-16</t>
  </si>
  <si>
    <t>Al DHZ-18</t>
  </si>
  <si>
    <t>2_High-amphibolite facies</t>
  </si>
  <si>
    <t>WB-026r</t>
  </si>
  <si>
    <t>Schreurs, J. (1985) Prograde Metamorphism of Metapelites, Garnet-Biotite Thermometry and Prograde Changes of Biotite Chemistry in High-Grade Rocks of West Uusimaa, Southwest Finland. Lithos 18(2): 69-80.</t>
  </si>
  <si>
    <t>WB-026c</t>
  </si>
  <si>
    <t>S-28r</t>
  </si>
  <si>
    <t>S-28c</t>
  </si>
  <si>
    <t>2_HT-LP Kyanite bearing pelites</t>
  </si>
  <si>
    <t>Gr64c</t>
  </si>
  <si>
    <t>Reche, J., F. J. Martinez, et al. (1998) Evolution of a kyanite-bearing belt within a HT-LP orogen: the case of NW Variscan Iberia. Journal of Metamorphic Geology 16(3): 379-394.</t>
  </si>
  <si>
    <t>GR93</t>
  </si>
  <si>
    <t>GR31.1</t>
  </si>
  <si>
    <t>GR99</t>
  </si>
  <si>
    <t>Gr64r</t>
  </si>
  <si>
    <t>2_Ky-staur-phlog-anthophyllite-gt-sapphirine rock</t>
  </si>
  <si>
    <t>Py DHZ-25</t>
  </si>
  <si>
    <t>2_LP-HT Pelites</t>
  </si>
  <si>
    <t>44-93c</t>
  </si>
  <si>
    <t>Graessner, T. and V. Schenk (1999) Low-pressure metamorphism of Palaeozoic pelites in the Aspromonte, southern Calabria: constraints for the thermal evolution in the Calabrian crustal cross-section during the Hercynian orogeny. Journal of Metamorphic Geology 17(2): 157-172.</t>
  </si>
  <si>
    <t>217-94c</t>
  </si>
  <si>
    <t>116-94c</t>
  </si>
  <si>
    <t>116-94r</t>
  </si>
  <si>
    <t>44-93r</t>
  </si>
  <si>
    <t>41a-85c</t>
  </si>
  <si>
    <t>47-93c</t>
  </si>
  <si>
    <t>5-94c</t>
  </si>
  <si>
    <t>47-93r</t>
  </si>
  <si>
    <t>41a-85r</t>
  </si>
  <si>
    <t>217-94r</t>
  </si>
  <si>
    <t>5-94r</t>
  </si>
  <si>
    <t>2_Metapelite</t>
  </si>
  <si>
    <t>1352-IIc</t>
  </si>
  <si>
    <t>1082r</t>
  </si>
  <si>
    <t>1082c</t>
  </si>
  <si>
    <t>1352-IIr1</t>
  </si>
  <si>
    <t>1124-IIIc</t>
  </si>
  <si>
    <t>1126-Ic</t>
  </si>
  <si>
    <t>1352-IIIc</t>
  </si>
  <si>
    <t>1352-IIr2</t>
  </si>
  <si>
    <t>1352-Ic</t>
  </si>
  <si>
    <t>IZ 079</t>
  </si>
  <si>
    <t>Redler, C. 2011. Granulite facies metamorphism and partial melting processes in the Ivrea Zone, Northern Italy. Thesis, University of Mainz. 280 pp.</t>
  </si>
  <si>
    <t>1124-IIIr1</t>
  </si>
  <si>
    <t>1124-Ic</t>
  </si>
  <si>
    <t>1126-Ir</t>
  </si>
  <si>
    <t>1352-IIIr</t>
  </si>
  <si>
    <t>1352-Ir</t>
  </si>
  <si>
    <t>1124-IIIr2</t>
  </si>
  <si>
    <t>1124-Ir</t>
  </si>
  <si>
    <t>1124-IIc</t>
  </si>
  <si>
    <t>C1Ar</t>
  </si>
  <si>
    <t>1124-IIr2</t>
  </si>
  <si>
    <t>1124-IIr1</t>
  </si>
  <si>
    <t>IV 020</t>
  </si>
  <si>
    <t>C1Ac</t>
  </si>
  <si>
    <t>2_Metapelite kyanite zone</t>
  </si>
  <si>
    <t>ZT1c</t>
  </si>
  <si>
    <t>Janak, M., V. Hurai, et al. (1999) Dehydration melting and devolatilization during exhumation of high-grade metapelites: the Tatra Mountains, Western Carpathians. Journal of Metamorphic Geology 17(4): 379-395.</t>
  </si>
  <si>
    <t>2_Metapelite schist</t>
  </si>
  <si>
    <t>ED63 Grt38c</t>
  </si>
  <si>
    <t>Neumayr, P., G. Hoinkes, et al. (1998) The Meatiq dome (Eastern Desert, Egypt) a Precambrian metamorphic core complex: petrological and geological evidence. Journal of Metamorphic Geology 16(2): 259-279.</t>
  </si>
  <si>
    <t>M35CGrt74Ar</t>
  </si>
  <si>
    <t>M138/1Grt214r</t>
  </si>
  <si>
    <t>M138/1Grt220r</t>
  </si>
  <si>
    <t>ED50 Grt20c</t>
  </si>
  <si>
    <t>M10Grt335r</t>
  </si>
  <si>
    <t>ED50 Grt50/6r</t>
  </si>
  <si>
    <t>M138/1Grt410c</t>
  </si>
  <si>
    <t>M138/1Grt421r</t>
  </si>
  <si>
    <t>2_Metapelites - amphibolite facies</t>
  </si>
  <si>
    <t>PR40</t>
  </si>
  <si>
    <t>Hoinkes, G. (1986) Effect of Grossular-Content in Garnet on the Partitioning of Fe and Mg between Garnet and Biotite - an Empirical-Investigation on Staurolite-Zone Samples from the Austroalpine Schneeberg Complex. Contributions to Mineralogy and Petrology 92(3): 393-399.</t>
  </si>
  <si>
    <t>LT115</t>
  </si>
  <si>
    <t>PR6</t>
  </si>
  <si>
    <t>PR33</t>
  </si>
  <si>
    <t>PF3</t>
  </si>
  <si>
    <t>LT122</t>
  </si>
  <si>
    <t>PR54</t>
  </si>
  <si>
    <t>O1</t>
  </si>
  <si>
    <t>SW158</t>
  </si>
  <si>
    <t>SW151</t>
  </si>
  <si>
    <t>PR42</t>
  </si>
  <si>
    <t>SW163</t>
  </si>
  <si>
    <t>SW198</t>
  </si>
  <si>
    <t>TI72</t>
  </si>
  <si>
    <t>2_Metapelitic Schist</t>
  </si>
  <si>
    <t>397_Pelite</t>
  </si>
  <si>
    <t>Vance, D. and T. Holland (1993) A Detailed Isotopic and Petrological Study of a Single Garnet from the Gassetts Schist, Vermont. Contributions to Mineralogy and Petrology 114(1): 101-118.</t>
  </si>
  <si>
    <t>396_Pelite</t>
  </si>
  <si>
    <t>393_Pelite</t>
  </si>
  <si>
    <t>394_Pelite</t>
  </si>
  <si>
    <t>392_Pelite</t>
  </si>
  <si>
    <t>391_Pelite</t>
  </si>
  <si>
    <t>395_Pelite</t>
  </si>
  <si>
    <t>2_Mg-Al-rich schist</t>
  </si>
  <si>
    <t>SG9A</t>
  </si>
  <si>
    <t>SG7</t>
  </si>
  <si>
    <t>2_Musc-sill-gt schist</t>
  </si>
  <si>
    <t>Al DHZ-5</t>
  </si>
  <si>
    <t>2_Pelite (Kyanite-Cordierite)</t>
  </si>
  <si>
    <t>R206-1-3</t>
  </si>
  <si>
    <t>Loomis, T. P. (1976) Irreversible Reactions in High-Grade Metapelitic Rocks. Journal of Petrology 17(4): 559-588.</t>
  </si>
  <si>
    <t>R206-1-1</t>
  </si>
  <si>
    <t>R206-1-2</t>
  </si>
  <si>
    <t>2_Pelites - amphibolite facies</t>
  </si>
  <si>
    <t>House, M. A., K. V. Hodges, et al. (1997) Petrological and geochronological constraints on regional metamorphism along the northern border of the Bitterroot batholith. Journal of Metamorphic Geology 15(6): 753-764.</t>
  </si>
  <si>
    <t>CC273</t>
  </si>
  <si>
    <t>2_Pelitic gneiss</t>
  </si>
  <si>
    <t>D627C</t>
  </si>
  <si>
    <t>Dietvorst, E. J. L. (1982) Retrograde Garnet Zoning at Low Water-Pressure in Metapelitic Rocks from Kemio, SW Finland. Contributions to Mineralogy and Petrology 79(1): 37-45.</t>
  </si>
  <si>
    <t>D103C</t>
  </si>
  <si>
    <t>80_Pelite</t>
  </si>
  <si>
    <t>Blumel, P. and W. Schreyer (1977) Phase Relations in Pelitic and Psammitic Gneisses of Sillimanite-Potash Feldspar and Cordierite-Potash Feldspar Zones in Moldanubicum of Lam-Bodenmais Area, Bavaria. Journal of Petrology 18(3): 431-459.</t>
  </si>
  <si>
    <t>D627R1</t>
  </si>
  <si>
    <t>D103R</t>
  </si>
  <si>
    <t>F41C</t>
  </si>
  <si>
    <t>D627R2</t>
  </si>
  <si>
    <t>F41R</t>
  </si>
  <si>
    <t>2_Pelitic Gneiss</t>
  </si>
  <si>
    <t>BSWT59r</t>
  </si>
  <si>
    <t>Petrakakis, K. (1986) Metamorphism of High-Grade Gneisses from the Moldanubian Zone, Austria, with Particular Reference to the Garnets. Journal of Metamorphic Geology 4(3): 323-344.</t>
  </si>
  <si>
    <t>BSWT59c</t>
  </si>
  <si>
    <t>BSWT25i</t>
  </si>
  <si>
    <t>Al DHZ-8</t>
  </si>
  <si>
    <t>BSWT25r</t>
  </si>
  <si>
    <t>BSL83i</t>
  </si>
  <si>
    <t>BSL83r</t>
  </si>
  <si>
    <t>BSWT25c</t>
  </si>
  <si>
    <t>BSL83c</t>
  </si>
  <si>
    <t>BSL81r</t>
  </si>
  <si>
    <t>BSL81</t>
  </si>
  <si>
    <t>BSL81i</t>
  </si>
  <si>
    <t>BSWT4Ar</t>
  </si>
  <si>
    <t>BSWT4Ai</t>
  </si>
  <si>
    <t>BSWT4Ac</t>
  </si>
  <si>
    <t>2_Pelitic gneisses</t>
  </si>
  <si>
    <t>188_Pelite</t>
  </si>
  <si>
    <t>Gil Ibarguchi, J. I. and F. J. Martinez (1982) Petrology of Garnet Cordierite Sillimanite Gneisses from the El-Tormes Thermal Dome, Iberian Hercynian Foldbelt (W-Spain) Contributions to Mineralogy and Petrology 80(1): 14-24.</t>
  </si>
  <si>
    <t>191_Pelite</t>
  </si>
  <si>
    <t>187_Pelite</t>
  </si>
  <si>
    <t>186_Pelite</t>
  </si>
  <si>
    <t>190_Pelite</t>
  </si>
  <si>
    <t>193_Pelite</t>
  </si>
  <si>
    <t>189_Pelite</t>
  </si>
  <si>
    <t>194_Pelite</t>
  </si>
  <si>
    <t>195_Pelite</t>
  </si>
  <si>
    <t>192_Pelite</t>
  </si>
  <si>
    <t>2_Pelitic Schist</t>
  </si>
  <si>
    <t>Gt-8r</t>
  </si>
  <si>
    <t>Franceschelli, M. et al. (1982) Ca Distribution between Almandine-Rich Garnet and Plagioclase in Pelitic and Psammitic Schists from the Metamorphic Basement of Northeastern Sardinia. Contributions to Mineralogy and Petrology 80(3): 285-295.</t>
  </si>
  <si>
    <t>Gt-8c</t>
  </si>
  <si>
    <t>Gt-11c</t>
  </si>
  <si>
    <t>Gt-9c</t>
  </si>
  <si>
    <t>Gt-1c</t>
  </si>
  <si>
    <t>Gt-11r</t>
  </si>
  <si>
    <t>Gt-6c</t>
  </si>
  <si>
    <t>Gt-2c</t>
  </si>
  <si>
    <t>Gt-9r</t>
  </si>
  <si>
    <t>Gt-4c</t>
  </si>
  <si>
    <t>Gt-4r</t>
  </si>
  <si>
    <t>Gt-3c</t>
  </si>
  <si>
    <t>Gt-1r</t>
  </si>
  <si>
    <t>Gt-14r</t>
  </si>
  <si>
    <t>Gt10c</t>
  </si>
  <si>
    <t>Gt-7r</t>
  </si>
  <si>
    <t>Gt-13c</t>
  </si>
  <si>
    <t>Gt-5c</t>
  </si>
  <si>
    <t>Gt-13r</t>
  </si>
  <si>
    <t>Gt10r</t>
  </si>
  <si>
    <t>Gt-12c</t>
  </si>
  <si>
    <t>Gt-14c</t>
  </si>
  <si>
    <t>Gt-2r</t>
  </si>
  <si>
    <t>Gt-7c</t>
  </si>
  <si>
    <t>Gt-6r</t>
  </si>
  <si>
    <t>Gt-3r</t>
  </si>
  <si>
    <t>Gt-12r</t>
  </si>
  <si>
    <t>Gt-5r</t>
  </si>
  <si>
    <t>2_Qu-feld-bt-gt gneiss</t>
  </si>
  <si>
    <t>Al DHZ-10</t>
  </si>
  <si>
    <t>2_Schist</t>
  </si>
  <si>
    <t>G-56</t>
  </si>
  <si>
    <t>Thompson, A. B. et al. (1977) Prograde Reaction Histories Deduced from Compositional Zonation and Mineral Inclusions in Garnet from Gassetts Schist, Vermont. American Journal of Science 277(9): 1152-1167.</t>
  </si>
  <si>
    <t>G-57</t>
  </si>
  <si>
    <t>G-46</t>
  </si>
  <si>
    <t>G-55</t>
  </si>
  <si>
    <t>G-45</t>
  </si>
  <si>
    <t>G-14</t>
  </si>
  <si>
    <t>G-48</t>
  </si>
  <si>
    <t>G-58</t>
  </si>
  <si>
    <t>G-47</t>
  </si>
  <si>
    <t>G-59</t>
  </si>
  <si>
    <t>G-60</t>
  </si>
  <si>
    <t>2_schists</t>
  </si>
  <si>
    <t>LH1A</t>
  </si>
  <si>
    <t>Hoisch, T. D., M. L. Wells, et al. (2002) Pressure-temperature paths from garnet-zoning: Evidence for multiple episodes of thrust burial in the hinterland of the Sevier orogenic belt. American Mineralogist 87(1): 115-131.</t>
  </si>
  <si>
    <t>LH1B</t>
  </si>
  <si>
    <t>UH2B-F2</t>
  </si>
  <si>
    <t>UH2B-F0</t>
  </si>
  <si>
    <t>UH2A-F0</t>
  </si>
  <si>
    <t>UH1</t>
  </si>
  <si>
    <t>UH2A-F1</t>
  </si>
  <si>
    <t>2_Talc-garnet-ky-qu schist</t>
  </si>
  <si>
    <t>Py DHZ-21</t>
  </si>
  <si>
    <t>2Garnet metapelite</t>
  </si>
  <si>
    <t>4M127-1</t>
  </si>
  <si>
    <t>Inazuki, T., 1981. Two kinds of garnet amphibolites in the Momose-Mizunashi District, Hida Metamorpic Belt, Central Japan. Journal of the Faculty of Sceionce, Hokkaido University, Series IV 20, 21-33.</t>
  </si>
  <si>
    <t>4M165-2</t>
  </si>
  <si>
    <t>2gneiss</t>
  </si>
  <si>
    <t>GRT28Z1</t>
  </si>
  <si>
    <t>Vance, D., R. A. Strachan, K. A. Jones, 1998, Extensional versus compressional settings for metamorphism: Garnet chronometry and pressure-temperature-time histories in the Moine Supergroup, northwest Scotland, Geology; October 1998; v. 26; no. 10; p. 927û930</t>
  </si>
  <si>
    <t>GRT6Z2</t>
  </si>
  <si>
    <t>2Gneiss</t>
  </si>
  <si>
    <t>Gr DHZ-21</t>
  </si>
  <si>
    <t>2Gt mica schist</t>
  </si>
  <si>
    <t>Al DHZ-22</t>
  </si>
  <si>
    <t>Al DHZ-21</t>
  </si>
  <si>
    <t>2Metapelite</t>
  </si>
  <si>
    <t>Ikeda, T., N. Shimobayashi, S.R. Wallis, A. Tsuchiyama, 2002, Crystallographic orienttion, chemical composition and thee-dimensional geometry of sigmoidal garnet: evidence for rotation, Journal of Structural Geology, 24, pp 1633-1646</t>
  </si>
  <si>
    <t>BIV-35-2</t>
  </si>
  <si>
    <t>Bea, F., Montero, P., Garuti, G., Zacharini, F., 1997. Pressure-dependence of rare earth element distribution in amphibolite- and granulite-grade garnets. A LA-ICP-MS study. Geostandards Newsletter 21 253-270.</t>
  </si>
  <si>
    <t>BIV-35-1</t>
  </si>
  <si>
    <t>BIV-35-4</t>
  </si>
  <si>
    <t>BIV-35-3</t>
  </si>
  <si>
    <t>BIV-5-2</t>
  </si>
  <si>
    <t>BIV-5-1</t>
  </si>
  <si>
    <t>BIV-5-3</t>
  </si>
  <si>
    <t>BIV-5-4</t>
  </si>
  <si>
    <t>2Metapelitic schist</t>
  </si>
  <si>
    <t>B10c</t>
  </si>
  <si>
    <t>Janßk, M., PlaÜienka, D., Frey, M., Cosca, M., Schmidt, S.T., Luptßk, B., MÚres, è., 2001. Cretaceous evolution of a metamorphic core complex, the Veporic unit, Western Carpathians (Slovakia): PûT conditions and in situ40Ar/39Ar UV laser probe dating of metapelites. Journal of Metamorphic Geology 19, 197-216.</t>
  </si>
  <si>
    <t>HNU2c</t>
  </si>
  <si>
    <t>V15c</t>
  </si>
  <si>
    <t>SY8r</t>
  </si>
  <si>
    <t>SY8c</t>
  </si>
  <si>
    <t>V15r</t>
  </si>
  <si>
    <t>VV5a</t>
  </si>
  <si>
    <t>B10r</t>
  </si>
  <si>
    <t>HNU2r</t>
  </si>
  <si>
    <t>SY27c</t>
  </si>
  <si>
    <t>VV5ac</t>
  </si>
  <si>
    <t>SY27r</t>
  </si>
  <si>
    <t>2Paragneiss</t>
  </si>
  <si>
    <t>MK05R</t>
  </si>
  <si>
    <t>Dyda, M., 1993. Geothermobarometric characteristics of some Tatric Crystalline Basement Units (Western Carpathians). Mitt. Osterreichische Geologische Gesellschaft 86, 45-59.</t>
  </si>
  <si>
    <t>MK05C</t>
  </si>
  <si>
    <t>MK03C</t>
  </si>
  <si>
    <t>VT03C</t>
  </si>
  <si>
    <t>VT02C</t>
  </si>
  <si>
    <t>VT03R</t>
  </si>
  <si>
    <t>MK02C</t>
  </si>
  <si>
    <t>VT01C</t>
  </si>
  <si>
    <t>VT02R</t>
  </si>
  <si>
    <t>VT01R</t>
  </si>
  <si>
    <t>MK17C</t>
  </si>
  <si>
    <t>VT20R</t>
  </si>
  <si>
    <t>VT25C</t>
  </si>
  <si>
    <t>2Pelitic gneiss</t>
  </si>
  <si>
    <t>LC_23 Bi9801-r</t>
  </si>
  <si>
    <t>Berger, A., Scherrer, N.C., Bussy, F., 2005. Equilibration and disequilibration between monazite and garnet: indication from phase-composition and quantitative texture analysis. Journal of Metamorphic Geology 23, 865-880.</t>
  </si>
  <si>
    <t>LC_25 Tr9904-r</t>
  </si>
  <si>
    <t xml:space="preserve">LC_21 Si9414 </t>
  </si>
  <si>
    <t>LC_22 Bi9801-c</t>
  </si>
  <si>
    <t>LC_19 Ar01 -r</t>
  </si>
  <si>
    <t>LC_24 Tr9902-c</t>
  </si>
  <si>
    <t>2Pelitic restites</t>
  </si>
  <si>
    <t>BY326</t>
  </si>
  <si>
    <t>Barber, J.P. &amp; B. W. D. Yardley, 1985, Conditions of high grade metamorphism in the Dalradian of Connemara, Ireland, Journal of the Geological Society 1985, v.142; p87-96.</t>
  </si>
  <si>
    <t>BY110</t>
  </si>
  <si>
    <t>2Psammite-Pelite</t>
  </si>
  <si>
    <t>MPA5</t>
  </si>
  <si>
    <t>Atherton, M.P. 1968, The Variation in Garnet, Biotite and Chlorite Composition</t>
  </si>
  <si>
    <t>MPA10</t>
  </si>
  <si>
    <t>2qu-feld gtûbt brown gneiss retrograde gt</t>
  </si>
  <si>
    <t>253b 4-g1r</t>
  </si>
  <si>
    <t>Zirkler, A., T. E. Johnson, R. W. White &amp; T. Zack, 2012, Polymetamorphism in the mainland Lewisian complex, NW Scotland û phase equilibria and geochronological constraints from the Cnoc an t Sidhean suite,  J. metamorphic Geol., 2012, 30, 865û885</t>
  </si>
  <si>
    <t>136 1-g1c</t>
  </si>
  <si>
    <t>136 1-g1r</t>
  </si>
  <si>
    <t>441 2-g4r</t>
  </si>
  <si>
    <t>2Qu-plag-bt-gt gneiss</t>
  </si>
  <si>
    <t>Al DHZ-27</t>
  </si>
  <si>
    <t>2Schist</t>
  </si>
  <si>
    <t>JG113i</t>
  </si>
  <si>
    <t>Yardley, B.W.D, J. P. Barber, J. R. Gray and W. E. G. Taylor, 1987, The Metamorphism of the Dalradian Rocks of Western Ireland and its Relation to Tectonic Setting, Phil. Trans. R. Soc. Lond. A 1987 321</t>
  </si>
  <si>
    <t>JG111i</t>
  </si>
  <si>
    <t>JG113m</t>
  </si>
  <si>
    <t>JG119m</t>
  </si>
  <si>
    <t>JG111m</t>
  </si>
  <si>
    <t>JG119i</t>
  </si>
  <si>
    <t>3_Biotite Cordierite Garnet Gneiss</t>
  </si>
  <si>
    <t>Granulite-LP</t>
  </si>
  <si>
    <t>477_Pelite</t>
  </si>
  <si>
    <t>Young, E. D. et al. (1989) Petrology of Biotite Cordierite Garnet Gneiss of the Mccullough Range, Nevada .1. Evidence for Proterozoic Low-Pressure Fluid-Absent Granulite-Grade Metamorphism in the Southern Cordillera. Journal of Petrology 30(1): 39-60.</t>
  </si>
  <si>
    <t>480_Pelite</t>
  </si>
  <si>
    <t>483_Pelite</t>
  </si>
  <si>
    <t>482_Pelite</t>
  </si>
  <si>
    <t>478_Pelite</t>
  </si>
  <si>
    <t>481_Pelite</t>
  </si>
  <si>
    <t>479_Pelite</t>
  </si>
  <si>
    <t>3_Bt-poor gneiss</t>
  </si>
  <si>
    <t>S800Bc</t>
  </si>
  <si>
    <t>S800Br</t>
  </si>
  <si>
    <t>S663r</t>
  </si>
  <si>
    <t>S663c</t>
  </si>
  <si>
    <t>3_Bt-rich gneiss</t>
  </si>
  <si>
    <t>S690Dr</t>
  </si>
  <si>
    <t>S690Dc</t>
  </si>
  <si>
    <t>S825c</t>
  </si>
  <si>
    <t>S825r</t>
  </si>
  <si>
    <t>S789r</t>
  </si>
  <si>
    <t>S789c</t>
  </si>
  <si>
    <t>3_Enderbitic gneiss</t>
  </si>
  <si>
    <t>843_Pelite</t>
  </si>
  <si>
    <t>844_Pelite</t>
  </si>
  <si>
    <t>3_Felsic Granulite</t>
  </si>
  <si>
    <t>94M43r</t>
  </si>
  <si>
    <t>94M43c</t>
  </si>
  <si>
    <t>3_Garnetûpyroxene-bearing granulite</t>
  </si>
  <si>
    <t>921_Pelite</t>
  </si>
  <si>
    <t>Cooke, R.A., O'Brien, P.J., Carswell, D.A., 2000. Garnet zoning and the identification of equilibrium mineral compositions in high-pressure-temperature granulites from the Moldanubian Zone, Austria. Journal of Metamorphic Geology 18, 551-569.</t>
  </si>
  <si>
    <t>926_Pelite</t>
  </si>
  <si>
    <t>927_Pelite</t>
  </si>
  <si>
    <t>924_Pelite</t>
  </si>
  <si>
    <t>925_Pelite</t>
  </si>
  <si>
    <t>923_Pelite</t>
  </si>
  <si>
    <t>928_Pelite</t>
  </si>
  <si>
    <t>929_Pelite</t>
  </si>
  <si>
    <t>922_Pelite</t>
  </si>
  <si>
    <t>3_Granulite</t>
  </si>
  <si>
    <t>462_Pelite</t>
  </si>
  <si>
    <t>460_Pelite</t>
  </si>
  <si>
    <t>461_Pelite</t>
  </si>
  <si>
    <t>High-Mg Pelite</t>
  </si>
  <si>
    <t>Sut-61</t>
  </si>
  <si>
    <t>Perchuk, L. L., L. Y. Aranovich, et al. (1985) Precambrian Granulites of the Aldan Shield, Eastern Siberia, USSR. Journal of Metamorphic Geology 3(3): 265-310.</t>
  </si>
  <si>
    <t>Sut-28</t>
  </si>
  <si>
    <t>Tok-18</t>
  </si>
  <si>
    <t>Sut-72</t>
  </si>
  <si>
    <t>Tok-9/2</t>
  </si>
  <si>
    <t>Sut-6</t>
  </si>
  <si>
    <t>Sut-2/1</t>
  </si>
  <si>
    <t>Chog-6b</t>
  </si>
  <si>
    <t>Sut10</t>
  </si>
  <si>
    <t>Chog-6</t>
  </si>
  <si>
    <t>Chog-2</t>
  </si>
  <si>
    <t>Sut-2/2</t>
  </si>
  <si>
    <t>3_Granulite facies</t>
  </si>
  <si>
    <t>DX-258r</t>
  </si>
  <si>
    <t>PK194(1)r</t>
  </si>
  <si>
    <t>PK194(1)c</t>
  </si>
  <si>
    <t>DX-258c</t>
  </si>
  <si>
    <t>DX-700r</t>
  </si>
  <si>
    <t>3_Granulite Facies</t>
  </si>
  <si>
    <t>115_Pelite</t>
  </si>
  <si>
    <t>Blattner, P. (1976) Replacement of Hornblende by Garnet in Granulite Facies Assemblages near Milford-Sound, New-Zealand. Contributions to Mineralogy and Petrology 55(2): 181-190.</t>
  </si>
  <si>
    <t>DX-700c</t>
  </si>
  <si>
    <t>3_Gt gneiss (stronalite)</t>
  </si>
  <si>
    <t>IZ96-180r</t>
  </si>
  <si>
    <t>Franz, L., Harlov, D.E., 1998. High-Grade K-Feldspar Veining in Granulites from the Ivrea-Verbano Zone, Northern Italy: Fluid Flow in the Lower Crust and Implications for Granulite Facies Genesis. The Journal of Geology 106, 455-472.</t>
  </si>
  <si>
    <t>IZ96-180c</t>
  </si>
  <si>
    <t>3_High pressure granulites</t>
  </si>
  <si>
    <t>562410r</t>
  </si>
  <si>
    <t>562410c</t>
  </si>
  <si>
    <t>562103r</t>
  </si>
  <si>
    <t>562103c</t>
  </si>
  <si>
    <t>562502r</t>
  </si>
  <si>
    <t>562502c</t>
  </si>
  <si>
    <t>3_Leucocratic gneiss</t>
  </si>
  <si>
    <t>Uncertain</t>
  </si>
  <si>
    <t>98Ma-55</t>
  </si>
  <si>
    <t>Buick, I. S. et al. (2006) A SHRIMP U-Pb and LA-ICP-MS trace element study of the petrogenesis of garnet-cordierite-orthoamphibole gneisses from the Central Zone of the Limpopo Belt, South Africa. Lithos 88(1-4): 150-172.</t>
  </si>
  <si>
    <t>3_Metapelite</t>
  </si>
  <si>
    <t>S703r</t>
  </si>
  <si>
    <t>S703c</t>
  </si>
  <si>
    <t>3_Metapelite - HP granulite facies</t>
  </si>
  <si>
    <t>786_Pelite</t>
  </si>
  <si>
    <t>Appel, P., A. Moller, et al. (1998) High-pressure granulite facies metamorphism in the Pan-African belt of eastern Tanzania: P-T-t evidence against granulite formation by continent collision. Journal of Metamorphic Geology 16(4): 491-509.</t>
  </si>
  <si>
    <t>784_Pelite</t>
  </si>
  <si>
    <t>785_Pelite</t>
  </si>
  <si>
    <t>787_Pelite</t>
  </si>
  <si>
    <t>788_Pelite</t>
  </si>
  <si>
    <t>783_Pelite</t>
  </si>
  <si>
    <t>782_Pelite</t>
  </si>
  <si>
    <t>3_Metapelite - UHP Granulites</t>
  </si>
  <si>
    <t>Granulite UHP</t>
  </si>
  <si>
    <t>359_Pelite</t>
  </si>
  <si>
    <t>Anczkiewicz, R.,, et al. (2007) Lu-Hf geochronology and trace element distribution in garnet: Implications for uplift and exhumation of ultra-high pressure granulites in the Sudetes, SW Poland. Lithos 95(3-4): 363-380.</t>
  </si>
  <si>
    <t>358_Pelite</t>
  </si>
  <si>
    <t>3_Mg-Al granulites</t>
  </si>
  <si>
    <t>UHT</t>
  </si>
  <si>
    <t>445_Pelite</t>
  </si>
  <si>
    <t>Sajeev, K. et al. (2004) Ultrahigh-temperature metamorphism followed by two-stage decompression of garnet-orthopyroxene-sillimanite granulites from Ganguvarpatti, Madurai block, southern India. Contributions to Mineralogy and Petrology 148(1): 29-46.</t>
  </si>
  <si>
    <t>447_Pelite</t>
  </si>
  <si>
    <t>446_Pelite</t>
  </si>
  <si>
    <t>444_Pelite</t>
  </si>
  <si>
    <t>443_Pelite</t>
  </si>
  <si>
    <t>442_Pelite</t>
  </si>
  <si>
    <t>3_Paragneisses</t>
  </si>
  <si>
    <t>796_Pelite</t>
  </si>
  <si>
    <t>Harley, S. L. (1998) Ultrahigh temperature granulite metamorphism (1050 degrees C, 12 kbar) and decompression in garnet (Mg70)-orthopyroxene-sillimanite gneisses from the Rauer Group, East Antarctica. Journal of Metamorphic Geology 16(4): 541-562.</t>
  </si>
  <si>
    <t>794_Pelite</t>
  </si>
  <si>
    <t>800_Pelite</t>
  </si>
  <si>
    <t>797_Pelite</t>
  </si>
  <si>
    <t>789_Pelite</t>
  </si>
  <si>
    <t>795_Pelite</t>
  </si>
  <si>
    <t>798_Pelite</t>
  </si>
  <si>
    <t>792_Pelite</t>
  </si>
  <si>
    <t>793_Pelite</t>
  </si>
  <si>
    <t>799_Pelite</t>
  </si>
  <si>
    <t>790_Pelite</t>
  </si>
  <si>
    <t>791_Pelite</t>
  </si>
  <si>
    <t>3_Semipelitic gneiss</t>
  </si>
  <si>
    <t>76_Pelite</t>
  </si>
  <si>
    <t>Sanders, I. S., J. S. Daly, et al. (1987) Late Proterozoic High-Pressure Granulite Facies Metamorphism in the Northeast Ox Inlier, Northwest Ireland. Journal of Metamorphic Geology 5(1): 69-85.</t>
  </si>
  <si>
    <t>75_Pelite</t>
  </si>
  <si>
    <t>3Biotite-kyanite-garnet felsic granulite</t>
  </si>
  <si>
    <t>MF153-12</t>
  </si>
  <si>
    <t>Vrßna, V., èt?drß, V., FiÜera, M., 2005. Petrology and geochemistry of the B?stvina granulite body metamorphosed at eclogite facies conditions, Bohemian Massif. Journal of the Czech Geological Society 50, 95-106.</t>
  </si>
  <si>
    <t>MF153-4r</t>
  </si>
  <si>
    <t>MF153-3c</t>
  </si>
  <si>
    <t>Li-5 71</t>
  </si>
  <si>
    <t>Janousek, V., Gerdes, A., Vrana, S., Finger, F., Erban, V., Friedl, G., Braithwaite, C.J.R., 2007. Low-pressure granulites of the LiÜov Massif, Southern Bohemia: VisÚan metamorphism of Late Devonian plutonic arc rocks. Journal of Petrology 47, 705-744.</t>
  </si>
  <si>
    <t>Li-5 68</t>
  </si>
  <si>
    <t>3Felsic garnet granulite</t>
  </si>
  <si>
    <t>Li-6 82</t>
  </si>
  <si>
    <t>Li-6 85</t>
  </si>
  <si>
    <t>3Felsic granulite</t>
  </si>
  <si>
    <t>GR02-8c-15-8b</t>
  </si>
  <si>
    <t>GR02-8c-2-8b</t>
  </si>
  <si>
    <t>3Grt-Opx granulite</t>
  </si>
  <si>
    <t>95913-7r</t>
  </si>
  <si>
    <t>Baba, S. 2003, Two stages of Sapphirine formation during prograde and retrograde metamorphism in the Palaeoproterozoic Lewisian complex in South Harris, NW Scotland, Journal of Petrology, Vol 44, 2, pp 329-354</t>
  </si>
  <si>
    <t>95913-7c</t>
  </si>
  <si>
    <t>3Grt-Opx-Ky block</t>
  </si>
  <si>
    <t>95908-B</t>
  </si>
  <si>
    <t>95921-18</t>
  </si>
  <si>
    <t>99921-1</t>
  </si>
  <si>
    <t>3Grt-Opx-Ky restite</t>
  </si>
  <si>
    <t>99922-5r</t>
  </si>
  <si>
    <t>99922-5c</t>
  </si>
  <si>
    <t>3Kyanite-biotite-garnet granulitic gneiss</t>
  </si>
  <si>
    <t>MF579-57</t>
  </si>
  <si>
    <t>MF579-59</t>
  </si>
  <si>
    <t>MF579-58</t>
  </si>
  <si>
    <t>MF159-41</t>
  </si>
  <si>
    <t>KMV98-71</t>
  </si>
  <si>
    <t>KMV98-72</t>
  </si>
  <si>
    <t>KMV98-70</t>
  </si>
  <si>
    <t>MF159-34</t>
  </si>
  <si>
    <t>MF7-29r</t>
  </si>
  <si>
    <t>MF159-33</t>
  </si>
  <si>
    <t>MF7-19c</t>
  </si>
  <si>
    <t>3Metapelite</t>
  </si>
  <si>
    <t>IZ 132</t>
  </si>
  <si>
    <t>BIV-19-1</t>
  </si>
  <si>
    <t>BIV-19-2</t>
  </si>
  <si>
    <t>BIV-9-1</t>
  </si>
  <si>
    <t>BIV-9-2</t>
  </si>
  <si>
    <t>BIV-19-3</t>
  </si>
  <si>
    <t>BIV-9-4</t>
  </si>
  <si>
    <t>3Metapelite melanosome</t>
  </si>
  <si>
    <t>62097-05</t>
  </si>
  <si>
    <t>Barboza, S.A., Bergantz, G.W., 2000. Metamorphism and Anatexis in the Mafic Complex Contact Aureole, Ivrea Zone, Northern Italy. Journal of Petrology 41, 1307-1327</t>
  </si>
  <si>
    <t>62497-03</t>
  </si>
  <si>
    <t>80596-03</t>
  </si>
  <si>
    <t>80496-13</t>
  </si>
  <si>
    <t>62097-03</t>
  </si>
  <si>
    <t>80496-06</t>
  </si>
  <si>
    <t>80496-11</t>
  </si>
  <si>
    <t>70197-10</t>
  </si>
  <si>
    <t>80596-05</t>
  </si>
  <si>
    <t>IV96-01</t>
  </si>
  <si>
    <t>3NaûK-rich pelitic gneiss</t>
  </si>
  <si>
    <t>Baba, 1998, Proterozoic anticlockwise PûT path of the Lewisian Complex of South Harris, Outer Hebrides, NW Scotland, J. Metamorphic Geol., 1998, 16, 819û841</t>
  </si>
  <si>
    <t>(1)-C</t>
  </si>
  <si>
    <t>3NaûK-rich pelitic gneiss, cordierite corona</t>
  </si>
  <si>
    <t>B-3</t>
  </si>
  <si>
    <t>3orthopyroxene-sillimanite granulite</t>
  </si>
  <si>
    <t>XA-10</t>
  </si>
  <si>
    <t>Baba, 1999, Sapphirine-bearing orthopyroxene-kyanite/sillimanite granulites from South Harris, NW Scotland: evidence for Proterozoic UHT metamorphism in the Lewisian, Contrib Mineral Petrol (1999) 136: 33▒47</t>
  </si>
  <si>
    <t>F19-3</t>
  </si>
  <si>
    <t>B-23</t>
  </si>
  <si>
    <t>3Psammite</t>
  </si>
  <si>
    <t>IZ 129</t>
  </si>
  <si>
    <t>IZ 163</t>
  </si>
  <si>
    <t>3Pyroxene-garnet-biotite granulite</t>
  </si>
  <si>
    <t>grt-rim</t>
  </si>
  <si>
    <t>O'Brien, P.J., Kr÷ner, A., Jaeckel, P., Hegner, E., ?ela?niewicz, A., Kryza, R., 1997. Petrological and isotopic studies on Palaeozoic high-pressure granulites, G¾ry Sowie Mts, Polish Sudetes. Journal of Petrology 38, 433-456.</t>
  </si>
  <si>
    <t>grt-int</t>
  </si>
  <si>
    <t>3qu-feldsp garnetûbt brown gneiss</t>
  </si>
  <si>
    <t>253b 4-g1c</t>
  </si>
  <si>
    <t>388c 1-g1c</t>
  </si>
  <si>
    <t>253b 4-g1m</t>
  </si>
  <si>
    <t>388c 1-g1r</t>
  </si>
  <si>
    <t>388c 1-g1m</t>
  </si>
  <si>
    <t>441 4-g16c</t>
  </si>
  <si>
    <t xml:space="preserve">4_Basic Gneisses </t>
  </si>
  <si>
    <t>70_Basic</t>
  </si>
  <si>
    <t>69_Basic</t>
  </si>
  <si>
    <t>71_Basic</t>
  </si>
  <si>
    <t>72_Basic</t>
  </si>
  <si>
    <t>74_Basic</t>
  </si>
  <si>
    <t>73_Basic</t>
  </si>
  <si>
    <t>4_Basic granulite</t>
  </si>
  <si>
    <t>1306/25</t>
  </si>
  <si>
    <t>1321/12</t>
  </si>
  <si>
    <t>4_Garnet-opx gneiss</t>
  </si>
  <si>
    <t>IZ93-61c</t>
  </si>
  <si>
    <t>4_Granulite facies metagabbros</t>
  </si>
  <si>
    <t>TL-1</t>
  </si>
  <si>
    <t>Johnson, C. A. and E. J. Essene (1982) The Formation of Garnet in Olivine-Bearing Metagabbros from the Adirondacks. Contributions to Mineralogy and Petrology 81(3): 240-251.</t>
  </si>
  <si>
    <t>I87-4</t>
  </si>
  <si>
    <t>LP-2</t>
  </si>
  <si>
    <t>I87-1</t>
  </si>
  <si>
    <t>AS-1</t>
  </si>
  <si>
    <t>LL-1</t>
  </si>
  <si>
    <t>SC-2</t>
  </si>
  <si>
    <t>W-2</t>
  </si>
  <si>
    <t>233-1</t>
  </si>
  <si>
    <t>N-3</t>
  </si>
  <si>
    <t>4_Lewisian Granulites - mafic gneiss</t>
  </si>
  <si>
    <t>135_Basic</t>
  </si>
  <si>
    <t>Pride, C. and G. K. Muecke (1981) Rare-Earth Element Distributions among Coexisting Granulite Facies Minerals, Scourian Complex, Nw Scotland. Contributions to Mineralogy and Petrology 76(4): 463-471.</t>
  </si>
  <si>
    <t>136_Basic</t>
  </si>
  <si>
    <t>137_Basic</t>
  </si>
  <si>
    <t>138_Basic</t>
  </si>
  <si>
    <t>4_Mafic Granulite</t>
  </si>
  <si>
    <t>G1A</t>
  </si>
  <si>
    <t>Perkins, D. and S. J. Chipera (1985) Garnet-Orthopyroxene-Plagioclase-Quartz Barometry - Refinement and Application to the English River Subprovince and the Minnesota River Valley. Contributions to Mineralogy and Petrology 89(1): 69-80.</t>
  </si>
  <si>
    <t>BL1083E</t>
  </si>
  <si>
    <t>RW1283B</t>
  </si>
  <si>
    <t>HL09</t>
  </si>
  <si>
    <t>GF5-4</t>
  </si>
  <si>
    <t>GF3-6</t>
  </si>
  <si>
    <t>MB8A</t>
  </si>
  <si>
    <t>HS1583C</t>
  </si>
  <si>
    <t>GF3-8</t>
  </si>
  <si>
    <t>CL2283A</t>
  </si>
  <si>
    <t>G63B</t>
  </si>
  <si>
    <t>GF5-3</t>
  </si>
  <si>
    <t>GF5-2</t>
  </si>
  <si>
    <t>ID1683A</t>
  </si>
  <si>
    <t>4_Two-pyroxene orthogneiss</t>
  </si>
  <si>
    <t>Igneous</t>
  </si>
  <si>
    <t>780_Basic</t>
  </si>
  <si>
    <t>772_Basic</t>
  </si>
  <si>
    <t>773_Basic</t>
  </si>
  <si>
    <t>776_Basic</t>
  </si>
  <si>
    <t>778_Basic</t>
  </si>
  <si>
    <t>777_Basic</t>
  </si>
  <si>
    <t>771_Basic</t>
  </si>
  <si>
    <t>779_Basic</t>
  </si>
  <si>
    <t>781_Basic</t>
  </si>
  <si>
    <t>770_Basic</t>
  </si>
  <si>
    <t>775_Basic</t>
  </si>
  <si>
    <t>774_Basic</t>
  </si>
  <si>
    <t>4cpxûhbûplag mafic orthogneiss</t>
  </si>
  <si>
    <t>489 1-g2</t>
  </si>
  <si>
    <t>4Granulite</t>
  </si>
  <si>
    <t>10cr</t>
  </si>
  <si>
    <t>8699c</t>
  </si>
  <si>
    <t>7825c</t>
  </si>
  <si>
    <t>8634r</t>
  </si>
  <si>
    <t>8630r</t>
  </si>
  <si>
    <t>122r</t>
  </si>
  <si>
    <t>108r</t>
  </si>
  <si>
    <t>127r</t>
  </si>
  <si>
    <t>8020r</t>
  </si>
  <si>
    <t>5_Garnet bearing granitoids emplaced in migmatic gneisses</t>
  </si>
  <si>
    <t>Melt</t>
  </si>
  <si>
    <t>367_Gran</t>
  </si>
  <si>
    <t>Dahlquist, J. A. et al. (2007) Magmatic evolution of the Penon Rosado granite: Petrogenesis of garnet-bearing granitoids. Lithos 95(3-4): 177-207.</t>
  </si>
  <si>
    <t>360_Gran</t>
  </si>
  <si>
    <t>371_Gran</t>
  </si>
  <si>
    <t>378_Gran</t>
  </si>
  <si>
    <t>379_Gran</t>
  </si>
  <si>
    <t>382_Gran</t>
  </si>
  <si>
    <t>377_Gran</t>
  </si>
  <si>
    <t>365_Gran</t>
  </si>
  <si>
    <t>370_Gran</t>
  </si>
  <si>
    <t>375_Gran</t>
  </si>
  <si>
    <t>363_Gran</t>
  </si>
  <si>
    <t>361_Gran</t>
  </si>
  <si>
    <t>383_Gran</t>
  </si>
  <si>
    <t>362_Gran</t>
  </si>
  <si>
    <t>366_Gran</t>
  </si>
  <si>
    <t>374_Gran</t>
  </si>
  <si>
    <t>384_Gran</t>
  </si>
  <si>
    <t>380_Gran</t>
  </si>
  <si>
    <t>364_Gran</t>
  </si>
  <si>
    <t>369_Gran</t>
  </si>
  <si>
    <t>372_Gran</t>
  </si>
  <si>
    <t>368_Gran</t>
  </si>
  <si>
    <t>376_Gran</t>
  </si>
  <si>
    <t>373_Gran</t>
  </si>
  <si>
    <t>381_Gran</t>
  </si>
  <si>
    <t>5_Granite porphyry</t>
  </si>
  <si>
    <t>Al DHZ-13</t>
  </si>
  <si>
    <t>5_post-tectonic leucogranite</t>
  </si>
  <si>
    <t>89.53r</t>
  </si>
  <si>
    <t>89.53c</t>
  </si>
  <si>
    <t>5_syn-tectonic granite</t>
  </si>
  <si>
    <t>89.80c</t>
  </si>
  <si>
    <t>89.80r</t>
  </si>
  <si>
    <t>5Granite</t>
  </si>
  <si>
    <t>14A-6</t>
  </si>
  <si>
    <t>Lackey, J.S., Romero, G.A., Bouvier, A.-S., Valley, J.W., 2011. Dynamic growth of garnet in granitic magmas. Geology 40, 171-174.</t>
  </si>
  <si>
    <t>26D-5.2</t>
  </si>
  <si>
    <t>14A-7</t>
  </si>
  <si>
    <t>14A-12</t>
  </si>
  <si>
    <t>26D-6.5</t>
  </si>
  <si>
    <t>26D-6.3</t>
  </si>
  <si>
    <t>14A-8</t>
  </si>
  <si>
    <t>14A-10</t>
  </si>
  <si>
    <t>26D-6.2</t>
  </si>
  <si>
    <t>26C-5.1</t>
  </si>
  <si>
    <t>26C-6.1</t>
  </si>
  <si>
    <t>14A-16</t>
  </si>
  <si>
    <t>26C-6.3</t>
  </si>
  <si>
    <t>26A-5</t>
  </si>
  <si>
    <t>26A-6</t>
  </si>
  <si>
    <t>26C-6.6</t>
  </si>
  <si>
    <t>26C-5.3</t>
  </si>
  <si>
    <t>14A-9</t>
  </si>
  <si>
    <t>14A-11</t>
  </si>
  <si>
    <t>26C-6.4</t>
  </si>
  <si>
    <t>26D-7.8</t>
  </si>
  <si>
    <t>14D-12</t>
  </si>
  <si>
    <t>26D-7.4</t>
  </si>
  <si>
    <t>26C-1.2</t>
  </si>
  <si>
    <t>26D-7.1</t>
  </si>
  <si>
    <t>14D-20</t>
  </si>
  <si>
    <t>26C-3.1</t>
  </si>
  <si>
    <t>14D-18</t>
  </si>
  <si>
    <t>26A-4</t>
  </si>
  <si>
    <t>26C-6.5</t>
  </si>
  <si>
    <t>14D-3</t>
  </si>
  <si>
    <t>26D-7.3</t>
  </si>
  <si>
    <t>38D-2</t>
  </si>
  <si>
    <t>14A-5</t>
  </si>
  <si>
    <t>26D-7.7</t>
  </si>
  <si>
    <t>13C-18</t>
  </si>
  <si>
    <t>14B-1</t>
  </si>
  <si>
    <t>26C-5.2</t>
  </si>
  <si>
    <t>26C-6.2</t>
  </si>
  <si>
    <t>26C-3.3</t>
  </si>
  <si>
    <t>14D-9</t>
  </si>
  <si>
    <t>26C-1.3</t>
  </si>
  <si>
    <t>14A-14</t>
  </si>
  <si>
    <t>26A-3</t>
  </si>
  <si>
    <t>13D-20</t>
  </si>
  <si>
    <t>14C-8</t>
  </si>
  <si>
    <t>14D-4</t>
  </si>
  <si>
    <t>26A-2</t>
  </si>
  <si>
    <t>26D-7.5</t>
  </si>
  <si>
    <t>14A-15</t>
  </si>
  <si>
    <t>14D-11</t>
  </si>
  <si>
    <t>38D-5</t>
  </si>
  <si>
    <t>26D-7.2</t>
  </si>
  <si>
    <t>38D-4</t>
  </si>
  <si>
    <t>13C-28</t>
  </si>
  <si>
    <t>13C-29</t>
  </si>
  <si>
    <t>14D-15</t>
  </si>
  <si>
    <t>13C-17</t>
  </si>
  <si>
    <t>13D-11</t>
  </si>
  <si>
    <t>14D-2</t>
  </si>
  <si>
    <t>14D-8</t>
  </si>
  <si>
    <t>26A-1</t>
  </si>
  <si>
    <t>26C-4.3</t>
  </si>
  <si>
    <t>14C-9</t>
  </si>
  <si>
    <t>26D-7.10</t>
  </si>
  <si>
    <t>26D-6.1</t>
  </si>
  <si>
    <t>14C-7</t>
  </si>
  <si>
    <t>38B-4</t>
  </si>
  <si>
    <t>13C-10</t>
  </si>
  <si>
    <t>13D-28</t>
  </si>
  <si>
    <t>14C-6</t>
  </si>
  <si>
    <t>14D-13</t>
  </si>
  <si>
    <t>26C-3.4</t>
  </si>
  <si>
    <t>26D-6.4</t>
  </si>
  <si>
    <t>14C-5</t>
  </si>
  <si>
    <t>26D-7.9</t>
  </si>
  <si>
    <t>13D-21</t>
  </si>
  <si>
    <t>14C-3</t>
  </si>
  <si>
    <t>14D-6</t>
  </si>
  <si>
    <t>14A-13</t>
  </si>
  <si>
    <t>14C-10</t>
  </si>
  <si>
    <t>14D-10</t>
  </si>
  <si>
    <t>26C-3.5</t>
  </si>
  <si>
    <t>38B-14</t>
  </si>
  <si>
    <t>13C-19</t>
  </si>
  <si>
    <t>14B-2</t>
  </si>
  <si>
    <t>14B-3</t>
  </si>
  <si>
    <t>26C-4.1</t>
  </si>
  <si>
    <t>13C-20</t>
  </si>
  <si>
    <t>26C-6.7</t>
  </si>
  <si>
    <t>26D-5.3</t>
  </si>
  <si>
    <t>13C-24</t>
  </si>
  <si>
    <t>14C-13</t>
  </si>
  <si>
    <t>14C-14</t>
  </si>
  <si>
    <t>14D-17</t>
  </si>
  <si>
    <t>38B-3</t>
  </si>
  <si>
    <t>14A-2</t>
  </si>
  <si>
    <t>14C-2</t>
  </si>
  <si>
    <t>38D-8</t>
  </si>
  <si>
    <t>38D-9</t>
  </si>
  <si>
    <t>38D-11</t>
  </si>
  <si>
    <t>26C-3.2</t>
  </si>
  <si>
    <t>38B-2</t>
  </si>
  <si>
    <t>13C-16</t>
  </si>
  <si>
    <t>13C-32</t>
  </si>
  <si>
    <t>13D-27</t>
  </si>
  <si>
    <t>38B-18</t>
  </si>
  <si>
    <t>13C-9</t>
  </si>
  <si>
    <t>13D-16</t>
  </si>
  <si>
    <t>14C-12</t>
  </si>
  <si>
    <t>14D-5</t>
  </si>
  <si>
    <t>26D-5.1</t>
  </si>
  <si>
    <t>38B-5</t>
  </si>
  <si>
    <t>38B-21</t>
  </si>
  <si>
    <t>13C-1</t>
  </si>
  <si>
    <t>13D-13</t>
  </si>
  <si>
    <t>38B-22</t>
  </si>
  <si>
    <t>38D-3</t>
  </si>
  <si>
    <t>13C-2</t>
  </si>
  <si>
    <t>13C-3</t>
  </si>
  <si>
    <t>26C-1.1</t>
  </si>
  <si>
    <t>38B-16</t>
  </si>
  <si>
    <t>13D-5</t>
  </si>
  <si>
    <t>13D-12</t>
  </si>
  <si>
    <t>14A-4</t>
  </si>
  <si>
    <t>14C-11</t>
  </si>
  <si>
    <t>14C-15</t>
  </si>
  <si>
    <t>26D-7.6</t>
  </si>
  <si>
    <t>38B-13</t>
  </si>
  <si>
    <t>38B-23</t>
  </si>
  <si>
    <t>38D-10</t>
  </si>
  <si>
    <t>13C-6</t>
  </si>
  <si>
    <t>26C-1.4</t>
  </si>
  <si>
    <t>38B-15</t>
  </si>
  <si>
    <t>38D-1</t>
  </si>
  <si>
    <t>13C-15</t>
  </si>
  <si>
    <t>13D-3</t>
  </si>
  <si>
    <t>14D-1</t>
  </si>
  <si>
    <t>38B-10</t>
  </si>
  <si>
    <t>13D-7</t>
  </si>
  <si>
    <t>38B-12</t>
  </si>
  <si>
    <t>38D-6</t>
  </si>
  <si>
    <t>13C-13</t>
  </si>
  <si>
    <t>13C-21</t>
  </si>
  <si>
    <t>13D-23</t>
  </si>
  <si>
    <t>14C-1</t>
  </si>
  <si>
    <t>13C-8</t>
  </si>
  <si>
    <t>13D-6</t>
  </si>
  <si>
    <t>13D-8</t>
  </si>
  <si>
    <t>14C-18</t>
  </si>
  <si>
    <t>13D-14</t>
  </si>
  <si>
    <t>13D-17</t>
  </si>
  <si>
    <t>14A-1</t>
  </si>
  <si>
    <t>13C-7</t>
  </si>
  <si>
    <t>13C-12</t>
  </si>
  <si>
    <t>13C-23</t>
  </si>
  <si>
    <t>14C-17</t>
  </si>
  <si>
    <t>38B-8</t>
  </si>
  <si>
    <t>38B-9</t>
  </si>
  <si>
    <t>13C-4</t>
  </si>
  <si>
    <t>13D-9</t>
  </si>
  <si>
    <t>38D-7</t>
  </si>
  <si>
    <t>14C-16</t>
  </si>
  <si>
    <t>13D-15</t>
  </si>
  <si>
    <t>13C-11</t>
  </si>
  <si>
    <t>13C-27</t>
  </si>
  <si>
    <t>38B-11</t>
  </si>
  <si>
    <t>38B-19</t>
  </si>
  <si>
    <t>38B-20</t>
  </si>
  <si>
    <t>13D-4</t>
  </si>
  <si>
    <t>13C-30</t>
  </si>
  <si>
    <t>38B-7</t>
  </si>
  <si>
    <t>13D-26</t>
  </si>
  <si>
    <t>13C-31</t>
  </si>
  <si>
    <t>14B-4</t>
  </si>
  <si>
    <t>13C-5</t>
  </si>
  <si>
    <t>13D-25</t>
  </si>
  <si>
    <t>38B-6</t>
  </si>
  <si>
    <t>13D-2</t>
  </si>
  <si>
    <t>13C-25</t>
  </si>
  <si>
    <t>13D-18</t>
  </si>
  <si>
    <t>13D-24</t>
  </si>
  <si>
    <t>13C-33</t>
  </si>
  <si>
    <t>13C-22</t>
  </si>
  <si>
    <t>14A-3</t>
  </si>
  <si>
    <t>H14</t>
  </si>
  <si>
    <t>Hall, A. 1965, The origin of accessory garnet in the Donegal Granite, Internal report, Geology Department, King's College, London WC.2</t>
  </si>
  <si>
    <t>13D-10</t>
  </si>
  <si>
    <t>13D-1</t>
  </si>
  <si>
    <t>38B-17</t>
  </si>
  <si>
    <t>H8</t>
  </si>
  <si>
    <t>13C-26</t>
  </si>
  <si>
    <t>26C-4.2</t>
  </si>
  <si>
    <t>H5</t>
  </si>
  <si>
    <t>3-36c</t>
  </si>
  <si>
    <t>Miller, C.F., Stoddard, E.F., 1981. The role of manganese in the paragenesis of magmatic garnet: An example from the Old Woman-Piute Range, California. The Journal of Geology 89, 233-246.</t>
  </si>
  <si>
    <t>3-36r</t>
  </si>
  <si>
    <t>Pegmatite</t>
  </si>
  <si>
    <t>Pegm</t>
  </si>
  <si>
    <t>Sp DHZ-2</t>
  </si>
  <si>
    <t>Al DHZ-31</t>
  </si>
  <si>
    <t>Sp DHZ-20</t>
  </si>
  <si>
    <t>5Granitic pegmatite</t>
  </si>
  <si>
    <t>VYZr DHZ-9</t>
  </si>
  <si>
    <t>Sp DHZ-27</t>
  </si>
  <si>
    <t>Kimberlite</t>
  </si>
  <si>
    <t>Gr DHZ-8</t>
  </si>
  <si>
    <t>114c</t>
  </si>
  <si>
    <t>Sp DHZ-10</t>
  </si>
  <si>
    <t>Sp DHZ-21</t>
  </si>
  <si>
    <t>5Pegmatite in granodiorite</t>
  </si>
  <si>
    <t>Sp DHZ-25</t>
  </si>
  <si>
    <t>Manning, D.A.C(1983). Chemical variations in garnets from aplites and pegmatites, peninsular Thailand. Mineralogical Magazine 74, 353-358</t>
  </si>
  <si>
    <t>Manning, D.A.C(1983). Chemical variations in garnets from aplites and pegmatites, peninsular Thailand. Mineralogical Magazine 74, 353-359</t>
  </si>
  <si>
    <t>Manning, D.A.C(1983). Chemical variations in garnets from aplites and pegmatites, peninsular Thailand. Mineralogical Magazine 74, 353-360</t>
  </si>
  <si>
    <t>Manning, D.A.C(1983). Chemical variations in garnets from aplites and pegmatites, peninsular Thailand. Mineralogical Magazine 74, 353-361</t>
  </si>
  <si>
    <t>Manning, D.A.C(1983). Chemical variations in garnets from aplites and pegmatites, peninsular Thailand. Mineralogical Magazine 74, 353-362</t>
  </si>
  <si>
    <t>Manning, D.A.C(1983). Chemical variations in garnets from aplites and pegmatites, peninsular Thailand. Mineralogical Magazine 74, 353-363</t>
  </si>
  <si>
    <t>Manning, D.A.C(1983). Chemical variations in garnets from aplites and pegmatites, peninsular Thailand. Mineralogical Magazine 74, 353-364</t>
  </si>
  <si>
    <t>Manning, D.A.C(1983). Chemical variations in garnets from aplites and pegmatites, peninsular Thailand. Mineralogical Magazine 74, 353-365</t>
  </si>
  <si>
    <t>Manning, D.A.C(1983). Chemical variations in garnets from aplites and pegmatites, peninsular Thailand. Mineralogical Magazine 74, 353-366</t>
  </si>
  <si>
    <t>Manning, D.A.C(1983). Chemical variations in garnets from aplites and pegmatites, peninsular Thailand. Mineralogical Magazine 74, 353-367</t>
  </si>
  <si>
    <t>Manning, D.A.C(1983). Chemical variations in garnets from aplites and pegmatites, peninsular Thailand. Mineralogical Magazine 74, 353-368</t>
  </si>
  <si>
    <t>Manning, D.A.C(1983). Chemical variations in garnets from aplites and pegmatites, peninsular Thailand. Mineralogical Magazine 74, 353-369</t>
  </si>
  <si>
    <t>Manning, D.A.C(1983). Chemical variations in garnets from aplites and pegmatites, peninsular Thailand. Mineralogical Magazine 74, 353-370</t>
  </si>
  <si>
    <t>Manning, D.A.C(1983). Chemical variations in garnets from aplites and pegmatites, peninsular Thailand. Mineralogical Magazine 74, 353-371</t>
  </si>
  <si>
    <t>6_Archaean quartz-sapphirine granulite xenoliths</t>
  </si>
  <si>
    <t>726_Pelite</t>
  </si>
  <si>
    <t>Dawson, J. B., S. L. Harley, et al. (1997) Equilibration and reaction in Archaean quartz-sapphirine granulite xenoliths from the Lace kimberlite pipe, South Africa. Journal of Metamorphic Geology 15(2): 253-266.</t>
  </si>
  <si>
    <t>727_Pelite</t>
  </si>
  <si>
    <t>725_Pelite</t>
  </si>
  <si>
    <t>6_Ca-rich garnet-clinopyroxene rocks</t>
  </si>
  <si>
    <t>Peridotite</t>
  </si>
  <si>
    <t>Ubasic</t>
  </si>
  <si>
    <t>575_Ubasic</t>
  </si>
  <si>
    <t>Yang, J. J. (2006) Ca-rich garnet-clinopyroxene rocks at hujialin in the Su-Lu terrane (Eastern China): Deeply subducted arc cumulates? Journal of Petrology 47(5): 965-990.</t>
  </si>
  <si>
    <t>583_Ubasic</t>
  </si>
  <si>
    <t>581_Ubasic</t>
  </si>
  <si>
    <t>576_Ubasic</t>
  </si>
  <si>
    <t>578_Ubasic</t>
  </si>
  <si>
    <t>577_Ubasic</t>
  </si>
  <si>
    <t>579_Ubasic</t>
  </si>
  <si>
    <t>580_Ubasic</t>
  </si>
  <si>
    <t>6_clinopyroxenite</t>
  </si>
  <si>
    <t>Mantle</t>
  </si>
  <si>
    <t>708_Ubasic</t>
  </si>
  <si>
    <t>707_Ubasic</t>
  </si>
  <si>
    <t>703_Ubasic</t>
  </si>
  <si>
    <t>704_Ubasic</t>
  </si>
  <si>
    <t>705_Ubasic</t>
  </si>
  <si>
    <t>702_Ubasic</t>
  </si>
  <si>
    <t>701_Ubasic</t>
  </si>
  <si>
    <t>6_clinopyroxenite xenoliths</t>
  </si>
  <si>
    <t>609_Xenolith</t>
  </si>
  <si>
    <t>Xu, W., X. Liu, et al. (2004) Garnet exsolution in garnet clinopyroxenite and clinopyroxenite xenoliths in early Cretaceous intrusions from the Xuzhou region, eastern China. Mineralogical Magazine 68(3): 443-453.</t>
  </si>
  <si>
    <t>610_Xenolith</t>
  </si>
  <si>
    <t>608_Xenolith</t>
  </si>
  <si>
    <t>612_Xenolith</t>
  </si>
  <si>
    <t>611_Xenolith</t>
  </si>
  <si>
    <t>6_Eclogites, Diamondiferous</t>
  </si>
  <si>
    <t>Gt-19</t>
  </si>
  <si>
    <t>Reid, A. M. et al. (1976) Garnet and Pyroxene Compositions in Some Diamondiferous Eclogites. Contributions to Mineralogy and Petrology 58(2): 203-220.</t>
  </si>
  <si>
    <t>Gt-15</t>
  </si>
  <si>
    <t>Gt-13</t>
  </si>
  <si>
    <t>Gt-1</t>
  </si>
  <si>
    <t>Gt-17</t>
  </si>
  <si>
    <t>Gt-9</t>
  </si>
  <si>
    <t>Gt-18</t>
  </si>
  <si>
    <t>Gt-4</t>
  </si>
  <si>
    <t>Gt-16</t>
  </si>
  <si>
    <t>Gt-14</t>
  </si>
  <si>
    <t>Gt-6</t>
  </si>
  <si>
    <t>Gt-7</t>
  </si>
  <si>
    <t>Gt-11</t>
  </si>
  <si>
    <t>Gt-10</t>
  </si>
  <si>
    <t>Gt-8</t>
  </si>
  <si>
    <t>Gt-3</t>
  </si>
  <si>
    <t>Gt-5</t>
  </si>
  <si>
    <t>Gt-2</t>
  </si>
  <si>
    <t>6_garnet hornblende peridotite</t>
  </si>
  <si>
    <t>UM-2B</t>
  </si>
  <si>
    <t>Ravna, E. J. K., K. Kullerud, et al. (2006) Prograde garnet-bearing ultramafic rocks from the Tromso Nappe, Northern Scandinavian Caledonides. Lithos 92(3-4): 336-356.</t>
  </si>
  <si>
    <t>UM-6</t>
  </si>
  <si>
    <t>04031r</t>
  </si>
  <si>
    <t>04029-1c</t>
  </si>
  <si>
    <t>04031-1r</t>
  </si>
  <si>
    <t>6_Garnet lherzolite</t>
  </si>
  <si>
    <t>MD264-3</t>
  </si>
  <si>
    <t>Nimis, P., Trommsdorff, V., 2001. Revised Thermobarometry of Alpe Arami and other Garnet Peridotites from the Central Alps. Journal of Petrology 42, 103-115.</t>
  </si>
  <si>
    <t>ET264.3</t>
  </si>
  <si>
    <t>Evans, B.W., Trommsdorff, V., 1978. Petrogenesis of garnet lherzolite, Cima di Gagnone, Lepontine Alps. Earth and Planetary Science Letters 40, 333-348.</t>
  </si>
  <si>
    <t>ET160-4-8</t>
  </si>
  <si>
    <t>CdG160-4</t>
  </si>
  <si>
    <t>6_Garnet lherzolite nodule</t>
  </si>
  <si>
    <t>GtP078</t>
  </si>
  <si>
    <t>Ehrenberg, S. N. (1982) Petrogenesis of Garnet Lherzolite and Megacrystalline Nodules from the Thumb, Navajo Volcanic Field. Journal of Petrology 23(4): 507-547.</t>
  </si>
  <si>
    <t>Gt103</t>
  </si>
  <si>
    <t>GtB712</t>
  </si>
  <si>
    <t>Gt102</t>
  </si>
  <si>
    <t>GtQ078</t>
  </si>
  <si>
    <t>Gt174</t>
  </si>
  <si>
    <t>6_garnet lherzolites</t>
  </si>
  <si>
    <t>554_Ubasic</t>
  </si>
  <si>
    <t>Ionov, D. (2004) Chemical variations in peridotite xenoliths from Vitim, Siberia: Inferences for REE and Hf behaviour in the garnet-facies upper mantle. Journal of Petrology 45(2): 343-367.</t>
  </si>
  <si>
    <t>6_Garnet lherzolites</t>
  </si>
  <si>
    <t>222_Ubasic</t>
  </si>
  <si>
    <t>Mitchell, R. H. (1984) Garnet Lherzolites from the Hanaus-I and Louwrensia Kimberlites of Namibia. Contributions to Mineralogy and Petrology 86(2): 178-188.</t>
  </si>
  <si>
    <t>556_Ubasic</t>
  </si>
  <si>
    <t>553_Ubasic</t>
  </si>
  <si>
    <t>555_Ubasic</t>
  </si>
  <si>
    <t>550_Ubasic</t>
  </si>
  <si>
    <t xml:space="preserve">6_Garnet Peridotite </t>
  </si>
  <si>
    <t>505_Ubasic</t>
  </si>
  <si>
    <t>Ionov, D. A., I. V. Ashchepkov, et al. (1993) Garnet Peridotite Xenoliths from the Vitim Volcanic Field, Baikal Region - the Nature of the Garnet Spinel Peridotite Transition Zone in the Continental Mantle. Journal of Petrology 34(6): 1141-1175.</t>
  </si>
  <si>
    <t>507_Ubasic</t>
  </si>
  <si>
    <t>506_Ubasic</t>
  </si>
  <si>
    <t>504_Ubasic</t>
  </si>
  <si>
    <t>496_Ubasic</t>
  </si>
  <si>
    <t>500_Ubasic</t>
  </si>
  <si>
    <t>501_Ubasic</t>
  </si>
  <si>
    <t>499_Ubasic</t>
  </si>
  <si>
    <t>495_Ubasic</t>
  </si>
  <si>
    <t>502_Ubasic</t>
  </si>
  <si>
    <t xml:space="preserve">6_Garnet peridotites </t>
  </si>
  <si>
    <t>196_Ubasic</t>
  </si>
  <si>
    <t>Medaris, L. G. (1984) A Geothermobarometric Investigation of Garnet Peridotites in the Western Gneiss Region of Norway. Contributions to Mineralogy and Petrology 87(1): 72-86.</t>
  </si>
  <si>
    <t>6_garnet pyroxenite xenoliths from new york kimberlite</t>
  </si>
  <si>
    <t>387_Ubasic</t>
  </si>
  <si>
    <t>Schulze, D. J. et al. (1978) Pyroxene-Ilmenite Intergrowths in Garnet Pyroxenite Xenoliths from a New-York Kimberlite and Arizona Latites. American Mineralogist 63(3-4): 258-265.</t>
  </si>
  <si>
    <t>385_Ubasic</t>
  </si>
  <si>
    <t>386_Ubasic</t>
  </si>
  <si>
    <t>6_Garnet pyroxenites</t>
  </si>
  <si>
    <t>451_Ubasic</t>
  </si>
  <si>
    <t>Lee, C.-T. A. et al. (2006) The development and refinement of continental arcs by primary basaltic magmatism, garnet pyroxenite accumulation, basaltic recharge and delamination: insights from the Sierra Nevada, California. Contributions to Mineralogy and Petrology 151(2): 222-242.</t>
  </si>
  <si>
    <t>449_Ubasic</t>
  </si>
  <si>
    <t>448_Ubasic</t>
  </si>
  <si>
    <t>457_Ubasic</t>
  </si>
  <si>
    <t>455_Ubasic</t>
  </si>
  <si>
    <t>456_Ubasic</t>
  </si>
  <si>
    <t>454_Ubasic</t>
  </si>
  <si>
    <t>458_Ubasic</t>
  </si>
  <si>
    <t>450_Ubasic</t>
  </si>
  <si>
    <t>459_Ubasic</t>
  </si>
  <si>
    <t>453_Ubasic</t>
  </si>
  <si>
    <t>6_garnet-peridotite</t>
  </si>
  <si>
    <t>399_Ubasic</t>
  </si>
  <si>
    <t>Becker, H. (1997) Petrological constraints on the cooling history of high-temperature garnet peridotite massifs in lower Austria. Contributions to Mineralogy and Petrology 128(2-3): 272-286.</t>
  </si>
  <si>
    <t>398_Ubasic</t>
  </si>
  <si>
    <t>404_Ubasic</t>
  </si>
  <si>
    <t>402_Ubasic</t>
  </si>
  <si>
    <t>403_Ubasic</t>
  </si>
  <si>
    <t>401_Ubasic</t>
  </si>
  <si>
    <t>400_Ubasic</t>
  </si>
  <si>
    <t>406_Ubasic</t>
  </si>
  <si>
    <t>405_Ubasic</t>
  </si>
  <si>
    <t>6_Gt in diamond</t>
  </si>
  <si>
    <t>Not known</t>
  </si>
  <si>
    <t>Py DHZ-20</t>
  </si>
  <si>
    <t>6_Gt-Hb-clinopyroxenite</t>
  </si>
  <si>
    <t>Py DHZ-19</t>
  </si>
  <si>
    <t>6_Kimberlite</t>
  </si>
  <si>
    <t>Py DHZ-1</t>
  </si>
  <si>
    <t>6_Kimberlite xenolith</t>
  </si>
  <si>
    <t>C-Py DHZ-19</t>
  </si>
  <si>
    <t>6_Ky eclogite xenolith</t>
  </si>
  <si>
    <t>Py DHZ-28</t>
  </si>
  <si>
    <t>6_Lewisian Granulites - mafic gneiss</t>
  </si>
  <si>
    <t>139_Ubasic</t>
  </si>
  <si>
    <t>6_Lherzolite</t>
  </si>
  <si>
    <t>Py DHZ-6</t>
  </si>
  <si>
    <t>6_lherzolite</t>
  </si>
  <si>
    <t>699_Ubasic</t>
  </si>
  <si>
    <t>700_Ubasic</t>
  </si>
  <si>
    <t>6_Mg-rich garnet pyroxenites</t>
  </si>
  <si>
    <t>357_Ubasic</t>
  </si>
  <si>
    <t>Roden, M. F. et al. (2006) High pressure petrogenesis of Mg-rich garnet pyroxenites from Mir kimberlite, Russia. Lithos 90(1-2): 77-91.</t>
  </si>
  <si>
    <t>351_Ubasic</t>
  </si>
  <si>
    <t>355_Ubasic</t>
  </si>
  <si>
    <t>352_Ubasic</t>
  </si>
  <si>
    <t>354_Ubasic</t>
  </si>
  <si>
    <t>353_Ubasic</t>
  </si>
  <si>
    <t>6_Peridotite</t>
  </si>
  <si>
    <t>C-Py DHZ-21</t>
  </si>
  <si>
    <t>6_Pyrope titanolivine rock</t>
  </si>
  <si>
    <t>Py DHZ-14</t>
  </si>
  <si>
    <t>6_Websterite</t>
  </si>
  <si>
    <t>Py DHZ-9</t>
  </si>
  <si>
    <t>6_wehrlite</t>
  </si>
  <si>
    <t>706_Ubasic</t>
  </si>
  <si>
    <t>6Cr-poor garnet megacryst in kimberlite</t>
  </si>
  <si>
    <t>Schulze, D.J., 1997. The significance of eclogite and Cr-poor megacryst garnets in diamond exploration. Exploration and Mining Geology 6, 349-366. Table 3</t>
  </si>
  <si>
    <t>13-70-10</t>
  </si>
  <si>
    <t>13-57-50</t>
  </si>
  <si>
    <t>13-117-2</t>
  </si>
  <si>
    <t>13-73-10</t>
  </si>
  <si>
    <t>13-73-9</t>
  </si>
  <si>
    <t>3-73-6</t>
  </si>
  <si>
    <t>13-73-22</t>
  </si>
  <si>
    <t>3-72-70</t>
  </si>
  <si>
    <t>13-65-11</t>
  </si>
  <si>
    <t>13-16-22</t>
  </si>
  <si>
    <t>13-73-24</t>
  </si>
  <si>
    <t>13-120-6</t>
  </si>
  <si>
    <t>13:65-86</t>
  </si>
  <si>
    <t>13-73-14</t>
  </si>
  <si>
    <t>13-73-18</t>
  </si>
  <si>
    <t>13-15-9</t>
  </si>
  <si>
    <t>13-120-7</t>
  </si>
  <si>
    <t>13-17-21</t>
  </si>
  <si>
    <t>13-73-23</t>
  </si>
  <si>
    <t>3-65-94</t>
  </si>
  <si>
    <t>13-73-12</t>
  </si>
  <si>
    <t>13-115-8</t>
  </si>
  <si>
    <t>PHN6415</t>
  </si>
  <si>
    <t>13-53-50</t>
  </si>
  <si>
    <t>13-53-62</t>
  </si>
  <si>
    <t>13-29-3</t>
  </si>
  <si>
    <t>13-94-33</t>
  </si>
  <si>
    <t>13-76-4</t>
  </si>
  <si>
    <t>13-76-8</t>
  </si>
  <si>
    <t>13-73-19</t>
  </si>
  <si>
    <t>13-70-99</t>
  </si>
  <si>
    <t>13-28-11</t>
  </si>
  <si>
    <t>13-28-9</t>
  </si>
  <si>
    <t>13-76-7</t>
  </si>
  <si>
    <t>13-54-4</t>
  </si>
  <si>
    <t>13-52-73</t>
  </si>
  <si>
    <t>13-52-3</t>
  </si>
  <si>
    <t>13-76-9</t>
  </si>
  <si>
    <t>13-90-9</t>
  </si>
  <si>
    <t>12-99-1</t>
  </si>
  <si>
    <t>6Diamond eclogite</t>
  </si>
  <si>
    <t>UE-9</t>
  </si>
  <si>
    <t>Schulze, D.J., 1997. The significance of eclogite and Cr-poor megacryst garnets in diamond exploration. Exploration and Mining Geology 6, 349-366. Table 2</t>
  </si>
  <si>
    <t>LTE-15</t>
  </si>
  <si>
    <t>UE-4</t>
  </si>
  <si>
    <t>LTE-17</t>
  </si>
  <si>
    <t>UE-18</t>
  </si>
  <si>
    <t>UE-7</t>
  </si>
  <si>
    <t>LTE-14</t>
  </si>
  <si>
    <t>UE-2</t>
  </si>
  <si>
    <t>UE-11</t>
  </si>
  <si>
    <t>UE-13</t>
  </si>
  <si>
    <t>UE-5</t>
  </si>
  <si>
    <t>UE-6</t>
  </si>
  <si>
    <t>6garnet clinopyroxenite</t>
  </si>
  <si>
    <t>SC2/1-14</t>
  </si>
  <si>
    <t>Messiga, B., Bettini, E., 1990. Reactions behaviour during kelyphite and symplectite formation: a case study of mafic granulites and eclogites from the Bohemian Massif. European Journal of Mineralogy 2, 125-144.</t>
  </si>
  <si>
    <t>SC2/1-24</t>
  </si>
  <si>
    <t>SC2/1-16</t>
  </si>
  <si>
    <t>SC2/1-20</t>
  </si>
  <si>
    <t>SC2-2</t>
  </si>
  <si>
    <t>SC2-3</t>
  </si>
  <si>
    <t>SC2-1</t>
  </si>
  <si>
    <t>6Garnet lherzolite</t>
  </si>
  <si>
    <t>1-1B</t>
  </si>
  <si>
    <t>4-1B</t>
  </si>
  <si>
    <t>6Garnet peridotite</t>
  </si>
  <si>
    <t>VI01/04</t>
  </si>
  <si>
    <t>Janak, M., Froitzheim, N., Vrabec, M., Krogh Ravna, E.J., De Hoog, J.C.M., 2006. Ultrahigh-pressure metamorphism and exhumation of garnet peridotite in Pohorje, Eastern Alps. Journal of Metamorphic Geology 24, 19-31.</t>
  </si>
  <si>
    <t>6garnet-bearing olivine-websterite</t>
  </si>
  <si>
    <t>LD44</t>
  </si>
  <si>
    <t>Rawson, J.R., D. A. Carswell &amp; D. Smallwood, 2001, Garnet-bearing olivine-websterite within the Eastern Glenelg Lewisian of the Glenelg Inlier, NW Highlands, Scottish Journal of Geology 2001, v.37; p27-34.</t>
  </si>
  <si>
    <t>6Gt in diamond</t>
  </si>
  <si>
    <t>Al DHZ-46</t>
  </si>
  <si>
    <t>6Kimberlite</t>
  </si>
  <si>
    <t>6Lewisian ubasic hb gneiss</t>
  </si>
  <si>
    <t>Ti&gt;2%</t>
  </si>
  <si>
    <t>Al DHZ-35</t>
  </si>
  <si>
    <t>6mafic granulite</t>
  </si>
  <si>
    <t>Savage, D. &amp; J.D. Sills, 1980, High Pressure Metamorphism in the Scourian of NW Scotland: Evidence From Garnet Granulites, Contrib. Mineral. Petrol. 74, 153 163</t>
  </si>
  <si>
    <t>W32</t>
  </si>
  <si>
    <t>6Orthopyroxene eclogite</t>
  </si>
  <si>
    <t>BIS85</t>
  </si>
  <si>
    <t>Medaris, L., Beard, B., JelÝnek, E., 2006. Mantle-Derived, UHP Garnet Pyroxenite and Eclogite in the Moldanubian Gf÷hl Nappe, Bohemian Massif: A Geochemical Review, New P-T Determinations, and Tectonic Interpretation. Int Geol Rev 48, 765-777.</t>
  </si>
  <si>
    <t>6Pyroxenite</t>
  </si>
  <si>
    <t>GR00-3-1</t>
  </si>
  <si>
    <t>GR00-3-2</t>
  </si>
  <si>
    <t>PR9457-4</t>
  </si>
  <si>
    <t>PR9457-3</t>
  </si>
  <si>
    <t>PR9457-2</t>
  </si>
  <si>
    <t>PR9457-1</t>
  </si>
  <si>
    <t>6UHP peridotite</t>
  </si>
  <si>
    <t>Mantle UHP</t>
  </si>
  <si>
    <t>568C</t>
  </si>
  <si>
    <t>Okay, A.I., 1994. Sapphirine and Ti-clinohumite in ultra-high-pressure garnet-pyroxenite and eclogite from Dabie Shan, China. Contributions to Mineralogy and Petrology 116, 145-155.</t>
  </si>
  <si>
    <t>6ultramafic granulite</t>
  </si>
  <si>
    <t>pr</t>
  </si>
  <si>
    <t>7_Amphibole gneiss</t>
  </si>
  <si>
    <t>916_Pelite</t>
  </si>
  <si>
    <t>Rotzler, J., Carswell, D.A., Gerstenberger, H., Haase, G., 1999. Transitional blueschist-epidote amphibolite facies metamorphism in the Frankenberg massif, Germany, and geotectonic implications. Journal of Metamorphic Geology 17, 109-125.</t>
  </si>
  <si>
    <t>917_Pelite</t>
  </si>
  <si>
    <t>7_Blueschist</t>
  </si>
  <si>
    <t>867_Pelite</t>
  </si>
  <si>
    <t>Gao, J., R. Klemd, et al. (1999) P-T path of high-pressure/low-temperature rocks and tectonic implications in the western Tianshan Mountains, NW China. Journal of Metamorphic Geology 17(6): 621-636.</t>
  </si>
  <si>
    <t>870_Pelite</t>
  </si>
  <si>
    <t>875_Pelite</t>
  </si>
  <si>
    <t>866_Pelite</t>
  </si>
  <si>
    <t>864_Pelite</t>
  </si>
  <si>
    <t>865_Pelite</t>
  </si>
  <si>
    <t>872_Pelite</t>
  </si>
  <si>
    <t>868_Pelite</t>
  </si>
  <si>
    <t>873_Pelite</t>
  </si>
  <si>
    <t>869_Pelite</t>
  </si>
  <si>
    <t>876_Pelite</t>
  </si>
  <si>
    <t>871_Pelite</t>
  </si>
  <si>
    <t>874_Pelite</t>
  </si>
  <si>
    <t>7_blueschist-facies metapelites</t>
  </si>
  <si>
    <t>542_Pelite</t>
  </si>
  <si>
    <t>Bosse, V., M. Ballevre, et al. (2002) Ductile thrusting recorded by the garnet isograd from blueschist-facies metapelites of the Ile de Groix, Armorican Massif, France. Journal of Petrology 43(3): 485-510.</t>
  </si>
  <si>
    <t>546_Pelite</t>
  </si>
  <si>
    <t>549_Pelite</t>
  </si>
  <si>
    <t>544_Pelite</t>
  </si>
  <si>
    <t>548_Pelite</t>
  </si>
  <si>
    <t>547_Pelite</t>
  </si>
  <si>
    <t>538_Pelite</t>
  </si>
  <si>
    <t>545_Pelite</t>
  </si>
  <si>
    <t>541_Pelite</t>
  </si>
  <si>
    <t>540_Pelite</t>
  </si>
  <si>
    <t>543_Pelite</t>
  </si>
  <si>
    <t>539_Pelite</t>
  </si>
  <si>
    <t>7_Felsic gneiss</t>
  </si>
  <si>
    <t>915_Pelite</t>
  </si>
  <si>
    <t>7_Granitic gneiss</t>
  </si>
  <si>
    <t>920_Pelite</t>
  </si>
  <si>
    <t>7_Omphacite-bearing blueschist</t>
  </si>
  <si>
    <t>852_Pelite</t>
  </si>
  <si>
    <t>853_Pelite</t>
  </si>
  <si>
    <t>7_omphacite-garnet-quartz gneisses</t>
  </si>
  <si>
    <t>474_Pelite</t>
  </si>
  <si>
    <t>Ghent, E. D. et al. (1987) Eclogites and Associated Albite Epidote Garnet Paragneisses between Yambe and Cape Colnett, New-Caledonia. Journal of Petrology 28(4): 627-643.</t>
  </si>
  <si>
    <t>470_Pelite</t>
  </si>
  <si>
    <t>472_Pelite</t>
  </si>
  <si>
    <t>475_Pelite</t>
  </si>
  <si>
    <t>476_Pelite</t>
  </si>
  <si>
    <t>471_Pelite</t>
  </si>
  <si>
    <t>469_Pelite</t>
  </si>
  <si>
    <t>473_Pelite</t>
  </si>
  <si>
    <t>7_Semipelitic schist</t>
  </si>
  <si>
    <t>918_Pelite</t>
  </si>
  <si>
    <t>919_Pelite</t>
  </si>
  <si>
    <t>7Metabasalt</t>
  </si>
  <si>
    <t xml:space="preserve">Basic </t>
  </si>
  <si>
    <t>201RGC59</t>
  </si>
  <si>
    <t>50CZ59</t>
  </si>
  <si>
    <t>7Metabasite</t>
  </si>
  <si>
    <t>w-73c</t>
  </si>
  <si>
    <t>Oh, C.W., Liou, J.G., Maruyama, S., 1991. Low-temperature eclogites and eclogitic schists in Mn-rich metabasites in Ward Creek, California; Mn and Fe effects on the transition between blueschist and eclogite. Journal of Petrology 32, 275-302.</t>
  </si>
  <si>
    <t>T1-Wc</t>
  </si>
  <si>
    <t>Oh, C.-W., Liou, J.G., 1990. Metamorphic evolution of two different eclogites in the Franciscan Complex, California, U.S.A. Lithos 25, 41-53.</t>
  </si>
  <si>
    <t>w-92Bc</t>
  </si>
  <si>
    <t>360c</t>
  </si>
  <si>
    <t>Schliestedt, M., 1986. Eclogite-blueschist relationships as evidenced by mineral equilibria in the high-pressure metabasic rocks of Sifnos (Cycladic Islands), Greece. Journal of Petrology 27, 1437-1459.</t>
  </si>
  <si>
    <t>w-92Ar</t>
  </si>
  <si>
    <t>HG-Wr</t>
  </si>
  <si>
    <t>530c</t>
  </si>
  <si>
    <t>wo6c</t>
  </si>
  <si>
    <t>T2-Wc</t>
  </si>
  <si>
    <t>w-85c</t>
  </si>
  <si>
    <t>w-73</t>
  </si>
  <si>
    <t>360r</t>
  </si>
  <si>
    <t>241c</t>
  </si>
  <si>
    <t>560c</t>
  </si>
  <si>
    <t>Inclmant</t>
  </si>
  <si>
    <t>Page, F.Z., Armstrong, L.S., Essene, E.J., Mukasa, S.B., 2007. Prograde and retrograde history of the Junction School eclogite, California, and an evaluation of garnetûphengiteûclinopyroxene thermobarometry. Contributions to Mineralogy and Petrology 153, 533-555.</t>
  </si>
  <si>
    <t>core</t>
  </si>
  <si>
    <t>Shibakusa, H., Maekawa, H., 1997. Lawsonite-bearing eclogitic metabasites in the Cazadero area, northern California. Mineralogy and Petrology 61 163-180.</t>
  </si>
  <si>
    <t>Bgrtcore</t>
  </si>
  <si>
    <t>Tsujimori, T., Matsumoto, K., Wakabayashi, J., Liou, J.G., 2006. Franciscan eclogite revisited: Reevaluation of the PûT evolution of tectonic blocks from Tiburon Peninsula, California, U.S.A. Mineralogy and Petrology 88, 243-267.</t>
  </si>
  <si>
    <t>Cgrtcore</t>
  </si>
  <si>
    <t>ccenter</t>
  </si>
  <si>
    <t>28m</t>
  </si>
  <si>
    <t>Aoya, M., Uehara, S.-i., Matsumoto, M., Wallis, S.R., Enami, M., 2003. Subduction-stage pressure-temperature path of eclogite from the Sambagawa belt: Prophetic record for oceanic-ridge subduction. Geology 31, 1045-1048.</t>
  </si>
  <si>
    <t>170rr</t>
  </si>
  <si>
    <t>303r</t>
  </si>
  <si>
    <t>w-44Ac</t>
  </si>
  <si>
    <t>45c</t>
  </si>
  <si>
    <t>e180rr</t>
  </si>
  <si>
    <t>178rr</t>
  </si>
  <si>
    <t>169rr</t>
  </si>
  <si>
    <t>303c</t>
  </si>
  <si>
    <t>241r</t>
  </si>
  <si>
    <t>47r</t>
  </si>
  <si>
    <t>Inclrim</t>
  </si>
  <si>
    <t>rim</t>
  </si>
  <si>
    <t>27c</t>
  </si>
  <si>
    <t>51m</t>
  </si>
  <si>
    <t>184rr</t>
  </si>
  <si>
    <t>180rr</t>
  </si>
  <si>
    <t>175rr</t>
  </si>
  <si>
    <t>174rr</t>
  </si>
  <si>
    <t>48m</t>
  </si>
  <si>
    <t>32m</t>
  </si>
  <si>
    <t>33m</t>
  </si>
  <si>
    <t>30m</t>
  </si>
  <si>
    <t>e182rr</t>
  </si>
  <si>
    <t>177rr</t>
  </si>
  <si>
    <t>185rr</t>
  </si>
  <si>
    <t>173rr</t>
  </si>
  <si>
    <t>183rr</t>
  </si>
  <si>
    <t>Moore, D.E., 1984. Metamorphic history of a high-grade blueschist exotic block from the Franciscan Complex, California. Journal of Petrology 25, 126-150.</t>
  </si>
  <si>
    <t>High-Zan</t>
  </si>
  <si>
    <t>matrix</t>
  </si>
  <si>
    <t>w-85r</t>
  </si>
  <si>
    <t>IE-Wr</t>
  </si>
  <si>
    <t>26c</t>
  </si>
  <si>
    <t>46c</t>
  </si>
  <si>
    <t>141m</t>
  </si>
  <si>
    <t>34m</t>
  </si>
  <si>
    <t>50m</t>
  </si>
  <si>
    <t>147m</t>
  </si>
  <si>
    <t>140m</t>
  </si>
  <si>
    <t>182rr</t>
  </si>
  <si>
    <t>e168rr</t>
  </si>
  <si>
    <t>172rr</t>
  </si>
  <si>
    <t>171rr</t>
  </si>
  <si>
    <t>176rr</t>
  </si>
  <si>
    <t>AGritcor</t>
  </si>
  <si>
    <t>TBGM</t>
  </si>
  <si>
    <t>Wakabayashi, J., 1990. Counterclockwise P-T-t Paths from amphibolites, Franciscan Complex, California: Relics from the early stages of subduction zone metamorphism. The Journal of Geology 98, 657-680.</t>
  </si>
  <si>
    <t>E105</t>
  </si>
  <si>
    <t>Okay, A.I., Monod, O., MoniÚ, P., 2002. Triassic blueschists and eclogites from northwest Turkey: vestiges of the Paleo-Tethyan subduction. Lithos 64, 155-178.</t>
  </si>
  <si>
    <t>146m</t>
  </si>
  <si>
    <t>29m</t>
  </si>
  <si>
    <t>145m</t>
  </si>
  <si>
    <t>179rr</t>
  </si>
  <si>
    <t>168rr</t>
  </si>
  <si>
    <t>AGrtri</t>
  </si>
  <si>
    <t>10Bc</t>
  </si>
  <si>
    <t>cedgeman</t>
  </si>
  <si>
    <t>w32r</t>
  </si>
  <si>
    <t>Inclcore</t>
  </si>
  <si>
    <t>148m</t>
  </si>
  <si>
    <t>31m</t>
  </si>
  <si>
    <t>181rr</t>
  </si>
  <si>
    <t>w32c?</t>
  </si>
  <si>
    <t>Low-Zann</t>
  </si>
  <si>
    <t>138rm</t>
  </si>
  <si>
    <t>T2GO</t>
  </si>
  <si>
    <t>139m</t>
  </si>
  <si>
    <t>149rm</t>
  </si>
  <si>
    <t>GA-Sr</t>
  </si>
  <si>
    <t>T2g9</t>
  </si>
  <si>
    <t>T2GK</t>
  </si>
  <si>
    <t>T2GC</t>
  </si>
  <si>
    <t>T2g6</t>
  </si>
  <si>
    <t>TBGJ</t>
  </si>
  <si>
    <t>H3PJ</t>
  </si>
  <si>
    <t>w-202c</t>
  </si>
  <si>
    <t>MU33</t>
  </si>
  <si>
    <t>Okay, A.I., Arman, M.B., G÷nc³o?lu, M.C., 1985. Petrology and phase relations of the kyanite-eclogites from eastern Turkey. Contributions to Mineralogy and Petrology 91, 196-204.</t>
  </si>
  <si>
    <t>MU18</t>
  </si>
  <si>
    <t>Mn-rich</t>
  </si>
  <si>
    <t>7Metasediment</t>
  </si>
  <si>
    <t>AL552Dr</t>
  </si>
  <si>
    <t>Okay, A.I., 1989. An exotic eclogite/blueschist slice in a Barrovian style metamorphic terrain, Alanya nappes, southern Turkey. Journal of Petrology 30, 107-132.</t>
  </si>
  <si>
    <t>13A17aIS</t>
  </si>
  <si>
    <t>Miyamoto, A., Enami, M., Tsuboi, M., Yokoyama, K., 2007. Peak conditions of kyanite-bearing quartz eclogites in the Sanbagawa metamorphic belt, central Shikoku, Japan. Journal of Mineralogical and Petrological Sciences 102, 352-367.</t>
  </si>
  <si>
    <t>AL569r</t>
  </si>
  <si>
    <t>Al2-1c</t>
  </si>
  <si>
    <t>GO12Y10I</t>
  </si>
  <si>
    <t>AL552Cc</t>
  </si>
  <si>
    <t>GE1501aI</t>
  </si>
  <si>
    <t>ME750430</t>
  </si>
  <si>
    <t>AL444r</t>
  </si>
  <si>
    <t>218C</t>
  </si>
  <si>
    <t>Okay, A.I., 1995. Paragonite eclogites from Dabie Shan, China: re-equilibration during exhumation? Journal of Metamorphic Geology 13, 449-460.</t>
  </si>
  <si>
    <t>108Fr</t>
  </si>
  <si>
    <t>577I</t>
  </si>
  <si>
    <t>14A7ISc</t>
  </si>
  <si>
    <t>AL2-3r</t>
  </si>
  <si>
    <t>GO12Y10O</t>
  </si>
  <si>
    <t>218A</t>
  </si>
  <si>
    <t>GE1501aO</t>
  </si>
  <si>
    <t>577Lc</t>
  </si>
  <si>
    <t>7Omphacite-bearing blueschist</t>
  </si>
  <si>
    <t>1693_Pelite</t>
  </si>
  <si>
    <t>7Qu-glauc-stilp schist</t>
  </si>
  <si>
    <t>Al DHZ-42</t>
  </si>
  <si>
    <t>7Schist</t>
  </si>
  <si>
    <t>Sp DHZ-14</t>
  </si>
  <si>
    <t>Okay,A.I(1980) Mineralogy, Petrology, and Pase Relations of Glaucophane-Lawsonite Zone Blueschists from the Tavsanh Region, Northwest Turkey. Contrib.Mineral.Petrol.72,234-255</t>
  </si>
  <si>
    <t>Okay,A.I(1980) Mineralogy, Petrology, and Pase Relations of Glaucophane-Lawsonite Zone Blueschists from the Tavsanh Region, Northwest Turkey. Contrib.Mineral.Petrol.72,234-256</t>
  </si>
  <si>
    <t>Okay,A.I(1980) Mineralogy, Petrology, and Pase Relations of Glaucophane-Lawsonite Zone Blueschists from the Tavsanh Region, Northwest Turkey. Contrib.Mineral.Petrol.72,234-257</t>
  </si>
  <si>
    <t>Okay,A.I(1980) Mineralogy, Petrology, and Pase Relations of Glaucophane-Lawsonite Zone Blueschists from the Tavsanh Region, Northwest Turkey. Contrib.Mineral.Petrol.72,234-258</t>
  </si>
  <si>
    <t>Okay,A.I(1980) Mineralogy, Petrology, and Pase Relations of Glaucophane-Lawsonite Zone Blueschists from the Tavsanh Region, Northwest Turkey. Contrib.Mineral.Petrol.72,234-259</t>
  </si>
  <si>
    <t>Okay,A.I(1980) Mineralogy, Petrology, and Pase Relations of Glaucophane-Lawsonite Zone Blueschists from the Tavsanh Region, Northwest Turkey. Contrib.Mineral.Petrol.72,234-260</t>
  </si>
  <si>
    <t>Ballevre, M., Pitra, P., Bohn, M.(2003) Lawsonite growth in the epidote blueschists from the Ile de Groix (Armorican Massif, France): a potential geobarometer. Journal of metamorphic Geology 21, 723-735</t>
  </si>
  <si>
    <t>8_Amphibolite</t>
  </si>
  <si>
    <t>V46-1.1</t>
  </si>
  <si>
    <t>V46-1.2</t>
  </si>
  <si>
    <t>Pennacchioni, G. and B. Cesare (1997) Ductile-brittle transition in pre-Alpine amphibolite facies mylonites during evolution from water-present to water-deficient conditions (Moot Mary nappe, Italian Western Alps) Journal of Metamorphic Geology 15(6): 777-791.</t>
  </si>
  <si>
    <t>8_amphibolite facies ultramylonite</t>
  </si>
  <si>
    <t>4_MM30</t>
  </si>
  <si>
    <t>8_Transitional metagabbro</t>
  </si>
  <si>
    <t>85Grtr</t>
  </si>
  <si>
    <t>85Grtc</t>
  </si>
  <si>
    <t>8Garnet amphibolite</t>
  </si>
  <si>
    <t>6M26-2</t>
  </si>
  <si>
    <t>71-49H</t>
  </si>
  <si>
    <t>Kohn, M.J., Spear, F.S., 1990. Two new geobarometers for garnet amphibolites with applications to southeastern Vermont. American Mineralogist 75, 89-96.</t>
  </si>
  <si>
    <t>Zab83</t>
  </si>
  <si>
    <t>Surour, A.A., 1995. Medium-to high-pressure garnet-amphibolites from Gebel Zabara and Wadi Sikait, south Eastern Desert, Egypt. Journal of African Earth Sciences 21, 443-457.</t>
  </si>
  <si>
    <t>Zab85</t>
  </si>
  <si>
    <t>TM-650</t>
  </si>
  <si>
    <t>Zab84</t>
  </si>
  <si>
    <t>N2</t>
  </si>
  <si>
    <t>N1</t>
  </si>
  <si>
    <t>Zab82</t>
  </si>
  <si>
    <t>CD303N</t>
  </si>
  <si>
    <t>CD-301G</t>
  </si>
  <si>
    <t>BP-3A</t>
  </si>
  <si>
    <t>K87-18</t>
  </si>
  <si>
    <t>V1-1U</t>
  </si>
  <si>
    <t>8Garnet amphibolite 2</t>
  </si>
  <si>
    <t>Ca-rich Basic</t>
  </si>
  <si>
    <t>Basic Ca</t>
  </si>
  <si>
    <t>9M03-8</t>
  </si>
  <si>
    <t>8Garnet amphibolite 3</t>
  </si>
  <si>
    <t>9M10-9</t>
  </si>
  <si>
    <t>8Garnet-clinopyroxene amphibolite</t>
  </si>
  <si>
    <t>ZT165c</t>
  </si>
  <si>
    <t>Janßk, M., O'Brien, P.J., Hurai, V., Reutel, C., 1996. Metamorphic evolution and fluid composition of garnet-clinopyroxene amphibolites from the Tatra Mountains, Western Carpathians. Lithos 39, 57-79.</t>
  </si>
  <si>
    <t>ZT165r</t>
  </si>
  <si>
    <t>ZTB1c</t>
  </si>
  <si>
    <t>ZT204r</t>
  </si>
  <si>
    <t>ZT200r</t>
  </si>
  <si>
    <t>ZT146r</t>
  </si>
  <si>
    <t>ZT204c</t>
  </si>
  <si>
    <t>8Gt-bt-ep-hb gneiss</t>
  </si>
  <si>
    <t>Al DHZ-33</t>
  </si>
  <si>
    <t>8Gt-cpx rock</t>
  </si>
  <si>
    <t>78r</t>
  </si>
  <si>
    <t>8Metabasic rock</t>
  </si>
  <si>
    <t>Al DHZ-37</t>
  </si>
  <si>
    <t>8Metagabbro</t>
  </si>
  <si>
    <t>47cr</t>
  </si>
  <si>
    <t>43c</t>
  </si>
  <si>
    <t>43r</t>
  </si>
  <si>
    <t xml:space="preserve">makrygina </t>
  </si>
  <si>
    <t xml:space="preserve">brown </t>
  </si>
  <si>
    <t>paulick franz</t>
  </si>
  <si>
    <t>dong shenbao</t>
  </si>
  <si>
    <t xml:space="preserve">willner et al </t>
  </si>
  <si>
    <t xml:space="preserve">Shimazki, H.(1977) Grossular-spessartine-almandine garnets from some japanese scheelite skarns. Canadian Mineralogist 15, 74-80. </t>
  </si>
  <si>
    <t>Malvoisin, B., Chopin, C., Brunet, F., Galvez, M.E.(2011) Low-temperature Wollastonite formed by carbonate reduction: a marker of serpentinite redox conditions. Journal of Petrology 53, 159-176.</t>
  </si>
  <si>
    <t>Antao, S.M.(2013) Is near-endmember birefrigent grossular non-cubi? New evidence from synchrotron diffraction.The canadian mineralogist 51, 771-784</t>
  </si>
  <si>
    <t xml:space="preserve">Makrygina, V.A., Suvorova, L.F., 2011. Spessartine in the greenschist facies: Crystallization conditions. Geochemistry International 49, 209-308. </t>
  </si>
  <si>
    <t xml:space="preserve">Brown, E.H., 1969. Some zoned garnets from the greenschist facies. The American Mineralogist 54, 1662-1676. </t>
  </si>
  <si>
    <t xml:space="preserve">Paulick, H., Franz, G., 2001. Greenschist facies regional and contact metamorphism of the Thalanga volcanic-hosted massive sulphide deposit (northern Queensland, Australia). Mineralium Deposita 36, 786-793. </t>
  </si>
  <si>
    <t>Shenboa, D., 1993. Metamorphic and tectornic domains of China. Journal of Metamorphic Geology 11, 465-481.</t>
  </si>
  <si>
    <t>Willner, A.P., Pawling, S., Massone, H.J., Herve, F., 2001. Metamorphic evolution of spessartine quartzites (coticlues) in the high-pressure, low-temperature complex at Bahia Mansa, Coastal Cordillera of South-Central Chile. The Canadian Mineralogist 39, 1547-1569.</t>
  </si>
  <si>
    <t>ID</t>
  </si>
  <si>
    <t>Source Rock</t>
  </si>
  <si>
    <t>Filter 1</t>
  </si>
  <si>
    <t>Filter 2</t>
  </si>
  <si>
    <t>Filter 3</t>
  </si>
  <si>
    <t>Protolith</t>
  </si>
  <si>
    <t>Grade</t>
  </si>
  <si>
    <t>P</t>
  </si>
  <si>
    <t>T</t>
  </si>
  <si>
    <t>Sample #</t>
  </si>
  <si>
    <t>Alm</t>
  </si>
  <si>
    <t>And +Sch</t>
  </si>
  <si>
    <t>Gross</t>
  </si>
  <si>
    <t>Pyr</t>
  </si>
  <si>
    <t>Spess</t>
  </si>
  <si>
    <t>Uvar</t>
  </si>
  <si>
    <t>Check 100%</t>
  </si>
  <si>
    <t>ID #</t>
  </si>
  <si>
    <t>SiO2</t>
  </si>
  <si>
    <t>TiO2</t>
  </si>
  <si>
    <t>Zr02</t>
  </si>
  <si>
    <t>Sn02</t>
  </si>
  <si>
    <t>Y203</t>
  </si>
  <si>
    <t>Al203</t>
  </si>
  <si>
    <t>Sc203</t>
  </si>
  <si>
    <t>Cr203</t>
  </si>
  <si>
    <t>V203</t>
  </si>
  <si>
    <t>FeO</t>
  </si>
  <si>
    <t>Fe203</t>
  </si>
  <si>
    <t>MnO</t>
  </si>
  <si>
    <t>MgO</t>
  </si>
  <si>
    <t>CaO</t>
  </si>
  <si>
    <t>Na2O</t>
  </si>
  <si>
    <t>K20</t>
  </si>
  <si>
    <t>P2O5</t>
  </si>
  <si>
    <t>Misc</t>
  </si>
  <si>
    <t>Total</t>
  </si>
  <si>
    <t>Reference</t>
  </si>
  <si>
    <t>Eclogitic Metapelite</t>
  </si>
  <si>
    <t>Pelitic Gneiss</t>
  </si>
  <si>
    <t>818_Pelite</t>
  </si>
  <si>
    <t>819_Pelite</t>
  </si>
  <si>
    <t>HPM-24</t>
  </si>
  <si>
    <t>HPM-33</t>
  </si>
  <si>
    <t>194-incl</t>
  </si>
  <si>
    <t>Metapelite</t>
  </si>
  <si>
    <t>Granitoid gneiss</t>
  </si>
  <si>
    <t xml:space="preserve">Basic Gneisses </t>
  </si>
  <si>
    <t>Semipelitic gneiss</t>
  </si>
  <si>
    <t>Pelite (Kyanite-Cordierite)</t>
  </si>
  <si>
    <t>Pelitic gneiss</t>
  </si>
  <si>
    <t>Banded Iron Formations - Sillimanite Granulite Facies</t>
  </si>
  <si>
    <t>Iron Ore</t>
  </si>
  <si>
    <t>Ore</t>
  </si>
  <si>
    <t>DD2200A</t>
  </si>
  <si>
    <t>Stanton, R. L. and K. L. Williams (1978) Garnet Compositions at Broken-Hill, New-South-Wales, as Indicators of Metamorphic Processes. Journal of Petrology 19(3): 514-529.</t>
  </si>
  <si>
    <t>DD2200B</t>
  </si>
  <si>
    <t>Garnet lherzolite nodule</t>
  </si>
  <si>
    <t>Sheared garnet lherzolite nodule</t>
  </si>
  <si>
    <t>GT251core</t>
  </si>
  <si>
    <t>GT251rim</t>
  </si>
  <si>
    <t>GtD081</t>
  </si>
  <si>
    <t>Gt141</t>
  </si>
  <si>
    <t>Gt146</t>
  </si>
  <si>
    <t>GtF077</t>
  </si>
  <si>
    <t>Gt160</t>
  </si>
  <si>
    <t>GtL078</t>
  </si>
  <si>
    <t>Gt112</t>
  </si>
  <si>
    <t>Gt110</t>
  </si>
  <si>
    <t>Gt128</t>
  </si>
  <si>
    <t>Gt121</t>
  </si>
  <si>
    <t>GtH077</t>
  </si>
  <si>
    <t>Gt126</t>
  </si>
  <si>
    <t>Gt132</t>
  </si>
  <si>
    <t>Gt105</t>
  </si>
  <si>
    <t>Eclogite zoisite-amphibole-clinopyroxene-garnet</t>
  </si>
  <si>
    <t>Eclogite banded in country gneiss</t>
  </si>
  <si>
    <t>Talc-Kyanite-Garnet-Quartz Schist</t>
  </si>
  <si>
    <t>Granulite Facies</t>
  </si>
  <si>
    <t>Eclogites, Diamondiferous</t>
  </si>
  <si>
    <t>278_Pelite</t>
  </si>
  <si>
    <t>279_Pelite</t>
  </si>
  <si>
    <t>280_Pelite</t>
  </si>
  <si>
    <t>281_Pelite</t>
  </si>
  <si>
    <t>282_Pelite</t>
  </si>
  <si>
    <t>283_Pelite</t>
  </si>
  <si>
    <t>284_Pelite</t>
  </si>
  <si>
    <t>285_Pelite</t>
  </si>
  <si>
    <t>Gt-12</t>
  </si>
  <si>
    <t>286_Pelite</t>
  </si>
  <si>
    <t>287_Pelite</t>
  </si>
  <si>
    <t>288_Pelite</t>
  </si>
  <si>
    <t>289_Pelite</t>
  </si>
  <si>
    <t>290_Pelite</t>
  </si>
  <si>
    <t>291_Pelite</t>
  </si>
  <si>
    <t>292_Pelite</t>
  </si>
  <si>
    <t>293_Pelite</t>
  </si>
  <si>
    <t>Lewisian Granulites - mafic gneiss</t>
  </si>
  <si>
    <t>294_Pelite</t>
  </si>
  <si>
    <t>295_Pelite</t>
  </si>
  <si>
    <t>VUW37559-e</t>
  </si>
  <si>
    <t>Lewisian Granulites - ultramafic gneiss</t>
  </si>
  <si>
    <t>VUW37559-1c</t>
  </si>
  <si>
    <t>VUW37559-2c</t>
  </si>
  <si>
    <t>VUW37559-2r</t>
  </si>
  <si>
    <t>VUW37559-3c</t>
  </si>
  <si>
    <t>VUW37559-3r</t>
  </si>
  <si>
    <t>VUW37559-4</t>
  </si>
  <si>
    <t>VUW37559-5</t>
  </si>
  <si>
    <t>Granulite facies metagabbros</t>
  </si>
  <si>
    <t>CH4c-o</t>
  </si>
  <si>
    <t>CH907</t>
  </si>
  <si>
    <t>KA9116</t>
  </si>
  <si>
    <t>Pelitic Schist</t>
  </si>
  <si>
    <t>CH91117</t>
  </si>
  <si>
    <t>KA91121</t>
  </si>
  <si>
    <t>CH91133</t>
  </si>
  <si>
    <t>KA91142</t>
  </si>
  <si>
    <t>BB91155</t>
  </si>
  <si>
    <t>BB91159</t>
  </si>
  <si>
    <t>GH9201</t>
  </si>
  <si>
    <t>BA9202</t>
  </si>
  <si>
    <t>CH9203</t>
  </si>
  <si>
    <t>CH9204</t>
  </si>
  <si>
    <t>KA9206</t>
  </si>
  <si>
    <t>BB9207</t>
  </si>
  <si>
    <t>BA9211</t>
  </si>
  <si>
    <t>BA9212</t>
  </si>
  <si>
    <t>CH9214</t>
  </si>
  <si>
    <t>GH9215C</t>
  </si>
  <si>
    <t>BF9216</t>
  </si>
  <si>
    <t>CH9217</t>
  </si>
  <si>
    <t>WF9219</t>
  </si>
  <si>
    <t>BB9223A</t>
  </si>
  <si>
    <t>Pelitic gneisses</t>
  </si>
  <si>
    <t xml:space="preserve">Garnet peridotites </t>
  </si>
  <si>
    <t>197_Ubasic</t>
  </si>
  <si>
    <t>198_Ubasic</t>
  </si>
  <si>
    <t>199_Ubasic</t>
  </si>
  <si>
    <t>200_Ubasic</t>
  </si>
  <si>
    <t>201_Ubasic</t>
  </si>
  <si>
    <t>202_Ubasic</t>
  </si>
  <si>
    <t>203_Ubasic</t>
  </si>
  <si>
    <t>204_Ubasic</t>
  </si>
  <si>
    <t>205_Ubasic</t>
  </si>
  <si>
    <t>206_Ubasic</t>
  </si>
  <si>
    <t>207_Ubasic</t>
  </si>
  <si>
    <t>Garnet peridotite nodules from minette neck. Porphyroclastic</t>
  </si>
  <si>
    <t>208_Ubasic</t>
  </si>
  <si>
    <t>Smith, D. and S. N. Ehrenberg (1984) Zoned Minerals in Garnet Peridotite Nodules from the Colorado Plateau - Implications for Mantle Metasomatism and Kinetics. Contributions to Mineralogy and Petrology 86(3): 274-285.</t>
  </si>
  <si>
    <t>209_Ubasic</t>
  </si>
  <si>
    <t>210_Ubasic</t>
  </si>
  <si>
    <t>211_Ubasic</t>
  </si>
  <si>
    <t>212_Ubasic</t>
  </si>
  <si>
    <t>213_Ubasic</t>
  </si>
  <si>
    <t>Garnet lherzolites</t>
  </si>
  <si>
    <t>214_Ubasic</t>
  </si>
  <si>
    <t>215_Ubasic</t>
  </si>
  <si>
    <t>216_Ubasic</t>
  </si>
  <si>
    <t>217_Ubasic</t>
  </si>
  <si>
    <t>218_Ubasic</t>
  </si>
  <si>
    <t>219_Ubasic</t>
  </si>
  <si>
    <t>220_Ubasic</t>
  </si>
  <si>
    <t>221_Ubasic</t>
  </si>
  <si>
    <t>223_Ubasic</t>
  </si>
  <si>
    <t>224_Ubasic</t>
  </si>
  <si>
    <t>225_Ubasic</t>
  </si>
  <si>
    <t>226_Ubasic</t>
  </si>
  <si>
    <t>227_Ubasic</t>
  </si>
  <si>
    <t>228_Ubasic</t>
  </si>
  <si>
    <t>229_Ubasic</t>
  </si>
  <si>
    <t>230_Ubasic</t>
  </si>
  <si>
    <t>231_Ubasic</t>
  </si>
  <si>
    <t>232_Ubasic</t>
  </si>
  <si>
    <t>C1Bc</t>
  </si>
  <si>
    <t>233_Ubasic</t>
  </si>
  <si>
    <t>C1Br</t>
  </si>
  <si>
    <t>234_Ubasic</t>
  </si>
  <si>
    <t>235_Ubasic</t>
  </si>
  <si>
    <t>Mafic Granulite</t>
  </si>
  <si>
    <t>Metapelites - amphibolite facies</t>
  </si>
  <si>
    <t>Aluminous schist</t>
  </si>
  <si>
    <t>Schist</t>
  </si>
  <si>
    <t>Pelitic hornfelses in thermal aureole- Buchan?</t>
  </si>
  <si>
    <t>Treloar, P. J. (1981) Garnet-Biotite-Cordierite Thermometry and Barometry in the Cashel Thermal Aureole, Connemara, Ireland. Mineralogical Magazine 44(334): 183-189.</t>
  </si>
  <si>
    <t>Al DHZ-7</t>
  </si>
  <si>
    <t>Al DHZ-12</t>
  </si>
  <si>
    <t>Al DHZ-15</t>
  </si>
  <si>
    <t>cordierite-potash feldspar zone of Strontian Granodiorite</t>
  </si>
  <si>
    <t>Contact</t>
  </si>
  <si>
    <t>A45c</t>
  </si>
  <si>
    <t>Tyler, I. M. and J. R. Ashworth (1981) Garnet Zoning and Reequilibration in the Strontian Area, Scotland. Mineralogical Magazine 44(335): 293-300.</t>
  </si>
  <si>
    <t>A45r</t>
  </si>
  <si>
    <t>A19c</t>
  </si>
  <si>
    <t>A19r</t>
  </si>
  <si>
    <t>205Cc</t>
  </si>
  <si>
    <t>Al DHZ-23</t>
  </si>
  <si>
    <t>205Cr</t>
  </si>
  <si>
    <t>Al DHZ-24</t>
  </si>
  <si>
    <t>High-amphibolite facies</t>
  </si>
  <si>
    <t>LC_18 Ar01-c</t>
  </si>
  <si>
    <t>Transition zone between HG amphibolite &amp; granulite facies</t>
  </si>
  <si>
    <t>SCH-009r</t>
  </si>
  <si>
    <t xml:space="preserve">LC_20 Ar9936  </t>
  </si>
  <si>
    <t>SCH-009c</t>
  </si>
  <si>
    <t>Granulite facies</t>
  </si>
  <si>
    <t>Felsic Granulite</t>
  </si>
  <si>
    <t>Granulitized garnet clinopyroxenite</t>
  </si>
  <si>
    <t>00M13c</t>
  </si>
  <si>
    <t>00M13r</t>
  </si>
  <si>
    <t>Granulitized eclogite</t>
  </si>
  <si>
    <t>mylonitised garnet-oligoclase greyschist</t>
  </si>
  <si>
    <t>Vry, J. K. et al. (2004) Zoned (Cretaceous and Cenozoic) garnet and the timing of high grade metamorphism, Southern Alps, New Zealand. Journal of Metamorphic Geology 22(3): 137-157.</t>
  </si>
  <si>
    <t>Leucocratic gneiss</t>
  </si>
  <si>
    <t>Al DHZ-48</t>
  </si>
  <si>
    <t>garnet-bearing metapelite</t>
  </si>
  <si>
    <t>MPA1</t>
  </si>
  <si>
    <t>MPA2</t>
  </si>
  <si>
    <t>syn-tectonic granite</t>
  </si>
  <si>
    <t>MPA4</t>
  </si>
  <si>
    <t>pelitic migmatite</t>
  </si>
  <si>
    <t>89.19c</t>
  </si>
  <si>
    <t>MPA6</t>
  </si>
  <si>
    <t>89.19r</t>
  </si>
  <si>
    <t>MPA7</t>
  </si>
  <si>
    <t>post-tectonic leucogranite</t>
  </si>
  <si>
    <t>MPA8</t>
  </si>
  <si>
    <t>MPA9</t>
  </si>
  <si>
    <t>garnet hornblende peridotite</t>
  </si>
  <si>
    <t>MPA11</t>
  </si>
  <si>
    <t>MPA12</t>
  </si>
  <si>
    <t>04029-1r</t>
  </si>
  <si>
    <t>MPA13</t>
  </si>
  <si>
    <t>garnet-orthopyroxenite</t>
  </si>
  <si>
    <t>garnetûhornblendeûzoisite</t>
  </si>
  <si>
    <t>040291Ar</t>
  </si>
  <si>
    <t>Mg-rich garnet pyroxenites</t>
  </si>
  <si>
    <t>348_Ubasic</t>
  </si>
  <si>
    <t>349_Ubasic</t>
  </si>
  <si>
    <t>350_Ubasic</t>
  </si>
  <si>
    <t>356_Ubasic</t>
  </si>
  <si>
    <t>IZ 201</t>
  </si>
  <si>
    <t>Metapelite - UHP Granulites</t>
  </si>
  <si>
    <t>Garnet bearing granitoids emplaced in migmatic gneisses</t>
  </si>
  <si>
    <t>BIV-12-1</t>
  </si>
  <si>
    <t>BIV-12-2</t>
  </si>
  <si>
    <t>BIV-12-3</t>
  </si>
  <si>
    <t>BIV-12-4</t>
  </si>
  <si>
    <t>BIV-11-1</t>
  </si>
  <si>
    <t>BIV-11-2</t>
  </si>
  <si>
    <t>BIV-11-3</t>
  </si>
  <si>
    <t>BIV-11-4</t>
  </si>
  <si>
    <t>GB-345-1</t>
  </si>
  <si>
    <t>GB-345-2</t>
  </si>
  <si>
    <t>GB-345-3</t>
  </si>
  <si>
    <t>GB-345-4</t>
  </si>
  <si>
    <t>GB-752-1</t>
  </si>
  <si>
    <t>GB-752-2</t>
  </si>
  <si>
    <t>GB-752-3</t>
  </si>
  <si>
    <t>MK17R</t>
  </si>
  <si>
    <t>MK02R</t>
  </si>
  <si>
    <t>garnet pyroxenite xenoliths from new york kimberlite</t>
  </si>
  <si>
    <t>MK03R</t>
  </si>
  <si>
    <t>garnet harzburgite xenoliths from kimberlite</t>
  </si>
  <si>
    <t>388_Ubasic</t>
  </si>
  <si>
    <t>Viljoen, K. S. et al. (1992) Diamondiferous Garnet Harzburgites from the Finsch Kimberlite, Northern Cape, South-Africa. Contributions to Mineralogy and Petrology 110(1): 133-138.</t>
  </si>
  <si>
    <t>389_Ubasic</t>
  </si>
  <si>
    <t>390_Ubasic</t>
  </si>
  <si>
    <t>Metapelitic Schist</t>
  </si>
  <si>
    <t>VT20C</t>
  </si>
  <si>
    <t>VT23C</t>
  </si>
  <si>
    <t>garnet-peridotite</t>
  </si>
  <si>
    <t>VT23R</t>
  </si>
  <si>
    <t>VT25R</t>
  </si>
  <si>
    <t>Metapelites - upper greenschist facies</t>
  </si>
  <si>
    <t>Rathmell, M. A. et al. (1999) Comparison of garnet-biotite, calcite-graphite, and calcite-dolomite thermometry in the Grenville Orogen; Ontario, Canada. Contributions to Mineralogy and Petrology 134(2-3): 217-231.</t>
  </si>
  <si>
    <t>Eclogitic metagranodiorite</t>
  </si>
  <si>
    <t>437_Gran</t>
  </si>
  <si>
    <t>Rubbo, M. et al. (1999) Thermodynamic analysis of garnet growth zoning in eclogite facies granodiorite from M-Mucrone, Sesia Zone, Western Italian Alps. Contributions to Mineralogy and Petrology 137(4): 289-303.</t>
  </si>
  <si>
    <t>438_Gran</t>
  </si>
  <si>
    <t>439_Gran</t>
  </si>
  <si>
    <t>440_Gran</t>
  </si>
  <si>
    <t>441_Gran</t>
  </si>
  <si>
    <t>442_Gran</t>
  </si>
  <si>
    <t>443_Gran</t>
  </si>
  <si>
    <t>444_Gran</t>
  </si>
  <si>
    <t>445_Gran</t>
  </si>
  <si>
    <t>446_Gran</t>
  </si>
  <si>
    <t>447_Gran</t>
  </si>
  <si>
    <t>448_Gran</t>
  </si>
  <si>
    <t>Mg-Al granulites</t>
  </si>
  <si>
    <t>Garnet pyroxenites</t>
  </si>
  <si>
    <t>452_Ubasic</t>
  </si>
  <si>
    <t>omphacite-garnet-quartz gneisses</t>
  </si>
  <si>
    <t xml:space="preserve"> Biotite Cordierite Garnet Gneiss</t>
  </si>
  <si>
    <t>Garnet-Bearing Xenoliths in Miocene Calc-Alkaline Volcanics</t>
  </si>
  <si>
    <t>Xenolith</t>
  </si>
  <si>
    <t>Intermediate</t>
  </si>
  <si>
    <t>Volc</t>
  </si>
  <si>
    <t>484_Intermediate</t>
  </si>
  <si>
    <t>Day, R. A., T. H. Green, et al. (1992) The Origin and Significance of Garnet Phenocrysts and Garnet-Bearing Xenoliths in Miocene Calc-Alkaline Volcanics from Northland, New-Zealand. Journal of Petrology 33(1): 125-161.</t>
  </si>
  <si>
    <t>485_Intermediate</t>
  </si>
  <si>
    <t>486_Intermediate</t>
  </si>
  <si>
    <t>487_Intermediate</t>
  </si>
  <si>
    <t>488_Intermediate</t>
  </si>
  <si>
    <t>489_Intermediate</t>
  </si>
  <si>
    <t>490_Intermediate</t>
  </si>
  <si>
    <t>491_Intermediate</t>
  </si>
  <si>
    <t>492_Intermediate</t>
  </si>
  <si>
    <t>493_Intermediate</t>
  </si>
  <si>
    <t>494_Intermediate</t>
  </si>
  <si>
    <t xml:space="preserve">Garnet Peridotite </t>
  </si>
  <si>
    <t>497_Ubasic</t>
  </si>
  <si>
    <t>498_Ubasic</t>
  </si>
  <si>
    <t>503_Ubasic</t>
  </si>
  <si>
    <t>garnet amphibolite sub-ophiolite</t>
  </si>
  <si>
    <t>Subophiolite</t>
  </si>
  <si>
    <t>PALc</t>
  </si>
  <si>
    <t>Encarnacion, J. P. (1995) High pressure and temperature subophiolitic kyanite-garnet amphibolites generated during initiation of mid tertiary subduction, Palawan, Philippines. Journal of Petrology 36(6): 1481-1503.</t>
  </si>
  <si>
    <t>PALr</t>
  </si>
  <si>
    <t>garnet quartz rock sub-ophiolite</t>
  </si>
  <si>
    <t>PAL2c</t>
  </si>
  <si>
    <t>PAL2r</t>
  </si>
  <si>
    <t>PW8605-11r</t>
  </si>
  <si>
    <t>PW8605-11c</t>
  </si>
  <si>
    <t>UBA187-1c</t>
  </si>
  <si>
    <t>UBA187-1r</t>
  </si>
  <si>
    <t>calc-alkaline volcanics</t>
  </si>
  <si>
    <t>Harangi, S. (2001) Almandine garnet in calc-alkaline volcanic rocks of the northern Pannonian Basin (eastern-central Europe): Geochemistry, petrogenesis and geodynamic implications. Journal of Petrology 42(10): 1813-1843.</t>
  </si>
  <si>
    <t>garnet-epidote-biotite gneiss</t>
  </si>
  <si>
    <t>blueschist-facies metapelites</t>
  </si>
  <si>
    <t>garnet lherzolites</t>
  </si>
  <si>
    <t>551_Ubasic</t>
  </si>
  <si>
    <t>552_Ubasic</t>
  </si>
  <si>
    <t>calc-silicate granulites</t>
  </si>
  <si>
    <t>557_Cal_Sil</t>
  </si>
  <si>
    <t>Dasgupta, S. and S. Pal (2005) Origin of grandite garnet in calc-silicate granulites: Mineral-fluid equilibria and petrogenetic grids. Journal of Petrology 46(5): 1045-1076.</t>
  </si>
  <si>
    <t>558_Cal_Sil</t>
  </si>
  <si>
    <t>559_Cal_Sil</t>
  </si>
  <si>
    <t>560_Cal_Sil</t>
  </si>
  <si>
    <t>561_Cal_Sil</t>
  </si>
  <si>
    <t>562_Cal_Sil</t>
  </si>
  <si>
    <t>563_Cal_Sil</t>
  </si>
  <si>
    <t>564_Cal_Sil</t>
  </si>
  <si>
    <t>565_Cal_Sil</t>
  </si>
  <si>
    <t>566_Cal_Sil</t>
  </si>
  <si>
    <t>567_Cal_Sil</t>
  </si>
  <si>
    <t>568_Cal_Sil</t>
  </si>
  <si>
    <t>569_Cal_Sil</t>
  </si>
  <si>
    <t>570_Cal_Sil</t>
  </si>
  <si>
    <t>571_Cal_Sil</t>
  </si>
  <si>
    <t>572_Cal_Sil</t>
  </si>
  <si>
    <t>573_Cal_Sil</t>
  </si>
  <si>
    <t>574_Cal_Sil</t>
  </si>
  <si>
    <t>Ca-rich garnet-clinopyroxene rocks</t>
  </si>
  <si>
    <t>582_Ubasic</t>
  </si>
  <si>
    <t>Garnet-biotite gneiss Y-rich garnet</t>
  </si>
  <si>
    <t>skarns surrounding monzonite dykes</t>
  </si>
  <si>
    <t>602_Skarn</t>
  </si>
  <si>
    <t>Henmi, C., I. Kusachi, et al. (1995) Morimotoite, Ca3tife2+Si3o12, a New Titanian Garnet from Fuka, Okayama Prefecture, Japan. Mineralogical Magazine 59(394): 115-120.</t>
  </si>
  <si>
    <t>603_Skarn</t>
  </si>
  <si>
    <t>604_Skarn</t>
  </si>
  <si>
    <t>605_Skarn</t>
  </si>
  <si>
    <t>606_Skarn</t>
  </si>
  <si>
    <t>607_Skarn</t>
  </si>
  <si>
    <t>clinopyroxenite xenoliths</t>
  </si>
  <si>
    <t>calc-alkaline volcanic rocks - dacite</t>
  </si>
  <si>
    <t>613_Acid</t>
  </si>
  <si>
    <t>Kawabata, H. and N. Takafuji (2005) Origin of garnet crystals in calc-alkaline volcanic rocks from the Setouchi volcanic belt, Japan. Mineralogical Magazine 69(6): 951-971.</t>
  </si>
  <si>
    <t>614_Acid</t>
  </si>
  <si>
    <t>615_Acid</t>
  </si>
  <si>
    <t>616_Acid</t>
  </si>
  <si>
    <t>617_Acid</t>
  </si>
  <si>
    <t>618_Acid</t>
  </si>
  <si>
    <t>619_Acid</t>
  </si>
  <si>
    <t>620_Acid</t>
  </si>
  <si>
    <t>621_Acid</t>
  </si>
  <si>
    <t>622_Acid</t>
  </si>
  <si>
    <t>623_Acid</t>
  </si>
  <si>
    <t>624_Acid</t>
  </si>
  <si>
    <t>625_Acid</t>
  </si>
  <si>
    <t>626_Acid</t>
  </si>
  <si>
    <t>627_Acid</t>
  </si>
  <si>
    <t>628_Acid</t>
  </si>
  <si>
    <t>629_Acid</t>
  </si>
  <si>
    <t>630_Acid</t>
  </si>
  <si>
    <t>631_Acid</t>
  </si>
  <si>
    <t>632_Acid</t>
  </si>
  <si>
    <t>633_Acid</t>
  </si>
  <si>
    <t>634_Acid</t>
  </si>
  <si>
    <t>635_Acid</t>
  </si>
  <si>
    <t>636_Acid</t>
  </si>
  <si>
    <t>637_Acid</t>
  </si>
  <si>
    <t>638_Acid</t>
  </si>
  <si>
    <t>639_Acid</t>
  </si>
  <si>
    <t>640_Acid</t>
  </si>
  <si>
    <t>641_Acid</t>
  </si>
  <si>
    <t>calc-alkaline volcanic rocks - rhyolite</t>
  </si>
  <si>
    <t>642_Acid</t>
  </si>
  <si>
    <t>643_Acid</t>
  </si>
  <si>
    <t>644_Acid</t>
  </si>
  <si>
    <t>645_Acid</t>
  </si>
  <si>
    <t>646_Acid</t>
  </si>
  <si>
    <t>647_Acid</t>
  </si>
  <si>
    <t>648_Acid</t>
  </si>
  <si>
    <t>649_Acid</t>
  </si>
  <si>
    <t>650_Acid</t>
  </si>
  <si>
    <t>651_Acid</t>
  </si>
  <si>
    <t>652_Acid</t>
  </si>
  <si>
    <t>653_Acid</t>
  </si>
  <si>
    <t>calc-silicate granulite</t>
  </si>
  <si>
    <t>654_Cal_Sil</t>
  </si>
  <si>
    <t>calc-silicate w/ quartz veining</t>
  </si>
  <si>
    <t>660_Cal_Sil</t>
  </si>
  <si>
    <t>metasomatic, scapolite-rich zone</t>
  </si>
  <si>
    <t>663_Cal_Sil</t>
  </si>
  <si>
    <t>664_Cal_Sil</t>
  </si>
  <si>
    <t>665_Cal_Sil</t>
  </si>
  <si>
    <t>666_Cal_Sil</t>
  </si>
  <si>
    <t>667_Cal_Sil</t>
  </si>
  <si>
    <t>668_Cal_Sil</t>
  </si>
  <si>
    <t>669_Cal_Sil</t>
  </si>
  <si>
    <t>670_Cal_Sil</t>
  </si>
  <si>
    <t>671_Cal_Sil</t>
  </si>
  <si>
    <t>672_Cal_Sil</t>
  </si>
  <si>
    <t>673_Cal_Sil</t>
  </si>
  <si>
    <t>674_Cal_Sil</t>
  </si>
  <si>
    <t>metasomatic zoned with coarse calcite marble</t>
  </si>
  <si>
    <t>675_Cal_Sil</t>
  </si>
  <si>
    <t>676_Cal_Sil</t>
  </si>
  <si>
    <t>677_Cal_Sil</t>
  </si>
  <si>
    <t>678_Cal_Sil</t>
  </si>
  <si>
    <t>679_Cal_Sil</t>
  </si>
  <si>
    <t>680_Cal_Sil</t>
  </si>
  <si>
    <t>681_Cal_Sil</t>
  </si>
  <si>
    <t>marble</t>
  </si>
  <si>
    <t>682_Cal_Sil</t>
  </si>
  <si>
    <t>683_Cal_Sil</t>
  </si>
  <si>
    <t>684_Cal_Sil</t>
  </si>
  <si>
    <t>685_Cal_Sil</t>
  </si>
  <si>
    <t>686_Cal_Sil</t>
  </si>
  <si>
    <t>687_Cal_Sil</t>
  </si>
  <si>
    <t>688_Cal_Sil</t>
  </si>
  <si>
    <t>689_Cal_Sil</t>
  </si>
  <si>
    <t>schists</t>
  </si>
  <si>
    <t>lherzolite</t>
  </si>
  <si>
    <t>697_Ubasic</t>
  </si>
  <si>
    <t>698_Ubasic</t>
  </si>
  <si>
    <t>clinopyroxenite</t>
  </si>
  <si>
    <t>wehrlite</t>
  </si>
  <si>
    <t>Recrystallized mafic dykes - eclogite facies</t>
  </si>
  <si>
    <t>Archaean quartz-sapphirine granulite xenoliths</t>
  </si>
  <si>
    <t>Pelites - amphibolite facies</t>
  </si>
  <si>
    <t>High pressure granulites</t>
  </si>
  <si>
    <t>Ca-rich garnet-clinopyroxene rock</t>
  </si>
  <si>
    <t>Bt-rich gneiss</t>
  </si>
  <si>
    <t>Bt-poor gneiss</t>
  </si>
  <si>
    <t>Metasedimentary gneisses - calc-silicate gneiss</t>
  </si>
  <si>
    <t>S7Ccorona</t>
  </si>
  <si>
    <t xml:space="preserve">amphibolite facies mylonite </t>
  </si>
  <si>
    <t>1-MM29</t>
  </si>
  <si>
    <t>2-MM29</t>
  </si>
  <si>
    <t>amphibolite facies ultramylonite</t>
  </si>
  <si>
    <t>3-MM30</t>
  </si>
  <si>
    <t>HT-LP Kyanite bearing pelites</t>
  </si>
  <si>
    <t>Two-pyroxene orthogneiss</t>
  </si>
  <si>
    <t>Metapelite - HP granulite facies</t>
  </si>
  <si>
    <t>Paragneisses</t>
  </si>
  <si>
    <t>Melanosomes from migmatite</t>
  </si>
  <si>
    <t>MEL3 Grt91c</t>
  </si>
  <si>
    <t>Jung, S., K. Mezger, et al. (1998) Petrology of an intrusion-related high-grade migmatite: implications for partial melting of metasedimentary rocks and leucosome-forming processes. Journal of Metamorphic Geology 16(3): 425-445.</t>
  </si>
  <si>
    <t>Melanosome from migmatite</t>
  </si>
  <si>
    <t>MEL3 Grt86r</t>
  </si>
  <si>
    <t>MEL3 Grt76c</t>
  </si>
  <si>
    <t>MEL3 Grt73r</t>
  </si>
  <si>
    <t>Leucosome from migmatite</t>
  </si>
  <si>
    <t>LEU2 Grt123c</t>
  </si>
  <si>
    <t>LEU2 Grt125r</t>
  </si>
  <si>
    <t>LEU3 Grt122c</t>
  </si>
  <si>
    <t>LEU3 Grt121r</t>
  </si>
  <si>
    <t>LEU3 Grt69c</t>
  </si>
  <si>
    <t>LEU3 Grt67r</t>
  </si>
  <si>
    <t>LEU3 Grt108c</t>
  </si>
  <si>
    <t>LEU3 Grt107r</t>
  </si>
  <si>
    <t>LEU4 Grt134c</t>
  </si>
  <si>
    <t>LEU4 Grt132r</t>
  </si>
  <si>
    <t>Cpx-granulite</t>
  </si>
  <si>
    <t>Garnet Peridotite</t>
  </si>
  <si>
    <t>822_Ubasic</t>
  </si>
  <si>
    <t>Metapelite schist</t>
  </si>
  <si>
    <t>Transitional metagabbro</t>
  </si>
  <si>
    <t>Migmatitic garnet amphibolite</t>
  </si>
  <si>
    <t>313Grtc</t>
  </si>
  <si>
    <t>313Grtir</t>
  </si>
  <si>
    <t>313Gr</t>
  </si>
  <si>
    <t>Enderbitic gneiss</t>
  </si>
  <si>
    <t>Leptynite</t>
  </si>
  <si>
    <t xml:space="preserve">Gedrite bearing High-Mg metapelite </t>
  </si>
  <si>
    <t>Omphacite-bearing blueschist</t>
  </si>
  <si>
    <t>Eclogite- or garnet-omphacite epidosite</t>
  </si>
  <si>
    <t>854_Eclogite</t>
  </si>
  <si>
    <t>855_Eclogite</t>
  </si>
  <si>
    <t>856_Eclogite</t>
  </si>
  <si>
    <t>857_Pelite</t>
  </si>
  <si>
    <t>858_Pelite</t>
  </si>
  <si>
    <t>859_Eclogite</t>
  </si>
  <si>
    <t>860_Pelite</t>
  </si>
  <si>
    <t>861_Pelite</t>
  </si>
  <si>
    <t>862_Eclogite</t>
  </si>
  <si>
    <t>863_Pelite</t>
  </si>
  <si>
    <t>LP-HT Pelites</t>
  </si>
  <si>
    <t>Metapelite kyanite zone</t>
  </si>
  <si>
    <t>Metapelite migmatite</t>
  </si>
  <si>
    <t>ZT3c</t>
  </si>
  <si>
    <t>ZT29c</t>
  </si>
  <si>
    <t>ZT34/95c</t>
  </si>
  <si>
    <t>ZT195c</t>
  </si>
  <si>
    <t>VT2/95c</t>
  </si>
  <si>
    <t>VT10c</t>
  </si>
  <si>
    <t>VT5/97c</t>
  </si>
  <si>
    <t>VT5/97r</t>
  </si>
  <si>
    <t>Cr-rich magnesiochloritoid eclogites</t>
  </si>
  <si>
    <t>Barrovian metapelite</t>
  </si>
  <si>
    <t>Mg-Al-rich schist</t>
  </si>
  <si>
    <t>913_Basic</t>
  </si>
  <si>
    <t>914_Basic</t>
  </si>
  <si>
    <t>Felsic gneiss</t>
  </si>
  <si>
    <t>Amphibole gneiss</t>
  </si>
  <si>
    <t>Semipelitic schist</t>
  </si>
  <si>
    <t>Granitic gneiss</t>
  </si>
  <si>
    <t>Garnetûpyroxene-bearing granulite</t>
  </si>
  <si>
    <t>Maficûultramafic intrusion, subjected to granulite facies metamorphism</t>
  </si>
  <si>
    <t>930_Basic</t>
  </si>
  <si>
    <t>De Moraes, R., Fuck, R.A., 2000. Ultra-high-temperature metamorphism in central Brazil: The Barro Alto complex. Journal of Metamorphic Geology 18, 345-358.</t>
  </si>
  <si>
    <t>931_Basic</t>
  </si>
  <si>
    <t>932_Basic</t>
  </si>
  <si>
    <t>933_Basic</t>
  </si>
  <si>
    <t>934_Basic</t>
  </si>
  <si>
    <t>935_Basic</t>
  </si>
  <si>
    <t>936_Basic</t>
  </si>
  <si>
    <t>937_Basic</t>
  </si>
  <si>
    <t>938_Basic</t>
  </si>
  <si>
    <t>939_Basic</t>
  </si>
  <si>
    <t>Foliated eclogite</t>
  </si>
  <si>
    <t>Mylonitic eclogite</t>
  </si>
  <si>
    <t>946_Basic</t>
  </si>
  <si>
    <t>947_Basic</t>
  </si>
  <si>
    <t>Metamorphosed Carboniferous lavas</t>
  </si>
  <si>
    <t>Hydrothermal</t>
  </si>
  <si>
    <t>951_Basic</t>
  </si>
  <si>
    <t>Livingstone, A. (1989) Low-Temperature, Hydrothermal Garnet Associated with Zeolites, from Basalt Lavas near Beith, Ayrshire. Mineralogical Magazine 53(369): 125-129.</t>
  </si>
  <si>
    <t>952_Basic</t>
  </si>
  <si>
    <t>953_Basic</t>
  </si>
  <si>
    <t>954_Basic</t>
  </si>
  <si>
    <t>955_Basic</t>
  </si>
  <si>
    <t>956_Basic</t>
  </si>
  <si>
    <t>957_Basic</t>
  </si>
  <si>
    <t>958_Basic</t>
  </si>
  <si>
    <t>959_Basic</t>
  </si>
  <si>
    <t>960_Basic</t>
  </si>
  <si>
    <t>961_Basic</t>
  </si>
  <si>
    <t>962_Basic</t>
  </si>
  <si>
    <t>963_Basic</t>
  </si>
  <si>
    <t>964_Basic</t>
  </si>
  <si>
    <t>965_Basic</t>
  </si>
  <si>
    <t>Skarn deposit or hydrothermal vein w/ oscillatory zoning</t>
  </si>
  <si>
    <t>966_Skarn</t>
  </si>
  <si>
    <t>Lessing, P. and R. P. Standish (1973) Zoned Garnet from Crested-Butte, Colorado. American Mineralogist 58(9-10): 840-842.</t>
  </si>
  <si>
    <t>967_Skarn</t>
  </si>
  <si>
    <t>968_Skarn</t>
  </si>
  <si>
    <t>969_Skarn</t>
  </si>
  <si>
    <t>970_Skarn</t>
  </si>
  <si>
    <t>971_Skarn</t>
  </si>
  <si>
    <t>972_Skarn</t>
  </si>
  <si>
    <t>973_Skarn</t>
  </si>
  <si>
    <t>974_Skarn</t>
  </si>
  <si>
    <t>975_Skarn</t>
  </si>
  <si>
    <t>Pyroxenic eclogite</t>
  </si>
  <si>
    <t>Py DHZ-3</t>
  </si>
  <si>
    <t>Py DHZ-4</t>
  </si>
  <si>
    <t>Py DHZ-5</t>
  </si>
  <si>
    <t>Lherzolite</t>
  </si>
  <si>
    <t>Websterite</t>
  </si>
  <si>
    <t>Fassaite eclogite</t>
  </si>
  <si>
    <t>Py DHZ-10</t>
  </si>
  <si>
    <t>Orthopyroxene eclogite</t>
  </si>
  <si>
    <t>Py DHZ-13</t>
  </si>
  <si>
    <t>Pyrope titanolivine rock</t>
  </si>
  <si>
    <t>Eclogite in amphibolite</t>
  </si>
  <si>
    <t>Pyroxene-garnet rock</t>
  </si>
  <si>
    <t>Gt-Hb-clinopyroxenite</t>
  </si>
  <si>
    <t>Gt in diamond</t>
  </si>
  <si>
    <t>Talc-garnet-ky-qu schist</t>
  </si>
  <si>
    <t>Eclogite gabbro</t>
  </si>
  <si>
    <t>Gt amphibole pyroxenite</t>
  </si>
  <si>
    <t>Py DHZ-24</t>
  </si>
  <si>
    <t>Ky-staur-phlog-anthophyllite-gt-sapphirine rock</t>
  </si>
  <si>
    <t>Gabbro</t>
  </si>
  <si>
    <t>Py DHZ-26</t>
  </si>
  <si>
    <t>Granulite in basic pipe</t>
  </si>
  <si>
    <t>Py DHZ-27</t>
  </si>
  <si>
    <t>Ky eclogite xenolith</t>
  </si>
  <si>
    <t>Gt-cpx-plag gneiss</t>
  </si>
  <si>
    <t>Py DHZ-29</t>
  </si>
  <si>
    <t>Clinopyroxene granulite</t>
  </si>
  <si>
    <t>Py DHZ-30</t>
  </si>
  <si>
    <t xml:space="preserve">Kimberlite </t>
  </si>
  <si>
    <t>C-Py DHZ-1</t>
  </si>
  <si>
    <t>C-Py DHZ-2</t>
  </si>
  <si>
    <t xml:space="preserve">Gt-peridotite xenolith in kimberlite </t>
  </si>
  <si>
    <t>C-Py DHZ-4</t>
  </si>
  <si>
    <t>C-Py DHZ-5</t>
  </si>
  <si>
    <t>C-Py DHZ-6</t>
  </si>
  <si>
    <t>C-Py DHZ-7</t>
  </si>
  <si>
    <t>C-Py DHZ-8</t>
  </si>
  <si>
    <t>Gt Harzburgite</t>
  </si>
  <si>
    <t>C-Py DHZ-9</t>
  </si>
  <si>
    <t>C-Py DHZ-10</t>
  </si>
  <si>
    <t>Gt peridotite</t>
  </si>
  <si>
    <t>C-Py DHZ-11</t>
  </si>
  <si>
    <t>C-Py DHZ-12</t>
  </si>
  <si>
    <t>C-Py DHZ-13</t>
  </si>
  <si>
    <t>Gt lherzolite in diamond</t>
  </si>
  <si>
    <t>C-Py DHZ-14</t>
  </si>
  <si>
    <t>Dunite</t>
  </si>
  <si>
    <t>C-Py DHZ-15</t>
  </si>
  <si>
    <t>C-Py DHZ-16</t>
  </si>
  <si>
    <t>C-Py DHZ-17</t>
  </si>
  <si>
    <t>C-Py DHZ-18</t>
  </si>
  <si>
    <t>Kimberlite xenolith</t>
  </si>
  <si>
    <t>C-Py DHZ-22</t>
  </si>
  <si>
    <t>C-Py DHZ-23</t>
  </si>
  <si>
    <t>Banded iron ore in granulite facies</t>
  </si>
  <si>
    <t>Iron ore</t>
  </si>
  <si>
    <t>Al DHZ-2</t>
  </si>
  <si>
    <t>Cord-hypersthene-gt granulite in contact aureole</t>
  </si>
  <si>
    <t>contact</t>
  </si>
  <si>
    <t>Al DHZ-4</t>
  </si>
  <si>
    <t>Musc-sill-gt schist</t>
  </si>
  <si>
    <t>Cord-feld-qu-gt migmatite</t>
  </si>
  <si>
    <t>Al DHZ-6</t>
  </si>
  <si>
    <t>Cord-feld-bt-qu-gt  hornfels</t>
  </si>
  <si>
    <t>Dacitic ignimbrite</t>
  </si>
  <si>
    <t>volc</t>
  </si>
  <si>
    <t>Al DHZ-9</t>
  </si>
  <si>
    <t>Qu-feld-bt-gt gneiss</t>
  </si>
  <si>
    <t>Si-poor hornfels</t>
  </si>
  <si>
    <t>Al DHZ-11</t>
  </si>
  <si>
    <t>Chlorite-gt schist</t>
  </si>
  <si>
    <t>Granite porphyry</t>
  </si>
  <si>
    <t>Sill-bt-gt-cord hornfels</t>
  </si>
  <si>
    <t>Al DHZ-14</t>
  </si>
  <si>
    <t>Gt mica schist</t>
  </si>
  <si>
    <t>Pyroxene granulite</t>
  </si>
  <si>
    <t>Al DHZ-20</t>
  </si>
  <si>
    <t>Bt-cord-gt migmatite</t>
  </si>
  <si>
    <t>Bt-qu-gt gneiss</t>
  </si>
  <si>
    <t>High grade metabasite</t>
  </si>
  <si>
    <t>Al DHZ-25</t>
  </si>
  <si>
    <t>Qu-plag-bt-gt gneiss</t>
  </si>
  <si>
    <t>Enderbite</t>
  </si>
  <si>
    <t>Al DHZ-28</t>
  </si>
  <si>
    <t>Granitic aplite</t>
  </si>
  <si>
    <t>Al DHZ-29</t>
  </si>
  <si>
    <t>Opx-gt-spinel granulite</t>
  </si>
  <si>
    <t>Al DHZ-30</t>
  </si>
  <si>
    <t>Gt-bt-ep-hb gneiss</t>
  </si>
  <si>
    <t>Lewisian ubasic hb gneiss</t>
  </si>
  <si>
    <t>Al DHZ-36</t>
  </si>
  <si>
    <t>Metabasic rock</t>
  </si>
  <si>
    <t>Gt pyroxene rock</t>
  </si>
  <si>
    <t>Al DHZ-38</t>
  </si>
  <si>
    <t>Rhyolite</t>
  </si>
  <si>
    <t>Al DHZ-39</t>
  </si>
  <si>
    <t>Amphibole eclogite</t>
  </si>
  <si>
    <t>Cord-gt-sill hornfels</t>
  </si>
  <si>
    <t>Al DHZ-41</t>
  </si>
  <si>
    <t>Qu-glauc-stilp schist</t>
  </si>
  <si>
    <t>Gt-px-hb-scapolite gneiss</t>
  </si>
  <si>
    <t>Al DHZ-43</t>
  </si>
  <si>
    <t>Al DHZ-45</t>
  </si>
  <si>
    <t>Quartz garnet plagioclase rock</t>
  </si>
  <si>
    <t>Granite pegmatite</t>
  </si>
  <si>
    <t>Mn vein in gneiss</t>
  </si>
  <si>
    <t>Vein</t>
  </si>
  <si>
    <t>Sp DHZ-4</t>
  </si>
  <si>
    <t>Festilp-mag-qu-ep schist</t>
  </si>
  <si>
    <t>Sp DHZ-5</t>
  </si>
  <si>
    <t>Hornfels</t>
  </si>
  <si>
    <t>Sp DHZ-7</t>
  </si>
  <si>
    <t>Limestone-schist contact</t>
  </si>
  <si>
    <t>Sp DHZ-8</t>
  </si>
  <si>
    <t>Pegmatite in biotite granite</t>
  </si>
  <si>
    <t>Sp DHZ-12</t>
  </si>
  <si>
    <t>Biotite pegmatite</t>
  </si>
  <si>
    <t>Sp DHZ-13</t>
  </si>
  <si>
    <t>Metamorphosed radiolarites</t>
  </si>
  <si>
    <t>Sp DHZ-16</t>
  </si>
  <si>
    <t>Sp DHZ-17</t>
  </si>
  <si>
    <t>Sp DHZ-19</t>
  </si>
  <si>
    <t>Metachert</t>
  </si>
  <si>
    <t>Sp DHZ-22</t>
  </si>
  <si>
    <t>Pegmatite in granodiorite</t>
  </si>
  <si>
    <t>Sp DHZ-26</t>
  </si>
  <si>
    <t>Granitic pegmatite</t>
  </si>
  <si>
    <t>Calc-silicate rock</t>
  </si>
  <si>
    <t>Sp DHZ-28</t>
  </si>
  <si>
    <t>Garnet quartzite</t>
  </si>
  <si>
    <t>Sp DHZ-30</t>
  </si>
  <si>
    <t>Serpentinite</t>
  </si>
  <si>
    <t>Altered gabbro</t>
  </si>
  <si>
    <t>Gr DHZ-6</t>
  </si>
  <si>
    <t>Crystalline limestone</t>
  </si>
  <si>
    <t>Gr DHZ-7</t>
  </si>
  <si>
    <t>Gneiss</t>
  </si>
  <si>
    <t>Gr DHZ-9</t>
  </si>
  <si>
    <t>Gr DHZ-13</t>
  </si>
  <si>
    <t>Gr DHZ-14</t>
  </si>
  <si>
    <t>Gr DHZ-15</t>
  </si>
  <si>
    <t>Epidote skarn</t>
  </si>
  <si>
    <t>Gr DHZ-16</t>
  </si>
  <si>
    <t>Mineralised vein in Granodiorite</t>
  </si>
  <si>
    <t>Gr DHZ-17</t>
  </si>
  <si>
    <t>Pyrrhotite quartzite</t>
  </si>
  <si>
    <t>Gr DHZ-19</t>
  </si>
  <si>
    <t>Metabasite</t>
  </si>
  <si>
    <t>Gr DHZ-20</t>
  </si>
  <si>
    <t>Kyanite eclogite</t>
  </si>
  <si>
    <t>Gr DHZ-24</t>
  </si>
  <si>
    <t>Marble</t>
  </si>
  <si>
    <t>And DHZ-3</t>
  </si>
  <si>
    <t>And DHZ-4</t>
  </si>
  <si>
    <t>And DHZ-5</t>
  </si>
  <si>
    <t>Ultrabasic rock</t>
  </si>
  <si>
    <t>And DHZ-7</t>
  </si>
  <si>
    <t>And DHZ-8</t>
  </si>
  <si>
    <t>Dacitic lava</t>
  </si>
  <si>
    <t>And DHZ-9</t>
  </si>
  <si>
    <t>And DHZ-10</t>
  </si>
  <si>
    <t>And DHZ-11</t>
  </si>
  <si>
    <t>And DHZ-12</t>
  </si>
  <si>
    <t>Undersat syenite</t>
  </si>
  <si>
    <t>Syenite</t>
  </si>
  <si>
    <t>Si-unsat</t>
  </si>
  <si>
    <t>And DHZ-14</t>
  </si>
  <si>
    <t>And DHZ-15</t>
  </si>
  <si>
    <t>Metamorphosed andesite</t>
  </si>
  <si>
    <t>And DHZ-16</t>
  </si>
  <si>
    <t>And DHZ-17</t>
  </si>
  <si>
    <t>Phonolite</t>
  </si>
  <si>
    <t>And DHZ-18</t>
  </si>
  <si>
    <t>And DHZ-19</t>
  </si>
  <si>
    <t>Undersat nepheline syenite</t>
  </si>
  <si>
    <t>And DHZ-21</t>
  </si>
  <si>
    <t>And DHZ-22</t>
  </si>
  <si>
    <t>And DHZ-24</t>
  </si>
  <si>
    <t>Rodingite ultramafic rock</t>
  </si>
  <si>
    <t>Ti-G DHZ-3</t>
  </si>
  <si>
    <t>Nepheline-syenite</t>
  </si>
  <si>
    <t>Ti-G DHZ-5</t>
  </si>
  <si>
    <t>Ti-G DHZ-6</t>
  </si>
  <si>
    <t>Ti-G DHZ-7</t>
  </si>
  <si>
    <t>Ti-G DHZ-8</t>
  </si>
  <si>
    <t>Calc-silicate in Dacitic lava</t>
  </si>
  <si>
    <t>Ti-G DHZ-9</t>
  </si>
  <si>
    <t>Trachyte</t>
  </si>
  <si>
    <t>Ti-G DHZ-10</t>
  </si>
  <si>
    <t>Ti-G DHZ-11</t>
  </si>
  <si>
    <t>Ti-G DHZ-13</t>
  </si>
  <si>
    <t>Volcanic  ash</t>
  </si>
  <si>
    <t>Ti-G DHZ-15</t>
  </si>
  <si>
    <t>Ti-G DHZ-17</t>
  </si>
  <si>
    <t xml:space="preserve"> Phonolite - Neph Syenite</t>
  </si>
  <si>
    <t>Ti-G DHZ-18</t>
  </si>
  <si>
    <t>Ti-G DHZ-20</t>
  </si>
  <si>
    <t>Ti-G DHZ-21</t>
  </si>
  <si>
    <t>Ti-G DHZ-22</t>
  </si>
  <si>
    <t>Schrlomite-Wo-titanaugite vein in pyroxenite pegmatite</t>
  </si>
  <si>
    <t>Ti-G DHZ-23</t>
  </si>
  <si>
    <t>Ti-G DHZ-24</t>
  </si>
  <si>
    <t>Muscovite bearing marble</t>
  </si>
  <si>
    <t>V rich</t>
  </si>
  <si>
    <t>VYZr DHZ-2</t>
  </si>
  <si>
    <t>Ore deposit</t>
  </si>
  <si>
    <t>VYZr DHZ-4</t>
  </si>
  <si>
    <t>Quartz hornfels</t>
  </si>
  <si>
    <t>VYZr DHZ-5</t>
  </si>
  <si>
    <t>Pyroxenite</t>
  </si>
  <si>
    <t>VYZr DHZ-6</t>
  </si>
  <si>
    <t>VYZr DHZ-8</t>
  </si>
  <si>
    <t>VYZr DHZ-10</t>
  </si>
  <si>
    <t>Carbonatite</t>
  </si>
  <si>
    <t>VYZr DHZ-11</t>
  </si>
  <si>
    <t>VYZr DHZ-12</t>
  </si>
  <si>
    <t>Ore vein</t>
  </si>
  <si>
    <t>Uv DHZ-1</t>
  </si>
  <si>
    <t>Uv DHZ-2</t>
  </si>
  <si>
    <t>Uv DHZ-4</t>
  </si>
  <si>
    <t>pyrrhotite - diopside ore</t>
  </si>
  <si>
    <t>Uv DHZ-7</t>
  </si>
  <si>
    <t>Calc silicate</t>
  </si>
  <si>
    <t>Uv DHZ-9</t>
  </si>
  <si>
    <t>Uv DHZ-10</t>
  </si>
  <si>
    <t>Uv DHZ-11</t>
  </si>
  <si>
    <t>Uv DHZ-12</t>
  </si>
  <si>
    <t>H-Gr DHZ-1</t>
  </si>
  <si>
    <t>H-Gr DHZ-2</t>
  </si>
  <si>
    <t>Hornblende rodingite vein</t>
  </si>
  <si>
    <t>H-Gr DHZ-4</t>
  </si>
  <si>
    <t>Gabbroic dyke</t>
  </si>
  <si>
    <t>H-Gr DHZ-9</t>
  </si>
  <si>
    <t>H-Gr DHZ-12</t>
  </si>
  <si>
    <t>H-Gr DHZ-13</t>
  </si>
  <si>
    <t>H-Gr DHZ-14</t>
  </si>
  <si>
    <t>H-Gr DHZ-15</t>
  </si>
  <si>
    <t>H-Gr DHZ-16</t>
  </si>
  <si>
    <t>H-Gr DHZ-17</t>
  </si>
  <si>
    <t>H-Gr DHZ-18</t>
  </si>
  <si>
    <t>Calc-silicate band associated with pegmatite dykes</t>
  </si>
  <si>
    <t>LC_1 1</t>
  </si>
  <si>
    <t>Amthauer, G., McIver, J.R., Viljoen, E.A., 1979. 57Fe and 119Sn Mossbauer studies of natural tin-bearing garnets. Physics and Chemistry of Minerals 4, 235-244.</t>
  </si>
  <si>
    <t>LC_2 2</t>
  </si>
  <si>
    <t>LC_3 3</t>
  </si>
  <si>
    <t>LC_4 KAIS</t>
  </si>
  <si>
    <t>LC_5 KB166</t>
  </si>
  <si>
    <t>LC_6 NZALA</t>
  </si>
  <si>
    <t>LC_7 ZER1</t>
  </si>
  <si>
    <t>LC_8 ZER2</t>
  </si>
  <si>
    <t>LC_9 ZER3</t>
  </si>
  <si>
    <t>LC_10 SCHAFF</t>
  </si>
  <si>
    <t>LC_12 SAN BEN 1</t>
  </si>
  <si>
    <t>LC_13 HILDA</t>
  </si>
  <si>
    <t>LC_14 URAL</t>
  </si>
  <si>
    <t>LC_15 MUREIA 1</t>
  </si>
  <si>
    <t>LC_16 MUREIA 2</t>
  </si>
  <si>
    <t>LC_17 CHILE</t>
  </si>
  <si>
    <t>Mn-rich ore</t>
  </si>
  <si>
    <t xml:space="preserve">Mn-rich </t>
  </si>
  <si>
    <t>LC_26 OT 8463</t>
  </si>
  <si>
    <t>Buhn, B., Okrusch, M., Woermann, E., Lehnert, K., Hoernes, S., 1995. Metamorphic evolution of Neoproterozoic Manganese Formations and their country rocks at Otjosondu , Namibia. Journal of Petrology 36, 463-496.</t>
  </si>
  <si>
    <t>LC_27 D100</t>
  </si>
  <si>
    <t>LC_28 D103</t>
  </si>
  <si>
    <t>LC_29 BR1</t>
  </si>
  <si>
    <t>LC_30 OT 8455</t>
  </si>
  <si>
    <t>LC_31 OT 8633</t>
  </si>
  <si>
    <t>LC_32 D66</t>
  </si>
  <si>
    <t>LC_33 OT 8642-1</t>
  </si>
  <si>
    <t>LC_34 D16</t>
  </si>
  <si>
    <t>LC_35 D110</t>
  </si>
  <si>
    <t>LC_36 OT 8642-2</t>
  </si>
  <si>
    <t>LC_37 OT 8459</t>
  </si>
  <si>
    <t>LC_38 OS1</t>
  </si>
  <si>
    <t>LC_39 J2</t>
  </si>
  <si>
    <t>LC_40 D5 rim</t>
  </si>
  <si>
    <t>LC_41 D5 core</t>
  </si>
  <si>
    <t>Eclogite facies meta-cherts</t>
  </si>
  <si>
    <t>Chert</t>
  </si>
  <si>
    <t>LC_42 SM 54-a</t>
  </si>
  <si>
    <t>Cenki-Tok, B., Chopin, C., 2006. Coexisting calderite and spessartine garnets in eclogite-facies metacherts of the Western Alps. Mineralogy and Petrology 88, 47-68.</t>
  </si>
  <si>
    <t>LC_43 SM 54-b</t>
  </si>
  <si>
    <t>LC_44 SM 54-c</t>
  </si>
  <si>
    <t>LC_45 OM 96-a</t>
  </si>
  <si>
    <t>LC_46 OM 96-b</t>
  </si>
  <si>
    <t>LC_47 OM 96-c</t>
  </si>
  <si>
    <t>LC_48 OM Mn1-a</t>
  </si>
  <si>
    <t>LC_49 OM Mn1-b</t>
  </si>
  <si>
    <t>LC_50 OM Mn1-c</t>
  </si>
  <si>
    <t>LC_54 4</t>
  </si>
  <si>
    <t>LC_55 5</t>
  </si>
  <si>
    <t>LC_56 6</t>
  </si>
  <si>
    <t>LC_57 7</t>
  </si>
  <si>
    <t>LC_58 Pt1 dark</t>
  </si>
  <si>
    <t>Labotka, T.C., 1995. Evidence for immiscibility in Ti-rich garnet in a calc-silicate hornfels from northeastern Minnesota. American Mineralogist 80, 1026-1030.</t>
  </si>
  <si>
    <t>LC_59 Pt2 pale</t>
  </si>
  <si>
    <t xml:space="preserve">LC_60  12c**  </t>
  </si>
  <si>
    <t>Seifert, A.V., Vrßna, S., 2005. Bohemian garnet. Bulletin of Geosciences 80, 113-124.</t>
  </si>
  <si>
    <t xml:space="preserve">LC_61  22c  </t>
  </si>
  <si>
    <t xml:space="preserve">LC_62  25r  </t>
  </si>
  <si>
    <t xml:space="preserve">LC_63  38c  </t>
  </si>
  <si>
    <t xml:space="preserve">LC_64  42c  </t>
  </si>
  <si>
    <t xml:space="preserve">LC_65  64c  </t>
  </si>
  <si>
    <t xml:space="preserve">LC_66  75c  </t>
  </si>
  <si>
    <t>Mafic pyroclastic</t>
  </si>
  <si>
    <t>LC_67 U 1</t>
  </si>
  <si>
    <t>Uher, P., Chovan, M., Maizlan, J., 1994. Vanadian-chromian garnet in mafic pyroclastic rocks of the Male Karpaty Mountains, western Carpathians, Slovakia. The Canadian Mineralogist 32, 319-326.</t>
  </si>
  <si>
    <t>LC_68 U 2</t>
  </si>
  <si>
    <t>LC_69 U 3</t>
  </si>
  <si>
    <t>LC_70 U 4</t>
  </si>
  <si>
    <t>LC_71 U 5</t>
  </si>
  <si>
    <t>LC_72 U 6</t>
  </si>
  <si>
    <t>LC_73 U 7</t>
  </si>
  <si>
    <t>LC_74 U 8</t>
  </si>
  <si>
    <t>LC_75 U 9</t>
  </si>
  <si>
    <t>LC_76 U 10</t>
  </si>
  <si>
    <t>LC_77 U 11</t>
  </si>
  <si>
    <t>LC_78 U 12</t>
  </si>
  <si>
    <t>13C-14</t>
  </si>
  <si>
    <t>13D-19</t>
  </si>
  <si>
    <t>13D-22</t>
  </si>
  <si>
    <t>14C-4</t>
  </si>
  <si>
    <t>14D-7</t>
  </si>
  <si>
    <t>14D-14</t>
  </si>
  <si>
    <t>14D-16</t>
  </si>
  <si>
    <t>14D-19</t>
  </si>
  <si>
    <t>Metasediment in ophiolite</t>
  </si>
  <si>
    <t>Meta-ophiolite</t>
  </si>
  <si>
    <t>13520c</t>
  </si>
  <si>
    <t>Black, P.M., Brothers, R.N., 1977. Blueschist ophiolites in the melange zone, northern New Caledonia. Contributions to Mineralogy and Petrology 65, 69-78.</t>
  </si>
  <si>
    <t>13520r</t>
  </si>
  <si>
    <t>19664c</t>
  </si>
  <si>
    <t>19664r</t>
  </si>
  <si>
    <t>Metabasite Eclogite</t>
  </si>
  <si>
    <t>100RGC58</t>
  </si>
  <si>
    <t>102RGC58</t>
  </si>
  <si>
    <t>Coleman, R.G., Lee, D.E., Beatty, L.B., Brannock, W.W., 1965. Eclogites and eclogites: Their differences and similarities. Geological Society of America Bulletin 76, 483-508.</t>
  </si>
  <si>
    <t>113RGC58</t>
  </si>
  <si>
    <t>Metacarbonate</t>
  </si>
  <si>
    <t>18CZ59</t>
  </si>
  <si>
    <t>Metabasalt</t>
  </si>
  <si>
    <t>Metashale</t>
  </si>
  <si>
    <t>Shale</t>
  </si>
  <si>
    <t>207RGC59</t>
  </si>
  <si>
    <t>21aCZ60</t>
  </si>
  <si>
    <t>Metasediment</t>
  </si>
  <si>
    <t>13A17aOS</t>
  </si>
  <si>
    <t>14A7ISe</t>
  </si>
  <si>
    <t>AL2-1r</t>
  </si>
  <si>
    <t>AL552Cr</t>
  </si>
  <si>
    <t>585B</t>
  </si>
  <si>
    <t>577Lr</t>
  </si>
  <si>
    <t>108Fc</t>
  </si>
  <si>
    <t>UL104Bc</t>
  </si>
  <si>
    <t>UL104Br</t>
  </si>
  <si>
    <t>Glaucophane-bearing marble</t>
  </si>
  <si>
    <t>A6D</t>
  </si>
  <si>
    <t>YR32grt-1</t>
  </si>
  <si>
    <t>Smart, C.M., Wakabayashi, J., 2009. Hot and deep: Rock record of subduction initiation and exhumation of high-temperature, high-pressure metamorphic rocks, Feather River ultramafic belt, California. Lithos 113, 292-305.</t>
  </si>
  <si>
    <t>25CZ599</t>
  </si>
  <si>
    <t>27CZ59</t>
  </si>
  <si>
    <t>36NC62</t>
  </si>
  <si>
    <t>50CZ60</t>
  </si>
  <si>
    <t>Eclogite/Omphacite-plagioclase rock</t>
  </si>
  <si>
    <t>Metanorite</t>
  </si>
  <si>
    <t>Gt-cpx rock</t>
  </si>
  <si>
    <t>Cor-Bt metabasite</t>
  </si>
  <si>
    <t>Basic+Sed</t>
  </si>
  <si>
    <t>Mixture</t>
  </si>
  <si>
    <t>77IVc</t>
  </si>
  <si>
    <t>77Ic</t>
  </si>
  <si>
    <t>77Ir</t>
  </si>
  <si>
    <t>77IIc</t>
  </si>
  <si>
    <t>115r</t>
  </si>
  <si>
    <t>77IIIc</t>
  </si>
  <si>
    <t>77IIIr</t>
  </si>
  <si>
    <t>77IIIcr</t>
  </si>
  <si>
    <t>Metagabbro</t>
  </si>
  <si>
    <t>Metaplagiogranite</t>
  </si>
  <si>
    <t>56CZ59</t>
  </si>
  <si>
    <t>Metaironstone</t>
  </si>
  <si>
    <t>Ironstone</t>
  </si>
  <si>
    <t>57RGC59A</t>
  </si>
  <si>
    <t>58RGC58C</t>
  </si>
  <si>
    <t>59CZ59</t>
  </si>
  <si>
    <t>61CZ59</t>
  </si>
  <si>
    <t>62RGC58</t>
  </si>
  <si>
    <t>w-44Ar</t>
  </si>
  <si>
    <t>w-202r</t>
  </si>
  <si>
    <t>wo6r</t>
  </si>
  <si>
    <t>w-92Ac</t>
  </si>
  <si>
    <t>w-92Br</t>
  </si>
  <si>
    <t>T2-Wr</t>
  </si>
  <si>
    <t>GA-Sc</t>
  </si>
  <si>
    <t>HG-Wc</t>
  </si>
  <si>
    <t>T1-Wr</t>
  </si>
  <si>
    <t>MU12Dc</t>
  </si>
  <si>
    <t>MU12Dr</t>
  </si>
  <si>
    <t>10Br</t>
  </si>
  <si>
    <t>560r</t>
  </si>
  <si>
    <t>47c</t>
  </si>
  <si>
    <t>530r</t>
  </si>
  <si>
    <t>Metabasite amphibolite</t>
  </si>
  <si>
    <t>FR6grt-1</t>
  </si>
  <si>
    <t>FR6grt-2</t>
  </si>
  <si>
    <t>FR6grt-3</t>
  </si>
  <si>
    <t>FR6grt-4</t>
  </si>
  <si>
    <t>AGrtIcor</t>
  </si>
  <si>
    <t>AGrtIIri</t>
  </si>
  <si>
    <t>Bgrtrim</t>
  </si>
  <si>
    <t>BgrtincO</t>
  </si>
  <si>
    <t>Cgrtrim</t>
  </si>
  <si>
    <t>UHP peridotite</t>
  </si>
  <si>
    <t>568E</t>
  </si>
  <si>
    <t>568F</t>
  </si>
  <si>
    <t>568Ginc</t>
  </si>
  <si>
    <t>568J</t>
  </si>
  <si>
    <t>568K</t>
  </si>
  <si>
    <t>568P</t>
  </si>
  <si>
    <t>Xenocrysts in dacite</t>
  </si>
  <si>
    <t>Nijar1</t>
  </si>
  <si>
    <t>Mu±oz-Espadas, M.J., Lunar, R., MartÝnez-FrÝas, J., 2000. The garnet placer deposit from SE Spain: industrial recovery and geochemical features. Episodes 23, 266-269.</t>
  </si>
  <si>
    <t>OM1593</t>
  </si>
  <si>
    <t>OM143</t>
  </si>
  <si>
    <t>Cox, J., 2000. Subduction-obduction related petrogenetic and metamorphic evolution of the Semail ophiolite sole in Oman and the United Arab Emirates. PhD Thesis, Oxford, 175 pp.</t>
  </si>
  <si>
    <t>OM144</t>
  </si>
  <si>
    <t>OM129</t>
  </si>
  <si>
    <t>OM56</t>
  </si>
  <si>
    <t>OM29</t>
  </si>
  <si>
    <t>OM131</t>
  </si>
  <si>
    <t>V46-10</t>
  </si>
  <si>
    <t>Garnet amphibolite</t>
  </si>
  <si>
    <t>Pindos-aw0</t>
  </si>
  <si>
    <t>Myhill, R., 2011. Constraints on the evolution of the Mesohellenic Ophiolite from subophiolitic metamorphic rocks. Geological Society of America Special Papers 480, 75-94.</t>
  </si>
  <si>
    <t>Garnet-quartz amhibole schist</t>
  </si>
  <si>
    <t>Vour-dn1</t>
  </si>
  <si>
    <t>Garnet mica-chlorite schist</t>
  </si>
  <si>
    <t>Vour-cl3</t>
  </si>
  <si>
    <t>Vour-vl6</t>
  </si>
  <si>
    <t>PG14g</t>
  </si>
  <si>
    <t>Anczkiewicz, R., Platt, J.P., Thirlwall, M.F., Wakabayashi, J., 2004. Franciscan subduction off to a slow start: evidence from high-precision LuûHf garnet ages on high grade-blocks. Earth and Planetary Science Letters 225, 147-161.</t>
  </si>
  <si>
    <t>PG23</t>
  </si>
  <si>
    <t>PG80</t>
  </si>
  <si>
    <t>85a R1</t>
  </si>
  <si>
    <t>Guilmette, C., HÚbert, R., Dostal, J., Indares, A., Ullrich, T., BÚdard, ╔., Wang, C., 2012. Discovery of a dismembered metamorphic sole in the Saga ophiolitic mÚlange, South Tibet: Assessing an Early Cretaceous disruption of the Neo-Tethyan supra-subduction zone and consequences on basin closing. Gondwana Research 22, 398-414.</t>
  </si>
  <si>
    <t>85a R2</t>
  </si>
  <si>
    <t>85a R3</t>
  </si>
  <si>
    <t>85a R4</t>
  </si>
  <si>
    <t>65 B 1</t>
  </si>
  <si>
    <t>65 B 2</t>
  </si>
  <si>
    <t>65 V2</t>
  </si>
  <si>
    <t>65 N5</t>
  </si>
  <si>
    <t>65 N6</t>
  </si>
  <si>
    <t>65 N7</t>
  </si>
  <si>
    <t>65 R1</t>
  </si>
  <si>
    <t>65 R2</t>
  </si>
  <si>
    <t>65 R3</t>
  </si>
  <si>
    <t>56V1</t>
  </si>
  <si>
    <t>56V2</t>
  </si>
  <si>
    <t>56lgt</t>
  </si>
  <si>
    <t>56A-V1</t>
  </si>
  <si>
    <t>65a-R1</t>
  </si>
  <si>
    <t>NG353</t>
  </si>
  <si>
    <t>Nasrabady, M., Rossetti, F., Theye, T., Vignaroli, G., 2011. Metamorphic history and geodynamic significance of the Early Cretaceous Sabzevar granulites (Sabzevar structural zone, NE Iran). Solid Earth 2, 219-243.</t>
  </si>
  <si>
    <t>EG354</t>
  </si>
  <si>
    <t>SZ290</t>
  </si>
  <si>
    <t>NG421</t>
  </si>
  <si>
    <t>Garnet hornblende clinopyroxenite</t>
  </si>
  <si>
    <t>S71750</t>
  </si>
  <si>
    <t>Smellie, J.L., Stone, P., 1984. "Eclogite" in the Ballantrae Complex: a garnet-clinopyroxenite segregation in mantle harzburgite? . Scottish Journal of Geology 20, 315-327.</t>
  </si>
  <si>
    <t>Garnet  clinopyroxenite</t>
  </si>
  <si>
    <t>S59417</t>
  </si>
  <si>
    <t>OE1076</t>
  </si>
  <si>
    <t>Gnos, E., 1998. Peak metamorphic conditions of garnet amphibolites beneath the Semail Ophiolite: Implications for an inverted pressure gradient. International Geology Review 40, 281-304.</t>
  </si>
  <si>
    <t>OE1077</t>
  </si>
  <si>
    <t>OE1078</t>
  </si>
  <si>
    <t>OE1079</t>
  </si>
  <si>
    <t>OE1080</t>
  </si>
  <si>
    <t>OE1082</t>
  </si>
  <si>
    <t>OE1083</t>
  </si>
  <si>
    <t>OE1084</t>
  </si>
  <si>
    <t>OE1103</t>
  </si>
  <si>
    <t>Basic granulite</t>
  </si>
  <si>
    <t>Garnet lherzolite</t>
  </si>
  <si>
    <t>Garnet pyroxenite (eclogite)</t>
  </si>
  <si>
    <t>GR00-3</t>
  </si>
  <si>
    <t>Felsic granulite</t>
  </si>
  <si>
    <t>GR02-8c-</t>
  </si>
  <si>
    <t>E174c 11</t>
  </si>
  <si>
    <t>Metapelitic schist</t>
  </si>
  <si>
    <t>Garnet amphibolite 1</t>
  </si>
  <si>
    <t>6M26-1</t>
  </si>
  <si>
    <t>6M26-3</t>
  </si>
  <si>
    <t>Garnet amphibolite 2</t>
  </si>
  <si>
    <t>4M129-4</t>
  </si>
  <si>
    <t>9M09-5</t>
  </si>
  <si>
    <t>4M84-6</t>
  </si>
  <si>
    <t>4M84-7</t>
  </si>
  <si>
    <t>4M102-10</t>
  </si>
  <si>
    <t>Garnet metapelite</t>
  </si>
  <si>
    <t>Garnet calcsilicate</t>
  </si>
  <si>
    <t>5M73-3</t>
  </si>
  <si>
    <t>4M124-4</t>
  </si>
  <si>
    <t>Sik75</t>
  </si>
  <si>
    <t>Sik765</t>
  </si>
  <si>
    <t>Sik77</t>
  </si>
  <si>
    <t>Sik78</t>
  </si>
  <si>
    <t>D84-3F</t>
  </si>
  <si>
    <t>Fassaite-garnet skarn</t>
  </si>
  <si>
    <t>NY59B9</t>
  </si>
  <si>
    <t>Hall, R., 1980. Contact metamorphism by an ophiolite peridotite from Neyriz, Iran. Science 208, 1259-1262.</t>
  </si>
  <si>
    <t>NY40-18</t>
  </si>
  <si>
    <t>NY59-A10</t>
  </si>
  <si>
    <t>NY40-12</t>
  </si>
  <si>
    <t>NY36-A3</t>
  </si>
  <si>
    <t>NY36-9</t>
  </si>
  <si>
    <t>Charnockite</t>
  </si>
  <si>
    <t>Felsic garnet granulite</t>
  </si>
  <si>
    <t>Hyper-K garnet granulite</t>
  </si>
  <si>
    <t>Metagranite</t>
  </si>
  <si>
    <t>UK3A</t>
  </si>
  <si>
    <t>Janousek, V., Krenn, E., Finger, F., Mikova, J., Fryda, J., 2007. Hyperpotassic granulites from the Blansk² les Massif (Moldanubian Zone, Bohemian Massif) revisited. Journal of Geosciences 52, 73-112.</t>
  </si>
  <si>
    <t>UK3E</t>
  </si>
  <si>
    <t>UK3F</t>
  </si>
  <si>
    <t>UK3G</t>
  </si>
  <si>
    <t>UK3H</t>
  </si>
  <si>
    <t>UK3I</t>
  </si>
  <si>
    <t>UK3J</t>
  </si>
  <si>
    <t>Diamond eclogite</t>
  </si>
  <si>
    <t>Cr-poor garnet megacryst in kimberlite</t>
  </si>
  <si>
    <t>13-57-49</t>
  </si>
  <si>
    <t>13-57-48</t>
  </si>
  <si>
    <t>13-57-47</t>
  </si>
  <si>
    <t>13-57-46</t>
  </si>
  <si>
    <t>13-57-44</t>
  </si>
  <si>
    <t>13-57-43</t>
  </si>
  <si>
    <t>13-57-42</t>
  </si>
  <si>
    <t>13-57-12</t>
  </si>
  <si>
    <t>13-57-14</t>
  </si>
  <si>
    <t>13-57-20</t>
  </si>
  <si>
    <t>13-57-22</t>
  </si>
  <si>
    <t>13-57-41</t>
  </si>
  <si>
    <t>13-73-20</t>
  </si>
  <si>
    <t>3-73-8</t>
  </si>
  <si>
    <t>3-73-7</t>
  </si>
  <si>
    <t>3-72-74</t>
  </si>
  <si>
    <t>3-72-71</t>
  </si>
  <si>
    <t>13-65-13</t>
  </si>
  <si>
    <t>3-65-80</t>
  </si>
  <si>
    <t>13-65-81</t>
  </si>
  <si>
    <t>13-65-82</t>
  </si>
  <si>
    <t>3-65-83</t>
  </si>
  <si>
    <t>3-65-84</t>
  </si>
  <si>
    <t>1365-85</t>
  </si>
  <si>
    <t>13-65-87</t>
  </si>
  <si>
    <t>13-65-88</t>
  </si>
  <si>
    <t>13-65-89</t>
  </si>
  <si>
    <t>13-65-90</t>
  </si>
  <si>
    <t>13-65-91</t>
  </si>
  <si>
    <t>13-65-92</t>
  </si>
  <si>
    <t>3-65-93</t>
  </si>
  <si>
    <t>13-65-95</t>
  </si>
  <si>
    <t>13-65-96</t>
  </si>
  <si>
    <t>13-65-98</t>
  </si>
  <si>
    <t>13-65-99</t>
  </si>
  <si>
    <t>13-65-10</t>
  </si>
  <si>
    <t>13-65-12</t>
  </si>
  <si>
    <t>13-65-14</t>
  </si>
  <si>
    <t>13-65-15</t>
  </si>
  <si>
    <t>13-65-16</t>
  </si>
  <si>
    <t>13-65164</t>
  </si>
  <si>
    <t>13-65-17</t>
  </si>
  <si>
    <t>13-65-18</t>
  </si>
  <si>
    <t>13-65-19</t>
  </si>
  <si>
    <t>13-53-43</t>
  </si>
  <si>
    <t>13-53-44</t>
  </si>
  <si>
    <t>13-53-46</t>
  </si>
  <si>
    <t>13-53-47</t>
  </si>
  <si>
    <t>13-53-48</t>
  </si>
  <si>
    <t>13-53-49</t>
  </si>
  <si>
    <t>13-52-72</t>
  </si>
  <si>
    <t>13-54-42</t>
  </si>
  <si>
    <t>13-54-43</t>
  </si>
  <si>
    <t>13-54-44</t>
  </si>
  <si>
    <t>13-54-3</t>
  </si>
  <si>
    <t>13-54-31</t>
  </si>
  <si>
    <t>13-54-33</t>
  </si>
  <si>
    <t>13-54-34</t>
  </si>
  <si>
    <t>13-54-35</t>
  </si>
  <si>
    <t>13-54-36</t>
  </si>
  <si>
    <t>13-54-37</t>
  </si>
  <si>
    <t>13-54-39</t>
  </si>
  <si>
    <t>13-54-1</t>
  </si>
  <si>
    <t>13-52-31</t>
  </si>
  <si>
    <t>13-52-50</t>
  </si>
  <si>
    <t>13-52-57</t>
  </si>
  <si>
    <t>FRB 650.</t>
  </si>
  <si>
    <t>13-70-20</t>
  </si>
  <si>
    <t>13-70-6</t>
  </si>
  <si>
    <t>13-70-23</t>
  </si>
  <si>
    <t>13-70-30</t>
  </si>
  <si>
    <t>13-70-16</t>
  </si>
  <si>
    <t>13-70-12</t>
  </si>
  <si>
    <t>13-70-13</t>
  </si>
  <si>
    <t>13-70-24</t>
  </si>
  <si>
    <t>13-70-18</t>
  </si>
  <si>
    <t>13-70-64</t>
  </si>
  <si>
    <t>13-70-65</t>
  </si>
  <si>
    <t>13-70-66</t>
  </si>
  <si>
    <t>13-70-67</t>
  </si>
  <si>
    <t>13-70-68</t>
  </si>
  <si>
    <t>13-70-69</t>
  </si>
  <si>
    <t>13-70-70</t>
  </si>
  <si>
    <t>13-70-80</t>
  </si>
  <si>
    <t>13-70-79</t>
  </si>
  <si>
    <t>13-70-78</t>
  </si>
  <si>
    <t>13-70-77</t>
  </si>
  <si>
    <t>13-70-76</t>
  </si>
  <si>
    <t>13-70-75</t>
  </si>
  <si>
    <t>13-70-74</t>
  </si>
  <si>
    <t>13-70-73</t>
  </si>
  <si>
    <t>13-70-72</t>
  </si>
  <si>
    <t>13-70-71</t>
  </si>
  <si>
    <t>13-70-81</t>
  </si>
  <si>
    <t>13-70-82</t>
  </si>
  <si>
    <t>13-70-83</t>
  </si>
  <si>
    <t>13-70-84</t>
  </si>
  <si>
    <t>13-70-85</t>
  </si>
  <si>
    <t>13-70-86</t>
  </si>
  <si>
    <t>13-70-87</t>
  </si>
  <si>
    <t>13-70-88</t>
  </si>
  <si>
    <t>13-70-89</t>
  </si>
  <si>
    <t>13-70-90</t>
  </si>
  <si>
    <t>13-70-98</t>
  </si>
  <si>
    <t>13-70-97</t>
  </si>
  <si>
    <t>13-70-96</t>
  </si>
  <si>
    <t>13-70-95</t>
  </si>
  <si>
    <t>13-70-94</t>
  </si>
  <si>
    <t>13-70-93</t>
  </si>
  <si>
    <t>13-70-92</t>
  </si>
  <si>
    <t>13-70-91</t>
  </si>
  <si>
    <t>13-70-11</t>
  </si>
  <si>
    <t>13-70112</t>
  </si>
  <si>
    <t>13-7060</t>
  </si>
  <si>
    <t>13-70-36</t>
  </si>
  <si>
    <t>13-70-41</t>
  </si>
  <si>
    <t>13-70-28</t>
  </si>
  <si>
    <t>13-117A</t>
  </si>
  <si>
    <t>13-117-3</t>
  </si>
  <si>
    <t>13-117-4</t>
  </si>
  <si>
    <t>13-117-5</t>
  </si>
  <si>
    <t>13-117-6</t>
  </si>
  <si>
    <t>13-117-7</t>
  </si>
  <si>
    <t>13-117-8</t>
  </si>
  <si>
    <t>13-117-1</t>
  </si>
  <si>
    <t>13-117-9</t>
  </si>
  <si>
    <t>13-120-1</t>
  </si>
  <si>
    <t>13-120-2</t>
  </si>
  <si>
    <t>13-120-3</t>
  </si>
  <si>
    <t>13-120-4</t>
  </si>
  <si>
    <t>13-120-5</t>
  </si>
  <si>
    <t>13-115-1</t>
  </si>
  <si>
    <t>13-115-2</t>
  </si>
  <si>
    <t>13-115-3</t>
  </si>
  <si>
    <t>13-115-4</t>
  </si>
  <si>
    <t>13-115-5</t>
  </si>
  <si>
    <t>13-115-6</t>
  </si>
  <si>
    <t>13-115-7</t>
  </si>
  <si>
    <t>13-94-10</t>
  </si>
  <si>
    <t>13-94-11</t>
  </si>
  <si>
    <t>13-94-12</t>
  </si>
  <si>
    <t>13-94-13</t>
  </si>
  <si>
    <t>13-94-14</t>
  </si>
  <si>
    <t>13-94-15</t>
  </si>
  <si>
    <t>13-94-16</t>
  </si>
  <si>
    <t>13-94-17</t>
  </si>
  <si>
    <t>1394-18</t>
  </si>
  <si>
    <t>13-94-19</t>
  </si>
  <si>
    <t>13-94-20</t>
  </si>
  <si>
    <t>13-94-21</t>
  </si>
  <si>
    <t>13-94-22</t>
  </si>
  <si>
    <t>13-94-23</t>
  </si>
  <si>
    <t>13-94-24</t>
  </si>
  <si>
    <t>13-94-25</t>
  </si>
  <si>
    <t>13-94-26</t>
  </si>
  <si>
    <t>13-94-27</t>
  </si>
  <si>
    <t>13-94-28</t>
  </si>
  <si>
    <t>13-94-29</t>
  </si>
  <si>
    <t>13-94-30</t>
  </si>
  <si>
    <t>13-94-31</t>
  </si>
  <si>
    <t>13-94-32</t>
  </si>
  <si>
    <t>13-94-34</t>
  </si>
  <si>
    <t>13-94-35</t>
  </si>
  <si>
    <t>13-94-36</t>
  </si>
  <si>
    <t>13-94-37</t>
  </si>
  <si>
    <t>13-76-5</t>
  </si>
  <si>
    <t>13-76-6</t>
  </si>
  <si>
    <t>13-90-1</t>
  </si>
  <si>
    <t>13-90-2</t>
  </si>
  <si>
    <t>13-90-3</t>
  </si>
  <si>
    <t>13-90-4</t>
  </si>
  <si>
    <t>13-90-5</t>
  </si>
  <si>
    <t>13-90-6</t>
  </si>
  <si>
    <t>13-90-7</t>
  </si>
  <si>
    <t>13-90-8</t>
  </si>
  <si>
    <t>13-90-10</t>
  </si>
  <si>
    <t>13-90-11</t>
  </si>
  <si>
    <t>13-90-12</t>
  </si>
  <si>
    <t>13-15-16</t>
  </si>
  <si>
    <t>13-15-36</t>
  </si>
  <si>
    <t>13-15-89</t>
  </si>
  <si>
    <t>13-15-90</t>
  </si>
  <si>
    <t>13-15-91</t>
  </si>
  <si>
    <t>13-15-95</t>
  </si>
  <si>
    <t>13-16-5</t>
  </si>
  <si>
    <t>13-16-6</t>
  </si>
  <si>
    <t>13-16-7</t>
  </si>
  <si>
    <t>13-16-8</t>
  </si>
  <si>
    <t>13-16-9</t>
  </si>
  <si>
    <t>13-16-11</t>
  </si>
  <si>
    <t>13-16-12</t>
  </si>
  <si>
    <t>13-16-13</t>
  </si>
  <si>
    <t>13-16-14</t>
  </si>
  <si>
    <t>13-16-15</t>
  </si>
  <si>
    <t>13-16-16</t>
  </si>
  <si>
    <t>13-16-17</t>
  </si>
  <si>
    <t>13-16-18</t>
  </si>
  <si>
    <t>13-16-19</t>
  </si>
  <si>
    <t>13-16-20</t>
  </si>
  <si>
    <t>13-16-21</t>
  </si>
  <si>
    <t>13-16-23</t>
  </si>
  <si>
    <t>13-16-24</t>
  </si>
  <si>
    <t>13-16-25</t>
  </si>
  <si>
    <t>13-17-2</t>
  </si>
  <si>
    <t>13-17-9</t>
  </si>
  <si>
    <t>13-17-23</t>
  </si>
  <si>
    <t>13-17-24</t>
  </si>
  <si>
    <t>13-17-27</t>
  </si>
  <si>
    <t>13-17-28</t>
  </si>
  <si>
    <t>13-17-29</t>
  </si>
  <si>
    <t>13-17-31</t>
  </si>
  <si>
    <t>13-17-44</t>
  </si>
  <si>
    <t>13-17-45</t>
  </si>
  <si>
    <t>13-29-2</t>
  </si>
  <si>
    <t>13-29-4</t>
  </si>
  <si>
    <t>13-29-5</t>
  </si>
  <si>
    <t>13-29-6</t>
  </si>
  <si>
    <t>13-29-7</t>
  </si>
  <si>
    <t>13-29-8</t>
  </si>
  <si>
    <t>13-29-9</t>
  </si>
  <si>
    <t>13-29-10</t>
  </si>
  <si>
    <t>13-29-11</t>
  </si>
  <si>
    <t>13-29-12</t>
  </si>
  <si>
    <t>13-29-13</t>
  </si>
  <si>
    <t>13-29-14</t>
  </si>
  <si>
    <t>13-29-15</t>
  </si>
  <si>
    <t>13-29-17</t>
  </si>
  <si>
    <t>13-29-18</t>
  </si>
  <si>
    <t>13-29-19</t>
  </si>
  <si>
    <t>13-29-20</t>
  </si>
  <si>
    <t>13-29-21</t>
  </si>
  <si>
    <t>13-29-22</t>
  </si>
  <si>
    <t>13-28-5</t>
  </si>
  <si>
    <t>13-28-6</t>
  </si>
  <si>
    <t>13-28-7</t>
  </si>
  <si>
    <t>13-28-8</t>
  </si>
  <si>
    <t>13-28-10</t>
  </si>
  <si>
    <t>13-28-12</t>
  </si>
  <si>
    <t>13-28-13</t>
  </si>
  <si>
    <t>13-28-14</t>
  </si>
  <si>
    <t>13-28-16</t>
  </si>
  <si>
    <t>13-28-17</t>
  </si>
  <si>
    <t>cpxûhbûplag mafic orthogneiss</t>
  </si>
  <si>
    <t>4891-g2</t>
  </si>
  <si>
    <t>qu-feld gtûbt brown gneiss retrograde gt</t>
  </si>
  <si>
    <t>1361-g1</t>
  </si>
  <si>
    <t>qu-feldsp garnetûbt brown gneiss</t>
  </si>
  <si>
    <t>253b4-g1</t>
  </si>
  <si>
    <t>388c1-g1</t>
  </si>
  <si>
    <t>4414-g16</t>
  </si>
  <si>
    <t>4412-g4</t>
  </si>
  <si>
    <t>gneiss</t>
  </si>
  <si>
    <t>NaûK-rich pelitic gneiss</t>
  </si>
  <si>
    <t>FeûAl-rich pelitic gneiss</t>
  </si>
  <si>
    <t>NaûK-rich pelitic gneiss, cordierite corona</t>
  </si>
  <si>
    <t>FeûAl-rich pelitic gneiss Opx+Pl corona</t>
  </si>
  <si>
    <t>FeûAl-rich pelitic gneiss, Hc+Crd symplectite</t>
  </si>
  <si>
    <t>orthopyroxene-sillimanite granulite</t>
  </si>
  <si>
    <t>orthopyroxene-kyanite granulite</t>
  </si>
  <si>
    <t>garnet-bearing olivine-websterite</t>
  </si>
  <si>
    <t>ultramafic granulite</t>
  </si>
  <si>
    <t>mafic granulite</t>
  </si>
  <si>
    <t>garnet clinopyroxenite</t>
  </si>
  <si>
    <t>eclogite amphibolite</t>
  </si>
  <si>
    <t>SC18-135</t>
  </si>
  <si>
    <t>SC18-136</t>
  </si>
  <si>
    <t>SC18-137</t>
  </si>
  <si>
    <t>SC18-148</t>
  </si>
  <si>
    <t>SC18-152</t>
  </si>
  <si>
    <t>SC25-1</t>
  </si>
  <si>
    <t>SC25-2</t>
  </si>
  <si>
    <t>SC25-3</t>
  </si>
  <si>
    <t>SC25-4</t>
  </si>
  <si>
    <t>SC25/3-6</t>
  </si>
  <si>
    <t>SC25/3-5</t>
  </si>
  <si>
    <t>Psammite-Pelite</t>
  </si>
  <si>
    <t>Pelitic restites</t>
  </si>
  <si>
    <t>Grt-Opx granulite</t>
  </si>
  <si>
    <t>Grt-Opx-Ky block</t>
  </si>
  <si>
    <t>Grt-Ky granulite</t>
  </si>
  <si>
    <t>Grt-Opx-Ky restite</t>
  </si>
  <si>
    <t>Gt-cpx amphibolite</t>
  </si>
  <si>
    <t>P1G1</t>
  </si>
  <si>
    <t>Ínen, A.P. 1993. Ophiolites and related metamorphic rocks of the Kutahya region, NW Turkey. PhD Thesis, University of London. 279pp.</t>
  </si>
  <si>
    <t>P1G2</t>
  </si>
  <si>
    <t>P1G3</t>
  </si>
  <si>
    <t>P1G4</t>
  </si>
  <si>
    <t>P1G6</t>
  </si>
  <si>
    <t>P1G7</t>
  </si>
  <si>
    <t>P1G8</t>
  </si>
  <si>
    <t>P1G9</t>
  </si>
  <si>
    <t>P1G10</t>
  </si>
  <si>
    <t>P1G11</t>
  </si>
  <si>
    <t>P1G12</t>
  </si>
  <si>
    <t>Gt amphibolite</t>
  </si>
  <si>
    <t>P3G1</t>
  </si>
  <si>
    <t>P3G3</t>
  </si>
  <si>
    <t>P3G4</t>
  </si>
  <si>
    <t>P3G5</t>
  </si>
  <si>
    <t>P3G7</t>
  </si>
  <si>
    <t>P3G8</t>
  </si>
  <si>
    <t>P3G9</t>
  </si>
  <si>
    <t>P3G11</t>
  </si>
  <si>
    <t>P3G13</t>
  </si>
  <si>
    <t>P5G5</t>
  </si>
  <si>
    <t>P5G4</t>
  </si>
  <si>
    <t>P5G6</t>
  </si>
  <si>
    <t>P5G8</t>
  </si>
  <si>
    <t>P5G9</t>
  </si>
  <si>
    <t>P5G10</t>
  </si>
  <si>
    <t>P5G11</t>
  </si>
  <si>
    <t>P6G2</t>
  </si>
  <si>
    <t>P6G3</t>
  </si>
  <si>
    <t>P6G4</t>
  </si>
  <si>
    <t>P6G5</t>
  </si>
  <si>
    <t>P6G7</t>
  </si>
  <si>
    <t>P6G9</t>
  </si>
  <si>
    <t>P6G10</t>
  </si>
  <si>
    <t>P6G12</t>
  </si>
  <si>
    <t>P6G17</t>
  </si>
  <si>
    <t>P6G18</t>
  </si>
  <si>
    <t>P6G19</t>
  </si>
  <si>
    <t>P6G22</t>
  </si>
  <si>
    <t>P6G23</t>
  </si>
  <si>
    <t>P6G27</t>
  </si>
  <si>
    <t>P6G28</t>
  </si>
  <si>
    <t>P6G30</t>
  </si>
  <si>
    <t>P6G31</t>
  </si>
  <si>
    <t>P6G34</t>
  </si>
  <si>
    <t>P6G35</t>
  </si>
  <si>
    <t>P6G36</t>
  </si>
  <si>
    <t>P6G37</t>
  </si>
  <si>
    <t>P352G1</t>
  </si>
  <si>
    <t>P352G3</t>
  </si>
  <si>
    <t>P352G5</t>
  </si>
  <si>
    <t>P352G6</t>
  </si>
  <si>
    <t>P352G8</t>
  </si>
  <si>
    <t>P352G9</t>
  </si>
  <si>
    <t>P363G1</t>
  </si>
  <si>
    <t>P363G2</t>
  </si>
  <si>
    <t>P363G4</t>
  </si>
  <si>
    <t>P363G6</t>
  </si>
  <si>
    <t>P363G7</t>
  </si>
  <si>
    <t>P363G8</t>
  </si>
  <si>
    <t>P363G9</t>
  </si>
  <si>
    <t>P363G10</t>
  </si>
  <si>
    <t>P363G12</t>
  </si>
  <si>
    <t>P372G1</t>
  </si>
  <si>
    <t>P372G2</t>
  </si>
  <si>
    <t>P372G5</t>
  </si>
  <si>
    <t>P372G6</t>
  </si>
  <si>
    <t>P372G8</t>
  </si>
  <si>
    <t>P372G9</t>
  </si>
  <si>
    <t>P372G10</t>
  </si>
  <si>
    <t>P372G11</t>
  </si>
  <si>
    <t>P415G1</t>
  </si>
  <si>
    <t>P415G4</t>
  </si>
  <si>
    <t>P415G5</t>
  </si>
  <si>
    <t>Gt-quartz-hb-musc schist</t>
  </si>
  <si>
    <t>P420G3</t>
  </si>
  <si>
    <t>P420G5</t>
  </si>
  <si>
    <t>P420G7</t>
  </si>
  <si>
    <t>P420G8</t>
  </si>
  <si>
    <t>P8G1</t>
  </si>
  <si>
    <t>P8G2</t>
  </si>
  <si>
    <t>P8G3</t>
  </si>
  <si>
    <t>P8G4</t>
  </si>
  <si>
    <t>P8G6</t>
  </si>
  <si>
    <t>P8G7</t>
  </si>
  <si>
    <t>P420G1</t>
  </si>
  <si>
    <t>P420G2</t>
  </si>
  <si>
    <t>ET9-5-2C</t>
  </si>
  <si>
    <t>AA536-1</t>
  </si>
  <si>
    <t>Garnet-opx gneiss</t>
  </si>
  <si>
    <t>IZ93-61K</t>
  </si>
  <si>
    <t>IZ93-61r</t>
  </si>
  <si>
    <t>IZ93-63c</t>
  </si>
  <si>
    <t>IZ93-63K</t>
  </si>
  <si>
    <t>IZ93-63r</t>
  </si>
  <si>
    <t>IZ94-15c</t>
  </si>
  <si>
    <t>IZ94-15r</t>
  </si>
  <si>
    <t>Gt gneiss (stronalite)</t>
  </si>
  <si>
    <t>IZ 005</t>
  </si>
  <si>
    <t>Metapelite Amph-Gran transition</t>
  </si>
  <si>
    <t>IV 034</t>
  </si>
  <si>
    <t>Psammite</t>
  </si>
  <si>
    <t>IZ 120</t>
  </si>
  <si>
    <t>BIV-19-4</t>
  </si>
  <si>
    <t>BIV-9-3</t>
  </si>
  <si>
    <t>Metapelite migmatites</t>
  </si>
  <si>
    <t>Mafic granulite</t>
  </si>
  <si>
    <t>BIV-4-1</t>
  </si>
  <si>
    <t>BIV-4-2</t>
  </si>
  <si>
    <t>BIV-4-3</t>
  </si>
  <si>
    <t>BIV-4-4</t>
  </si>
  <si>
    <t>Ultramafic granulite</t>
  </si>
  <si>
    <t>BIV-13-1</t>
  </si>
  <si>
    <t>BIV-13-2</t>
  </si>
  <si>
    <t>BIV-13-3</t>
  </si>
  <si>
    <t>BIV-13-4</t>
  </si>
  <si>
    <t>Metapelite melanosome</t>
  </si>
  <si>
    <t>Paragneiss</t>
  </si>
  <si>
    <t>Garnet peridotite</t>
  </si>
  <si>
    <t>Garnet-clinopyroxene amphibolite</t>
  </si>
  <si>
    <t>ZT17c</t>
  </si>
  <si>
    <t>ZT17r</t>
  </si>
  <si>
    <t>ZT146c</t>
  </si>
  <si>
    <t>grt-core</t>
  </si>
  <si>
    <t>Medaris, L.G., Ghent, E.D., Wang, H.F., Fournelle, J.H., Jel?nek, E., 2006. The Spacice eclogite: constraints on the PûTût history of the Gfohl granulite terrane, Moldanubian Zone, Bohemian Massif. Mineralogy and Petrology 86, 203-220.</t>
  </si>
  <si>
    <t>Garnet websterite</t>
  </si>
  <si>
    <t>CZ4A</t>
  </si>
  <si>
    <t>CZ4B</t>
  </si>
  <si>
    <t>CZ141</t>
  </si>
  <si>
    <t>Pyroxene-garnet-biotite granulite</t>
  </si>
  <si>
    <t>Garnet-pyroxene granulite</t>
  </si>
  <si>
    <t>D359Y-c1</t>
  </si>
  <si>
    <t>Racek, M., ètipska, P., Powell, R., 2008. Garnetûclinopyroxene intermediate granulites in the St. Leonhard massif of the Bohemian Massif: ultrahigh-temperature metamorphism at high pressure or not? Journal of Metamorphic Geology 26, 253-271.</t>
  </si>
  <si>
    <t>D359Y-c2</t>
  </si>
  <si>
    <t>D359Y-r</t>
  </si>
  <si>
    <t>Garnet-pyroxene granulite enigmatic gt</t>
  </si>
  <si>
    <t>D454-ce</t>
  </si>
  <si>
    <t>D454-c</t>
  </si>
  <si>
    <t>D454-re</t>
  </si>
  <si>
    <t>D454-r</t>
  </si>
  <si>
    <t>D454c</t>
  </si>
  <si>
    <t>D454be</t>
  </si>
  <si>
    <t>D454re</t>
  </si>
  <si>
    <t>D454ce</t>
  </si>
  <si>
    <t>D454-H-Ca</t>
  </si>
  <si>
    <t>D454r</t>
  </si>
  <si>
    <t>D454-cc</t>
  </si>
  <si>
    <t>D454-cr</t>
  </si>
  <si>
    <t>Mar-97</t>
  </si>
  <si>
    <t>Biotite-kyanite-garnet felsic granulite</t>
  </si>
  <si>
    <t>Kyanite-biotite-garnet granulitic gneiss</t>
  </si>
  <si>
    <t>Kyanite-garnet-biotite migmatitic gneiss</t>
  </si>
  <si>
    <t>Kyanite-biotite-garnet felsic granulite</t>
  </si>
  <si>
    <r>
      <t xml:space="preserve"> - available at</t>
    </r>
    <r>
      <rPr>
        <b/>
        <i/>
        <sz val="11"/>
        <color theme="1"/>
        <rFont val="Calibri"/>
        <family val="2"/>
        <scheme val="minor"/>
      </rPr>
      <t xml:space="preserve"> www.geolsoc.org.uk/SUP18649</t>
    </r>
  </si>
  <si>
    <t xml:space="preserve">Alm </t>
  </si>
  <si>
    <t xml:space="preserve">Prp </t>
  </si>
  <si>
    <t>Grs</t>
  </si>
  <si>
    <t>Sps</t>
  </si>
  <si>
    <t xml:space="preserve">Mean </t>
  </si>
  <si>
    <t xml:space="preserve">Standard deviation </t>
  </si>
  <si>
    <t xml:space="preserve">Grs </t>
  </si>
  <si>
    <t xml:space="preserve">Polyakova TN, Savko KA., Skryabin VY(2005). Evolution of early proterozoic metamorphism within </t>
  </si>
  <si>
    <t>Drahota P, Pertold Z, Pudilova M(2005) Three types of skarn in ther northern part of the Moldanubian Zone, Bohemian Massif - implications for their origin. Journal of the Czech Geological Society, 50, 19-33</t>
  </si>
  <si>
    <t>Drahota P, Pertold Z, Pudilova M(2005) Three types of skarn in ther northern part of the Moldanubian Zone, Bohemian Massif - implications for their origin. Journal of the Czech Geological Society, 50, 19-34</t>
  </si>
  <si>
    <t>Drahota P, Pertold Z, Pudilova M(2005) Three types of skarn in ther northern part of the Moldanubian Zone, Bohemian Massif - implications for their origin. Journal of the Czech Geological Society, 50, 19-35</t>
  </si>
  <si>
    <t>Mathavan V(1989) A comparative study of compostional zonation in greenschist and granulite facies almandine garnets</t>
  </si>
  <si>
    <t>Klemd R, Matthes S, Schüssler U(1994) Reaction textures and fluid behaviour in very high-pressure calc-silicate rocks of the Münchberg gneiss complex, Bavaria, Germany. Journal of metamorphic Geology, 12 735-745</t>
  </si>
  <si>
    <t>Klemd R, Matthes S, Schüssler U(1994) Reaction textures and fluid behaviour in very high-pressure calc-silicate rocks of the Münchberg gneiss complex, Bavaria, Germany. Journal of metamorphic Geology, 12 735-746</t>
  </si>
  <si>
    <t>additional calc-silicate garnets literature  (Andr &lt; 4% )</t>
  </si>
  <si>
    <t>Dasgupta S, Pal S(2005) Origin of Grandite Garnet in Calc-Silicate Granulites: Mineral-Fluid Equilibria and Petrogenetic Grids. Journal of Petrology, 46, 1045-1076.</t>
  </si>
  <si>
    <t>migmati</t>
  </si>
  <si>
    <t xml:space="preserve">al </t>
  </si>
  <si>
    <t xml:space="preserve">gr </t>
  </si>
  <si>
    <t xml:space="preserve">py </t>
  </si>
  <si>
    <t>Compositional Database of Suggate &amp; Hall (2014)</t>
  </si>
  <si>
    <t>Composition</t>
  </si>
  <si>
    <t>Alm (norm.)</t>
  </si>
  <si>
    <t>Pyr (norm.)</t>
  </si>
  <si>
    <t>Spess (norm.)</t>
  </si>
  <si>
    <t>Gross (norm.)</t>
  </si>
  <si>
    <t>Sum (Alm+Gross+Pyr+Spess)</t>
  </si>
  <si>
    <t xml:space="preserve">Check 100% (total) </t>
  </si>
  <si>
    <t xml:space="preserve">References </t>
  </si>
  <si>
    <t>References</t>
  </si>
  <si>
    <t>Alm raw</t>
  </si>
  <si>
    <t>Pyr  raw</t>
  </si>
  <si>
    <t>Gross raw</t>
  </si>
  <si>
    <t>Spess raw</t>
  </si>
  <si>
    <t xml:space="preserve">Alm norm. </t>
  </si>
  <si>
    <t>Pyr norm.</t>
  </si>
  <si>
    <t>Spess norm.</t>
  </si>
  <si>
    <t xml:space="preserve">Gross norm. </t>
  </si>
  <si>
    <t>Alm norm.</t>
  </si>
  <si>
    <t>SD</t>
  </si>
  <si>
    <t>mean + 1 SD</t>
  </si>
  <si>
    <t xml:space="preserve">mean </t>
  </si>
  <si>
    <t>mean - 1 SD</t>
  </si>
  <si>
    <t>mean</t>
  </si>
  <si>
    <t xml:space="preserve">SD 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</si>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</sst>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sz val="10"/>
      <name val="Geneva"/>
    </font>
    <font>
      <sz val="10"/>
      <name val="Arial"/>
      <family val="2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0" borderId="0" xfId="0"/>
    <xf numFmtId="0" fontId="2" fillId="0" borderId="0" xfId="0" applyFont="1"/>
    <xf numFmtId="0" fontId="0" fillId="4" borderId="0" xfId="0" applyFill="1"/>
    <xf numFmtId="0" fontId="0" fillId="0" borderId="0" xfId="0" applyFill="1"/>
    <xf numFmtId="0" fontId="4" fillId="5" borderId="0" xfId="0" applyFont="1" applyFill="1"/>
    <xf numFmtId="16" fontId="0" fillId="0" borderId="0" xfId="0" applyNumberFormat="1" applyFill="1"/>
    <xf numFmtId="14" fontId="0" fillId="0" borderId="0" xfId="0" applyNumberFormat="1" applyFill="1"/>
    <xf numFmtId="0" fontId="3" fillId="0" borderId="0" xfId="0" applyFont="1" applyFill="1"/>
    <xf numFmtId="0" fontId="4" fillId="0" borderId="0" xfId="0" applyFont="1" applyFill="1"/>
    <xf numFmtId="0" fontId="2" fillId="0" borderId="0" xfId="0" applyFont="1" applyFill="1"/>
    <xf numFmtId="0" fontId="0" fillId="0" borderId="0" xfId="0"/>
    <xf numFmtId="16" fontId="0" fillId="0" borderId="0" xfId="0" applyNumberFormat="1"/>
    <xf numFmtId="14" fontId="0" fillId="0" borderId="0" xfId="0" applyNumberFormat="1"/>
    <xf numFmtId="0" fontId="2" fillId="0" borderId="0" xfId="0" applyFont="1"/>
    <xf numFmtId="0" fontId="7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0" borderId="0" xfId="0" applyFill="1"/>
    <xf numFmtId="0" fontId="8" fillId="0" borderId="0" xfId="0" applyFont="1"/>
    <xf numFmtId="0" fontId="7" fillId="0" borderId="0" xfId="0" applyFont="1" applyFill="1"/>
    <xf numFmtId="0" fontId="9" fillId="0" borderId="0" xfId="6" applyAlignment="1" applyProtection="1"/>
    <xf numFmtId="0" fontId="4" fillId="0" borderId="0" xfId="0" applyFont="1"/>
    <xf numFmtId="0" fontId="4" fillId="6" borderId="0" xfId="0" applyFont="1" applyFill="1"/>
    <xf numFmtId="0" fontId="0" fillId="6" borderId="0" xfId="0" applyFill="1"/>
    <xf numFmtId="14" fontId="4" fillId="6" borderId="0" xfId="0" applyNumberFormat="1" applyFont="1" applyFill="1"/>
    <xf numFmtId="16" fontId="4" fillId="6" borderId="0" xfId="0" applyNumberFormat="1" applyFont="1" applyFill="1"/>
    <xf numFmtId="0" fontId="11" fillId="6" borderId="0" xfId="0" applyFont="1" applyFill="1"/>
    <xf numFmtId="2" fontId="0" fillId="0" borderId="0" xfId="0" applyNumberFormat="1"/>
    <xf numFmtId="1" fontId="0" fillId="0" borderId="0" xfId="0" applyNumberFormat="1"/>
    <xf numFmtId="0" fontId="8" fillId="0" borderId="0" xfId="0" applyFont="1" applyFill="1"/>
  </cellXfs>
  <cellStyles count="7">
    <cellStyle name="Link" xfId="6" builtinId="8"/>
    <cellStyle name="Normal_ChlKWM_blanco" xfId="2" xr:uid="{00000000-0005-0000-0000-000001000000}"/>
    <cellStyle name="Standard" xfId="0" builtinId="0"/>
    <cellStyle name="Standard 2" xfId="3" xr:uid="{00000000-0005-0000-0000-000003000000}"/>
    <cellStyle name="Standard 2 2" xfId="4" xr:uid="{00000000-0005-0000-0000-000004000000}"/>
    <cellStyle name="Standard 3" xfId="5" xr:uid="{00000000-0005-0000-0000-000005000000}"/>
    <cellStyle name="Standard 4" xfId="1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</xdr:row>
      <xdr:rowOff>169545</xdr:rowOff>
    </xdr:from>
    <xdr:to>
      <xdr:col>5</xdr:col>
      <xdr:colOff>264795</xdr:colOff>
      <xdr:row>24</xdr:row>
      <xdr:rowOff>95250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1000" y="535305"/>
          <a:ext cx="3846195" cy="3949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100" b="1"/>
            <a:t>Content:</a:t>
          </a:r>
          <a:r>
            <a:rPr lang="de-DE" sz="1100" b="1" baseline="0"/>
            <a:t> </a:t>
          </a:r>
        </a:p>
        <a:p>
          <a:r>
            <a:rPr lang="de-DE" sz="1100" baseline="0"/>
            <a:t> *Database  Suggate &amp;  Hall (2014) </a:t>
          </a:r>
        </a:p>
        <a:p>
          <a:r>
            <a:rPr lang="de-DE" sz="1100" baseline="0"/>
            <a:t>*Additional greenschist-facies and calc-silicate garnet data </a:t>
          </a:r>
          <a:br>
            <a:rPr lang="de-AT"/>
          </a:br>
          <a:r>
            <a:rPr lang="de-AT"/>
            <a:t>*Garnets selected for subfields were those falling within one standard deviation for all four endmembers (highlighted in green)</a:t>
          </a:r>
          <a:br>
            <a:rPr lang="de-AT"/>
          </a:br>
          <a:r>
            <a:rPr lang="de-AT"/>
            <a:t>* The dataset includes garnet compositions from metasedimentary and metaigneous amphibolites and granulites, as well as a combined dataset integrating both facies</a:t>
          </a:r>
          <a:br>
            <a:rPr lang="de-AT"/>
          </a:br>
          <a:br>
            <a:rPr lang="de-AT"/>
          </a:br>
          <a:br>
            <a:rPr lang="de-AT"/>
          </a:br>
          <a:r>
            <a:rPr lang="de-AT" b="1"/>
            <a:t>References:</a:t>
          </a:r>
          <a:r>
            <a:rPr lang="de-AT" b="1" baseline="0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A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Suggate, S.M., Hall, R., 2014. Using detrital garnet compositions to determine provenance: A new compositional database and procedure. In: Scott, R.A., Smyth, H.R., Morton, A.C., Richardson, N. (Eds.), Sediment Provenance Studies in Hydrocarbon Exploration and Production. Geological Society of London, Special Publications 386, 373–393.</a:t>
          </a:r>
        </a:p>
        <a:p>
          <a:endParaRPr lang="de-DE" sz="1100" baseline="0"/>
        </a:p>
        <a:p>
          <a:r>
            <a:rPr lang="de-DE" sz="1100" baseline="0"/>
            <a:t>*</a:t>
          </a:r>
          <a:r>
            <a:rPr lang="de-AT"/>
            <a:t>for references to additional greenschist facies data and calc-silicate rock data, see datasheets </a:t>
          </a:r>
          <a:r>
            <a:rPr lang="de-A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'Greenschists' and</a:t>
          </a:r>
          <a:r>
            <a:rPr lang="de-AT"/>
            <a:t> 'Calc-silicate rocks'</a:t>
          </a:r>
          <a:endParaRPr lang="de-DE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293</xdr:row>
      <xdr:rowOff>0</xdr:rowOff>
    </xdr:from>
    <xdr:to>
      <xdr:col>7</xdr:col>
      <xdr:colOff>462643</xdr:colOff>
      <xdr:row>295</xdr:row>
      <xdr:rowOff>54429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524000" y="54102000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AT"/>
            <a:t>End-member compositions marked in green represent values within ±1</a:t>
          </a:r>
          <a:r>
            <a:rPr lang="el-GR"/>
            <a:t>σ </a:t>
          </a:r>
          <a:r>
            <a:rPr lang="de-AT"/>
            <a:t>of the arithmetic mean.</a:t>
          </a:r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146</xdr:row>
      <xdr:rowOff>0</xdr:rowOff>
    </xdr:from>
    <xdr:to>
      <xdr:col>7</xdr:col>
      <xdr:colOff>462643</xdr:colOff>
      <xdr:row>148</xdr:row>
      <xdr:rowOff>54429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524000" y="28194000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100"/>
            <a:t>End-member</a:t>
          </a:r>
          <a:r>
            <a:rPr lang="de-DE" sz="1100" baseline="0"/>
            <a:t> compositions marked in green → within one</a:t>
          </a:r>
          <a:r>
            <a:rPr lang="de-DE" sz="1100" b="1" baseline="0"/>
            <a:t> </a:t>
          </a:r>
          <a:r>
            <a:rPr lang="en-GB" sz="1100" b="1">
              <a:solidFill>
                <a:schemeClr val="dk1"/>
              </a:solidFill>
              <a:latin typeface="+mn-lt"/>
              <a:ea typeface="+mn-ea"/>
              <a:cs typeface="+mn-cs"/>
            </a:rPr>
            <a:t>σ </a:t>
          </a:r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of the arithemtic mean</a:t>
          </a:r>
          <a:endParaRPr lang="de-D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184</xdr:row>
      <xdr:rowOff>0</xdr:rowOff>
    </xdr:from>
    <xdr:to>
      <xdr:col>16</xdr:col>
      <xdr:colOff>462643</xdr:colOff>
      <xdr:row>186</xdr:row>
      <xdr:rowOff>54429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382000" y="35623500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AT"/>
            <a:t>End-member compositions marked in green represent values within ±1</a:t>
          </a:r>
          <a:r>
            <a:rPr lang="el-GR"/>
            <a:t>σ </a:t>
          </a:r>
          <a:r>
            <a:rPr lang="de-AT"/>
            <a:t>of the arithmetic mean.</a:t>
          </a:r>
          <a:endParaRPr lang="de-D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103</xdr:row>
      <xdr:rowOff>0</xdr:rowOff>
    </xdr:from>
    <xdr:to>
      <xdr:col>16</xdr:col>
      <xdr:colOff>462643</xdr:colOff>
      <xdr:row>105</xdr:row>
      <xdr:rowOff>54429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7620000" y="19621500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AT"/>
            <a:t>End-member compositions marked in green represent values within ±1</a:t>
          </a:r>
          <a:r>
            <a:rPr lang="el-GR"/>
            <a:t>σ </a:t>
          </a:r>
          <a:r>
            <a:rPr lang="de-AT"/>
            <a:t>of the arithmetic mean.</a:t>
          </a:r>
          <a:endParaRPr lang="de-DE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23</xdr:row>
      <xdr:rowOff>83344</xdr:rowOff>
    </xdr:from>
    <xdr:to>
      <xdr:col>3</xdr:col>
      <xdr:colOff>702469</xdr:colOff>
      <xdr:row>25</xdr:row>
      <xdr:rowOff>142875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3375" y="181058344"/>
          <a:ext cx="369094" cy="4405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de-DE" sz="1100"/>
        </a:p>
      </xdr:txBody>
    </xdr:sp>
    <xdr:clientData/>
  </xdr:twoCellAnchor>
  <xdr:twoCellAnchor>
    <xdr:from>
      <xdr:col>1</xdr:col>
      <xdr:colOff>340179</xdr:colOff>
      <xdr:row>60</xdr:row>
      <xdr:rowOff>136071</xdr:rowOff>
    </xdr:from>
    <xdr:to>
      <xdr:col>8</xdr:col>
      <xdr:colOff>122465</xdr:colOff>
      <xdr:row>63</xdr:row>
      <xdr:rowOff>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864179" y="11756571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AT"/>
            <a:t>End-member compositions marked in green represent values within ±1</a:t>
          </a:r>
          <a:r>
            <a:rPr lang="el-GR"/>
            <a:t>σ </a:t>
          </a:r>
          <a:r>
            <a:rPr lang="de-AT"/>
            <a:t>of the arithmetic mean.</a:t>
          </a:r>
          <a:endParaRPr lang="de-DE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14</xdr:row>
      <xdr:rowOff>49530</xdr:rowOff>
    </xdr:from>
    <xdr:to>
      <xdr:col>5</xdr:col>
      <xdr:colOff>754380</xdr:colOff>
      <xdr:row>17</xdr:row>
      <xdr:rowOff>11430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003F8E2-A84F-4CE2-AFD5-2BBD4332CE21}"/>
            </a:ext>
          </a:extLst>
        </xdr:cNvPr>
        <xdr:cNvSpPr txBox="1"/>
      </xdr:nvSpPr>
      <xdr:spPr>
        <a:xfrm>
          <a:off x="438150" y="2609850"/>
          <a:ext cx="4278630" cy="510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b="1"/>
            <a:t>Greenschist-facies garnet data as an addition to the database of Suggate and Hall (2014).</a:t>
          </a:r>
          <a:endParaRPr lang="de-AT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25" sqref="H25"/>
    </sheetView>
  </sheetViews>
  <sheetFormatPr baseColWidth="10" defaultRowHeight="14.4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2569"/>
  <sheetViews>
    <sheetView zoomScale="70" zoomScaleNormal="70" workbookViewId="0">
      <selection activeCell="R266" sqref="R266"/>
    </sheetView>
  </sheetViews>
  <sheetFormatPr baseColWidth="10" defaultRowHeight="14.4"/>
  <cols>
    <col min="4" max="4" width="21.15625" customWidth="1"/>
  </cols>
  <sheetData>
    <row r="1" spans="1:81" ht="24" customHeight="1">
      <c r="B1" s="19" t="s">
        <v>3183</v>
      </c>
      <c r="E1" s="11" t="s">
        <v>3162</v>
      </c>
      <c r="I1" s="21"/>
    </row>
    <row r="2" spans="1:81" ht="24.75" customHeight="1">
      <c r="A2" s="11" t="s">
        <v>1617</v>
      </c>
      <c r="B2" s="11" t="s">
        <v>1618</v>
      </c>
      <c r="C2" s="11" t="s">
        <v>1619</v>
      </c>
      <c r="D2" s="11" t="s">
        <v>1620</v>
      </c>
      <c r="E2" s="11" t="s">
        <v>1621</v>
      </c>
      <c r="F2" s="11" t="s">
        <v>1622</v>
      </c>
      <c r="G2" s="11" t="s">
        <v>3184</v>
      </c>
      <c r="H2" s="11" t="s">
        <v>1623</v>
      </c>
      <c r="I2" s="11" t="s">
        <v>1624</v>
      </c>
      <c r="J2" s="11" t="s">
        <v>1625</v>
      </c>
      <c r="K2" s="11" t="s">
        <v>1626</v>
      </c>
      <c r="L2" s="23" t="s">
        <v>1627</v>
      </c>
      <c r="M2" s="23" t="s">
        <v>1628</v>
      </c>
      <c r="N2" s="23" t="s">
        <v>1629</v>
      </c>
      <c r="O2" s="23" t="s">
        <v>1630</v>
      </c>
      <c r="P2" s="23" t="s">
        <v>1631</v>
      </c>
      <c r="Q2" s="11" t="s">
        <v>1632</v>
      </c>
      <c r="R2" s="11" t="s">
        <v>1633</v>
      </c>
      <c r="S2" s="11" t="s">
        <v>1634</v>
      </c>
      <c r="T2" s="11" t="s">
        <v>1635</v>
      </c>
      <c r="U2" s="11" t="s">
        <v>1636</v>
      </c>
      <c r="V2" s="11" t="s">
        <v>1637</v>
      </c>
      <c r="W2" s="11" t="s">
        <v>1638</v>
      </c>
      <c r="X2" s="11" t="s">
        <v>1639</v>
      </c>
      <c r="Y2" s="11" t="s">
        <v>1640</v>
      </c>
      <c r="Z2" s="11" t="s">
        <v>1641</v>
      </c>
      <c r="AA2" s="11" t="s">
        <v>1642</v>
      </c>
      <c r="AB2" s="11" t="s">
        <v>1643</v>
      </c>
      <c r="AC2" s="11" t="s">
        <v>1644</v>
      </c>
      <c r="AD2" s="11" t="s">
        <v>1645</v>
      </c>
      <c r="AE2" s="11" t="s">
        <v>1646</v>
      </c>
      <c r="AF2" s="11" t="s">
        <v>1647</v>
      </c>
      <c r="AG2" s="11" t="s">
        <v>1648</v>
      </c>
      <c r="AH2" s="11" t="s">
        <v>1649</v>
      </c>
      <c r="AI2" s="11" t="s">
        <v>1650</v>
      </c>
      <c r="AJ2" s="11" t="s">
        <v>1651</v>
      </c>
      <c r="AK2" s="11" t="s">
        <v>1652</v>
      </c>
      <c r="AL2" s="11" t="s">
        <v>1653</v>
      </c>
      <c r="AM2" s="11" t="s">
        <v>1654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</row>
    <row r="3" spans="1:81">
      <c r="A3" s="11">
        <v>1</v>
      </c>
      <c r="B3" s="11" t="s">
        <v>1655</v>
      </c>
      <c r="C3" s="11"/>
      <c r="D3" s="11"/>
      <c r="E3" s="11"/>
      <c r="F3" s="11" t="s">
        <v>18</v>
      </c>
      <c r="G3" s="11" t="s">
        <v>65</v>
      </c>
      <c r="H3" s="11" t="s">
        <v>66</v>
      </c>
      <c r="I3" s="11" t="s">
        <v>20</v>
      </c>
      <c r="J3" s="11" t="s">
        <v>8</v>
      </c>
      <c r="K3" s="11" t="s">
        <v>67</v>
      </c>
      <c r="L3" s="23">
        <v>70.8</v>
      </c>
      <c r="M3" s="23">
        <v>0</v>
      </c>
      <c r="N3" s="23">
        <v>17.3</v>
      </c>
      <c r="O3" s="23">
        <v>9.1999999999999993</v>
      </c>
      <c r="P3" s="23">
        <v>2.7</v>
      </c>
      <c r="Q3" s="11">
        <v>0</v>
      </c>
      <c r="R3" s="11">
        <v>100</v>
      </c>
      <c r="S3" s="11">
        <v>1</v>
      </c>
      <c r="T3" s="11">
        <v>38.090000000000003</v>
      </c>
      <c r="U3" s="11">
        <v>0.05</v>
      </c>
      <c r="V3" s="11"/>
      <c r="W3" s="11"/>
      <c r="X3" s="11"/>
      <c r="Y3" s="11">
        <v>21.2</v>
      </c>
      <c r="Z3" s="11"/>
      <c r="AA3" s="11">
        <v>0</v>
      </c>
      <c r="AB3" s="11"/>
      <c r="AC3" s="11">
        <v>32.380000000000003</v>
      </c>
      <c r="AD3" s="11">
        <v>0</v>
      </c>
      <c r="AE3" s="11">
        <v>1.08</v>
      </c>
      <c r="AF3" s="11">
        <v>2.13</v>
      </c>
      <c r="AG3" s="11">
        <v>5.55</v>
      </c>
      <c r="AH3" s="11">
        <v>0</v>
      </c>
      <c r="AI3" s="11">
        <v>0.01</v>
      </c>
      <c r="AJ3" s="11"/>
      <c r="AK3" s="11"/>
      <c r="AL3" s="11">
        <v>100.5</v>
      </c>
      <c r="AM3" s="11" t="s">
        <v>68</v>
      </c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</row>
    <row r="4" spans="1:81">
      <c r="A4" s="11">
        <v>3</v>
      </c>
      <c r="B4" s="11" t="s">
        <v>1655</v>
      </c>
      <c r="C4" s="11"/>
      <c r="D4" s="11"/>
      <c r="E4" s="11"/>
      <c r="F4" s="11" t="s">
        <v>18</v>
      </c>
      <c r="G4" s="11" t="s">
        <v>65</v>
      </c>
      <c r="H4" s="11" t="s">
        <v>66</v>
      </c>
      <c r="I4" s="11" t="s">
        <v>20</v>
      </c>
      <c r="J4" s="11" t="s">
        <v>8</v>
      </c>
      <c r="K4" s="11" t="s">
        <v>69</v>
      </c>
      <c r="L4" s="23">
        <v>69.7</v>
      </c>
      <c r="M4" s="23">
        <v>0</v>
      </c>
      <c r="N4" s="23">
        <v>3.1</v>
      </c>
      <c r="O4" s="23">
        <v>26.7</v>
      </c>
      <c r="P4" s="23">
        <v>0.5</v>
      </c>
      <c r="Q4" s="11">
        <v>0</v>
      </c>
      <c r="R4" s="28">
        <v>100</v>
      </c>
      <c r="S4" s="11">
        <v>3</v>
      </c>
      <c r="T4" s="11">
        <v>38.54</v>
      </c>
      <c r="U4" s="11">
        <v>0</v>
      </c>
      <c r="V4" s="11"/>
      <c r="W4" s="11"/>
      <c r="X4" s="11"/>
      <c r="Y4" s="11">
        <v>21.7</v>
      </c>
      <c r="Z4" s="11"/>
      <c r="AA4" s="11">
        <v>0</v>
      </c>
      <c r="AB4" s="11"/>
      <c r="AC4" s="11">
        <v>32.85</v>
      </c>
      <c r="AD4" s="11">
        <v>0</v>
      </c>
      <c r="AE4" s="11">
        <v>0.22</v>
      </c>
      <c r="AF4" s="11">
        <v>6.35</v>
      </c>
      <c r="AG4" s="11">
        <v>1.04</v>
      </c>
      <c r="AH4" s="11">
        <v>0.02</v>
      </c>
      <c r="AI4" s="11">
        <v>0</v>
      </c>
      <c r="AJ4" s="11"/>
      <c r="AK4" s="11"/>
      <c r="AL4" s="11">
        <v>100.72</v>
      </c>
      <c r="AM4" s="11" t="s">
        <v>68</v>
      </c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</row>
    <row r="5" spans="1:81">
      <c r="A5" s="11">
        <v>4</v>
      </c>
      <c r="B5" s="11" t="s">
        <v>1655</v>
      </c>
      <c r="C5" s="11"/>
      <c r="D5" s="11"/>
      <c r="E5" s="11"/>
      <c r="F5" s="11" t="s">
        <v>18</v>
      </c>
      <c r="G5" s="11" t="s">
        <v>65</v>
      </c>
      <c r="H5" s="11" t="s">
        <v>66</v>
      </c>
      <c r="I5" s="11" t="s">
        <v>20</v>
      </c>
      <c r="J5" s="11" t="s">
        <v>8</v>
      </c>
      <c r="K5" s="11" t="s">
        <v>70</v>
      </c>
      <c r="L5" s="23">
        <v>71.5</v>
      </c>
      <c r="M5" s="23">
        <v>0</v>
      </c>
      <c r="N5" s="23">
        <v>1.9</v>
      </c>
      <c r="O5" s="23">
        <v>25.9</v>
      </c>
      <c r="P5" s="23">
        <v>0.7</v>
      </c>
      <c r="Q5" s="11">
        <v>0</v>
      </c>
      <c r="R5" s="11">
        <v>100</v>
      </c>
      <c r="S5" s="11">
        <v>4</v>
      </c>
      <c r="T5" s="11">
        <v>39.25</v>
      </c>
      <c r="U5" s="11">
        <v>0</v>
      </c>
      <c r="V5" s="11"/>
      <c r="W5" s="11"/>
      <c r="X5" s="11"/>
      <c r="Y5" s="11">
        <v>21.53</v>
      </c>
      <c r="Z5" s="11"/>
      <c r="AA5" s="11">
        <v>0</v>
      </c>
      <c r="AB5" s="11"/>
      <c r="AC5" s="11">
        <v>32.369999999999997</v>
      </c>
      <c r="AD5" s="11">
        <v>0</v>
      </c>
      <c r="AE5" s="11">
        <v>0.28000000000000003</v>
      </c>
      <c r="AF5" s="11">
        <v>5.91</v>
      </c>
      <c r="AG5" s="11">
        <v>0.6</v>
      </c>
      <c r="AH5" s="11">
        <v>0.04</v>
      </c>
      <c r="AI5" s="11">
        <v>7.0000000000000007E-2</v>
      </c>
      <c r="AJ5" s="11"/>
      <c r="AK5" s="11"/>
      <c r="AL5" s="11">
        <v>100.04</v>
      </c>
      <c r="AM5" s="11" t="s">
        <v>68</v>
      </c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</row>
    <row r="6" spans="1:81">
      <c r="A6" s="11">
        <v>5</v>
      </c>
      <c r="B6" s="11" t="s">
        <v>1655</v>
      </c>
      <c r="C6" s="11"/>
      <c r="D6" s="11"/>
      <c r="E6" s="11"/>
      <c r="F6" s="11" t="s">
        <v>18</v>
      </c>
      <c r="G6" s="11" t="s">
        <v>65</v>
      </c>
      <c r="H6" s="11" t="s">
        <v>66</v>
      </c>
      <c r="I6" s="11" t="s">
        <v>20</v>
      </c>
      <c r="J6" s="11" t="s">
        <v>8</v>
      </c>
      <c r="K6" s="11" t="s">
        <v>71</v>
      </c>
      <c r="L6" s="23">
        <v>69.2</v>
      </c>
      <c r="M6" s="23">
        <v>0</v>
      </c>
      <c r="N6" s="23">
        <v>1.5</v>
      </c>
      <c r="O6" s="23">
        <v>28.7</v>
      </c>
      <c r="P6" s="23">
        <v>0.7</v>
      </c>
      <c r="Q6" s="11">
        <v>0</v>
      </c>
      <c r="R6" s="11">
        <v>100.1</v>
      </c>
      <c r="S6" s="11">
        <v>5</v>
      </c>
      <c r="T6" s="11">
        <v>39.07</v>
      </c>
      <c r="U6" s="11">
        <v>0.08</v>
      </c>
      <c r="V6" s="11"/>
      <c r="W6" s="11"/>
      <c r="X6" s="11"/>
      <c r="Y6" s="11">
        <v>21.94</v>
      </c>
      <c r="Z6" s="11"/>
      <c r="AA6" s="11">
        <v>0</v>
      </c>
      <c r="AB6" s="11"/>
      <c r="AC6" s="11">
        <v>32.130000000000003</v>
      </c>
      <c r="AD6" s="11">
        <v>0</v>
      </c>
      <c r="AE6" s="11">
        <v>0.28999999999999998</v>
      </c>
      <c r="AF6" s="11">
        <v>6.72</v>
      </c>
      <c r="AG6" s="11">
        <v>0.48</v>
      </c>
      <c r="AH6" s="11">
        <v>0.08</v>
      </c>
      <c r="AI6" s="11">
        <v>0.03</v>
      </c>
      <c r="AJ6" s="11"/>
      <c r="AK6" s="11"/>
      <c r="AL6" s="11">
        <v>100.82</v>
      </c>
      <c r="AM6" s="11" t="s">
        <v>68</v>
      </c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</row>
    <row r="7" spans="1:81">
      <c r="A7" s="11">
        <v>6</v>
      </c>
      <c r="B7" s="11" t="s">
        <v>1655</v>
      </c>
      <c r="C7" s="11"/>
      <c r="D7" s="11"/>
      <c r="E7" s="11"/>
      <c r="F7" s="11" t="s">
        <v>18</v>
      </c>
      <c r="G7" s="11" t="s">
        <v>65</v>
      </c>
      <c r="H7" s="11" t="s">
        <v>66</v>
      </c>
      <c r="I7" s="11" t="s">
        <v>20</v>
      </c>
      <c r="J7" s="11" t="s">
        <v>8</v>
      </c>
      <c r="K7" s="11" t="s">
        <v>72</v>
      </c>
      <c r="L7" s="23">
        <v>65</v>
      </c>
      <c r="M7" s="23">
        <v>0</v>
      </c>
      <c r="N7" s="23">
        <v>13.9</v>
      </c>
      <c r="O7" s="23">
        <v>19.600000000000001</v>
      </c>
      <c r="P7" s="23">
        <v>1.5</v>
      </c>
      <c r="Q7" s="11">
        <v>0.1</v>
      </c>
      <c r="R7" s="11">
        <v>100.1</v>
      </c>
      <c r="S7" s="11">
        <v>6</v>
      </c>
      <c r="T7" s="11">
        <v>39.25</v>
      </c>
      <c r="U7" s="11">
        <v>0.04</v>
      </c>
      <c r="V7" s="11"/>
      <c r="W7" s="11"/>
      <c r="X7" s="11"/>
      <c r="Y7" s="11">
        <v>22.05</v>
      </c>
      <c r="Z7" s="11"/>
      <c r="AA7" s="11">
        <v>0.02</v>
      </c>
      <c r="AB7" s="11"/>
      <c r="AC7" s="11">
        <v>30.23</v>
      </c>
      <c r="AD7" s="11">
        <v>0</v>
      </c>
      <c r="AE7" s="11">
        <v>0.61</v>
      </c>
      <c r="AF7" s="11">
        <v>4.5999999999999996</v>
      </c>
      <c r="AG7" s="11">
        <v>4.57</v>
      </c>
      <c r="AH7" s="11">
        <v>0.06</v>
      </c>
      <c r="AI7" s="11">
        <v>0</v>
      </c>
      <c r="AJ7" s="11"/>
      <c r="AK7" s="11"/>
      <c r="AL7" s="11">
        <v>101.43</v>
      </c>
      <c r="AM7" s="11" t="s">
        <v>68</v>
      </c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</row>
    <row r="8" spans="1:81">
      <c r="A8" s="11">
        <v>7</v>
      </c>
      <c r="B8" s="11" t="s">
        <v>1655</v>
      </c>
      <c r="C8" s="11"/>
      <c r="D8" s="11"/>
      <c r="E8" s="11"/>
      <c r="F8" s="11" t="s">
        <v>18</v>
      </c>
      <c r="G8" s="11" t="s">
        <v>65</v>
      </c>
      <c r="H8" s="11" t="s">
        <v>66</v>
      </c>
      <c r="I8" s="11" t="s">
        <v>20</v>
      </c>
      <c r="J8" s="11" t="s">
        <v>8</v>
      </c>
      <c r="K8" s="11" t="s">
        <v>73</v>
      </c>
      <c r="L8" s="23">
        <v>63</v>
      </c>
      <c r="M8" s="23">
        <v>0</v>
      </c>
      <c r="N8" s="23">
        <v>12.7</v>
      </c>
      <c r="O8" s="23">
        <v>23</v>
      </c>
      <c r="P8" s="23">
        <v>1.2</v>
      </c>
      <c r="Q8" s="11">
        <v>0.1</v>
      </c>
      <c r="R8" s="11">
        <v>100</v>
      </c>
      <c r="S8" s="11">
        <v>7</v>
      </c>
      <c r="T8" s="11">
        <v>38.840000000000003</v>
      </c>
      <c r="U8" s="11">
        <v>0</v>
      </c>
      <c r="V8" s="11"/>
      <c r="W8" s="11"/>
      <c r="X8" s="11"/>
      <c r="Y8" s="11">
        <v>21.97</v>
      </c>
      <c r="Z8" s="11"/>
      <c r="AA8" s="11">
        <v>0.04</v>
      </c>
      <c r="AB8" s="11"/>
      <c r="AC8" s="11">
        <v>29.49</v>
      </c>
      <c r="AD8" s="11">
        <v>0</v>
      </c>
      <c r="AE8" s="11">
        <v>0.52</v>
      </c>
      <c r="AF8" s="11">
        <v>5.43</v>
      </c>
      <c r="AG8" s="11">
        <v>4.22</v>
      </c>
      <c r="AH8" s="11">
        <v>0</v>
      </c>
      <c r="AI8" s="11">
        <v>0.04</v>
      </c>
      <c r="AJ8" s="11"/>
      <c r="AK8" s="11"/>
      <c r="AL8" s="11">
        <v>100.54</v>
      </c>
      <c r="AM8" s="11" t="s">
        <v>68</v>
      </c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</row>
    <row r="9" spans="1:81">
      <c r="A9" s="11">
        <v>8</v>
      </c>
      <c r="B9" s="11" t="s">
        <v>1655</v>
      </c>
      <c r="C9" s="11"/>
      <c r="D9" s="11"/>
      <c r="E9" s="11"/>
      <c r="F9" s="11" t="s">
        <v>18</v>
      </c>
      <c r="G9" s="11" t="s">
        <v>65</v>
      </c>
      <c r="H9" s="11" t="s">
        <v>66</v>
      </c>
      <c r="I9" s="11" t="s">
        <v>20</v>
      </c>
      <c r="J9" s="11" t="s">
        <v>8</v>
      </c>
      <c r="K9" s="11" t="s">
        <v>74</v>
      </c>
      <c r="L9" s="23">
        <v>61.1</v>
      </c>
      <c r="M9" s="23">
        <v>0</v>
      </c>
      <c r="N9" s="23">
        <v>13.3</v>
      </c>
      <c r="O9" s="23">
        <v>24</v>
      </c>
      <c r="P9" s="23">
        <v>1.3</v>
      </c>
      <c r="Q9" s="11">
        <v>0.4</v>
      </c>
      <c r="R9" s="11">
        <v>100.1</v>
      </c>
      <c r="S9" s="11">
        <v>8</v>
      </c>
      <c r="T9" s="11">
        <v>38.71</v>
      </c>
      <c r="U9" s="11">
        <v>0.03</v>
      </c>
      <c r="V9" s="11"/>
      <c r="W9" s="11"/>
      <c r="X9" s="11"/>
      <c r="Y9" s="11">
        <v>22.26</v>
      </c>
      <c r="Z9" s="11"/>
      <c r="AA9" s="11">
        <v>0.12</v>
      </c>
      <c r="AB9" s="11"/>
      <c r="AC9" s="11">
        <v>28.6</v>
      </c>
      <c r="AD9" s="11">
        <v>0</v>
      </c>
      <c r="AE9" s="11">
        <v>0.52</v>
      </c>
      <c r="AF9" s="11">
        <v>5.66</v>
      </c>
      <c r="AG9" s="11">
        <v>4.49</v>
      </c>
      <c r="AH9" s="11">
        <v>0.01</v>
      </c>
      <c r="AI9" s="11">
        <v>0.05</v>
      </c>
      <c r="AJ9" s="11"/>
      <c r="AK9" s="11"/>
      <c r="AL9" s="11">
        <v>100.45</v>
      </c>
      <c r="AM9" s="11" t="s">
        <v>68</v>
      </c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</row>
    <row r="10" spans="1:81">
      <c r="A10" s="11">
        <v>9</v>
      </c>
      <c r="B10" s="11" t="s">
        <v>1656</v>
      </c>
      <c r="C10" s="11"/>
      <c r="D10" s="11"/>
      <c r="E10" s="11"/>
      <c r="F10" s="11" t="s">
        <v>18</v>
      </c>
      <c r="G10" s="11" t="s">
        <v>65</v>
      </c>
      <c r="H10" s="11" t="s">
        <v>204</v>
      </c>
      <c r="I10" s="11" t="s">
        <v>7</v>
      </c>
      <c r="J10" s="11" t="s">
        <v>8</v>
      </c>
      <c r="K10" s="11" t="s">
        <v>386</v>
      </c>
      <c r="L10" s="23">
        <v>69.5</v>
      </c>
      <c r="M10" s="23">
        <v>0</v>
      </c>
      <c r="N10" s="23">
        <v>5.3</v>
      </c>
      <c r="O10" s="23">
        <v>22.7</v>
      </c>
      <c r="P10" s="23">
        <v>2.5</v>
      </c>
      <c r="Q10" s="11">
        <v>0.1</v>
      </c>
      <c r="R10" s="11">
        <v>100.1</v>
      </c>
      <c r="S10" s="11" t="s">
        <v>386</v>
      </c>
      <c r="T10" s="11">
        <v>37.770000000000003</v>
      </c>
      <c r="U10" s="11">
        <v>0.04</v>
      </c>
      <c r="V10" s="11"/>
      <c r="W10" s="11"/>
      <c r="X10" s="11"/>
      <c r="Y10" s="11">
        <v>21.49</v>
      </c>
      <c r="Z10" s="11"/>
      <c r="AA10" s="11">
        <v>0.03</v>
      </c>
      <c r="AB10" s="11"/>
      <c r="AC10" s="11">
        <v>33.1</v>
      </c>
      <c r="AD10" s="11">
        <v>0</v>
      </c>
      <c r="AE10" s="11">
        <v>1.04</v>
      </c>
      <c r="AF10" s="11">
        <v>5.46</v>
      </c>
      <c r="AG10" s="11">
        <v>1.79</v>
      </c>
      <c r="AH10" s="11"/>
      <c r="AI10" s="11"/>
      <c r="AJ10" s="11"/>
      <c r="AK10" s="11"/>
      <c r="AL10" s="11">
        <v>100.72</v>
      </c>
      <c r="AM10" s="11" t="s">
        <v>380</v>
      </c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</row>
    <row r="11" spans="1:81">
      <c r="A11" s="11">
        <v>10</v>
      </c>
      <c r="B11" s="11" t="s">
        <v>1656</v>
      </c>
      <c r="C11" s="11"/>
      <c r="D11" s="11"/>
      <c r="E11" s="11"/>
      <c r="F11" s="11" t="s">
        <v>18</v>
      </c>
      <c r="G11" s="11" t="s">
        <v>65</v>
      </c>
      <c r="H11" s="11" t="s">
        <v>204</v>
      </c>
      <c r="I11" s="11" t="s">
        <v>7</v>
      </c>
      <c r="J11" s="11" t="s">
        <v>8</v>
      </c>
      <c r="K11" s="11" t="s">
        <v>388</v>
      </c>
      <c r="L11" s="23">
        <v>64.3</v>
      </c>
      <c r="M11" s="23">
        <v>0</v>
      </c>
      <c r="N11" s="23">
        <v>4.7</v>
      </c>
      <c r="O11" s="23">
        <v>29.2</v>
      </c>
      <c r="P11" s="23">
        <v>1.6</v>
      </c>
      <c r="Q11" s="11">
        <v>0.1</v>
      </c>
      <c r="R11" s="11">
        <v>99.9</v>
      </c>
      <c r="S11" s="11" t="s">
        <v>388</v>
      </c>
      <c r="T11" s="11">
        <v>38.17</v>
      </c>
      <c r="U11" s="11">
        <v>0.03</v>
      </c>
      <c r="V11" s="11"/>
      <c r="W11" s="11"/>
      <c r="X11" s="11"/>
      <c r="Y11" s="11">
        <v>21.68</v>
      </c>
      <c r="Z11" s="11"/>
      <c r="AA11" s="11">
        <v>0.03</v>
      </c>
      <c r="AB11" s="11"/>
      <c r="AC11" s="11">
        <v>31.39</v>
      </c>
      <c r="AD11" s="11">
        <v>0</v>
      </c>
      <c r="AE11" s="11">
        <v>0.7</v>
      </c>
      <c r="AF11" s="11">
        <v>7.2</v>
      </c>
      <c r="AG11" s="11">
        <v>1.65</v>
      </c>
      <c r="AH11" s="11"/>
      <c r="AI11" s="11"/>
      <c r="AJ11" s="11"/>
      <c r="AK11" s="11"/>
      <c r="AL11" s="11">
        <v>100.85</v>
      </c>
      <c r="AM11" s="11" t="s">
        <v>380</v>
      </c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</row>
    <row r="12" spans="1:81">
      <c r="A12" s="11">
        <v>11</v>
      </c>
      <c r="B12" s="11" t="s">
        <v>1656</v>
      </c>
      <c r="C12" s="11"/>
      <c r="D12" s="11"/>
      <c r="E12" s="11"/>
      <c r="F12" s="11" t="s">
        <v>18</v>
      </c>
      <c r="G12" s="11" t="s">
        <v>65</v>
      </c>
      <c r="H12" s="11" t="s">
        <v>204</v>
      </c>
      <c r="I12" s="11" t="s">
        <v>7</v>
      </c>
      <c r="J12" s="11" t="s">
        <v>8</v>
      </c>
      <c r="K12" s="11" t="s">
        <v>385</v>
      </c>
      <c r="L12" s="23">
        <v>63.5</v>
      </c>
      <c r="M12" s="23">
        <v>0</v>
      </c>
      <c r="N12" s="23">
        <v>9.4</v>
      </c>
      <c r="O12" s="23">
        <v>25.4</v>
      </c>
      <c r="P12" s="23">
        <v>1.7</v>
      </c>
      <c r="Q12" s="11">
        <v>0</v>
      </c>
      <c r="R12" s="11">
        <v>100</v>
      </c>
      <c r="S12" s="11" t="s">
        <v>385</v>
      </c>
      <c r="T12" s="11">
        <v>38.090000000000003</v>
      </c>
      <c r="U12" s="11">
        <v>7.0000000000000007E-2</v>
      </c>
      <c r="V12" s="11"/>
      <c r="W12" s="11"/>
      <c r="X12" s="11"/>
      <c r="Y12" s="11">
        <v>21.39</v>
      </c>
      <c r="Z12" s="11"/>
      <c r="AA12" s="11">
        <v>0.01</v>
      </c>
      <c r="AB12" s="11"/>
      <c r="AC12" s="11">
        <v>30.94</v>
      </c>
      <c r="AD12" s="11">
        <v>0</v>
      </c>
      <c r="AE12" s="11">
        <v>0.74</v>
      </c>
      <c r="AF12" s="11">
        <v>6.25</v>
      </c>
      <c r="AG12" s="11">
        <v>3.22</v>
      </c>
      <c r="AH12" s="11"/>
      <c r="AI12" s="11"/>
      <c r="AJ12" s="11"/>
      <c r="AK12" s="11"/>
      <c r="AL12" s="11">
        <v>100.71</v>
      </c>
      <c r="AM12" s="11" t="s">
        <v>380</v>
      </c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</row>
    <row r="13" spans="1:81">
      <c r="A13" s="11">
        <v>12</v>
      </c>
      <c r="B13" s="11" t="s">
        <v>1656</v>
      </c>
      <c r="C13" s="11"/>
      <c r="D13" s="11"/>
      <c r="E13" s="11"/>
      <c r="F13" s="11" t="s">
        <v>18</v>
      </c>
      <c r="G13" s="11" t="s">
        <v>65</v>
      </c>
      <c r="H13" s="11" t="s">
        <v>204</v>
      </c>
      <c r="I13" s="11" t="s">
        <v>7</v>
      </c>
      <c r="J13" s="11" t="s">
        <v>8</v>
      </c>
      <c r="K13" s="11" t="s">
        <v>389</v>
      </c>
      <c r="L13" s="23">
        <v>57.7</v>
      </c>
      <c r="M13" s="23">
        <v>0</v>
      </c>
      <c r="N13" s="23">
        <v>12</v>
      </c>
      <c r="O13" s="23">
        <v>27.8</v>
      </c>
      <c r="P13" s="23">
        <v>2.2000000000000002</v>
      </c>
      <c r="Q13" s="11">
        <v>0.2</v>
      </c>
      <c r="R13" s="11">
        <v>99.9</v>
      </c>
      <c r="S13" s="11" t="s">
        <v>389</v>
      </c>
      <c r="T13" s="11">
        <v>38.35</v>
      </c>
      <c r="U13" s="11">
        <v>7.0000000000000007E-2</v>
      </c>
      <c r="V13" s="11"/>
      <c r="W13" s="11"/>
      <c r="X13" s="11"/>
      <c r="Y13" s="11">
        <v>21.85</v>
      </c>
      <c r="Z13" s="11"/>
      <c r="AA13" s="11">
        <v>7.0000000000000007E-2</v>
      </c>
      <c r="AB13" s="11"/>
      <c r="AC13" s="11">
        <v>27.74</v>
      </c>
      <c r="AD13" s="11">
        <v>0</v>
      </c>
      <c r="AE13" s="11">
        <v>0.94</v>
      </c>
      <c r="AF13" s="11">
        <v>6.76</v>
      </c>
      <c r="AG13" s="11">
        <v>4.1399999999999997</v>
      </c>
      <c r="AH13" s="11"/>
      <c r="AI13" s="11"/>
      <c r="AJ13" s="11"/>
      <c r="AK13" s="11"/>
      <c r="AL13" s="11">
        <v>99.92</v>
      </c>
      <c r="AM13" s="11" t="s">
        <v>380</v>
      </c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</row>
    <row r="14" spans="1:81">
      <c r="A14" s="11">
        <v>13</v>
      </c>
      <c r="B14" s="11" t="s">
        <v>1656</v>
      </c>
      <c r="C14" s="11"/>
      <c r="D14" s="11"/>
      <c r="E14" s="11"/>
      <c r="F14" s="11" t="s">
        <v>18</v>
      </c>
      <c r="G14" s="11" t="s">
        <v>65</v>
      </c>
      <c r="H14" s="11" t="s">
        <v>204</v>
      </c>
      <c r="I14" s="11" t="s">
        <v>7</v>
      </c>
      <c r="J14" s="11" t="s">
        <v>8</v>
      </c>
      <c r="K14" s="11" t="s">
        <v>390</v>
      </c>
      <c r="L14" s="23">
        <v>49.1</v>
      </c>
      <c r="M14" s="23">
        <v>0</v>
      </c>
      <c r="N14" s="23">
        <v>21.6</v>
      </c>
      <c r="O14" s="23">
        <v>26.6</v>
      </c>
      <c r="P14" s="23">
        <v>2.4</v>
      </c>
      <c r="Q14" s="11">
        <v>0.3</v>
      </c>
      <c r="R14" s="11">
        <v>100</v>
      </c>
      <c r="S14" s="11" t="s">
        <v>390</v>
      </c>
      <c r="T14" s="11">
        <v>38.369999999999997</v>
      </c>
      <c r="U14" s="11">
        <v>0.05</v>
      </c>
      <c r="V14" s="11"/>
      <c r="W14" s="11"/>
      <c r="X14" s="11"/>
      <c r="Y14" s="11">
        <v>21.86</v>
      </c>
      <c r="Z14" s="11"/>
      <c r="AA14" s="11">
        <v>0.09</v>
      </c>
      <c r="AB14" s="11"/>
      <c r="AC14" s="11">
        <v>24.17</v>
      </c>
      <c r="AD14" s="11">
        <v>0</v>
      </c>
      <c r="AE14" s="11">
        <v>1.05</v>
      </c>
      <c r="AF14" s="11">
        <v>6.63</v>
      </c>
      <c r="AG14" s="11">
        <v>7.58</v>
      </c>
      <c r="AH14" s="11"/>
      <c r="AI14" s="11"/>
      <c r="AJ14" s="11"/>
      <c r="AK14" s="11"/>
      <c r="AL14" s="11">
        <v>99.8</v>
      </c>
      <c r="AM14" s="11" t="s">
        <v>380</v>
      </c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</row>
    <row r="15" spans="1:81">
      <c r="A15" s="11">
        <v>14</v>
      </c>
      <c r="B15" s="11" t="s">
        <v>1656</v>
      </c>
      <c r="C15" s="11"/>
      <c r="D15" s="11"/>
      <c r="E15" s="11"/>
      <c r="F15" s="11" t="s">
        <v>18</v>
      </c>
      <c r="G15" s="11" t="s">
        <v>65</v>
      </c>
      <c r="H15" s="11" t="s">
        <v>204</v>
      </c>
      <c r="I15" s="11" t="s">
        <v>7</v>
      </c>
      <c r="J15" s="11" t="s">
        <v>8</v>
      </c>
      <c r="K15" s="11" t="s">
        <v>391</v>
      </c>
      <c r="L15" s="23">
        <v>49.4</v>
      </c>
      <c r="M15" s="23">
        <v>0</v>
      </c>
      <c r="N15" s="23">
        <v>16.600000000000001</v>
      </c>
      <c r="O15" s="23">
        <v>32.6</v>
      </c>
      <c r="P15" s="23">
        <v>1.3</v>
      </c>
      <c r="Q15" s="11">
        <v>0.2</v>
      </c>
      <c r="R15" s="11">
        <v>100.1</v>
      </c>
      <c r="S15" s="11" t="s">
        <v>391</v>
      </c>
      <c r="T15" s="11">
        <v>38.5</v>
      </c>
      <c r="U15" s="11">
        <v>0.03</v>
      </c>
      <c r="V15" s="11"/>
      <c r="W15" s="11"/>
      <c r="X15" s="11"/>
      <c r="Y15" s="11">
        <v>21.96</v>
      </c>
      <c r="Z15" s="11"/>
      <c r="AA15" s="11">
        <v>7.0000000000000007E-2</v>
      </c>
      <c r="AB15" s="11"/>
      <c r="AC15" s="11">
        <v>24.39</v>
      </c>
      <c r="AD15" s="11">
        <v>0</v>
      </c>
      <c r="AE15" s="11">
        <v>0.55000000000000004</v>
      </c>
      <c r="AF15" s="11">
        <v>8.1199999999999992</v>
      </c>
      <c r="AG15" s="11">
        <v>5.82</v>
      </c>
      <c r="AH15" s="11"/>
      <c r="AI15" s="11"/>
      <c r="AJ15" s="11"/>
      <c r="AK15" s="11"/>
      <c r="AL15" s="11">
        <v>99.44</v>
      </c>
      <c r="AM15" s="11" t="s">
        <v>380</v>
      </c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</row>
    <row r="16" spans="1:81">
      <c r="A16" s="11">
        <v>15</v>
      </c>
      <c r="B16" s="11" t="s">
        <v>1656</v>
      </c>
      <c r="C16" s="11"/>
      <c r="D16" s="11"/>
      <c r="E16" s="11"/>
      <c r="F16" s="11" t="s">
        <v>18</v>
      </c>
      <c r="G16" s="11" t="s">
        <v>65</v>
      </c>
      <c r="H16" s="11" t="s">
        <v>204</v>
      </c>
      <c r="I16" s="11" t="s">
        <v>7</v>
      </c>
      <c r="J16" s="11" t="s">
        <v>8</v>
      </c>
      <c r="K16" s="11" t="s">
        <v>384</v>
      </c>
      <c r="L16" s="23">
        <v>77.099999999999994</v>
      </c>
      <c r="M16" s="23">
        <v>0</v>
      </c>
      <c r="N16" s="23">
        <v>3.6</v>
      </c>
      <c r="O16" s="23">
        <v>13.5</v>
      </c>
      <c r="P16" s="23">
        <v>5.8</v>
      </c>
      <c r="Q16" s="11">
        <v>0.1</v>
      </c>
      <c r="R16" s="11">
        <v>100.1</v>
      </c>
      <c r="S16" s="11" t="s">
        <v>384</v>
      </c>
      <c r="T16" s="11">
        <v>37.409999999999997</v>
      </c>
      <c r="U16" s="11">
        <v>0.03</v>
      </c>
      <c r="V16" s="11"/>
      <c r="W16" s="11"/>
      <c r="X16" s="11"/>
      <c r="Y16" s="11">
        <v>21.36</v>
      </c>
      <c r="Z16" s="11"/>
      <c r="AA16" s="11">
        <v>0.02</v>
      </c>
      <c r="AB16" s="11"/>
      <c r="AC16" s="11">
        <v>35.200000000000003</v>
      </c>
      <c r="AD16" s="11">
        <v>0</v>
      </c>
      <c r="AE16" s="11">
        <v>2.34</v>
      </c>
      <c r="AF16" s="11">
        <v>3.11</v>
      </c>
      <c r="AG16" s="11">
        <v>1.17</v>
      </c>
      <c r="AH16" s="11"/>
      <c r="AI16" s="11"/>
      <c r="AJ16" s="11"/>
      <c r="AK16" s="11"/>
      <c r="AL16" s="11">
        <v>100.64</v>
      </c>
      <c r="AM16" s="11" t="s">
        <v>380</v>
      </c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>
      <c r="A17" s="11">
        <v>16</v>
      </c>
      <c r="B17" s="11" t="s">
        <v>1656</v>
      </c>
      <c r="C17" s="11"/>
      <c r="D17" s="11"/>
      <c r="E17" s="11"/>
      <c r="F17" s="11" t="s">
        <v>18</v>
      </c>
      <c r="G17" s="11" t="s">
        <v>65</v>
      </c>
      <c r="H17" s="11" t="s">
        <v>204</v>
      </c>
      <c r="I17" s="11" t="s">
        <v>7</v>
      </c>
      <c r="J17" s="11" t="s">
        <v>8</v>
      </c>
      <c r="K17" s="11" t="s">
        <v>387</v>
      </c>
      <c r="L17" s="23">
        <v>71.099999999999994</v>
      </c>
      <c r="M17" s="23">
        <v>0</v>
      </c>
      <c r="N17" s="23">
        <v>6.3</v>
      </c>
      <c r="O17" s="23">
        <v>18.399999999999999</v>
      </c>
      <c r="P17" s="23">
        <v>4.2</v>
      </c>
      <c r="Q17" s="11">
        <v>0</v>
      </c>
      <c r="R17" s="11">
        <v>100</v>
      </c>
      <c r="S17" s="11" t="s">
        <v>387</v>
      </c>
      <c r="T17" s="11">
        <v>37.83</v>
      </c>
      <c r="U17" s="11">
        <v>0.03</v>
      </c>
      <c r="V17" s="11"/>
      <c r="W17" s="11"/>
      <c r="X17" s="11"/>
      <c r="Y17" s="11">
        <v>21.55</v>
      </c>
      <c r="Z17" s="11"/>
      <c r="AA17" s="11">
        <v>0.01</v>
      </c>
      <c r="AB17" s="11"/>
      <c r="AC17" s="11">
        <v>33.200000000000003</v>
      </c>
      <c r="AD17" s="11">
        <v>0</v>
      </c>
      <c r="AE17" s="11">
        <v>1.75</v>
      </c>
      <c r="AF17" s="11">
        <v>4.33</v>
      </c>
      <c r="AG17" s="11">
        <v>2.06</v>
      </c>
      <c r="AH17" s="11"/>
      <c r="AI17" s="11"/>
      <c r="AJ17" s="11"/>
      <c r="AK17" s="11"/>
      <c r="AL17" s="11">
        <v>100.76</v>
      </c>
      <c r="AM17" s="11" t="s">
        <v>380</v>
      </c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</row>
    <row r="18" spans="1:81">
      <c r="A18" s="11">
        <v>17</v>
      </c>
      <c r="B18" s="11" t="s">
        <v>1656</v>
      </c>
      <c r="C18" s="11"/>
      <c r="D18" s="11"/>
      <c r="E18" s="11"/>
      <c r="F18" s="11" t="s">
        <v>18</v>
      </c>
      <c r="G18" s="11" t="s">
        <v>65</v>
      </c>
      <c r="H18" s="11" t="s">
        <v>204</v>
      </c>
      <c r="I18" s="11" t="s">
        <v>7</v>
      </c>
      <c r="J18" s="11" t="s">
        <v>8</v>
      </c>
      <c r="K18" s="11" t="s">
        <v>382</v>
      </c>
      <c r="L18" s="23">
        <v>54.3</v>
      </c>
      <c r="M18" s="23">
        <v>0</v>
      </c>
      <c r="N18" s="23">
        <v>26.3</v>
      </c>
      <c r="O18" s="23">
        <v>10.199999999999999</v>
      </c>
      <c r="P18" s="23">
        <v>9.1999999999999993</v>
      </c>
      <c r="Q18" s="11">
        <v>0</v>
      </c>
      <c r="R18" s="11">
        <v>100</v>
      </c>
      <c r="S18" s="11" t="s">
        <v>382</v>
      </c>
      <c r="T18" s="11">
        <v>37.61</v>
      </c>
      <c r="U18" s="11">
        <v>0.12</v>
      </c>
      <c r="V18" s="11"/>
      <c r="W18" s="11"/>
      <c r="X18" s="11"/>
      <c r="Y18" s="11">
        <v>21.13</v>
      </c>
      <c r="Z18" s="11"/>
      <c r="AA18" s="11">
        <v>0</v>
      </c>
      <c r="AB18" s="11"/>
      <c r="AC18" s="11">
        <v>25.66</v>
      </c>
      <c r="AD18" s="11">
        <v>0</v>
      </c>
      <c r="AE18" s="11">
        <v>3.87</v>
      </c>
      <c r="AF18" s="11">
        <v>2.44</v>
      </c>
      <c r="AG18" s="11">
        <v>8.73</v>
      </c>
      <c r="AH18" s="11"/>
      <c r="AI18" s="11"/>
      <c r="AJ18" s="11"/>
      <c r="AK18" s="11"/>
      <c r="AL18" s="11">
        <v>99.56</v>
      </c>
      <c r="AM18" s="11" t="s">
        <v>380</v>
      </c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</row>
    <row r="19" spans="1:81">
      <c r="A19" s="11">
        <v>18</v>
      </c>
      <c r="B19" s="11" t="s">
        <v>1656</v>
      </c>
      <c r="C19" s="11"/>
      <c r="D19" s="11"/>
      <c r="E19" s="11"/>
      <c r="F19" s="11" t="s">
        <v>18</v>
      </c>
      <c r="G19" s="11" t="s">
        <v>65</v>
      </c>
      <c r="H19" s="11" t="s">
        <v>204</v>
      </c>
      <c r="I19" s="11" t="s">
        <v>7</v>
      </c>
      <c r="J19" s="11" t="s">
        <v>8</v>
      </c>
      <c r="K19" s="11" t="s">
        <v>394</v>
      </c>
      <c r="L19" s="23">
        <v>67.3</v>
      </c>
      <c r="M19" s="23">
        <v>0</v>
      </c>
      <c r="N19" s="23">
        <v>3.4</v>
      </c>
      <c r="O19" s="23">
        <v>23.9</v>
      </c>
      <c r="P19" s="23">
        <v>5.3</v>
      </c>
      <c r="Q19" s="11">
        <v>0.1</v>
      </c>
      <c r="R19" s="11">
        <v>100</v>
      </c>
      <c r="S19" s="11" t="s">
        <v>394</v>
      </c>
      <c r="T19" s="11">
        <v>36.979999999999997</v>
      </c>
      <c r="U19" s="11">
        <v>0.01</v>
      </c>
      <c r="V19" s="11"/>
      <c r="W19" s="11"/>
      <c r="X19" s="11"/>
      <c r="Y19" s="11">
        <v>22.8</v>
      </c>
      <c r="Z19" s="11"/>
      <c r="AA19" s="11">
        <v>0.02</v>
      </c>
      <c r="AB19" s="11"/>
      <c r="AC19" s="11">
        <v>31.67</v>
      </c>
      <c r="AD19" s="11">
        <v>0</v>
      </c>
      <c r="AE19" s="11">
        <v>2.2200000000000002</v>
      </c>
      <c r="AF19" s="11">
        <v>5.68</v>
      </c>
      <c r="AG19" s="11">
        <v>1.1599999999999999</v>
      </c>
      <c r="AH19" s="11"/>
      <c r="AI19" s="11"/>
      <c r="AJ19" s="11"/>
      <c r="AK19" s="11"/>
      <c r="AL19" s="11">
        <v>100.54</v>
      </c>
      <c r="AM19" s="11" t="s">
        <v>380</v>
      </c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</row>
    <row r="20" spans="1:81">
      <c r="A20" s="11">
        <v>19</v>
      </c>
      <c r="B20" s="11" t="s">
        <v>1656</v>
      </c>
      <c r="C20" s="11"/>
      <c r="D20" s="11"/>
      <c r="E20" s="11"/>
      <c r="F20" s="11" t="s">
        <v>18</v>
      </c>
      <c r="G20" s="11" t="s">
        <v>65</v>
      </c>
      <c r="H20" s="11" t="s">
        <v>204</v>
      </c>
      <c r="I20" s="11" t="s">
        <v>7</v>
      </c>
      <c r="J20" s="11" t="s">
        <v>8</v>
      </c>
      <c r="K20" s="11" t="s">
        <v>392</v>
      </c>
      <c r="L20" s="23">
        <v>71.900000000000006</v>
      </c>
      <c r="M20" s="23">
        <v>0</v>
      </c>
      <c r="N20" s="23">
        <v>3.5</v>
      </c>
      <c r="O20" s="23">
        <v>17.899999999999999</v>
      </c>
      <c r="P20" s="23">
        <v>6.6</v>
      </c>
      <c r="Q20" s="11">
        <v>0</v>
      </c>
      <c r="R20" s="11">
        <v>99.9</v>
      </c>
      <c r="S20" s="11" t="s">
        <v>392</v>
      </c>
      <c r="T20" s="11">
        <v>37.03</v>
      </c>
      <c r="U20" s="11">
        <v>0.04</v>
      </c>
      <c r="V20" s="11"/>
      <c r="W20" s="11"/>
      <c r="X20" s="11"/>
      <c r="Y20" s="11">
        <v>22.33</v>
      </c>
      <c r="Z20" s="11"/>
      <c r="AA20" s="11">
        <v>0.01</v>
      </c>
      <c r="AB20" s="11"/>
      <c r="AC20" s="11">
        <v>33.049999999999997</v>
      </c>
      <c r="AD20" s="11">
        <v>0</v>
      </c>
      <c r="AE20" s="11">
        <v>2.71</v>
      </c>
      <c r="AF20" s="11">
        <v>4.16</v>
      </c>
      <c r="AG20" s="11">
        <v>1.1399999999999999</v>
      </c>
      <c r="AH20" s="11"/>
      <c r="AI20" s="11"/>
      <c r="AJ20" s="11"/>
      <c r="AK20" s="11"/>
      <c r="AL20" s="11">
        <v>100.47</v>
      </c>
      <c r="AM20" s="11" t="s">
        <v>380</v>
      </c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</row>
    <row r="21" spans="1:81">
      <c r="A21" s="11">
        <v>20</v>
      </c>
      <c r="B21" s="11" t="s">
        <v>1656</v>
      </c>
      <c r="C21" s="11"/>
      <c r="D21" s="11"/>
      <c r="E21" s="11"/>
      <c r="F21" s="11" t="s">
        <v>18</v>
      </c>
      <c r="G21" s="11" t="s">
        <v>65</v>
      </c>
      <c r="H21" s="11" t="s">
        <v>204</v>
      </c>
      <c r="I21" s="11" t="s">
        <v>7</v>
      </c>
      <c r="J21" s="11" t="s">
        <v>8</v>
      </c>
      <c r="K21" s="11" t="s">
        <v>393</v>
      </c>
      <c r="L21" s="23">
        <v>68.900000000000006</v>
      </c>
      <c r="M21" s="23">
        <v>0</v>
      </c>
      <c r="N21" s="23">
        <v>3.8</v>
      </c>
      <c r="O21" s="23">
        <v>22.1</v>
      </c>
      <c r="P21" s="23">
        <v>5.2</v>
      </c>
      <c r="Q21" s="11">
        <v>0</v>
      </c>
      <c r="R21" s="11">
        <v>100</v>
      </c>
      <c r="S21" s="11" t="s">
        <v>393</v>
      </c>
      <c r="T21" s="11">
        <v>37.549999999999997</v>
      </c>
      <c r="U21" s="11">
        <v>0</v>
      </c>
      <c r="V21" s="11"/>
      <c r="W21" s="11"/>
      <c r="X21" s="11"/>
      <c r="Y21" s="11">
        <v>22.57</v>
      </c>
      <c r="Z21" s="11"/>
      <c r="AA21" s="11">
        <v>0.01</v>
      </c>
      <c r="AB21" s="11"/>
      <c r="AC21" s="11">
        <v>32.33</v>
      </c>
      <c r="AD21" s="11">
        <v>0</v>
      </c>
      <c r="AE21" s="11">
        <v>2.15</v>
      </c>
      <c r="AF21" s="11">
        <v>5.24</v>
      </c>
      <c r="AG21" s="11">
        <v>1.25</v>
      </c>
      <c r="AH21" s="11"/>
      <c r="AI21" s="11"/>
      <c r="AJ21" s="11"/>
      <c r="AK21" s="11"/>
      <c r="AL21" s="11">
        <v>101.1</v>
      </c>
      <c r="AM21" s="11" t="s">
        <v>380</v>
      </c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</row>
    <row r="22" spans="1:81">
      <c r="A22" s="11">
        <v>21</v>
      </c>
      <c r="B22" s="11" t="s">
        <v>1656</v>
      </c>
      <c r="C22" s="11"/>
      <c r="D22" s="11"/>
      <c r="E22" s="11"/>
      <c r="F22" s="11" t="s">
        <v>18</v>
      </c>
      <c r="G22" s="11" t="s">
        <v>65</v>
      </c>
      <c r="H22" s="11" t="s">
        <v>204</v>
      </c>
      <c r="I22" s="11" t="s">
        <v>7</v>
      </c>
      <c r="J22" s="11" t="s">
        <v>8</v>
      </c>
      <c r="K22" s="11" t="s">
        <v>381</v>
      </c>
      <c r="L22" s="23">
        <v>70.5</v>
      </c>
      <c r="M22" s="23">
        <v>0</v>
      </c>
      <c r="N22" s="23">
        <v>7</v>
      </c>
      <c r="O22" s="23">
        <v>20.8</v>
      </c>
      <c r="P22" s="23">
        <v>1.7</v>
      </c>
      <c r="Q22" s="11">
        <v>0.1</v>
      </c>
      <c r="R22" s="11">
        <v>100.1</v>
      </c>
      <c r="S22" s="11" t="s">
        <v>381</v>
      </c>
      <c r="T22" s="11">
        <v>37.15</v>
      </c>
      <c r="U22" s="11">
        <v>0.01</v>
      </c>
      <c r="V22" s="11"/>
      <c r="W22" s="11"/>
      <c r="X22" s="11"/>
      <c r="Y22" s="11">
        <v>21.1</v>
      </c>
      <c r="Z22" s="11"/>
      <c r="AA22" s="11">
        <v>0.02</v>
      </c>
      <c r="AB22" s="11"/>
      <c r="AC22" s="11">
        <v>33.19</v>
      </c>
      <c r="AD22" s="11">
        <v>0</v>
      </c>
      <c r="AE22" s="11">
        <v>0.69</v>
      </c>
      <c r="AF22" s="11">
        <v>4.9400000000000004</v>
      </c>
      <c r="AG22" s="11">
        <v>2.33</v>
      </c>
      <c r="AH22" s="11"/>
      <c r="AI22" s="11"/>
      <c r="AJ22" s="11"/>
      <c r="AK22" s="11"/>
      <c r="AL22" s="11">
        <v>99.43</v>
      </c>
      <c r="AM22" s="11" t="s">
        <v>380</v>
      </c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</row>
    <row r="23" spans="1:81">
      <c r="A23" s="11">
        <v>22</v>
      </c>
      <c r="B23" s="11" t="s">
        <v>1656</v>
      </c>
      <c r="C23" s="11"/>
      <c r="D23" s="11"/>
      <c r="E23" s="11"/>
      <c r="F23" s="11" t="s">
        <v>18</v>
      </c>
      <c r="G23" s="11" t="s">
        <v>65</v>
      </c>
      <c r="H23" s="11" t="s">
        <v>204</v>
      </c>
      <c r="I23" s="11" t="s">
        <v>7</v>
      </c>
      <c r="J23" s="11" t="s">
        <v>8</v>
      </c>
      <c r="K23" s="11" t="s">
        <v>379</v>
      </c>
      <c r="L23" s="23">
        <v>76.599999999999994</v>
      </c>
      <c r="M23" s="23">
        <v>0</v>
      </c>
      <c r="N23" s="23">
        <v>3.8</v>
      </c>
      <c r="O23" s="23">
        <v>17.100000000000001</v>
      </c>
      <c r="P23" s="23">
        <v>2.5</v>
      </c>
      <c r="Q23" s="11">
        <v>0</v>
      </c>
      <c r="R23" s="11">
        <v>100</v>
      </c>
      <c r="S23" s="11" t="s">
        <v>379</v>
      </c>
      <c r="T23" s="11">
        <v>36.93</v>
      </c>
      <c r="U23" s="11">
        <v>0.01</v>
      </c>
      <c r="V23" s="11"/>
      <c r="W23" s="11"/>
      <c r="X23" s="11"/>
      <c r="Y23" s="11">
        <v>21.06</v>
      </c>
      <c r="Z23" s="11"/>
      <c r="AA23" s="11">
        <v>0.01</v>
      </c>
      <c r="AB23" s="11"/>
      <c r="AC23" s="11">
        <v>35.39</v>
      </c>
      <c r="AD23" s="11">
        <v>0</v>
      </c>
      <c r="AE23" s="11">
        <v>1.03</v>
      </c>
      <c r="AF23" s="11">
        <v>3.99</v>
      </c>
      <c r="AG23" s="11">
        <v>1.24</v>
      </c>
      <c r="AH23" s="11"/>
      <c r="AI23" s="11"/>
      <c r="AJ23" s="11"/>
      <c r="AK23" s="11"/>
      <c r="AL23" s="11">
        <v>99.66</v>
      </c>
      <c r="AM23" s="11" t="s">
        <v>380</v>
      </c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</row>
    <row r="24" spans="1:81">
      <c r="A24" s="11">
        <v>23</v>
      </c>
      <c r="B24" s="11" t="s">
        <v>6</v>
      </c>
      <c r="C24" s="11"/>
      <c r="D24" s="11"/>
      <c r="E24" s="11"/>
      <c r="F24" s="11" t="s">
        <v>18</v>
      </c>
      <c r="G24" s="11" t="s">
        <v>591</v>
      </c>
      <c r="H24" s="11" t="s">
        <v>6</v>
      </c>
      <c r="I24" s="11" t="s">
        <v>7</v>
      </c>
      <c r="J24" s="11" t="s">
        <v>8</v>
      </c>
      <c r="K24" s="11" t="s">
        <v>599</v>
      </c>
      <c r="L24" s="23">
        <v>48.5</v>
      </c>
      <c r="M24" s="23">
        <v>0</v>
      </c>
      <c r="N24" s="23">
        <v>2.5</v>
      </c>
      <c r="O24" s="23">
        <v>48.3</v>
      </c>
      <c r="P24" s="23">
        <v>0.7</v>
      </c>
      <c r="Q24" s="11">
        <v>0</v>
      </c>
      <c r="R24" s="11">
        <v>100</v>
      </c>
      <c r="S24" s="11" t="s">
        <v>599</v>
      </c>
      <c r="T24" s="11">
        <v>40.07</v>
      </c>
      <c r="U24" s="11">
        <v>0</v>
      </c>
      <c r="V24" s="11"/>
      <c r="W24" s="11"/>
      <c r="X24" s="11"/>
      <c r="Y24" s="11">
        <v>22.72</v>
      </c>
      <c r="Z24" s="11"/>
      <c r="AA24" s="11">
        <v>0</v>
      </c>
      <c r="AB24" s="11"/>
      <c r="AC24" s="11">
        <v>24.46</v>
      </c>
      <c r="AD24" s="11">
        <v>0</v>
      </c>
      <c r="AE24" s="11">
        <v>0.32</v>
      </c>
      <c r="AF24" s="11">
        <v>12.29</v>
      </c>
      <c r="AG24" s="11">
        <v>0.87</v>
      </c>
      <c r="AH24" s="11"/>
      <c r="AI24" s="11"/>
      <c r="AJ24" s="11"/>
      <c r="AK24" s="11"/>
      <c r="AL24" s="11">
        <v>100.73</v>
      </c>
      <c r="AM24" s="11" t="s">
        <v>593</v>
      </c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</row>
    <row r="25" spans="1:81">
      <c r="A25" s="11">
        <v>24</v>
      </c>
      <c r="B25" s="11" t="s">
        <v>6</v>
      </c>
      <c r="C25" s="11"/>
      <c r="D25" s="11"/>
      <c r="E25" s="11"/>
      <c r="F25" s="11" t="s">
        <v>18</v>
      </c>
      <c r="G25" s="11" t="s">
        <v>591</v>
      </c>
      <c r="H25" s="11" t="s">
        <v>6</v>
      </c>
      <c r="I25" s="11" t="s">
        <v>7</v>
      </c>
      <c r="J25" s="11" t="s">
        <v>8</v>
      </c>
      <c r="K25" s="11" t="s">
        <v>599</v>
      </c>
      <c r="L25" s="23">
        <v>51.2</v>
      </c>
      <c r="M25" s="23">
        <v>0</v>
      </c>
      <c r="N25" s="23">
        <v>2.5</v>
      </c>
      <c r="O25" s="23">
        <v>45.6</v>
      </c>
      <c r="P25" s="23">
        <v>0.7</v>
      </c>
      <c r="Q25" s="11">
        <v>0</v>
      </c>
      <c r="R25" s="11">
        <v>100</v>
      </c>
      <c r="S25" s="11" t="s">
        <v>599</v>
      </c>
      <c r="T25" s="11">
        <v>40.119999999999997</v>
      </c>
      <c r="U25" s="11">
        <v>0</v>
      </c>
      <c r="V25" s="11"/>
      <c r="W25" s="11"/>
      <c r="X25" s="11"/>
      <c r="Y25" s="11">
        <v>22.71</v>
      </c>
      <c r="Z25" s="11"/>
      <c r="AA25" s="11">
        <v>0</v>
      </c>
      <c r="AB25" s="11"/>
      <c r="AC25" s="11">
        <v>24.95</v>
      </c>
      <c r="AD25" s="11">
        <v>0</v>
      </c>
      <c r="AE25" s="11">
        <v>0.32</v>
      </c>
      <c r="AF25" s="11">
        <v>11.22</v>
      </c>
      <c r="AG25" s="11">
        <v>0.87</v>
      </c>
      <c r="AH25" s="11"/>
      <c r="AI25" s="11"/>
      <c r="AJ25" s="11"/>
      <c r="AK25" s="11"/>
      <c r="AL25" s="11">
        <v>100.19</v>
      </c>
      <c r="AM25" s="11" t="s">
        <v>593</v>
      </c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</row>
    <row r="26" spans="1:81">
      <c r="A26" s="11">
        <v>25</v>
      </c>
      <c r="B26" s="11" t="s">
        <v>6</v>
      </c>
      <c r="C26" s="11"/>
      <c r="D26" s="11"/>
      <c r="E26" s="11"/>
      <c r="F26" s="11" t="s">
        <v>18</v>
      </c>
      <c r="G26" s="11" t="s">
        <v>591</v>
      </c>
      <c r="H26" s="11" t="s">
        <v>6</v>
      </c>
      <c r="I26" s="11" t="s">
        <v>7</v>
      </c>
      <c r="J26" s="11" t="s">
        <v>8</v>
      </c>
      <c r="K26" s="11" t="s">
        <v>604</v>
      </c>
      <c r="L26" s="23">
        <v>48.2</v>
      </c>
      <c r="M26" s="23">
        <v>0</v>
      </c>
      <c r="N26" s="23">
        <v>2.1</v>
      </c>
      <c r="O26" s="23">
        <v>48.9</v>
      </c>
      <c r="P26" s="23">
        <v>0.8</v>
      </c>
      <c r="Q26" s="11">
        <v>0</v>
      </c>
      <c r="R26" s="11">
        <v>100</v>
      </c>
      <c r="S26" s="11" t="s">
        <v>604</v>
      </c>
      <c r="T26" s="11">
        <v>39.6</v>
      </c>
      <c r="U26" s="11">
        <v>0.05</v>
      </c>
      <c r="V26" s="11"/>
      <c r="W26" s="11"/>
      <c r="X26" s="11"/>
      <c r="Y26" s="11">
        <v>23.88</v>
      </c>
      <c r="Z26" s="11"/>
      <c r="AA26" s="11">
        <v>0</v>
      </c>
      <c r="AB26" s="11"/>
      <c r="AC26" s="11">
        <v>25.17</v>
      </c>
      <c r="AD26" s="11">
        <v>0</v>
      </c>
      <c r="AE26" s="11">
        <v>0.37</v>
      </c>
      <c r="AF26" s="11">
        <v>12.9</v>
      </c>
      <c r="AG26" s="11">
        <v>0.78</v>
      </c>
      <c r="AH26" s="11">
        <v>0.05</v>
      </c>
      <c r="AI26" s="11"/>
      <c r="AJ26" s="11"/>
      <c r="AK26" s="11"/>
      <c r="AL26" s="11">
        <v>102.8</v>
      </c>
      <c r="AM26" s="11" t="s">
        <v>593</v>
      </c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0"/>
      <c r="BN26" s="14"/>
      <c r="BO26" s="9"/>
      <c r="BP26" s="14"/>
      <c r="BQ26" s="8"/>
      <c r="BR26" s="11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</row>
    <row r="27" spans="1:81">
      <c r="A27" s="11">
        <v>26</v>
      </c>
      <c r="B27" s="11" t="s">
        <v>6</v>
      </c>
      <c r="C27" s="11"/>
      <c r="D27" s="11"/>
      <c r="E27" s="11"/>
      <c r="F27" s="11" t="s">
        <v>18</v>
      </c>
      <c r="G27" s="11" t="s">
        <v>591</v>
      </c>
      <c r="H27" s="11" t="s">
        <v>6</v>
      </c>
      <c r="I27" s="11" t="s">
        <v>7</v>
      </c>
      <c r="J27" s="11" t="s">
        <v>8</v>
      </c>
      <c r="K27" s="11" t="s">
        <v>598</v>
      </c>
      <c r="L27" s="23">
        <v>47.7</v>
      </c>
      <c r="M27" s="23">
        <v>0</v>
      </c>
      <c r="N27" s="23">
        <v>2.2999999999999998</v>
      </c>
      <c r="O27" s="23">
        <v>49</v>
      </c>
      <c r="P27" s="23">
        <v>1</v>
      </c>
      <c r="Q27" s="11">
        <v>0</v>
      </c>
      <c r="R27" s="11">
        <v>100</v>
      </c>
      <c r="S27" s="11" t="s">
        <v>598</v>
      </c>
      <c r="T27" s="11">
        <v>39.82</v>
      </c>
      <c r="U27" s="11">
        <v>0</v>
      </c>
      <c r="V27" s="11"/>
      <c r="W27" s="11"/>
      <c r="X27" s="11"/>
      <c r="Y27" s="11">
        <v>22.42</v>
      </c>
      <c r="Z27" s="11"/>
      <c r="AA27" s="11">
        <v>0</v>
      </c>
      <c r="AB27" s="11"/>
      <c r="AC27" s="11">
        <v>24.47</v>
      </c>
      <c r="AD27" s="11">
        <v>0</v>
      </c>
      <c r="AE27" s="11">
        <v>0.45</v>
      </c>
      <c r="AF27" s="11">
        <v>12.7</v>
      </c>
      <c r="AG27" s="11">
        <v>0.83</v>
      </c>
      <c r="AH27" s="11">
        <v>0.01</v>
      </c>
      <c r="AI27" s="11"/>
      <c r="AJ27" s="11"/>
      <c r="AK27" s="11"/>
      <c r="AL27" s="11">
        <v>100.7</v>
      </c>
      <c r="AM27" s="11" t="s">
        <v>593</v>
      </c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0"/>
      <c r="BN27" s="14"/>
      <c r="BO27" s="9"/>
      <c r="BP27" s="14"/>
      <c r="BQ27" s="8"/>
      <c r="BR27" s="11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</row>
    <row r="28" spans="1:81">
      <c r="A28" s="11">
        <v>27</v>
      </c>
      <c r="B28" s="11" t="s">
        <v>6</v>
      </c>
      <c r="C28" s="11"/>
      <c r="D28" s="11"/>
      <c r="E28" s="11"/>
      <c r="F28" s="11" t="s">
        <v>18</v>
      </c>
      <c r="G28" s="11" t="s">
        <v>591</v>
      </c>
      <c r="H28" s="11" t="s">
        <v>6</v>
      </c>
      <c r="I28" s="11" t="s">
        <v>7</v>
      </c>
      <c r="J28" s="11" t="s">
        <v>8</v>
      </c>
      <c r="K28" s="11" t="s">
        <v>601</v>
      </c>
      <c r="L28" s="23">
        <v>42.1</v>
      </c>
      <c r="M28" s="23">
        <v>0</v>
      </c>
      <c r="N28" s="23">
        <v>3.8</v>
      </c>
      <c r="O28" s="23">
        <v>52.8</v>
      </c>
      <c r="P28" s="23">
        <v>1.3</v>
      </c>
      <c r="Q28" s="11">
        <v>0</v>
      </c>
      <c r="R28" s="11">
        <v>100</v>
      </c>
      <c r="S28" s="11" t="s">
        <v>601</v>
      </c>
      <c r="T28" s="11">
        <v>40.15</v>
      </c>
      <c r="U28" s="11">
        <v>0</v>
      </c>
      <c r="V28" s="11"/>
      <c r="W28" s="11"/>
      <c r="X28" s="11"/>
      <c r="Y28" s="11">
        <v>22.92</v>
      </c>
      <c r="Z28" s="11"/>
      <c r="AA28" s="11">
        <v>0</v>
      </c>
      <c r="AB28" s="11"/>
      <c r="AC28" s="11">
        <v>21.55</v>
      </c>
      <c r="AD28" s="11">
        <v>0</v>
      </c>
      <c r="AE28" s="11">
        <v>0.57999999999999996</v>
      </c>
      <c r="AF28" s="11">
        <v>13.63</v>
      </c>
      <c r="AG28" s="11">
        <v>1.37</v>
      </c>
      <c r="AH28" s="11"/>
      <c r="AI28" s="11"/>
      <c r="AJ28" s="11"/>
      <c r="AK28" s="11"/>
      <c r="AL28" s="11">
        <v>100.2</v>
      </c>
      <c r="AM28" s="11" t="s">
        <v>593</v>
      </c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0"/>
      <c r="BN28" s="14"/>
      <c r="BO28" s="9"/>
      <c r="BP28" s="14"/>
      <c r="BQ28" s="8"/>
      <c r="BR28" s="11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</row>
    <row r="29" spans="1:81">
      <c r="A29" s="11">
        <v>28</v>
      </c>
      <c r="B29" s="11" t="s">
        <v>6</v>
      </c>
      <c r="C29" s="11"/>
      <c r="D29" s="11"/>
      <c r="E29" s="11"/>
      <c r="F29" s="11" t="s">
        <v>18</v>
      </c>
      <c r="G29" s="11" t="s">
        <v>591</v>
      </c>
      <c r="H29" s="11" t="s">
        <v>6</v>
      </c>
      <c r="I29" s="11" t="s">
        <v>7</v>
      </c>
      <c r="J29" s="11" t="s">
        <v>8</v>
      </c>
      <c r="K29" s="11" t="s">
        <v>601</v>
      </c>
      <c r="L29" s="23">
        <v>44.7</v>
      </c>
      <c r="M29" s="23">
        <v>0</v>
      </c>
      <c r="N29" s="23">
        <v>4.0999999999999996</v>
      </c>
      <c r="O29" s="23">
        <v>50</v>
      </c>
      <c r="P29" s="23">
        <v>1.2</v>
      </c>
      <c r="Q29" s="11">
        <v>0</v>
      </c>
      <c r="R29" s="11">
        <v>100</v>
      </c>
      <c r="S29" s="11" t="s">
        <v>601</v>
      </c>
      <c r="T29" s="11">
        <v>39.42</v>
      </c>
      <c r="U29" s="11">
        <v>0</v>
      </c>
      <c r="V29" s="11"/>
      <c r="W29" s="11"/>
      <c r="X29" s="11"/>
      <c r="Y29" s="11">
        <v>22.78</v>
      </c>
      <c r="Z29" s="11"/>
      <c r="AA29" s="11">
        <v>0</v>
      </c>
      <c r="AB29" s="11"/>
      <c r="AC29" s="11">
        <v>22.83</v>
      </c>
      <c r="AD29" s="11">
        <v>0</v>
      </c>
      <c r="AE29" s="11">
        <v>0.53</v>
      </c>
      <c r="AF29" s="11">
        <v>12.88</v>
      </c>
      <c r="AG29" s="11">
        <v>1.47</v>
      </c>
      <c r="AH29" s="11"/>
      <c r="AI29" s="11"/>
      <c r="AJ29" s="11"/>
      <c r="AK29" s="11"/>
      <c r="AL29" s="11">
        <v>99.91</v>
      </c>
      <c r="AM29" s="11" t="s">
        <v>593</v>
      </c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0"/>
      <c r="BN29" s="14"/>
      <c r="BO29" s="9"/>
      <c r="BP29" s="14"/>
      <c r="BQ29" s="8"/>
      <c r="BR29" s="11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</row>
    <row r="30" spans="1:81">
      <c r="A30" s="11">
        <v>29</v>
      </c>
      <c r="B30" s="11" t="s">
        <v>6</v>
      </c>
      <c r="C30" s="11"/>
      <c r="D30" s="11"/>
      <c r="E30" s="11"/>
      <c r="F30" s="11" t="s">
        <v>18</v>
      </c>
      <c r="G30" s="11" t="s">
        <v>591</v>
      </c>
      <c r="H30" s="11" t="s">
        <v>6</v>
      </c>
      <c r="I30" s="11" t="s">
        <v>7</v>
      </c>
      <c r="J30" s="11" t="s">
        <v>8</v>
      </c>
      <c r="K30" s="11" t="s">
        <v>601</v>
      </c>
      <c r="L30" s="23">
        <v>48.6</v>
      </c>
      <c r="M30" s="23">
        <v>0</v>
      </c>
      <c r="N30" s="23">
        <v>4</v>
      </c>
      <c r="O30" s="23">
        <v>46.2</v>
      </c>
      <c r="P30" s="23">
        <v>1.2</v>
      </c>
      <c r="Q30" s="11">
        <v>0</v>
      </c>
      <c r="R30" s="11">
        <v>100</v>
      </c>
      <c r="S30" s="11" t="s">
        <v>601</v>
      </c>
      <c r="T30" s="11">
        <v>39.450000000000003</v>
      </c>
      <c r="U30" s="11">
        <v>0</v>
      </c>
      <c r="V30" s="11"/>
      <c r="W30" s="11"/>
      <c r="X30" s="11"/>
      <c r="Y30" s="11">
        <v>22.98</v>
      </c>
      <c r="Z30" s="11"/>
      <c r="AA30" s="11">
        <v>0</v>
      </c>
      <c r="AB30" s="11"/>
      <c r="AC30" s="11">
        <v>24.28</v>
      </c>
      <c r="AD30" s="11">
        <v>0</v>
      </c>
      <c r="AE30" s="11">
        <v>0.55000000000000004</v>
      </c>
      <c r="AF30" s="11">
        <v>11.66</v>
      </c>
      <c r="AG30" s="11">
        <v>1.39</v>
      </c>
      <c r="AH30" s="11">
        <v>0.04</v>
      </c>
      <c r="AI30" s="11"/>
      <c r="AJ30" s="11"/>
      <c r="AK30" s="11"/>
      <c r="AL30" s="11">
        <v>100.35</v>
      </c>
      <c r="AM30" s="11" t="s">
        <v>593</v>
      </c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0"/>
      <c r="BN30" s="14"/>
      <c r="BO30" s="9"/>
      <c r="BP30" s="14"/>
      <c r="BQ30" s="8"/>
      <c r="BR30" s="11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</row>
    <row r="31" spans="1:81">
      <c r="A31" s="11">
        <v>30</v>
      </c>
      <c r="B31" s="11" t="s">
        <v>6</v>
      </c>
      <c r="C31" s="11"/>
      <c r="D31" s="11"/>
      <c r="E31" s="11" t="s">
        <v>81</v>
      </c>
      <c r="F31" s="11" t="s">
        <v>18</v>
      </c>
      <c r="G31" s="11" t="s">
        <v>591</v>
      </c>
      <c r="H31" s="11" t="s">
        <v>6</v>
      </c>
      <c r="I31" s="11" t="s">
        <v>7</v>
      </c>
      <c r="J31" s="11" t="s">
        <v>8</v>
      </c>
      <c r="K31" s="11" t="s">
        <v>594</v>
      </c>
      <c r="L31" s="23">
        <v>42.9</v>
      </c>
      <c r="M31" s="23">
        <v>0</v>
      </c>
      <c r="N31" s="23">
        <v>0.8</v>
      </c>
      <c r="O31" s="23">
        <v>55.2</v>
      </c>
      <c r="P31" s="23">
        <v>1.1000000000000001</v>
      </c>
      <c r="Q31" s="11">
        <v>0</v>
      </c>
      <c r="R31" s="11">
        <v>100</v>
      </c>
      <c r="S31" s="11" t="s">
        <v>594</v>
      </c>
      <c r="T31" s="11">
        <v>39.58</v>
      </c>
      <c r="U31" s="11">
        <v>0</v>
      </c>
      <c r="V31" s="11"/>
      <c r="W31" s="11"/>
      <c r="X31" s="11"/>
      <c r="Y31" s="11">
        <v>22.56</v>
      </c>
      <c r="Z31" s="11"/>
      <c r="AA31" s="11">
        <v>0</v>
      </c>
      <c r="AB31" s="11"/>
      <c r="AC31" s="11">
        <v>22.31</v>
      </c>
      <c r="AD31" s="11">
        <v>0</v>
      </c>
      <c r="AE31" s="11">
        <v>0.52</v>
      </c>
      <c r="AF31" s="11">
        <v>14.48</v>
      </c>
      <c r="AG31" s="11">
        <v>0.28999999999999998</v>
      </c>
      <c r="AH31" s="11"/>
      <c r="AI31" s="11"/>
      <c r="AJ31" s="11"/>
      <c r="AK31" s="11"/>
      <c r="AL31" s="11">
        <v>99.74</v>
      </c>
      <c r="AM31" s="11" t="s">
        <v>593</v>
      </c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0"/>
      <c r="BN31" s="14"/>
      <c r="BO31" s="9"/>
      <c r="BP31" s="14"/>
      <c r="BQ31" s="8"/>
      <c r="BR31" s="11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</row>
    <row r="32" spans="1:81">
      <c r="A32" s="11">
        <v>31</v>
      </c>
      <c r="B32" s="11" t="s">
        <v>6</v>
      </c>
      <c r="C32" s="11"/>
      <c r="D32" s="11"/>
      <c r="E32" s="11"/>
      <c r="F32" s="11" t="s">
        <v>18</v>
      </c>
      <c r="G32" s="11" t="s">
        <v>591</v>
      </c>
      <c r="H32" s="11" t="s">
        <v>6</v>
      </c>
      <c r="I32" s="11" t="s">
        <v>7</v>
      </c>
      <c r="J32" s="11" t="s">
        <v>8</v>
      </c>
      <c r="K32" s="11" t="s">
        <v>594</v>
      </c>
      <c r="L32" s="23">
        <v>48.8</v>
      </c>
      <c r="M32" s="23">
        <v>0</v>
      </c>
      <c r="N32" s="23">
        <v>1.2</v>
      </c>
      <c r="O32" s="23">
        <v>49.3</v>
      </c>
      <c r="P32" s="23">
        <v>0.7</v>
      </c>
      <c r="Q32" s="11">
        <v>0</v>
      </c>
      <c r="R32" s="11">
        <v>100</v>
      </c>
      <c r="S32" s="11" t="s">
        <v>594</v>
      </c>
      <c r="T32" s="11">
        <v>39.54</v>
      </c>
      <c r="U32" s="11">
        <v>0</v>
      </c>
      <c r="V32" s="11"/>
      <c r="W32" s="11"/>
      <c r="X32" s="11"/>
      <c r="Y32" s="11">
        <v>22.19</v>
      </c>
      <c r="Z32" s="11"/>
      <c r="AA32" s="11">
        <v>0</v>
      </c>
      <c r="AB32" s="11"/>
      <c r="AC32" s="11">
        <v>24.73</v>
      </c>
      <c r="AD32" s="11">
        <v>0</v>
      </c>
      <c r="AE32" s="11">
        <v>0.33</v>
      </c>
      <c r="AF32" s="11">
        <v>12.62</v>
      </c>
      <c r="AG32" s="11">
        <v>0.43</v>
      </c>
      <c r="AH32" s="11"/>
      <c r="AI32" s="11"/>
      <c r="AJ32" s="11"/>
      <c r="AK32" s="11"/>
      <c r="AL32" s="11">
        <v>99.84</v>
      </c>
      <c r="AM32" s="11" t="s">
        <v>593</v>
      </c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0"/>
      <c r="BN32" s="14"/>
      <c r="BO32" s="9"/>
      <c r="BP32" s="14"/>
      <c r="BQ32" s="8"/>
      <c r="BR32" s="11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</row>
    <row r="33" spans="1:81">
      <c r="A33" s="11">
        <v>32</v>
      </c>
      <c r="B33" s="11" t="s">
        <v>6</v>
      </c>
      <c r="C33" s="11"/>
      <c r="D33" s="11"/>
      <c r="E33" s="11" t="s">
        <v>81</v>
      </c>
      <c r="F33" s="11" t="s">
        <v>18</v>
      </c>
      <c r="G33" s="11" t="s">
        <v>591</v>
      </c>
      <c r="H33" s="11" t="s">
        <v>6</v>
      </c>
      <c r="I33" s="11" t="s">
        <v>7</v>
      </c>
      <c r="J33" s="11" t="s">
        <v>8</v>
      </c>
      <c r="K33" s="11" t="s">
        <v>594</v>
      </c>
      <c r="L33" s="23">
        <v>43</v>
      </c>
      <c r="M33" s="23">
        <v>0</v>
      </c>
      <c r="N33" s="23">
        <v>0.8</v>
      </c>
      <c r="O33" s="23">
        <v>55.5</v>
      </c>
      <c r="P33" s="23">
        <v>0.7</v>
      </c>
      <c r="Q33" s="11">
        <v>0</v>
      </c>
      <c r="R33" s="11">
        <v>100</v>
      </c>
      <c r="S33" s="11" t="s">
        <v>594</v>
      </c>
      <c r="T33" s="11">
        <v>39.479999999999997</v>
      </c>
      <c r="U33" s="11">
        <v>0</v>
      </c>
      <c r="V33" s="11"/>
      <c r="W33" s="11"/>
      <c r="X33" s="11"/>
      <c r="Y33" s="11">
        <v>22.55</v>
      </c>
      <c r="Z33" s="11"/>
      <c r="AA33" s="11">
        <v>0</v>
      </c>
      <c r="AB33" s="11"/>
      <c r="AC33" s="11">
        <v>22.32</v>
      </c>
      <c r="AD33" s="11">
        <v>0</v>
      </c>
      <c r="AE33" s="11">
        <v>0.33</v>
      </c>
      <c r="AF33" s="11">
        <v>14.57</v>
      </c>
      <c r="AG33" s="11">
        <v>0.28000000000000003</v>
      </c>
      <c r="AH33" s="11"/>
      <c r="AI33" s="11"/>
      <c r="AJ33" s="11"/>
      <c r="AK33" s="11"/>
      <c r="AL33" s="11">
        <v>99.53</v>
      </c>
      <c r="AM33" s="11" t="s">
        <v>593</v>
      </c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0"/>
      <c r="BN33" s="14"/>
      <c r="BO33" s="9"/>
      <c r="BP33" s="14"/>
      <c r="BQ33" s="8"/>
      <c r="BR33" s="11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</row>
    <row r="34" spans="1:81">
      <c r="A34" s="11">
        <v>33</v>
      </c>
      <c r="B34" s="11" t="s">
        <v>6</v>
      </c>
      <c r="C34" s="11"/>
      <c r="D34" s="11"/>
      <c r="E34" s="11" t="s">
        <v>81</v>
      </c>
      <c r="F34" s="11" t="s">
        <v>18</v>
      </c>
      <c r="G34" s="11" t="s">
        <v>591</v>
      </c>
      <c r="H34" s="11" t="s">
        <v>6</v>
      </c>
      <c r="I34" s="11" t="s">
        <v>7</v>
      </c>
      <c r="J34" s="11" t="s">
        <v>8</v>
      </c>
      <c r="K34" s="11" t="s">
        <v>592</v>
      </c>
      <c r="L34" s="23">
        <v>33.1</v>
      </c>
      <c r="M34" s="23">
        <v>0</v>
      </c>
      <c r="N34" s="23">
        <v>1.1000000000000001</v>
      </c>
      <c r="O34" s="23">
        <v>65.8</v>
      </c>
      <c r="P34" s="23">
        <v>0</v>
      </c>
      <c r="Q34" s="11">
        <v>0</v>
      </c>
      <c r="R34" s="11">
        <v>100</v>
      </c>
      <c r="S34" s="11" t="s">
        <v>592</v>
      </c>
      <c r="T34" s="11">
        <v>41.26</v>
      </c>
      <c r="U34" s="11">
        <v>0</v>
      </c>
      <c r="V34" s="11"/>
      <c r="W34" s="11"/>
      <c r="X34" s="11"/>
      <c r="Y34" s="11">
        <v>23.34</v>
      </c>
      <c r="Z34" s="11"/>
      <c r="AA34" s="11">
        <v>0</v>
      </c>
      <c r="AB34" s="11"/>
      <c r="AC34" s="11">
        <v>17.27</v>
      </c>
      <c r="AD34" s="11">
        <v>0</v>
      </c>
      <c r="AE34" s="11">
        <v>0</v>
      </c>
      <c r="AF34" s="11">
        <v>17.350000000000001</v>
      </c>
      <c r="AG34" s="11">
        <v>0.39</v>
      </c>
      <c r="AH34" s="11"/>
      <c r="AI34" s="11"/>
      <c r="AJ34" s="11"/>
      <c r="AK34" s="11"/>
      <c r="AL34" s="11">
        <v>99.61</v>
      </c>
      <c r="AM34" s="11" t="s">
        <v>593</v>
      </c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</row>
    <row r="35" spans="1:81">
      <c r="A35" s="11">
        <v>34</v>
      </c>
      <c r="B35" s="11" t="s">
        <v>6</v>
      </c>
      <c r="C35" s="11"/>
      <c r="D35" s="11"/>
      <c r="E35" s="11" t="s">
        <v>81</v>
      </c>
      <c r="F35" s="11" t="s">
        <v>18</v>
      </c>
      <c r="G35" s="11" t="s">
        <v>591</v>
      </c>
      <c r="H35" s="11" t="s">
        <v>6</v>
      </c>
      <c r="I35" s="11" t="s">
        <v>7</v>
      </c>
      <c r="J35" s="11" t="s">
        <v>8</v>
      </c>
      <c r="K35" s="11" t="s">
        <v>592</v>
      </c>
      <c r="L35" s="23">
        <v>34.9</v>
      </c>
      <c r="M35" s="23">
        <v>0</v>
      </c>
      <c r="N35" s="23">
        <v>1</v>
      </c>
      <c r="O35" s="23">
        <v>63.8</v>
      </c>
      <c r="P35" s="23">
        <v>0.4</v>
      </c>
      <c r="Q35" s="11">
        <v>0</v>
      </c>
      <c r="R35" s="11">
        <v>100.1</v>
      </c>
      <c r="S35" s="11" t="s">
        <v>592</v>
      </c>
      <c r="T35" s="11">
        <v>40.86</v>
      </c>
      <c r="U35" s="11">
        <v>0</v>
      </c>
      <c r="V35" s="11"/>
      <c r="W35" s="11"/>
      <c r="X35" s="11"/>
      <c r="Y35" s="11">
        <v>22.07</v>
      </c>
      <c r="Z35" s="11"/>
      <c r="AA35" s="11">
        <v>0</v>
      </c>
      <c r="AB35" s="11"/>
      <c r="AC35" s="11">
        <v>18.59</v>
      </c>
      <c r="AD35" s="11">
        <v>0</v>
      </c>
      <c r="AE35" s="11">
        <v>0.19</v>
      </c>
      <c r="AF35" s="11">
        <v>17.170000000000002</v>
      </c>
      <c r="AG35" s="11">
        <v>0.37</v>
      </c>
      <c r="AH35" s="11"/>
      <c r="AI35" s="11"/>
      <c r="AJ35" s="11"/>
      <c r="AK35" s="11"/>
      <c r="AL35" s="11">
        <v>99.25</v>
      </c>
      <c r="AM35" s="11" t="s">
        <v>593</v>
      </c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</row>
    <row r="36" spans="1:81">
      <c r="A36" s="11">
        <v>35</v>
      </c>
      <c r="B36" s="11" t="s">
        <v>6</v>
      </c>
      <c r="C36" s="11"/>
      <c r="D36" s="11"/>
      <c r="E36" s="11" t="s">
        <v>81</v>
      </c>
      <c r="F36" s="11" t="s">
        <v>18</v>
      </c>
      <c r="G36" s="11" t="s">
        <v>591</v>
      </c>
      <c r="H36" s="11" t="s">
        <v>6</v>
      </c>
      <c r="I36" s="11" t="s">
        <v>7</v>
      </c>
      <c r="J36" s="11" t="s">
        <v>8</v>
      </c>
      <c r="K36" s="11" t="s">
        <v>592</v>
      </c>
      <c r="L36" s="23">
        <v>40.200000000000003</v>
      </c>
      <c r="M36" s="23">
        <v>0</v>
      </c>
      <c r="N36" s="23">
        <v>1.3</v>
      </c>
      <c r="O36" s="23">
        <v>58.5</v>
      </c>
      <c r="P36" s="23">
        <v>0</v>
      </c>
      <c r="Q36" s="11">
        <v>0</v>
      </c>
      <c r="R36" s="11">
        <v>100</v>
      </c>
      <c r="S36" s="11" t="s">
        <v>592</v>
      </c>
      <c r="T36" s="11">
        <v>40.42</v>
      </c>
      <c r="U36" s="11">
        <v>0</v>
      </c>
      <c r="V36" s="11"/>
      <c r="W36" s="11"/>
      <c r="X36" s="11"/>
      <c r="Y36" s="11">
        <v>22.94</v>
      </c>
      <c r="Z36" s="11"/>
      <c r="AA36" s="11">
        <v>0</v>
      </c>
      <c r="AB36" s="11"/>
      <c r="AC36" s="11">
        <v>20.32</v>
      </c>
      <c r="AD36" s="11">
        <v>0</v>
      </c>
      <c r="AE36" s="11">
        <v>0</v>
      </c>
      <c r="AF36" s="11">
        <v>14.94</v>
      </c>
      <c r="AG36" s="11">
        <v>0.46</v>
      </c>
      <c r="AH36" s="11"/>
      <c r="AI36" s="11"/>
      <c r="AJ36" s="11"/>
      <c r="AK36" s="11"/>
      <c r="AL36" s="11">
        <v>99.08</v>
      </c>
      <c r="AM36" s="11" t="s">
        <v>593</v>
      </c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</row>
    <row r="37" spans="1:81">
      <c r="A37" s="11">
        <v>36</v>
      </c>
      <c r="B37" s="11" t="s">
        <v>6</v>
      </c>
      <c r="C37" s="11"/>
      <c r="D37" s="11"/>
      <c r="E37" s="11" t="s">
        <v>81</v>
      </c>
      <c r="F37" s="11" t="s">
        <v>18</v>
      </c>
      <c r="G37" s="11" t="s">
        <v>591</v>
      </c>
      <c r="H37" s="11" t="s">
        <v>6</v>
      </c>
      <c r="I37" s="11" t="s">
        <v>7</v>
      </c>
      <c r="J37" s="11" t="s">
        <v>8</v>
      </c>
      <c r="K37" s="11" t="s">
        <v>592</v>
      </c>
      <c r="L37" s="23">
        <v>39.1</v>
      </c>
      <c r="M37" s="23">
        <v>0</v>
      </c>
      <c r="N37" s="23">
        <v>0.7</v>
      </c>
      <c r="O37" s="23">
        <v>60.2</v>
      </c>
      <c r="P37" s="23">
        <v>0</v>
      </c>
      <c r="Q37" s="11">
        <v>0</v>
      </c>
      <c r="R37" s="11">
        <v>100</v>
      </c>
      <c r="S37" s="11" t="s">
        <v>592</v>
      </c>
      <c r="T37" s="11">
        <v>40.340000000000003</v>
      </c>
      <c r="U37" s="11">
        <v>0</v>
      </c>
      <c r="V37" s="11"/>
      <c r="W37" s="11"/>
      <c r="X37" s="11"/>
      <c r="Y37" s="11">
        <v>22.94</v>
      </c>
      <c r="Z37" s="11"/>
      <c r="AA37" s="11">
        <v>0</v>
      </c>
      <c r="AB37" s="11"/>
      <c r="AC37" s="11">
        <v>20.329999999999998</v>
      </c>
      <c r="AD37" s="11">
        <v>0</v>
      </c>
      <c r="AE37" s="11">
        <v>0</v>
      </c>
      <c r="AF37" s="11">
        <v>15.81</v>
      </c>
      <c r="AG37" s="11">
        <v>0.27</v>
      </c>
      <c r="AH37" s="11"/>
      <c r="AI37" s="11"/>
      <c r="AJ37" s="11"/>
      <c r="AK37" s="11"/>
      <c r="AL37" s="11">
        <v>99.69</v>
      </c>
      <c r="AM37" s="11" t="s">
        <v>593</v>
      </c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</row>
    <row r="38" spans="1:81">
      <c r="A38" s="11">
        <v>37</v>
      </c>
      <c r="B38" s="11" t="s">
        <v>6</v>
      </c>
      <c r="C38" s="11"/>
      <c r="D38" s="11"/>
      <c r="E38" s="11"/>
      <c r="F38" s="11" t="s">
        <v>18</v>
      </c>
      <c r="G38" s="11" t="s">
        <v>591</v>
      </c>
      <c r="H38" s="11" t="s">
        <v>6</v>
      </c>
      <c r="I38" s="11" t="s">
        <v>7</v>
      </c>
      <c r="J38" s="11" t="s">
        <v>8</v>
      </c>
      <c r="K38" s="11" t="s">
        <v>596</v>
      </c>
      <c r="L38" s="23">
        <v>67.2</v>
      </c>
      <c r="M38" s="23">
        <v>0</v>
      </c>
      <c r="N38" s="23">
        <v>2.5</v>
      </c>
      <c r="O38" s="23">
        <v>29.8</v>
      </c>
      <c r="P38" s="23">
        <v>0.6</v>
      </c>
      <c r="Q38" s="11">
        <v>0</v>
      </c>
      <c r="R38" s="11">
        <v>100.1</v>
      </c>
      <c r="S38" s="11" t="s">
        <v>596</v>
      </c>
      <c r="T38" s="11">
        <v>39.57</v>
      </c>
      <c r="U38" s="11">
        <v>0.01</v>
      </c>
      <c r="V38" s="11"/>
      <c r="W38" s="11"/>
      <c r="X38" s="11"/>
      <c r="Y38" s="11">
        <v>22.38</v>
      </c>
      <c r="Z38" s="11"/>
      <c r="AA38" s="11">
        <v>0</v>
      </c>
      <c r="AB38" s="11"/>
      <c r="AC38" s="11">
        <v>30.19</v>
      </c>
      <c r="AD38" s="11">
        <v>0</v>
      </c>
      <c r="AE38" s="11">
        <v>0.22</v>
      </c>
      <c r="AF38" s="11">
        <v>6.76</v>
      </c>
      <c r="AG38" s="11">
        <v>0.78</v>
      </c>
      <c r="AH38" s="11">
        <v>0.02</v>
      </c>
      <c r="AI38" s="11"/>
      <c r="AJ38" s="11"/>
      <c r="AK38" s="11"/>
      <c r="AL38" s="11">
        <v>100.12</v>
      </c>
      <c r="AM38" s="11" t="s">
        <v>593</v>
      </c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</row>
    <row r="39" spans="1:81">
      <c r="A39" s="11">
        <v>38</v>
      </c>
      <c r="B39" s="11" t="s">
        <v>6</v>
      </c>
      <c r="C39" s="11"/>
      <c r="D39" s="11"/>
      <c r="E39" s="11" t="s">
        <v>81</v>
      </c>
      <c r="F39" s="11" t="s">
        <v>18</v>
      </c>
      <c r="G39" s="11" t="s">
        <v>591</v>
      </c>
      <c r="H39" s="11" t="s">
        <v>6</v>
      </c>
      <c r="I39" s="11" t="s">
        <v>7</v>
      </c>
      <c r="J39" s="11" t="s">
        <v>8</v>
      </c>
      <c r="K39" s="11" t="s">
        <v>603</v>
      </c>
      <c r="L39" s="23">
        <v>34.799999999999997</v>
      </c>
      <c r="M39" s="23">
        <v>0</v>
      </c>
      <c r="N39" s="23">
        <v>2.2999999999999998</v>
      </c>
      <c r="O39" s="23">
        <v>62.1</v>
      </c>
      <c r="P39" s="23">
        <v>0.7</v>
      </c>
      <c r="Q39" s="11">
        <v>0</v>
      </c>
      <c r="R39" s="11">
        <v>99.9</v>
      </c>
      <c r="S39" s="11" t="s">
        <v>603</v>
      </c>
      <c r="T39" s="11">
        <v>40.61</v>
      </c>
      <c r="U39" s="11">
        <v>0</v>
      </c>
      <c r="V39" s="11"/>
      <c r="W39" s="11"/>
      <c r="X39" s="11"/>
      <c r="Y39" s="11">
        <v>22.84</v>
      </c>
      <c r="Z39" s="11"/>
      <c r="AA39" s="11">
        <v>0</v>
      </c>
      <c r="AB39" s="11"/>
      <c r="AC39" s="11">
        <v>18.66</v>
      </c>
      <c r="AD39" s="11">
        <v>0</v>
      </c>
      <c r="AE39" s="11">
        <v>0.35</v>
      </c>
      <c r="AF39" s="11">
        <v>16.82</v>
      </c>
      <c r="AG39" s="11">
        <v>0.88</v>
      </c>
      <c r="AH39" s="11"/>
      <c r="AI39" s="11"/>
      <c r="AJ39" s="11"/>
      <c r="AK39" s="11"/>
      <c r="AL39" s="11">
        <v>100.17</v>
      </c>
      <c r="AM39" s="11" t="s">
        <v>593</v>
      </c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</row>
    <row r="40" spans="1:81">
      <c r="A40" s="11">
        <v>39</v>
      </c>
      <c r="B40" s="11" t="s">
        <v>6</v>
      </c>
      <c r="C40" s="11"/>
      <c r="D40" s="11"/>
      <c r="E40" s="11" t="s">
        <v>81</v>
      </c>
      <c r="F40" s="11" t="s">
        <v>18</v>
      </c>
      <c r="G40" s="11" t="s">
        <v>591</v>
      </c>
      <c r="H40" s="11" t="s">
        <v>6</v>
      </c>
      <c r="I40" s="11" t="s">
        <v>7</v>
      </c>
      <c r="J40" s="11" t="s">
        <v>8</v>
      </c>
      <c r="K40" s="11" t="s">
        <v>603</v>
      </c>
      <c r="L40" s="23">
        <v>36.5</v>
      </c>
      <c r="M40" s="23">
        <v>0</v>
      </c>
      <c r="N40" s="23">
        <v>2.4</v>
      </c>
      <c r="O40" s="23">
        <v>59.7</v>
      </c>
      <c r="P40" s="23">
        <v>1.4</v>
      </c>
      <c r="Q40" s="11">
        <v>0</v>
      </c>
      <c r="R40" s="11">
        <v>100</v>
      </c>
      <c r="S40" s="11" t="s">
        <v>603</v>
      </c>
      <c r="T40" s="11">
        <v>40.99</v>
      </c>
      <c r="U40" s="11">
        <v>0</v>
      </c>
      <c r="V40" s="11"/>
      <c r="W40" s="11"/>
      <c r="X40" s="11"/>
      <c r="Y40" s="11">
        <v>23.25</v>
      </c>
      <c r="Z40" s="11"/>
      <c r="AA40" s="11">
        <v>0</v>
      </c>
      <c r="AB40" s="11"/>
      <c r="AC40" s="11">
        <v>19.149999999999999</v>
      </c>
      <c r="AD40" s="11">
        <v>0</v>
      </c>
      <c r="AE40" s="11">
        <v>0.65</v>
      </c>
      <c r="AF40" s="11">
        <v>15.8</v>
      </c>
      <c r="AG40" s="11">
        <v>0.89</v>
      </c>
      <c r="AH40" s="11"/>
      <c r="AI40" s="11"/>
      <c r="AJ40" s="11"/>
      <c r="AK40" s="11"/>
      <c r="AL40" s="11">
        <v>100.73</v>
      </c>
      <c r="AM40" s="11" t="s">
        <v>593</v>
      </c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</row>
    <row r="41" spans="1:81">
      <c r="A41" s="11">
        <v>40</v>
      </c>
      <c r="B41" s="11" t="s">
        <v>6</v>
      </c>
      <c r="C41" s="11"/>
      <c r="D41" s="11"/>
      <c r="E41" s="11"/>
      <c r="F41" s="11" t="s">
        <v>18</v>
      </c>
      <c r="G41" s="11" t="s">
        <v>591</v>
      </c>
      <c r="H41" s="11" t="s">
        <v>6</v>
      </c>
      <c r="I41" s="11" t="s">
        <v>7</v>
      </c>
      <c r="J41" s="11" t="s">
        <v>8</v>
      </c>
      <c r="K41" s="11" t="s">
        <v>602</v>
      </c>
      <c r="L41" s="23">
        <v>44.8</v>
      </c>
      <c r="M41" s="23">
        <v>0</v>
      </c>
      <c r="N41" s="23">
        <v>2.7</v>
      </c>
      <c r="O41" s="23">
        <v>51.5</v>
      </c>
      <c r="P41" s="23">
        <v>1.1000000000000001</v>
      </c>
      <c r="Q41" s="11">
        <v>0</v>
      </c>
      <c r="R41" s="11">
        <v>100.1</v>
      </c>
      <c r="S41" s="11" t="s">
        <v>602</v>
      </c>
      <c r="T41" s="11">
        <v>41.09</v>
      </c>
      <c r="U41" s="11">
        <v>0</v>
      </c>
      <c r="V41" s="11"/>
      <c r="W41" s="11"/>
      <c r="X41" s="11"/>
      <c r="Y41" s="11">
        <v>22.78</v>
      </c>
      <c r="Z41" s="11"/>
      <c r="AA41" s="11">
        <v>0</v>
      </c>
      <c r="AB41" s="11"/>
      <c r="AC41" s="11">
        <v>21.77</v>
      </c>
      <c r="AD41" s="11">
        <v>0</v>
      </c>
      <c r="AE41" s="11">
        <v>0.46</v>
      </c>
      <c r="AF41" s="11">
        <v>12.63</v>
      </c>
      <c r="AG41" s="11">
        <v>0.91</v>
      </c>
      <c r="AH41" s="11"/>
      <c r="AI41" s="11"/>
      <c r="AJ41" s="11"/>
      <c r="AK41" s="11"/>
      <c r="AL41" s="11">
        <v>99.64</v>
      </c>
      <c r="AM41" s="11" t="s">
        <v>593</v>
      </c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</row>
    <row r="42" spans="1:81">
      <c r="A42" s="11">
        <v>41</v>
      </c>
      <c r="B42" s="11" t="s">
        <v>6</v>
      </c>
      <c r="C42" s="11"/>
      <c r="D42" s="11"/>
      <c r="E42" s="11"/>
      <c r="F42" s="11" t="s">
        <v>18</v>
      </c>
      <c r="G42" s="11" t="s">
        <v>591</v>
      </c>
      <c r="H42" s="11" t="s">
        <v>6</v>
      </c>
      <c r="I42" s="11" t="s">
        <v>7</v>
      </c>
      <c r="J42" s="11" t="s">
        <v>8</v>
      </c>
      <c r="K42" s="11" t="s">
        <v>602</v>
      </c>
      <c r="L42" s="23">
        <v>46.8</v>
      </c>
      <c r="M42" s="23">
        <v>0</v>
      </c>
      <c r="N42" s="23">
        <v>1.8</v>
      </c>
      <c r="O42" s="23">
        <v>49.1</v>
      </c>
      <c r="P42" s="23">
        <v>2.2000000000000002</v>
      </c>
      <c r="Q42" s="11">
        <v>0</v>
      </c>
      <c r="R42" s="11">
        <v>99.9</v>
      </c>
      <c r="S42" s="11" t="s">
        <v>602</v>
      </c>
      <c r="T42" s="11">
        <v>40.619999999999997</v>
      </c>
      <c r="U42" s="11">
        <v>0</v>
      </c>
      <c r="V42" s="11"/>
      <c r="W42" s="11"/>
      <c r="X42" s="11"/>
      <c r="Y42" s="11">
        <v>22.98</v>
      </c>
      <c r="Z42" s="11"/>
      <c r="AA42" s="11">
        <v>0</v>
      </c>
      <c r="AB42" s="11"/>
      <c r="AC42" s="11">
        <v>22.83</v>
      </c>
      <c r="AD42" s="11">
        <v>0</v>
      </c>
      <c r="AE42" s="11">
        <v>0.96</v>
      </c>
      <c r="AF42" s="11">
        <v>12.08</v>
      </c>
      <c r="AG42" s="11">
        <v>0.63</v>
      </c>
      <c r="AH42" s="11"/>
      <c r="AI42" s="11"/>
      <c r="AJ42" s="11"/>
      <c r="AK42" s="11"/>
      <c r="AL42" s="11">
        <v>100.1</v>
      </c>
      <c r="AM42" s="11" t="s">
        <v>593</v>
      </c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</row>
    <row r="43" spans="1:81">
      <c r="A43" s="11">
        <v>42</v>
      </c>
      <c r="B43" s="11" t="s">
        <v>6</v>
      </c>
      <c r="C43" s="11"/>
      <c r="D43" s="11"/>
      <c r="E43" s="11" t="s">
        <v>81</v>
      </c>
      <c r="F43" s="11" t="s">
        <v>18</v>
      </c>
      <c r="G43" s="11" t="s">
        <v>591</v>
      </c>
      <c r="H43" s="11" t="s">
        <v>6</v>
      </c>
      <c r="I43" s="11" t="s">
        <v>7</v>
      </c>
      <c r="J43" s="11" t="s">
        <v>8</v>
      </c>
      <c r="K43" s="11" t="s">
        <v>600</v>
      </c>
      <c r="L43" s="23">
        <v>39.700000000000003</v>
      </c>
      <c r="M43" s="23">
        <v>0</v>
      </c>
      <c r="N43" s="23">
        <v>2.5</v>
      </c>
      <c r="O43" s="23">
        <v>56.8</v>
      </c>
      <c r="P43" s="23">
        <v>1.1000000000000001</v>
      </c>
      <c r="Q43" s="11">
        <v>0</v>
      </c>
      <c r="R43" s="11">
        <v>100.1</v>
      </c>
      <c r="S43" s="11" t="s">
        <v>600</v>
      </c>
      <c r="T43" s="11">
        <v>40.33</v>
      </c>
      <c r="U43" s="11">
        <v>0.09</v>
      </c>
      <c r="V43" s="11"/>
      <c r="W43" s="11"/>
      <c r="X43" s="11"/>
      <c r="Y43" s="11">
        <v>22.85</v>
      </c>
      <c r="Z43" s="11"/>
      <c r="AA43" s="11">
        <v>0</v>
      </c>
      <c r="AB43" s="11"/>
      <c r="AC43" s="11">
        <v>20.13</v>
      </c>
      <c r="AD43" s="11">
        <v>0</v>
      </c>
      <c r="AE43" s="11">
        <v>0.48</v>
      </c>
      <c r="AF43" s="11">
        <v>14.54</v>
      </c>
      <c r="AG43" s="11">
        <v>0.88</v>
      </c>
      <c r="AH43" s="11"/>
      <c r="AI43" s="11"/>
      <c r="AJ43" s="11"/>
      <c r="AK43" s="11"/>
      <c r="AL43" s="11">
        <v>99.29</v>
      </c>
      <c r="AM43" s="11" t="s">
        <v>593</v>
      </c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</row>
    <row r="44" spans="1:81">
      <c r="A44" s="11">
        <v>43</v>
      </c>
      <c r="B44" s="11" t="s">
        <v>6</v>
      </c>
      <c r="C44" s="11"/>
      <c r="D44" s="11"/>
      <c r="E44" s="11"/>
      <c r="F44" s="11" t="s">
        <v>18</v>
      </c>
      <c r="G44" s="11" t="s">
        <v>591</v>
      </c>
      <c r="H44" s="11" t="s">
        <v>6</v>
      </c>
      <c r="I44" s="11" t="s">
        <v>7</v>
      </c>
      <c r="J44" s="11" t="s">
        <v>8</v>
      </c>
      <c r="K44" s="11" t="s">
        <v>600</v>
      </c>
      <c r="L44" s="23">
        <v>0</v>
      </c>
      <c r="M44" s="23">
        <v>0</v>
      </c>
      <c r="N44" s="23">
        <v>2.5</v>
      </c>
      <c r="O44" s="23">
        <v>52.6</v>
      </c>
      <c r="P44" s="23">
        <v>1.8</v>
      </c>
      <c r="Q44" s="11">
        <v>0</v>
      </c>
      <c r="R44" s="11">
        <v>100.1</v>
      </c>
      <c r="S44" s="11" t="s">
        <v>600</v>
      </c>
      <c r="T44" s="11">
        <v>40.32</v>
      </c>
      <c r="U44" s="11">
        <v>0</v>
      </c>
      <c r="V44" s="11"/>
      <c r="W44" s="11"/>
      <c r="X44" s="11"/>
      <c r="Y44" s="11">
        <v>22.74</v>
      </c>
      <c r="Z44" s="11"/>
      <c r="AA44" s="11">
        <v>0</v>
      </c>
      <c r="AB44" s="11"/>
      <c r="AC44" s="11">
        <v>21.87</v>
      </c>
      <c r="AD44" s="11">
        <v>0</v>
      </c>
      <c r="AE44" s="11">
        <v>0.79</v>
      </c>
      <c r="AF44" s="11">
        <v>13.44</v>
      </c>
      <c r="AG44" s="11">
        <v>0.88</v>
      </c>
      <c r="AH44" s="11"/>
      <c r="AI44" s="11"/>
      <c r="AJ44" s="11"/>
      <c r="AK44" s="11"/>
      <c r="AL44" s="11">
        <v>100.14</v>
      </c>
      <c r="AM44" s="11" t="s">
        <v>593</v>
      </c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</row>
    <row r="45" spans="1:81">
      <c r="A45" s="11">
        <v>44</v>
      </c>
      <c r="B45" s="11" t="s">
        <v>6</v>
      </c>
      <c r="C45" s="11"/>
      <c r="D45" s="11"/>
      <c r="E45" s="11" t="s">
        <v>81</v>
      </c>
      <c r="F45" s="11" t="s">
        <v>18</v>
      </c>
      <c r="G45" s="11" t="s">
        <v>591</v>
      </c>
      <c r="H45" s="11" t="s">
        <v>6</v>
      </c>
      <c r="I45" s="11" t="s">
        <v>7</v>
      </c>
      <c r="J45" s="11" t="s">
        <v>8</v>
      </c>
      <c r="K45" s="11" t="s">
        <v>597</v>
      </c>
      <c r="L45" s="23">
        <v>40.700000000000003</v>
      </c>
      <c r="M45" s="23">
        <v>0</v>
      </c>
      <c r="N45" s="23">
        <v>0.3</v>
      </c>
      <c r="O45" s="23">
        <v>58.3</v>
      </c>
      <c r="P45" s="23">
        <v>0.7</v>
      </c>
      <c r="Q45" s="11">
        <v>0</v>
      </c>
      <c r="R45" s="11">
        <v>100</v>
      </c>
      <c r="S45" s="11" t="s">
        <v>597</v>
      </c>
      <c r="T45" s="11">
        <v>40.549999999999997</v>
      </c>
      <c r="U45" s="11">
        <v>0</v>
      </c>
      <c r="V45" s="11"/>
      <c r="W45" s="11"/>
      <c r="X45" s="11"/>
      <c r="Y45" s="11">
        <v>22.41</v>
      </c>
      <c r="Z45" s="11"/>
      <c r="AA45" s="11">
        <v>0</v>
      </c>
      <c r="AB45" s="11"/>
      <c r="AC45" s="11">
        <v>20.62</v>
      </c>
      <c r="AD45" s="11">
        <v>0</v>
      </c>
      <c r="AE45" s="11">
        <v>0.32</v>
      </c>
      <c r="AF45" s="11">
        <v>14.91</v>
      </c>
      <c r="AG45" s="11">
        <v>0.1</v>
      </c>
      <c r="AH45" s="11"/>
      <c r="AI45" s="11"/>
      <c r="AJ45" s="11"/>
      <c r="AK45" s="11"/>
      <c r="AL45" s="11">
        <v>99.82</v>
      </c>
      <c r="AM45" s="11" t="s">
        <v>593</v>
      </c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</row>
    <row r="46" spans="1:81">
      <c r="A46" s="11">
        <v>45</v>
      </c>
      <c r="B46" s="11" t="s">
        <v>6</v>
      </c>
      <c r="C46" s="11"/>
      <c r="D46" s="11"/>
      <c r="E46" s="11" t="s">
        <v>81</v>
      </c>
      <c r="F46" s="11" t="s">
        <v>18</v>
      </c>
      <c r="G46" s="11" t="s">
        <v>591</v>
      </c>
      <c r="H46" s="11" t="s">
        <v>6</v>
      </c>
      <c r="I46" s="11" t="s">
        <v>7</v>
      </c>
      <c r="J46" s="11" t="s">
        <v>8</v>
      </c>
      <c r="K46" s="11" t="s">
        <v>597</v>
      </c>
      <c r="L46" s="23">
        <v>40.1</v>
      </c>
      <c r="M46" s="23">
        <v>0</v>
      </c>
      <c r="N46" s="23">
        <v>3.4</v>
      </c>
      <c r="O46" s="23">
        <v>55.8</v>
      </c>
      <c r="P46" s="23">
        <v>0.7</v>
      </c>
      <c r="Q46" s="11">
        <v>0</v>
      </c>
      <c r="R46" s="11">
        <v>100</v>
      </c>
      <c r="S46" s="11" t="s">
        <v>597</v>
      </c>
      <c r="T46" s="11">
        <v>40.49</v>
      </c>
      <c r="U46" s="11">
        <v>0</v>
      </c>
      <c r="V46" s="11"/>
      <c r="W46" s="11"/>
      <c r="X46" s="11"/>
      <c r="Y46" s="11">
        <v>22.77</v>
      </c>
      <c r="Z46" s="11"/>
      <c r="AA46" s="11">
        <v>0</v>
      </c>
      <c r="AB46" s="11"/>
      <c r="AC46" s="11">
        <v>20.95</v>
      </c>
      <c r="AD46" s="11">
        <v>0</v>
      </c>
      <c r="AE46" s="11">
        <v>0.32</v>
      </c>
      <c r="AF46" s="11">
        <v>14.74</v>
      </c>
      <c r="AG46" s="11">
        <v>1.26</v>
      </c>
      <c r="AH46" s="11"/>
      <c r="AI46" s="11"/>
      <c r="AJ46" s="11"/>
      <c r="AK46" s="11"/>
      <c r="AL46" s="11">
        <v>100.54</v>
      </c>
      <c r="AM46" s="11" t="s">
        <v>593</v>
      </c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</row>
    <row r="47" spans="1:81">
      <c r="A47" s="11">
        <v>46</v>
      </c>
      <c r="B47" s="11" t="s">
        <v>6</v>
      </c>
      <c r="C47" s="11"/>
      <c r="D47" s="11"/>
      <c r="E47" s="11"/>
      <c r="F47" s="11" t="s">
        <v>18</v>
      </c>
      <c r="G47" s="11" t="s">
        <v>591</v>
      </c>
      <c r="H47" s="11" t="s">
        <v>6</v>
      </c>
      <c r="I47" s="11" t="s">
        <v>7</v>
      </c>
      <c r="J47" s="11" t="s">
        <v>8</v>
      </c>
      <c r="K47" s="11" t="s">
        <v>595</v>
      </c>
      <c r="L47" s="23">
        <v>40.799999999999997</v>
      </c>
      <c r="M47" s="23">
        <v>0</v>
      </c>
      <c r="N47" s="23">
        <v>3.6</v>
      </c>
      <c r="O47" s="23">
        <v>53.9</v>
      </c>
      <c r="P47" s="23">
        <v>1.8</v>
      </c>
      <c r="Q47" s="11">
        <v>0</v>
      </c>
      <c r="R47" s="11">
        <v>100.1</v>
      </c>
      <c r="S47" s="11" t="s">
        <v>595</v>
      </c>
      <c r="T47" s="11">
        <v>40.369999999999997</v>
      </c>
      <c r="U47" s="11">
        <v>0</v>
      </c>
      <c r="V47" s="11"/>
      <c r="W47" s="11"/>
      <c r="X47" s="11"/>
      <c r="Y47" s="11">
        <v>22.86</v>
      </c>
      <c r="Z47" s="11"/>
      <c r="AA47" s="11">
        <v>0</v>
      </c>
      <c r="AB47" s="11"/>
      <c r="AC47" s="11">
        <v>20.46</v>
      </c>
      <c r="AD47" s="11">
        <v>0</v>
      </c>
      <c r="AE47" s="11">
        <v>0.8</v>
      </c>
      <c r="AF47" s="11">
        <v>13.65</v>
      </c>
      <c r="AG47" s="11">
        <v>1.26</v>
      </c>
      <c r="AH47" s="11"/>
      <c r="AI47" s="11"/>
      <c r="AJ47" s="11"/>
      <c r="AK47" s="11"/>
      <c r="AL47" s="11">
        <v>99.54</v>
      </c>
      <c r="AM47" s="11" t="s">
        <v>593</v>
      </c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</row>
    <row r="48" spans="1:81">
      <c r="A48" s="11">
        <v>47</v>
      </c>
      <c r="B48" s="11" t="s">
        <v>6</v>
      </c>
      <c r="C48" s="11"/>
      <c r="D48" s="11"/>
      <c r="E48" s="11" t="s">
        <v>81</v>
      </c>
      <c r="F48" s="11" t="s">
        <v>18</v>
      </c>
      <c r="G48" s="11" t="s">
        <v>591</v>
      </c>
      <c r="H48" s="11" t="s">
        <v>6</v>
      </c>
      <c r="I48" s="11" t="s">
        <v>7</v>
      </c>
      <c r="J48" s="11" t="s">
        <v>8</v>
      </c>
      <c r="K48" s="11" t="s">
        <v>595</v>
      </c>
      <c r="L48" s="23">
        <v>39.700000000000003</v>
      </c>
      <c r="M48" s="23">
        <v>0</v>
      </c>
      <c r="N48" s="23">
        <v>2.1</v>
      </c>
      <c r="O48" s="23">
        <v>57.1</v>
      </c>
      <c r="P48" s="23">
        <v>1</v>
      </c>
      <c r="Q48" s="11">
        <v>0</v>
      </c>
      <c r="R48" s="11">
        <v>99.9</v>
      </c>
      <c r="S48" s="11" t="s">
        <v>595</v>
      </c>
      <c r="T48" s="11">
        <v>40.99</v>
      </c>
      <c r="U48" s="11">
        <v>0</v>
      </c>
      <c r="V48" s="11"/>
      <c r="W48" s="11"/>
      <c r="X48" s="11"/>
      <c r="Y48" s="11">
        <v>23.12</v>
      </c>
      <c r="Z48" s="11"/>
      <c r="AA48" s="11">
        <v>0</v>
      </c>
      <c r="AB48" s="11"/>
      <c r="AC48" s="11">
        <v>20.56</v>
      </c>
      <c r="AD48" s="11">
        <v>0</v>
      </c>
      <c r="AE48" s="11">
        <v>0.48</v>
      </c>
      <c r="AF48" s="11">
        <v>14.92</v>
      </c>
      <c r="AG48" s="11">
        <v>0.76</v>
      </c>
      <c r="AH48" s="11"/>
      <c r="AI48" s="11"/>
      <c r="AJ48" s="11"/>
      <c r="AK48" s="11"/>
      <c r="AL48" s="11">
        <v>100.83</v>
      </c>
      <c r="AM48" s="11" t="s">
        <v>593</v>
      </c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</row>
    <row r="49" spans="1:81">
      <c r="A49" s="11">
        <v>48</v>
      </c>
      <c r="B49" s="11" t="s">
        <v>6</v>
      </c>
      <c r="C49" s="11"/>
      <c r="D49" s="11"/>
      <c r="E49" s="11"/>
      <c r="F49" s="11" t="s">
        <v>18</v>
      </c>
      <c r="G49" s="11" t="s">
        <v>591</v>
      </c>
      <c r="H49" s="11" t="s">
        <v>6</v>
      </c>
      <c r="I49" s="11" t="s">
        <v>7</v>
      </c>
      <c r="J49" s="11" t="s">
        <v>8</v>
      </c>
      <c r="K49" s="11" t="s">
        <v>595</v>
      </c>
      <c r="L49" s="23">
        <v>45.9</v>
      </c>
      <c r="M49" s="23">
        <v>0</v>
      </c>
      <c r="N49" s="23">
        <v>3.9</v>
      </c>
      <c r="O49" s="23">
        <v>49.6</v>
      </c>
      <c r="P49" s="23">
        <v>0.7</v>
      </c>
      <c r="Q49" s="11">
        <v>0</v>
      </c>
      <c r="R49" s="11">
        <v>100.1</v>
      </c>
      <c r="S49" s="11" t="s">
        <v>595</v>
      </c>
      <c r="T49" s="11">
        <v>40.58</v>
      </c>
      <c r="U49" s="11">
        <v>0</v>
      </c>
      <c r="V49" s="11"/>
      <c r="W49" s="11"/>
      <c r="X49" s="11"/>
      <c r="Y49" s="11">
        <v>22.27</v>
      </c>
      <c r="Z49" s="11"/>
      <c r="AA49" s="11">
        <v>0</v>
      </c>
      <c r="AB49" s="11"/>
      <c r="AC49" s="11">
        <v>23.38</v>
      </c>
      <c r="AD49" s="11">
        <v>0</v>
      </c>
      <c r="AE49" s="11">
        <v>0.32</v>
      </c>
      <c r="AF49" s="11">
        <v>12.76</v>
      </c>
      <c r="AG49" s="11">
        <v>1.38</v>
      </c>
      <c r="AH49" s="11"/>
      <c r="AI49" s="11"/>
      <c r="AJ49" s="11"/>
      <c r="AK49" s="11"/>
      <c r="AL49" s="11">
        <v>100.69</v>
      </c>
      <c r="AM49" s="11" t="s">
        <v>593</v>
      </c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</row>
    <row r="50" spans="1:81">
      <c r="A50" s="11">
        <v>49</v>
      </c>
      <c r="B50" s="11" t="s">
        <v>1662</v>
      </c>
      <c r="C50" s="11"/>
      <c r="D50" s="11"/>
      <c r="E50" s="11"/>
      <c r="F50" s="11" t="s">
        <v>18</v>
      </c>
      <c r="G50" s="11" t="s">
        <v>65</v>
      </c>
      <c r="H50" s="11" t="s">
        <v>204</v>
      </c>
      <c r="I50" s="11" t="s">
        <v>7</v>
      </c>
      <c r="J50" s="11" t="s">
        <v>77</v>
      </c>
      <c r="K50" s="11" t="s">
        <v>303</v>
      </c>
      <c r="L50" s="23">
        <v>66.900000000000006</v>
      </c>
      <c r="M50" s="23">
        <v>0</v>
      </c>
      <c r="N50" s="23">
        <v>10.8</v>
      </c>
      <c r="O50" s="23">
        <v>21.6</v>
      </c>
      <c r="P50" s="23">
        <v>0.8</v>
      </c>
      <c r="Q50" s="11">
        <v>0</v>
      </c>
      <c r="R50" s="11">
        <v>100.1</v>
      </c>
      <c r="S50" s="11" t="s">
        <v>303</v>
      </c>
      <c r="T50" s="11">
        <v>37.630000000000003</v>
      </c>
      <c r="U50" s="11">
        <v>0</v>
      </c>
      <c r="V50" s="11"/>
      <c r="W50" s="11"/>
      <c r="X50" s="11"/>
      <c r="Y50" s="11">
        <v>21.32</v>
      </c>
      <c r="Z50" s="11"/>
      <c r="AA50" s="11">
        <v>0</v>
      </c>
      <c r="AB50" s="11"/>
      <c r="AC50" s="15">
        <v>31.76</v>
      </c>
      <c r="AD50" s="15">
        <v>0</v>
      </c>
      <c r="AE50" s="15">
        <v>0.34</v>
      </c>
      <c r="AF50" s="15">
        <v>5.17</v>
      </c>
      <c r="AG50" s="15">
        <v>3.6</v>
      </c>
      <c r="AH50" s="11"/>
      <c r="AI50" s="11"/>
      <c r="AJ50" s="11"/>
      <c r="AK50" s="11"/>
      <c r="AL50" s="11">
        <v>99.84</v>
      </c>
      <c r="AM50" s="11" t="s">
        <v>257</v>
      </c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</row>
    <row r="51" spans="1:81">
      <c r="A51" s="11">
        <v>50</v>
      </c>
      <c r="B51" s="11" t="s">
        <v>1662</v>
      </c>
      <c r="C51" s="11"/>
      <c r="D51" s="11"/>
      <c r="E51" s="11"/>
      <c r="F51" s="11" t="s">
        <v>18</v>
      </c>
      <c r="G51" s="11" t="s">
        <v>65</v>
      </c>
      <c r="H51" s="11" t="s">
        <v>204</v>
      </c>
      <c r="I51" s="11" t="s">
        <v>7</v>
      </c>
      <c r="J51" s="11" t="s">
        <v>77</v>
      </c>
      <c r="K51" s="11" t="s">
        <v>308</v>
      </c>
      <c r="L51" s="23">
        <v>65.099999999999994</v>
      </c>
      <c r="M51" s="23">
        <v>0</v>
      </c>
      <c r="N51" s="23">
        <v>11.7</v>
      </c>
      <c r="O51" s="23">
        <v>22.4</v>
      </c>
      <c r="P51" s="23">
        <v>0.7</v>
      </c>
      <c r="Q51" s="11">
        <v>0</v>
      </c>
      <c r="R51" s="11">
        <v>99.9</v>
      </c>
      <c r="S51" s="11" t="s">
        <v>308</v>
      </c>
      <c r="T51" s="11">
        <v>38.14</v>
      </c>
      <c r="U51" s="11">
        <v>0</v>
      </c>
      <c r="V51" s="11"/>
      <c r="W51" s="11"/>
      <c r="X51" s="11"/>
      <c r="Y51" s="11">
        <v>21.49</v>
      </c>
      <c r="Z51" s="11"/>
      <c r="AA51" s="11">
        <v>0</v>
      </c>
      <c r="AB51" s="11"/>
      <c r="AC51" s="11">
        <v>30.84</v>
      </c>
      <c r="AD51" s="11">
        <v>0</v>
      </c>
      <c r="AE51" s="11">
        <v>0.31</v>
      </c>
      <c r="AF51" s="11">
        <v>5.36</v>
      </c>
      <c r="AG51" s="11">
        <v>3.89</v>
      </c>
      <c r="AH51" s="11"/>
      <c r="AI51" s="11"/>
      <c r="AJ51" s="11"/>
      <c r="AK51" s="11"/>
      <c r="AL51" s="11">
        <v>100.06</v>
      </c>
      <c r="AM51" s="11" t="s">
        <v>257</v>
      </c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</row>
    <row r="52" spans="1:81">
      <c r="A52" s="11">
        <v>51</v>
      </c>
      <c r="B52" s="11" t="s">
        <v>1662</v>
      </c>
      <c r="C52" s="11"/>
      <c r="D52" s="11"/>
      <c r="E52" s="11"/>
      <c r="F52" s="11" t="s">
        <v>18</v>
      </c>
      <c r="G52" s="11" t="s">
        <v>65</v>
      </c>
      <c r="H52" s="11" t="s">
        <v>204</v>
      </c>
      <c r="I52" s="11" t="s">
        <v>7</v>
      </c>
      <c r="J52" s="11" t="s">
        <v>77</v>
      </c>
      <c r="K52" s="11" t="s">
        <v>309</v>
      </c>
      <c r="L52" s="23">
        <v>68.5</v>
      </c>
      <c r="M52" s="23">
        <v>0</v>
      </c>
      <c r="N52" s="23">
        <v>20</v>
      </c>
      <c r="O52" s="23">
        <v>10.3</v>
      </c>
      <c r="P52" s="23">
        <v>1.2</v>
      </c>
      <c r="Q52" s="11">
        <v>0</v>
      </c>
      <c r="R52" s="11">
        <v>100</v>
      </c>
      <c r="S52" s="11" t="s">
        <v>309</v>
      </c>
      <c r="T52" s="11">
        <v>37.29</v>
      </c>
      <c r="U52" s="11">
        <v>0</v>
      </c>
      <c r="V52" s="11"/>
      <c r="W52" s="11"/>
      <c r="X52" s="11"/>
      <c r="Y52" s="11">
        <v>21.52</v>
      </c>
      <c r="Z52" s="11"/>
      <c r="AA52" s="11">
        <v>0</v>
      </c>
      <c r="AB52" s="11"/>
      <c r="AC52" s="11">
        <v>32.21</v>
      </c>
      <c r="AD52" s="11">
        <v>0</v>
      </c>
      <c r="AE52" s="11">
        <v>0.49</v>
      </c>
      <c r="AF52" s="11">
        <v>2.44</v>
      </c>
      <c r="AG52" s="11">
        <v>6.6</v>
      </c>
      <c r="AH52" s="11"/>
      <c r="AI52" s="11"/>
      <c r="AJ52" s="11"/>
      <c r="AK52" s="11"/>
      <c r="AL52" s="11">
        <v>100.58</v>
      </c>
      <c r="AM52" s="11" t="s">
        <v>257</v>
      </c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</row>
    <row r="53" spans="1:81">
      <c r="A53" s="11">
        <v>52</v>
      </c>
      <c r="B53" s="11" t="s">
        <v>1662</v>
      </c>
      <c r="C53" s="11"/>
      <c r="D53" s="11"/>
      <c r="E53" s="11"/>
      <c r="F53" s="11" t="s">
        <v>18</v>
      </c>
      <c r="G53" s="11" t="s">
        <v>65</v>
      </c>
      <c r="H53" s="11" t="s">
        <v>204</v>
      </c>
      <c r="I53" s="11" t="s">
        <v>7</v>
      </c>
      <c r="J53" s="11" t="s">
        <v>77</v>
      </c>
      <c r="K53" s="11" t="s">
        <v>312</v>
      </c>
      <c r="L53" s="23">
        <v>73.400000000000006</v>
      </c>
      <c r="M53" s="23">
        <v>0</v>
      </c>
      <c r="N53" s="23">
        <v>5.4</v>
      </c>
      <c r="O53" s="23">
        <v>20.6</v>
      </c>
      <c r="P53" s="23">
        <v>0.7</v>
      </c>
      <c r="Q53" s="11">
        <v>0</v>
      </c>
      <c r="R53" s="11">
        <v>100.1</v>
      </c>
      <c r="S53" s="11" t="s">
        <v>312</v>
      </c>
      <c r="T53" s="11">
        <v>38.01</v>
      </c>
      <c r="U53" s="11">
        <v>0</v>
      </c>
      <c r="V53" s="11"/>
      <c r="W53" s="11"/>
      <c r="X53" s="11"/>
      <c r="Y53" s="11">
        <v>21.78</v>
      </c>
      <c r="Z53" s="11"/>
      <c r="AA53" s="11">
        <v>0</v>
      </c>
      <c r="AB53" s="11"/>
      <c r="AC53" s="11">
        <v>34.29</v>
      </c>
      <c r="AD53" s="11">
        <v>0</v>
      </c>
      <c r="AE53" s="11">
        <v>0.27</v>
      </c>
      <c r="AF53" s="11">
        <v>4.8600000000000003</v>
      </c>
      <c r="AG53" s="11">
        <v>1.77</v>
      </c>
      <c r="AH53" s="11"/>
      <c r="AI53" s="11"/>
      <c r="AJ53" s="11"/>
      <c r="AK53" s="11"/>
      <c r="AL53" s="11">
        <v>101.01</v>
      </c>
      <c r="AM53" s="11" t="s">
        <v>257</v>
      </c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</row>
    <row r="54" spans="1:81">
      <c r="A54" s="11">
        <v>53</v>
      </c>
      <c r="B54" s="11" t="s">
        <v>1662</v>
      </c>
      <c r="C54" s="11"/>
      <c r="D54" s="11"/>
      <c r="E54" s="11"/>
      <c r="F54" s="11" t="s">
        <v>18</v>
      </c>
      <c r="G54" s="11" t="s">
        <v>65</v>
      </c>
      <c r="H54" s="11" t="s">
        <v>204</v>
      </c>
      <c r="I54" s="11" t="s">
        <v>7</v>
      </c>
      <c r="J54" s="11" t="s">
        <v>77</v>
      </c>
      <c r="K54" s="11" t="s">
        <v>311</v>
      </c>
      <c r="L54" s="23">
        <v>68.7</v>
      </c>
      <c r="M54" s="23">
        <v>0</v>
      </c>
      <c r="N54" s="23">
        <v>12.1</v>
      </c>
      <c r="O54" s="23">
        <v>17.7</v>
      </c>
      <c r="P54" s="23">
        <v>1.6</v>
      </c>
      <c r="Q54" s="11">
        <v>0</v>
      </c>
      <c r="R54" s="11">
        <v>100.1</v>
      </c>
      <c r="S54" s="11" t="s">
        <v>311</v>
      </c>
      <c r="T54" s="11">
        <v>38.31</v>
      </c>
      <c r="U54" s="11">
        <v>0</v>
      </c>
      <c r="V54" s="11"/>
      <c r="W54" s="11"/>
      <c r="X54" s="11"/>
      <c r="Y54" s="11">
        <v>21.76</v>
      </c>
      <c r="Z54" s="11"/>
      <c r="AA54" s="11">
        <v>0</v>
      </c>
      <c r="AB54" s="11"/>
      <c r="AC54" s="11">
        <v>32.57</v>
      </c>
      <c r="AD54" s="11">
        <v>0</v>
      </c>
      <c r="AE54" s="11">
        <v>0.66</v>
      </c>
      <c r="AF54" s="11">
        <v>4.2300000000000004</v>
      </c>
      <c r="AG54" s="11">
        <v>4.03</v>
      </c>
      <c r="AH54" s="11"/>
      <c r="AI54" s="11"/>
      <c r="AJ54" s="11"/>
      <c r="AK54" s="11"/>
      <c r="AL54" s="11">
        <v>101.59</v>
      </c>
      <c r="AM54" s="11" t="s">
        <v>257</v>
      </c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</row>
    <row r="55" spans="1:81">
      <c r="A55" s="11">
        <v>54</v>
      </c>
      <c r="B55" s="11" t="s">
        <v>1662</v>
      </c>
      <c r="C55" s="11"/>
      <c r="D55" s="11"/>
      <c r="E55" s="11"/>
      <c r="F55" s="11" t="s">
        <v>18</v>
      </c>
      <c r="G55" s="11" t="s">
        <v>65</v>
      </c>
      <c r="H55" s="11" t="s">
        <v>204</v>
      </c>
      <c r="I55" s="11" t="s">
        <v>7</v>
      </c>
      <c r="J55" s="11" t="s">
        <v>77</v>
      </c>
      <c r="K55" s="11" t="s">
        <v>295</v>
      </c>
      <c r="L55" s="23">
        <v>64.599999999999994</v>
      </c>
      <c r="M55" s="23">
        <v>0</v>
      </c>
      <c r="N55" s="23">
        <v>19.399999999999999</v>
      </c>
      <c r="O55" s="23">
        <v>4.3</v>
      </c>
      <c r="P55" s="23">
        <v>11.7</v>
      </c>
      <c r="Q55" s="11">
        <v>0</v>
      </c>
      <c r="R55" s="11">
        <v>100</v>
      </c>
      <c r="S55" s="11" t="s">
        <v>295</v>
      </c>
      <c r="T55" s="11">
        <v>36.81</v>
      </c>
      <c r="U55" s="11">
        <v>0</v>
      </c>
      <c r="V55" s="11"/>
      <c r="W55" s="11"/>
      <c r="X55" s="11"/>
      <c r="Y55" s="11">
        <v>21</v>
      </c>
      <c r="Z55" s="11"/>
      <c r="AA55" s="11">
        <v>0</v>
      </c>
      <c r="AB55" s="11"/>
      <c r="AC55" s="11">
        <v>29.92</v>
      </c>
      <c r="AD55" s="11">
        <v>0</v>
      </c>
      <c r="AE55" s="11">
        <v>4.83</v>
      </c>
      <c r="AF55" s="11">
        <v>1</v>
      </c>
      <c r="AG55" s="11">
        <v>6.33</v>
      </c>
      <c r="AH55" s="11"/>
      <c r="AI55" s="11"/>
      <c r="AJ55" s="11"/>
      <c r="AK55" s="11"/>
      <c r="AL55" s="11">
        <v>99.91</v>
      </c>
      <c r="AM55" s="11" t="s">
        <v>257</v>
      </c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</row>
    <row r="56" spans="1:81">
      <c r="A56" s="11">
        <v>55</v>
      </c>
      <c r="B56" s="11" t="s">
        <v>1662</v>
      </c>
      <c r="C56" s="11"/>
      <c r="D56" s="11"/>
      <c r="E56" s="11"/>
      <c r="F56" s="11" t="s">
        <v>18</v>
      </c>
      <c r="G56" s="11" t="s">
        <v>65</v>
      </c>
      <c r="H56" s="11" t="s">
        <v>204</v>
      </c>
      <c r="I56" s="11" t="s">
        <v>7</v>
      </c>
      <c r="J56" s="11" t="s">
        <v>77</v>
      </c>
      <c r="K56" s="11" t="s">
        <v>302</v>
      </c>
      <c r="L56" s="23">
        <v>70.099999999999994</v>
      </c>
      <c r="M56" s="23">
        <v>0</v>
      </c>
      <c r="N56" s="23">
        <v>10.9</v>
      </c>
      <c r="O56" s="23">
        <v>16.100000000000001</v>
      </c>
      <c r="P56" s="23">
        <v>2.9</v>
      </c>
      <c r="Q56" s="11">
        <v>0</v>
      </c>
      <c r="R56" s="11">
        <v>100</v>
      </c>
      <c r="S56" s="11" t="s">
        <v>302</v>
      </c>
      <c r="T56" s="11">
        <v>37.14</v>
      </c>
      <c r="U56" s="11">
        <v>0</v>
      </c>
      <c r="V56" s="11"/>
      <c r="W56" s="11"/>
      <c r="X56" s="11"/>
      <c r="Y56" s="11">
        <v>21.31</v>
      </c>
      <c r="Z56" s="11"/>
      <c r="AA56" s="11">
        <v>0</v>
      </c>
      <c r="AB56" s="11"/>
      <c r="AC56" s="11">
        <v>32.61</v>
      </c>
      <c r="AD56" s="11">
        <v>0</v>
      </c>
      <c r="AE56" s="11">
        <v>1.18</v>
      </c>
      <c r="AF56" s="11">
        <v>3.79</v>
      </c>
      <c r="AG56" s="11">
        <v>3.56</v>
      </c>
      <c r="AH56" s="11"/>
      <c r="AI56" s="11"/>
      <c r="AJ56" s="11"/>
      <c r="AK56" s="11"/>
      <c r="AL56" s="11">
        <v>99.62</v>
      </c>
      <c r="AM56" s="11" t="s">
        <v>257</v>
      </c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</row>
    <row r="57" spans="1:81">
      <c r="A57" s="11">
        <v>56</v>
      </c>
      <c r="B57" s="11" t="s">
        <v>1662</v>
      </c>
      <c r="C57" s="11"/>
      <c r="D57" s="11"/>
      <c r="E57" s="11"/>
      <c r="F57" s="11" t="s">
        <v>18</v>
      </c>
      <c r="G57" s="11" t="s">
        <v>65</v>
      </c>
      <c r="H57" s="11" t="s">
        <v>204</v>
      </c>
      <c r="I57" s="11" t="s">
        <v>7</v>
      </c>
      <c r="J57" s="11" t="s">
        <v>77</v>
      </c>
      <c r="K57" s="11" t="s">
        <v>307</v>
      </c>
      <c r="L57" s="23">
        <v>70.5</v>
      </c>
      <c r="M57" s="23">
        <v>0</v>
      </c>
      <c r="N57" s="23">
        <v>9.8000000000000007</v>
      </c>
      <c r="O57" s="23">
        <v>18.8</v>
      </c>
      <c r="P57" s="23">
        <v>0.9</v>
      </c>
      <c r="Q57" s="11">
        <v>0</v>
      </c>
      <c r="R57" s="11">
        <v>100</v>
      </c>
      <c r="S57" s="11" t="s">
        <v>307</v>
      </c>
      <c r="T57" s="11">
        <v>37.43</v>
      </c>
      <c r="U57" s="11">
        <v>0</v>
      </c>
      <c r="V57" s="11"/>
      <c r="W57" s="11"/>
      <c r="X57" s="11"/>
      <c r="Y57" s="11">
        <v>21.48</v>
      </c>
      <c r="Z57" s="11"/>
      <c r="AA57" s="11">
        <v>0</v>
      </c>
      <c r="AB57" s="11"/>
      <c r="AC57" s="11">
        <v>32.96</v>
      </c>
      <c r="AD57" s="11">
        <v>0</v>
      </c>
      <c r="AE57" s="11">
        <v>0.36</v>
      </c>
      <c r="AF57" s="11">
        <v>4.45</v>
      </c>
      <c r="AG57" s="11">
        <v>3.23</v>
      </c>
      <c r="AH57" s="11"/>
      <c r="AI57" s="11"/>
      <c r="AJ57" s="11"/>
      <c r="AK57" s="11"/>
      <c r="AL57" s="11">
        <v>99.95</v>
      </c>
      <c r="AM57" s="11" t="s">
        <v>257</v>
      </c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</row>
    <row r="58" spans="1:81">
      <c r="A58" s="11">
        <v>57</v>
      </c>
      <c r="B58" s="11" t="s">
        <v>1662</v>
      </c>
      <c r="C58" s="11"/>
      <c r="D58" s="11"/>
      <c r="E58" s="11"/>
      <c r="F58" s="11" t="s">
        <v>18</v>
      </c>
      <c r="G58" s="11" t="s">
        <v>65</v>
      </c>
      <c r="H58" s="11" t="s">
        <v>204</v>
      </c>
      <c r="I58" s="11" t="s">
        <v>7</v>
      </c>
      <c r="J58" s="11" t="s">
        <v>77</v>
      </c>
      <c r="K58" s="11" t="s">
        <v>293</v>
      </c>
      <c r="L58" s="23">
        <v>61.6</v>
      </c>
      <c r="M58" s="23">
        <v>0</v>
      </c>
      <c r="N58" s="23">
        <v>24.3</v>
      </c>
      <c r="O58" s="23">
        <v>6</v>
      </c>
      <c r="P58" s="23">
        <v>8.1</v>
      </c>
      <c r="Q58" s="11">
        <v>0</v>
      </c>
      <c r="R58" s="11">
        <v>100</v>
      </c>
      <c r="S58" s="11" t="s">
        <v>293</v>
      </c>
      <c r="T58" s="11">
        <v>37.18</v>
      </c>
      <c r="U58" s="11">
        <v>0.12</v>
      </c>
      <c r="V58" s="11"/>
      <c r="W58" s="11"/>
      <c r="X58" s="11"/>
      <c r="Y58" s="11">
        <v>20.94</v>
      </c>
      <c r="Z58" s="11"/>
      <c r="AA58" s="11">
        <v>0</v>
      </c>
      <c r="AB58" s="11"/>
      <c r="AC58" s="11">
        <v>28.72</v>
      </c>
      <c r="AD58" s="11">
        <v>0</v>
      </c>
      <c r="AE58" s="11">
        <v>3.36</v>
      </c>
      <c r="AF58" s="11">
        <v>1.41</v>
      </c>
      <c r="AG58" s="11">
        <v>7.96</v>
      </c>
      <c r="AH58" s="11"/>
      <c r="AI58" s="11"/>
      <c r="AJ58" s="11"/>
      <c r="AK58" s="11"/>
      <c r="AL58" s="11">
        <v>99.72</v>
      </c>
      <c r="AM58" s="11" t="s">
        <v>257</v>
      </c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</row>
    <row r="59" spans="1:81">
      <c r="A59" s="11">
        <v>58</v>
      </c>
      <c r="B59" s="11" t="s">
        <v>1662</v>
      </c>
      <c r="C59" s="11"/>
      <c r="D59" s="11"/>
      <c r="E59" s="11"/>
      <c r="F59" s="11" t="s">
        <v>18</v>
      </c>
      <c r="G59" s="11" t="s">
        <v>65</v>
      </c>
      <c r="H59" s="11" t="s">
        <v>204</v>
      </c>
      <c r="I59" s="11" t="s">
        <v>7</v>
      </c>
      <c r="J59" s="11" t="s">
        <v>77</v>
      </c>
      <c r="K59" s="11" t="s">
        <v>292</v>
      </c>
      <c r="L59" s="23">
        <v>75.099999999999994</v>
      </c>
      <c r="M59" s="23">
        <v>0</v>
      </c>
      <c r="N59" s="23">
        <v>8.5</v>
      </c>
      <c r="O59" s="23">
        <v>10.4</v>
      </c>
      <c r="P59" s="23">
        <v>6.1</v>
      </c>
      <c r="Q59" s="11">
        <v>0</v>
      </c>
      <c r="R59" s="11">
        <v>100.1</v>
      </c>
      <c r="S59" s="11" t="s">
        <v>292</v>
      </c>
      <c r="T59" s="11">
        <v>37.18</v>
      </c>
      <c r="U59" s="11">
        <v>0.19</v>
      </c>
      <c r="V59" s="11"/>
      <c r="W59" s="11"/>
      <c r="X59" s="11"/>
      <c r="Y59" s="11">
        <v>20.92</v>
      </c>
      <c r="Z59" s="11"/>
      <c r="AA59" s="11">
        <v>0</v>
      </c>
      <c r="AB59" s="11"/>
      <c r="AC59" s="11">
        <v>33.9</v>
      </c>
      <c r="AD59" s="11">
        <v>0</v>
      </c>
      <c r="AE59" s="11">
        <v>2.4300000000000002</v>
      </c>
      <c r="AF59" s="11">
        <v>2.36</v>
      </c>
      <c r="AG59" s="11">
        <v>2.68</v>
      </c>
      <c r="AH59" s="11"/>
      <c r="AI59" s="11"/>
      <c r="AJ59" s="11"/>
      <c r="AK59" s="11"/>
      <c r="AL59" s="11">
        <v>99.7</v>
      </c>
      <c r="AM59" s="11" t="s">
        <v>257</v>
      </c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</row>
    <row r="60" spans="1:81">
      <c r="A60" s="11">
        <v>59</v>
      </c>
      <c r="B60" s="11" t="s">
        <v>1662</v>
      </c>
      <c r="C60" s="11"/>
      <c r="D60" s="11"/>
      <c r="E60" s="11"/>
      <c r="F60" s="11" t="s">
        <v>18</v>
      </c>
      <c r="G60" s="11" t="s">
        <v>65</v>
      </c>
      <c r="H60" s="11" t="s">
        <v>204</v>
      </c>
      <c r="I60" s="11" t="s">
        <v>7</v>
      </c>
      <c r="J60" s="11" t="s">
        <v>77</v>
      </c>
      <c r="K60" s="11" t="s">
        <v>299</v>
      </c>
      <c r="L60" s="23">
        <v>67.3</v>
      </c>
      <c r="M60" s="23">
        <v>0</v>
      </c>
      <c r="N60" s="23">
        <v>12.2</v>
      </c>
      <c r="O60" s="23">
        <v>18.100000000000001</v>
      </c>
      <c r="P60" s="23">
        <v>2.4</v>
      </c>
      <c r="Q60" s="11">
        <v>0</v>
      </c>
      <c r="R60" s="11">
        <v>100</v>
      </c>
      <c r="S60" s="11" t="s">
        <v>299</v>
      </c>
      <c r="T60" s="11">
        <v>36.69</v>
      </c>
      <c r="U60" s="11">
        <v>0</v>
      </c>
      <c r="V60" s="11"/>
      <c r="W60" s="11"/>
      <c r="X60" s="11"/>
      <c r="Y60" s="11">
        <v>21.24</v>
      </c>
      <c r="Z60" s="11"/>
      <c r="AA60" s="11">
        <v>0</v>
      </c>
      <c r="AB60" s="11"/>
      <c r="AC60" s="11">
        <v>31.54</v>
      </c>
      <c r="AD60" s="11">
        <v>0</v>
      </c>
      <c r="AE60" s="11">
        <v>0.98</v>
      </c>
      <c r="AF60" s="11">
        <v>4.29</v>
      </c>
      <c r="AG60" s="11">
        <v>4</v>
      </c>
      <c r="AH60" s="11"/>
      <c r="AI60" s="11"/>
      <c r="AJ60" s="11"/>
      <c r="AK60" s="11"/>
      <c r="AL60" s="11">
        <v>98.77</v>
      </c>
      <c r="AM60" s="11" t="s">
        <v>257</v>
      </c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</row>
    <row r="61" spans="1:81">
      <c r="A61" s="11">
        <v>60</v>
      </c>
      <c r="B61" s="11" t="s">
        <v>1662</v>
      </c>
      <c r="C61" s="11"/>
      <c r="D61" s="11"/>
      <c r="E61" s="11"/>
      <c r="F61" s="11" t="s">
        <v>18</v>
      </c>
      <c r="G61" s="11" t="s">
        <v>65</v>
      </c>
      <c r="H61" s="11" t="s">
        <v>204</v>
      </c>
      <c r="I61" s="11" t="s">
        <v>7</v>
      </c>
      <c r="J61" s="11" t="s">
        <v>77</v>
      </c>
      <c r="K61" s="11" t="s">
        <v>306</v>
      </c>
      <c r="L61" s="23">
        <v>64.2</v>
      </c>
      <c r="M61" s="23">
        <v>0</v>
      </c>
      <c r="N61" s="23">
        <v>15.5</v>
      </c>
      <c r="O61" s="23">
        <v>19.100000000000001</v>
      </c>
      <c r="P61" s="23">
        <v>1.2</v>
      </c>
      <c r="Q61" s="11">
        <v>0</v>
      </c>
      <c r="R61" s="11">
        <v>100</v>
      </c>
      <c r="S61" s="11" t="s">
        <v>306</v>
      </c>
      <c r="T61" s="11">
        <v>36.92</v>
      </c>
      <c r="U61" s="11">
        <v>0.11</v>
      </c>
      <c r="V61" s="11"/>
      <c r="W61" s="11"/>
      <c r="X61" s="11"/>
      <c r="Y61" s="11">
        <v>21.45</v>
      </c>
      <c r="Z61" s="11"/>
      <c r="AA61" s="11">
        <v>0</v>
      </c>
      <c r="AB61" s="11"/>
      <c r="AC61" s="11">
        <v>30.46</v>
      </c>
      <c r="AD61" s="11">
        <v>0</v>
      </c>
      <c r="AE61" s="11">
        <v>0.49</v>
      </c>
      <c r="AF61" s="11">
        <v>4.57</v>
      </c>
      <c r="AG61" s="11">
        <v>5.18</v>
      </c>
      <c r="AH61" s="11"/>
      <c r="AI61" s="11"/>
      <c r="AJ61" s="11"/>
      <c r="AK61" s="11"/>
      <c r="AL61" s="11">
        <v>99.2</v>
      </c>
      <c r="AM61" s="11" t="s">
        <v>257</v>
      </c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</row>
    <row r="62" spans="1:81">
      <c r="A62" s="11">
        <v>61</v>
      </c>
      <c r="B62" s="11" t="s">
        <v>1662</v>
      </c>
      <c r="C62" s="11"/>
      <c r="D62" s="11"/>
      <c r="E62" s="11"/>
      <c r="F62" s="11" t="s">
        <v>18</v>
      </c>
      <c r="G62" s="11" t="s">
        <v>65</v>
      </c>
      <c r="H62" s="11" t="s">
        <v>204</v>
      </c>
      <c r="I62" s="11" t="s">
        <v>7</v>
      </c>
      <c r="J62" s="11" t="s">
        <v>77</v>
      </c>
      <c r="K62" s="11" t="s">
        <v>291</v>
      </c>
      <c r="L62" s="23">
        <v>66.900000000000006</v>
      </c>
      <c r="M62" s="23">
        <v>0</v>
      </c>
      <c r="N62" s="23">
        <v>16.600000000000001</v>
      </c>
      <c r="O62" s="23">
        <v>4.8</v>
      </c>
      <c r="P62" s="23">
        <v>11.7</v>
      </c>
      <c r="Q62" s="11">
        <v>0</v>
      </c>
      <c r="R62" s="11">
        <v>100</v>
      </c>
      <c r="S62" s="11" t="s">
        <v>291</v>
      </c>
      <c r="T62" s="11">
        <v>36.57</v>
      </c>
      <c r="U62" s="11">
        <v>0</v>
      </c>
      <c r="V62" s="11"/>
      <c r="W62" s="11"/>
      <c r="X62" s="11"/>
      <c r="Y62" s="11">
        <v>20.87</v>
      </c>
      <c r="Z62" s="11"/>
      <c r="AA62" s="11">
        <v>0</v>
      </c>
      <c r="AB62" s="11"/>
      <c r="AC62" s="11">
        <v>30.96</v>
      </c>
      <c r="AD62" s="11">
        <v>0</v>
      </c>
      <c r="AE62" s="11">
        <v>4.82</v>
      </c>
      <c r="AF62" s="11">
        <v>1.1100000000000001</v>
      </c>
      <c r="AG62" s="11">
        <v>5.4</v>
      </c>
      <c r="AH62" s="11"/>
      <c r="AI62" s="11"/>
      <c r="AJ62" s="11"/>
      <c r="AK62" s="11"/>
      <c r="AL62" s="11">
        <v>99.76</v>
      </c>
      <c r="AM62" s="11" t="s">
        <v>257</v>
      </c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</row>
    <row r="63" spans="1:81">
      <c r="A63" s="11">
        <v>62</v>
      </c>
      <c r="B63" s="11" t="s">
        <v>1662</v>
      </c>
      <c r="C63" s="11"/>
      <c r="D63" s="11"/>
      <c r="E63" s="11"/>
      <c r="F63" s="11" t="s">
        <v>18</v>
      </c>
      <c r="G63" s="11" t="s">
        <v>65</v>
      </c>
      <c r="H63" s="11" t="s">
        <v>204</v>
      </c>
      <c r="I63" s="11" t="s">
        <v>7</v>
      </c>
      <c r="J63" s="11" t="s">
        <v>77</v>
      </c>
      <c r="K63" s="11" t="s">
        <v>294</v>
      </c>
      <c r="L63" s="23">
        <v>67.099999999999994</v>
      </c>
      <c r="M63" s="23">
        <v>0</v>
      </c>
      <c r="N63" s="23">
        <v>12</v>
      </c>
      <c r="O63" s="23">
        <v>17.5</v>
      </c>
      <c r="P63" s="23">
        <v>3.3</v>
      </c>
      <c r="Q63" s="11">
        <v>0</v>
      </c>
      <c r="R63" s="11">
        <v>99.9</v>
      </c>
      <c r="S63" s="11" t="s">
        <v>294</v>
      </c>
      <c r="T63" s="11">
        <v>37.18</v>
      </c>
      <c r="U63" s="11">
        <v>0</v>
      </c>
      <c r="V63" s="11"/>
      <c r="W63" s="11"/>
      <c r="X63" s="11"/>
      <c r="Y63" s="11">
        <v>20.94</v>
      </c>
      <c r="Z63" s="11"/>
      <c r="AA63" s="11">
        <v>0</v>
      </c>
      <c r="AB63" s="11"/>
      <c r="AC63" s="11">
        <v>31.56</v>
      </c>
      <c r="AD63" s="11">
        <v>0</v>
      </c>
      <c r="AE63" s="11">
        <v>1.4</v>
      </c>
      <c r="AF63" s="11">
        <v>4.16</v>
      </c>
      <c r="AG63" s="11">
        <v>3.98</v>
      </c>
      <c r="AH63" s="11"/>
      <c r="AI63" s="11"/>
      <c r="AJ63" s="11"/>
      <c r="AK63" s="11"/>
      <c r="AL63" s="11">
        <v>99.26</v>
      </c>
      <c r="AM63" s="11" t="s">
        <v>257</v>
      </c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</row>
    <row r="64" spans="1:81">
      <c r="A64" s="11">
        <v>63</v>
      </c>
      <c r="B64" s="11" t="s">
        <v>1662</v>
      </c>
      <c r="C64" s="11"/>
      <c r="D64" s="11"/>
      <c r="E64" s="11"/>
      <c r="F64" s="11" t="s">
        <v>18</v>
      </c>
      <c r="G64" s="11" t="s">
        <v>65</v>
      </c>
      <c r="H64" s="11" t="s">
        <v>204</v>
      </c>
      <c r="I64" s="11" t="s">
        <v>7</v>
      </c>
      <c r="J64" s="11" t="s">
        <v>77</v>
      </c>
      <c r="K64" s="11" t="s">
        <v>298</v>
      </c>
      <c r="L64" s="23">
        <v>67.2</v>
      </c>
      <c r="M64" s="23">
        <v>0</v>
      </c>
      <c r="N64" s="23">
        <v>13.8</v>
      </c>
      <c r="O64" s="23">
        <v>16.2</v>
      </c>
      <c r="P64" s="23">
        <v>2.8</v>
      </c>
      <c r="Q64" s="11">
        <v>0</v>
      </c>
      <c r="R64" s="11">
        <v>100</v>
      </c>
      <c r="S64" s="11" t="s">
        <v>298</v>
      </c>
      <c r="T64" s="11">
        <v>37.28</v>
      </c>
      <c r="U64" s="11">
        <v>0</v>
      </c>
      <c r="V64" s="11"/>
      <c r="W64" s="11"/>
      <c r="X64" s="11"/>
      <c r="Y64" s="11">
        <v>21.19</v>
      </c>
      <c r="Z64" s="11"/>
      <c r="AA64" s="11">
        <v>0</v>
      </c>
      <c r="AB64" s="11"/>
      <c r="AC64" s="11">
        <v>31.42</v>
      </c>
      <c r="AD64" s="11">
        <v>0</v>
      </c>
      <c r="AE64" s="11">
        <v>1.1599999999999999</v>
      </c>
      <c r="AF64" s="11">
        <v>3.83</v>
      </c>
      <c r="AG64" s="11">
        <v>4.5199999999999996</v>
      </c>
      <c r="AH64" s="11"/>
      <c r="AI64" s="11"/>
      <c r="AJ64" s="11"/>
      <c r="AK64" s="11"/>
      <c r="AL64" s="11">
        <v>99.44</v>
      </c>
      <c r="AM64" s="11" t="s">
        <v>257</v>
      </c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</row>
    <row r="65" spans="1:81">
      <c r="A65" s="11">
        <v>64</v>
      </c>
      <c r="B65" s="11" t="s">
        <v>1662</v>
      </c>
      <c r="C65" s="11"/>
      <c r="D65" s="11"/>
      <c r="E65" s="11"/>
      <c r="F65" s="11" t="s">
        <v>18</v>
      </c>
      <c r="G65" s="11" t="s">
        <v>65</v>
      </c>
      <c r="H65" s="11" t="s">
        <v>204</v>
      </c>
      <c r="I65" s="11" t="s">
        <v>7</v>
      </c>
      <c r="J65" s="11" t="s">
        <v>77</v>
      </c>
      <c r="K65" s="11" t="s">
        <v>297</v>
      </c>
      <c r="L65" s="23">
        <v>57.9</v>
      </c>
      <c r="M65" s="23">
        <v>0</v>
      </c>
      <c r="N65" s="23">
        <v>20.5</v>
      </c>
      <c r="O65" s="23">
        <v>3</v>
      </c>
      <c r="P65" s="23">
        <v>18.7</v>
      </c>
      <c r="Q65" s="11">
        <v>0</v>
      </c>
      <c r="R65" s="11">
        <v>100.1</v>
      </c>
      <c r="S65" s="11" t="s">
        <v>297</v>
      </c>
      <c r="T65" s="11">
        <v>37.25</v>
      </c>
      <c r="U65" s="11">
        <v>0.2</v>
      </c>
      <c r="V65" s="11"/>
      <c r="W65" s="11"/>
      <c r="X65" s="11"/>
      <c r="Y65" s="11">
        <v>21.03</v>
      </c>
      <c r="Z65" s="11"/>
      <c r="AA65" s="11">
        <v>0</v>
      </c>
      <c r="AB65" s="11"/>
      <c r="AC65" s="11">
        <v>27.14</v>
      </c>
      <c r="AD65" s="11">
        <v>0</v>
      </c>
      <c r="AE65" s="11">
        <v>7.77</v>
      </c>
      <c r="AF65" s="11">
        <v>0.7</v>
      </c>
      <c r="AG65" s="11">
        <v>6.75</v>
      </c>
      <c r="AH65" s="11"/>
      <c r="AI65" s="11"/>
      <c r="AJ65" s="11"/>
      <c r="AK65" s="11"/>
      <c r="AL65" s="11">
        <v>100.88</v>
      </c>
      <c r="AM65" s="11" t="s">
        <v>257</v>
      </c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</row>
    <row r="66" spans="1:81">
      <c r="A66" s="11">
        <v>65</v>
      </c>
      <c r="B66" s="11" t="s">
        <v>1662</v>
      </c>
      <c r="C66" s="11"/>
      <c r="D66" s="11"/>
      <c r="E66" s="11"/>
      <c r="F66" s="11" t="s">
        <v>18</v>
      </c>
      <c r="G66" s="11" t="s">
        <v>65</v>
      </c>
      <c r="H66" s="11" t="s">
        <v>204</v>
      </c>
      <c r="I66" s="11" t="s">
        <v>7</v>
      </c>
      <c r="J66" s="11" t="s">
        <v>77</v>
      </c>
      <c r="K66" s="11" t="s">
        <v>305</v>
      </c>
      <c r="L66" s="23">
        <v>66.099999999999994</v>
      </c>
      <c r="M66" s="23">
        <v>0</v>
      </c>
      <c r="N66" s="23">
        <v>8.6999999999999993</v>
      </c>
      <c r="O66" s="23">
        <v>23.8</v>
      </c>
      <c r="P66" s="23">
        <v>1.4</v>
      </c>
      <c r="Q66" s="11">
        <v>0</v>
      </c>
      <c r="R66" s="11">
        <v>100</v>
      </c>
      <c r="S66" s="11" t="s">
        <v>305</v>
      </c>
      <c r="T66" s="11">
        <v>38.32</v>
      </c>
      <c r="U66" s="11">
        <v>0</v>
      </c>
      <c r="V66" s="11"/>
      <c r="W66" s="11"/>
      <c r="X66" s="11"/>
      <c r="Y66" s="11">
        <v>21.44</v>
      </c>
      <c r="Z66" s="11"/>
      <c r="AA66" s="11">
        <v>0</v>
      </c>
      <c r="AB66" s="11"/>
      <c r="AC66" s="11">
        <v>31.42</v>
      </c>
      <c r="AD66" s="11">
        <v>0</v>
      </c>
      <c r="AE66" s="11">
        <v>0.56999999999999995</v>
      </c>
      <c r="AF66" s="11">
        <v>5.71</v>
      </c>
      <c r="AG66" s="11">
        <v>2.9</v>
      </c>
      <c r="AH66" s="11"/>
      <c r="AI66" s="11"/>
      <c r="AJ66" s="11"/>
      <c r="AK66" s="11"/>
      <c r="AL66" s="11">
        <v>100.38</v>
      </c>
      <c r="AM66" s="11" t="s">
        <v>257</v>
      </c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</row>
    <row r="67" spans="1:81">
      <c r="A67" s="11">
        <v>66</v>
      </c>
      <c r="B67" s="11" t="s">
        <v>1662</v>
      </c>
      <c r="C67" s="11"/>
      <c r="D67" s="11"/>
      <c r="E67" s="11"/>
      <c r="F67" s="11" t="s">
        <v>18</v>
      </c>
      <c r="G67" s="11" t="s">
        <v>65</v>
      </c>
      <c r="H67" s="11" t="s">
        <v>204</v>
      </c>
      <c r="I67" s="11" t="s">
        <v>7</v>
      </c>
      <c r="J67" s="11" t="s">
        <v>77</v>
      </c>
      <c r="K67" s="11" t="s">
        <v>296</v>
      </c>
      <c r="L67" s="23">
        <v>59.7</v>
      </c>
      <c r="M67" s="23">
        <v>0</v>
      </c>
      <c r="N67" s="23">
        <v>28.4</v>
      </c>
      <c r="O67" s="23">
        <v>6.3</v>
      </c>
      <c r="P67" s="23">
        <v>5.6</v>
      </c>
      <c r="Q67" s="11">
        <v>0</v>
      </c>
      <c r="R67" s="11">
        <v>100</v>
      </c>
      <c r="S67" s="11" t="s">
        <v>296</v>
      </c>
      <c r="T67" s="11">
        <v>37.72</v>
      </c>
      <c r="U67" s="11">
        <v>0</v>
      </c>
      <c r="V67" s="11"/>
      <c r="W67" s="11"/>
      <c r="X67" s="11"/>
      <c r="Y67" s="11">
        <v>21.01</v>
      </c>
      <c r="Z67" s="11"/>
      <c r="AA67" s="11">
        <v>0</v>
      </c>
      <c r="AB67" s="11"/>
      <c r="AC67" s="11">
        <v>27.85</v>
      </c>
      <c r="AD67" s="11">
        <v>0</v>
      </c>
      <c r="AE67" s="11">
        <v>2.33</v>
      </c>
      <c r="AF67" s="11">
        <v>1.49</v>
      </c>
      <c r="AG67" s="11">
        <v>9.2899999999999991</v>
      </c>
      <c r="AH67" s="11"/>
      <c r="AI67" s="11"/>
      <c r="AJ67" s="11"/>
      <c r="AK67" s="11"/>
      <c r="AL67" s="11">
        <v>99.72</v>
      </c>
      <c r="AM67" s="11" t="s">
        <v>257</v>
      </c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</row>
    <row r="68" spans="1:81">
      <c r="A68" s="11">
        <v>67</v>
      </c>
      <c r="B68" s="11" t="s">
        <v>1662</v>
      </c>
      <c r="C68" s="11"/>
      <c r="D68" s="11"/>
      <c r="E68" s="11"/>
      <c r="F68" s="11" t="s">
        <v>18</v>
      </c>
      <c r="G68" s="11" t="s">
        <v>65</v>
      </c>
      <c r="H68" s="11" t="s">
        <v>204</v>
      </c>
      <c r="I68" s="11" t="s">
        <v>7</v>
      </c>
      <c r="J68" s="11" t="s">
        <v>77</v>
      </c>
      <c r="K68" s="11" t="s">
        <v>304</v>
      </c>
      <c r="L68" s="23">
        <v>70.3</v>
      </c>
      <c r="M68" s="23">
        <v>0</v>
      </c>
      <c r="N68" s="23">
        <v>6.8</v>
      </c>
      <c r="O68" s="23">
        <v>21.9</v>
      </c>
      <c r="P68" s="23">
        <v>1</v>
      </c>
      <c r="Q68" s="11">
        <v>0</v>
      </c>
      <c r="R68" s="11">
        <v>100</v>
      </c>
      <c r="S68" s="11" t="s">
        <v>304</v>
      </c>
      <c r="T68" s="11">
        <v>38.020000000000003</v>
      </c>
      <c r="U68" s="11">
        <v>0</v>
      </c>
      <c r="V68" s="11"/>
      <c r="W68" s="11"/>
      <c r="X68" s="11"/>
      <c r="Y68" s="11">
        <v>21.36</v>
      </c>
      <c r="Z68" s="11"/>
      <c r="AA68" s="11">
        <v>0</v>
      </c>
      <c r="AB68" s="11"/>
      <c r="AC68" s="11">
        <v>32.950000000000003</v>
      </c>
      <c r="AD68" s="11">
        <v>0</v>
      </c>
      <c r="AE68" s="11">
        <v>0.42</v>
      </c>
      <c r="AF68" s="11">
        <v>5.18</v>
      </c>
      <c r="AG68" s="11">
        <v>2.2400000000000002</v>
      </c>
      <c r="AH68" s="11"/>
      <c r="AI68" s="11"/>
      <c r="AJ68" s="11"/>
      <c r="AK68" s="11"/>
      <c r="AL68" s="11">
        <v>100.21</v>
      </c>
      <c r="AM68" s="11" t="s">
        <v>257</v>
      </c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</row>
    <row r="69" spans="1:81">
      <c r="A69" s="11">
        <v>68</v>
      </c>
      <c r="B69" s="11" t="s">
        <v>1663</v>
      </c>
      <c r="C69" s="11"/>
      <c r="D69" s="11"/>
      <c r="E69" s="11"/>
      <c r="F69" s="11" t="s">
        <v>18</v>
      </c>
      <c r="G69" s="11" t="s">
        <v>65</v>
      </c>
      <c r="H69" s="11" t="s">
        <v>204</v>
      </c>
      <c r="I69" s="11" t="s">
        <v>7</v>
      </c>
      <c r="J69" s="11" t="s">
        <v>8</v>
      </c>
      <c r="K69" s="11">
        <v>1052</v>
      </c>
      <c r="L69" s="23">
        <v>74.599999999999994</v>
      </c>
      <c r="M69" s="23">
        <v>0</v>
      </c>
      <c r="N69" s="23">
        <v>12.2</v>
      </c>
      <c r="O69" s="23">
        <v>12.4</v>
      </c>
      <c r="P69" s="23">
        <v>0.8</v>
      </c>
      <c r="Q69" s="11">
        <v>0</v>
      </c>
      <c r="R69" s="11">
        <v>100</v>
      </c>
      <c r="S69" s="11">
        <v>1052</v>
      </c>
      <c r="T69" s="11">
        <v>36.78</v>
      </c>
      <c r="U69" s="11">
        <v>0.1</v>
      </c>
      <c r="V69" s="11"/>
      <c r="W69" s="11"/>
      <c r="X69" s="11"/>
      <c r="Y69" s="11">
        <v>21.15</v>
      </c>
      <c r="Z69" s="11"/>
      <c r="AA69" s="11">
        <v>0</v>
      </c>
      <c r="AB69" s="11"/>
      <c r="AC69" s="11">
        <v>34.76</v>
      </c>
      <c r="AD69" s="11">
        <v>0</v>
      </c>
      <c r="AE69" s="11">
        <v>0.34</v>
      </c>
      <c r="AF69" s="11">
        <v>2.91</v>
      </c>
      <c r="AG69" s="11">
        <v>4.01</v>
      </c>
      <c r="AH69" s="11"/>
      <c r="AI69" s="11"/>
      <c r="AJ69" s="11"/>
      <c r="AK69" s="11"/>
      <c r="AL69" s="11">
        <v>100.05</v>
      </c>
      <c r="AM69" s="11" t="s">
        <v>257</v>
      </c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</row>
    <row r="70" spans="1:81">
      <c r="A70" s="11">
        <v>69</v>
      </c>
      <c r="B70" s="11" t="s">
        <v>1664</v>
      </c>
      <c r="C70" s="11"/>
      <c r="D70" s="11"/>
      <c r="E70" s="11"/>
      <c r="F70" s="11" t="s">
        <v>76</v>
      </c>
      <c r="G70" s="11" t="s">
        <v>76</v>
      </c>
      <c r="H70" s="11" t="s">
        <v>6</v>
      </c>
      <c r="I70" s="11" t="s">
        <v>20</v>
      </c>
      <c r="J70" s="11" t="s">
        <v>8</v>
      </c>
      <c r="K70" s="11" t="s">
        <v>757</v>
      </c>
      <c r="L70" s="23">
        <v>43.5</v>
      </c>
      <c r="M70" s="23">
        <v>0</v>
      </c>
      <c r="N70" s="23">
        <v>26.6</v>
      </c>
      <c r="O70" s="23">
        <v>28.8</v>
      </c>
      <c r="P70" s="23">
        <v>1</v>
      </c>
      <c r="Q70" s="11">
        <v>0</v>
      </c>
      <c r="R70" s="11">
        <v>99.9</v>
      </c>
      <c r="S70" s="11">
        <v>69</v>
      </c>
      <c r="T70" s="11">
        <v>39.270000000000003</v>
      </c>
      <c r="U70" s="11">
        <v>0.16</v>
      </c>
      <c r="V70" s="11"/>
      <c r="W70" s="11"/>
      <c r="X70" s="11"/>
      <c r="Y70" s="11">
        <v>21.71</v>
      </c>
      <c r="Z70" s="11"/>
      <c r="AA70" s="11">
        <v>0</v>
      </c>
      <c r="AB70" s="11"/>
      <c r="AC70" s="11">
        <v>21.64</v>
      </c>
      <c r="AD70" s="11">
        <v>0</v>
      </c>
      <c r="AE70" s="11">
        <v>0.44</v>
      </c>
      <c r="AF70" s="11">
        <v>7.23</v>
      </c>
      <c r="AG70" s="11">
        <v>9.3000000000000007</v>
      </c>
      <c r="AH70" s="11"/>
      <c r="AI70" s="11"/>
      <c r="AJ70" s="11"/>
      <c r="AK70" s="11"/>
      <c r="AL70" s="11">
        <v>99.75</v>
      </c>
      <c r="AM70" s="11" t="s">
        <v>672</v>
      </c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</row>
    <row r="71" spans="1:81">
      <c r="A71" s="11">
        <v>70</v>
      </c>
      <c r="B71" s="11" t="s">
        <v>1664</v>
      </c>
      <c r="C71" s="11"/>
      <c r="D71" s="11"/>
      <c r="E71" s="11"/>
      <c r="F71" s="11" t="s">
        <v>76</v>
      </c>
      <c r="G71" s="11" t="s">
        <v>76</v>
      </c>
      <c r="H71" s="11" t="s">
        <v>6</v>
      </c>
      <c r="I71" s="11" t="s">
        <v>20</v>
      </c>
      <c r="J71" s="11" t="s">
        <v>8</v>
      </c>
      <c r="K71" s="11" t="s">
        <v>756</v>
      </c>
      <c r="L71" s="23">
        <v>50.8</v>
      </c>
      <c r="M71" s="23">
        <v>0</v>
      </c>
      <c r="N71" s="23">
        <v>18.8</v>
      </c>
      <c r="O71" s="23">
        <v>29</v>
      </c>
      <c r="P71" s="23">
        <v>1.4</v>
      </c>
      <c r="Q71" s="11">
        <v>0</v>
      </c>
      <c r="R71" s="11">
        <v>100</v>
      </c>
      <c r="S71" s="11">
        <v>70</v>
      </c>
      <c r="T71" s="11">
        <v>38.74</v>
      </c>
      <c r="U71" s="11">
        <v>0</v>
      </c>
      <c r="V71" s="11"/>
      <c r="W71" s="11"/>
      <c r="X71" s="11"/>
      <c r="Y71" s="11">
        <v>20.9</v>
      </c>
      <c r="Z71" s="11"/>
      <c r="AA71" s="11">
        <v>0</v>
      </c>
      <c r="AB71" s="11"/>
      <c r="AC71" s="11">
        <v>24.48</v>
      </c>
      <c r="AD71" s="11">
        <v>0</v>
      </c>
      <c r="AE71" s="11">
        <v>0.6</v>
      </c>
      <c r="AF71" s="11">
        <v>7.06</v>
      </c>
      <c r="AG71" s="11">
        <v>6.35</v>
      </c>
      <c r="AH71" s="11"/>
      <c r="AI71" s="11"/>
      <c r="AJ71" s="11"/>
      <c r="AK71" s="11"/>
      <c r="AL71" s="11">
        <v>98.12</v>
      </c>
      <c r="AM71" s="11" t="s">
        <v>672</v>
      </c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</row>
    <row r="72" spans="1:81">
      <c r="A72" s="11">
        <v>71</v>
      </c>
      <c r="B72" s="11" t="s">
        <v>1664</v>
      </c>
      <c r="C72" s="11"/>
      <c r="D72" s="11"/>
      <c r="E72" s="11"/>
      <c r="F72" s="11" t="s">
        <v>76</v>
      </c>
      <c r="G72" s="11" t="s">
        <v>76</v>
      </c>
      <c r="H72" s="11" t="s">
        <v>6</v>
      </c>
      <c r="I72" s="11" t="s">
        <v>20</v>
      </c>
      <c r="J72" s="11" t="s">
        <v>8</v>
      </c>
      <c r="K72" s="11" t="s">
        <v>758</v>
      </c>
      <c r="L72" s="23">
        <v>39</v>
      </c>
      <c r="M72" s="23">
        <v>0</v>
      </c>
      <c r="N72" s="23">
        <v>23.5</v>
      </c>
      <c r="O72" s="23">
        <v>36.299999999999997</v>
      </c>
      <c r="P72" s="23">
        <v>1.1000000000000001</v>
      </c>
      <c r="Q72" s="11">
        <v>0</v>
      </c>
      <c r="R72" s="11">
        <v>99.9</v>
      </c>
      <c r="S72" s="11">
        <v>71</v>
      </c>
      <c r="T72" s="11">
        <v>40.25</v>
      </c>
      <c r="U72" s="11">
        <v>0.19</v>
      </c>
      <c r="V72" s="11"/>
      <c r="W72" s="11"/>
      <c r="X72" s="11"/>
      <c r="Y72" s="11">
        <v>22.03</v>
      </c>
      <c r="Z72" s="11"/>
      <c r="AA72" s="11">
        <v>0</v>
      </c>
      <c r="AB72" s="11"/>
      <c r="AC72" s="11">
        <v>20.190000000000001</v>
      </c>
      <c r="AD72" s="11">
        <v>0</v>
      </c>
      <c r="AE72" s="11">
        <v>0.52</v>
      </c>
      <c r="AF72" s="11">
        <v>9.49</v>
      </c>
      <c r="AG72" s="11">
        <v>8.5500000000000007</v>
      </c>
      <c r="AH72" s="11"/>
      <c r="AI72" s="11"/>
      <c r="AJ72" s="11"/>
      <c r="AK72" s="11"/>
      <c r="AL72" s="11">
        <v>101.22</v>
      </c>
      <c r="AM72" s="11" t="s">
        <v>672</v>
      </c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</row>
    <row r="73" spans="1:81">
      <c r="A73" s="11">
        <v>72</v>
      </c>
      <c r="B73" s="11" t="s">
        <v>1664</v>
      </c>
      <c r="C73" s="11"/>
      <c r="D73" s="11"/>
      <c r="E73" s="11"/>
      <c r="F73" s="11" t="s">
        <v>76</v>
      </c>
      <c r="G73" s="11" t="s">
        <v>76</v>
      </c>
      <c r="H73" s="11" t="s">
        <v>6</v>
      </c>
      <c r="I73" s="11" t="s">
        <v>20</v>
      </c>
      <c r="J73" s="11" t="s">
        <v>8</v>
      </c>
      <c r="K73" s="11" t="s">
        <v>759</v>
      </c>
      <c r="L73" s="23">
        <v>42.4</v>
      </c>
      <c r="M73" s="23">
        <v>0</v>
      </c>
      <c r="N73" s="23">
        <v>17.2</v>
      </c>
      <c r="O73" s="23">
        <v>39.1</v>
      </c>
      <c r="P73" s="23">
        <v>1.3</v>
      </c>
      <c r="Q73" s="11">
        <v>0</v>
      </c>
      <c r="R73" s="11">
        <v>100</v>
      </c>
      <c r="S73" s="11">
        <v>72</v>
      </c>
      <c r="T73" s="11">
        <v>40.33</v>
      </c>
      <c r="U73" s="11">
        <v>0</v>
      </c>
      <c r="V73" s="11"/>
      <c r="W73" s="11"/>
      <c r="X73" s="11"/>
      <c r="Y73" s="11">
        <v>22.22</v>
      </c>
      <c r="Z73" s="11"/>
      <c r="AA73" s="11">
        <v>0</v>
      </c>
      <c r="AB73" s="11"/>
      <c r="AC73" s="11">
        <v>21.94</v>
      </c>
      <c r="AD73" s="11">
        <v>0</v>
      </c>
      <c r="AE73" s="11">
        <v>0.59</v>
      </c>
      <c r="AF73" s="11">
        <v>10.220000000000001</v>
      </c>
      <c r="AG73" s="11">
        <v>6.24</v>
      </c>
      <c r="AH73" s="11"/>
      <c r="AI73" s="11"/>
      <c r="AJ73" s="11"/>
      <c r="AK73" s="11"/>
      <c r="AL73" s="11">
        <v>101.53</v>
      </c>
      <c r="AM73" s="11" t="s">
        <v>672</v>
      </c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</row>
    <row r="74" spans="1:81">
      <c r="A74" s="11">
        <v>73</v>
      </c>
      <c r="B74" s="11" t="s">
        <v>1664</v>
      </c>
      <c r="C74" s="11"/>
      <c r="D74" s="11"/>
      <c r="E74" s="11"/>
      <c r="F74" s="11" t="s">
        <v>76</v>
      </c>
      <c r="G74" s="11" t="s">
        <v>76</v>
      </c>
      <c r="H74" s="11" t="s">
        <v>6</v>
      </c>
      <c r="I74" s="11" t="s">
        <v>20</v>
      </c>
      <c r="J74" s="11" t="s">
        <v>8</v>
      </c>
      <c r="K74" s="11" t="s">
        <v>761</v>
      </c>
      <c r="L74" s="23">
        <v>25.6</v>
      </c>
      <c r="M74" s="23">
        <v>0</v>
      </c>
      <c r="N74" s="23">
        <v>26.6</v>
      </c>
      <c r="O74" s="23">
        <v>46.7</v>
      </c>
      <c r="P74" s="23">
        <v>1</v>
      </c>
      <c r="Q74" s="11">
        <v>0</v>
      </c>
      <c r="R74" s="11">
        <v>99.9</v>
      </c>
      <c r="S74" s="11">
        <v>73</v>
      </c>
      <c r="T74" s="11">
        <v>41.52</v>
      </c>
      <c r="U74" s="11">
        <v>0</v>
      </c>
      <c r="V74" s="11"/>
      <c r="W74" s="11"/>
      <c r="X74" s="11"/>
      <c r="Y74" s="11">
        <v>22.93</v>
      </c>
      <c r="Z74" s="11"/>
      <c r="AA74" s="11">
        <v>0</v>
      </c>
      <c r="AB74" s="11"/>
      <c r="AC74" s="11">
        <v>14.05</v>
      </c>
      <c r="AD74" s="11">
        <v>0</v>
      </c>
      <c r="AE74" s="11">
        <v>0.51</v>
      </c>
      <c r="AF74" s="11">
        <v>12.95</v>
      </c>
      <c r="AG74" s="11">
        <v>10.25</v>
      </c>
      <c r="AH74" s="11"/>
      <c r="AI74" s="11"/>
      <c r="AJ74" s="11"/>
      <c r="AK74" s="11"/>
      <c r="AL74" s="11">
        <v>102.2</v>
      </c>
      <c r="AM74" s="11" t="s">
        <v>672</v>
      </c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</row>
    <row r="75" spans="1:81">
      <c r="A75" s="11">
        <v>74</v>
      </c>
      <c r="B75" s="11" t="s">
        <v>1664</v>
      </c>
      <c r="C75" s="11"/>
      <c r="D75" s="11"/>
      <c r="E75" s="11"/>
      <c r="F75" s="11" t="s">
        <v>76</v>
      </c>
      <c r="G75" s="11" t="s">
        <v>76</v>
      </c>
      <c r="H75" s="11" t="s">
        <v>6</v>
      </c>
      <c r="I75" s="11" t="s">
        <v>20</v>
      </c>
      <c r="J75" s="11" t="s">
        <v>8</v>
      </c>
      <c r="K75" s="11" t="s">
        <v>760</v>
      </c>
      <c r="L75" s="23">
        <v>26.7</v>
      </c>
      <c r="M75" s="23">
        <v>0</v>
      </c>
      <c r="N75" s="23">
        <v>23.9</v>
      </c>
      <c r="O75" s="23">
        <v>48.4</v>
      </c>
      <c r="P75" s="23">
        <v>1.1000000000000001</v>
      </c>
      <c r="Q75" s="11">
        <v>0</v>
      </c>
      <c r="R75" s="11">
        <v>100.1</v>
      </c>
      <c r="S75" s="11">
        <v>74</v>
      </c>
      <c r="T75" s="11">
        <v>41.24</v>
      </c>
      <c r="U75" s="11">
        <v>0</v>
      </c>
      <c r="V75" s="11"/>
      <c r="W75" s="11"/>
      <c r="X75" s="11"/>
      <c r="Y75" s="11">
        <v>22.8</v>
      </c>
      <c r="Z75" s="11"/>
      <c r="AA75" s="11">
        <v>0</v>
      </c>
      <c r="AB75" s="11"/>
      <c r="AC75" s="11">
        <v>14.45</v>
      </c>
      <c r="AD75" s="11">
        <v>0</v>
      </c>
      <c r="AE75" s="11">
        <v>0.51</v>
      </c>
      <c r="AF75" s="11">
        <v>13.24</v>
      </c>
      <c r="AG75" s="11">
        <v>9.08</v>
      </c>
      <c r="AH75" s="11"/>
      <c r="AI75" s="11"/>
      <c r="AJ75" s="11"/>
      <c r="AK75" s="11"/>
      <c r="AL75" s="11">
        <v>101.32</v>
      </c>
      <c r="AM75" s="11" t="s">
        <v>672</v>
      </c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</row>
    <row r="76" spans="1:81">
      <c r="A76" s="11">
        <v>75</v>
      </c>
      <c r="B76" s="11" t="s">
        <v>1665</v>
      </c>
      <c r="C76" s="11"/>
      <c r="D76" s="11"/>
      <c r="E76" s="11"/>
      <c r="F76" s="11" t="s">
        <v>18</v>
      </c>
      <c r="G76" s="11" t="s">
        <v>179</v>
      </c>
      <c r="H76" s="11" t="s">
        <v>6</v>
      </c>
      <c r="I76" s="11" t="s">
        <v>20</v>
      </c>
      <c r="J76" s="11" t="s">
        <v>8</v>
      </c>
      <c r="K76" s="11" t="s">
        <v>673</v>
      </c>
      <c r="L76" s="23">
        <v>54.8</v>
      </c>
      <c r="M76" s="23">
        <v>0</v>
      </c>
      <c r="N76" s="23">
        <v>19.600000000000001</v>
      </c>
      <c r="O76" s="23">
        <v>25</v>
      </c>
      <c r="P76" s="23">
        <v>0.5</v>
      </c>
      <c r="Q76" s="11">
        <v>0</v>
      </c>
      <c r="R76" s="11">
        <v>99.9</v>
      </c>
      <c r="S76" s="11">
        <v>75</v>
      </c>
      <c r="T76" s="11">
        <v>38.979999999999997</v>
      </c>
      <c r="U76" s="11">
        <v>0.12</v>
      </c>
      <c r="V76" s="11"/>
      <c r="W76" s="11"/>
      <c r="X76" s="11"/>
      <c r="Y76" s="11">
        <v>21.23</v>
      </c>
      <c r="Z76" s="11"/>
      <c r="AA76" s="11">
        <v>0</v>
      </c>
      <c r="AB76" s="11"/>
      <c r="AC76" s="11">
        <v>26.74</v>
      </c>
      <c r="AD76" s="11">
        <v>0</v>
      </c>
      <c r="AE76" s="11">
        <v>0.23</v>
      </c>
      <c r="AF76" s="11">
        <v>6.16</v>
      </c>
      <c r="AG76" s="11">
        <v>6.73</v>
      </c>
      <c r="AH76" s="11"/>
      <c r="AI76" s="11"/>
      <c r="AJ76" s="11"/>
      <c r="AK76" s="11"/>
      <c r="AL76" s="11">
        <v>100.19</v>
      </c>
      <c r="AM76" s="11" t="s">
        <v>672</v>
      </c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</row>
    <row r="77" spans="1:81">
      <c r="A77" s="11">
        <v>76</v>
      </c>
      <c r="B77" s="11" t="s">
        <v>1665</v>
      </c>
      <c r="C77" s="11"/>
      <c r="D77" s="11"/>
      <c r="E77" s="11"/>
      <c r="F77" s="11" t="s">
        <v>18</v>
      </c>
      <c r="G77" s="11" t="s">
        <v>179</v>
      </c>
      <c r="H77" s="11" t="s">
        <v>6</v>
      </c>
      <c r="I77" s="11" t="s">
        <v>20</v>
      </c>
      <c r="J77" s="11" t="s">
        <v>8</v>
      </c>
      <c r="K77" s="11" t="s">
        <v>671</v>
      </c>
      <c r="L77" s="23">
        <v>62.6</v>
      </c>
      <c r="M77" s="23">
        <v>0</v>
      </c>
      <c r="N77" s="23">
        <v>12.2</v>
      </c>
      <c r="O77" s="23">
        <v>24.3</v>
      </c>
      <c r="P77" s="23">
        <v>0.9</v>
      </c>
      <c r="Q77" s="11">
        <v>0</v>
      </c>
      <c r="R77" s="11">
        <v>100</v>
      </c>
      <c r="S77" s="11">
        <v>76</v>
      </c>
      <c r="T77" s="11">
        <v>38.54</v>
      </c>
      <c r="U77" s="11">
        <v>0</v>
      </c>
      <c r="V77" s="11"/>
      <c r="W77" s="11"/>
      <c r="X77" s="11"/>
      <c r="Y77" s="11">
        <v>21.03</v>
      </c>
      <c r="Z77" s="11"/>
      <c r="AA77" s="11">
        <v>0</v>
      </c>
      <c r="AB77" s="11"/>
      <c r="AC77" s="11">
        <v>29.96</v>
      </c>
      <c r="AD77" s="11">
        <v>0</v>
      </c>
      <c r="AE77" s="11">
        <v>0.38</v>
      </c>
      <c r="AF77" s="11">
        <v>5.87</v>
      </c>
      <c r="AG77" s="11">
        <v>4.0999999999999996</v>
      </c>
      <c r="AH77" s="11"/>
      <c r="AI77" s="11"/>
      <c r="AJ77" s="11"/>
      <c r="AK77" s="11"/>
      <c r="AL77" s="11">
        <v>99.87</v>
      </c>
      <c r="AM77" s="11" t="s">
        <v>672</v>
      </c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</row>
    <row r="78" spans="1:81">
      <c r="A78" s="11">
        <v>77</v>
      </c>
      <c r="B78" s="11" t="s">
        <v>1666</v>
      </c>
      <c r="C78" s="11"/>
      <c r="D78" s="11"/>
      <c r="E78" s="11"/>
      <c r="F78" s="11" t="s">
        <v>18</v>
      </c>
      <c r="G78" s="11" t="s">
        <v>65</v>
      </c>
      <c r="H78" s="11" t="s">
        <v>219</v>
      </c>
      <c r="I78" s="11" t="s">
        <v>220</v>
      </c>
      <c r="J78" s="11" t="s">
        <v>8</v>
      </c>
      <c r="K78" s="11" t="s">
        <v>362</v>
      </c>
      <c r="L78" s="23">
        <v>58.2</v>
      </c>
      <c r="M78" s="23">
        <v>0</v>
      </c>
      <c r="N78" s="23">
        <v>10</v>
      </c>
      <c r="O78" s="23">
        <v>30.6</v>
      </c>
      <c r="P78" s="23">
        <v>1.1000000000000001</v>
      </c>
      <c r="Q78" s="11">
        <v>0</v>
      </c>
      <c r="R78" s="11">
        <v>99.9</v>
      </c>
      <c r="S78" s="11" t="s">
        <v>362</v>
      </c>
      <c r="T78" s="11">
        <v>38.799999999999997</v>
      </c>
      <c r="U78" s="11">
        <v>0</v>
      </c>
      <c r="V78" s="11"/>
      <c r="W78" s="11"/>
      <c r="X78" s="11"/>
      <c r="Y78" s="11">
        <v>21.9</v>
      </c>
      <c r="Z78" s="11"/>
      <c r="AA78" s="11">
        <v>0</v>
      </c>
      <c r="AB78" s="11"/>
      <c r="AC78" s="11">
        <v>29</v>
      </c>
      <c r="AD78" s="11">
        <v>0</v>
      </c>
      <c r="AE78" s="11">
        <v>0.5</v>
      </c>
      <c r="AF78" s="11">
        <v>7.7</v>
      </c>
      <c r="AG78" s="11">
        <v>3.5</v>
      </c>
      <c r="AH78" s="11"/>
      <c r="AI78" s="11"/>
      <c r="AJ78" s="11"/>
      <c r="AK78" s="11"/>
      <c r="AL78" s="11">
        <v>101.4</v>
      </c>
      <c r="AM78" s="11" t="s">
        <v>361</v>
      </c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</row>
    <row r="79" spans="1:81">
      <c r="A79" s="11">
        <v>78</v>
      </c>
      <c r="B79" s="11" t="s">
        <v>1666</v>
      </c>
      <c r="C79" s="11"/>
      <c r="D79" s="11"/>
      <c r="E79" s="11"/>
      <c r="F79" s="11" t="s">
        <v>18</v>
      </c>
      <c r="G79" s="11" t="s">
        <v>65</v>
      </c>
      <c r="H79" s="11" t="s">
        <v>219</v>
      </c>
      <c r="I79" s="11" t="s">
        <v>220</v>
      </c>
      <c r="J79" s="11" t="s">
        <v>8</v>
      </c>
      <c r="K79" s="11" t="s">
        <v>363</v>
      </c>
      <c r="L79" s="23">
        <v>58.2</v>
      </c>
      <c r="M79" s="23">
        <v>0</v>
      </c>
      <c r="N79" s="23">
        <v>9.6999999999999993</v>
      </c>
      <c r="O79" s="23">
        <v>31</v>
      </c>
      <c r="P79" s="23">
        <v>1.1000000000000001</v>
      </c>
      <c r="Q79" s="11">
        <v>0</v>
      </c>
      <c r="R79" s="11">
        <v>100</v>
      </c>
      <c r="S79" s="11" t="s">
        <v>363</v>
      </c>
      <c r="T79" s="11">
        <v>38.799999999999997</v>
      </c>
      <c r="U79" s="11">
        <v>0</v>
      </c>
      <c r="V79" s="11"/>
      <c r="W79" s="11"/>
      <c r="X79" s="11"/>
      <c r="Y79" s="11">
        <v>22.1</v>
      </c>
      <c r="Z79" s="11"/>
      <c r="AA79" s="11">
        <v>0</v>
      </c>
      <c r="AB79" s="11"/>
      <c r="AC79" s="11">
        <v>29</v>
      </c>
      <c r="AD79" s="11">
        <v>0</v>
      </c>
      <c r="AE79" s="11">
        <v>0.5</v>
      </c>
      <c r="AF79" s="11">
        <v>7.8</v>
      </c>
      <c r="AG79" s="11">
        <v>3.4</v>
      </c>
      <c r="AH79" s="11"/>
      <c r="AI79" s="11"/>
      <c r="AJ79" s="11"/>
      <c r="AK79" s="11"/>
      <c r="AL79" s="11">
        <v>101.6</v>
      </c>
      <c r="AM79" s="11" t="s">
        <v>361</v>
      </c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</row>
    <row r="80" spans="1:81">
      <c r="A80" s="11">
        <v>79</v>
      </c>
      <c r="B80" s="11" t="s">
        <v>1666</v>
      </c>
      <c r="C80" s="11"/>
      <c r="D80" s="11"/>
      <c r="E80" s="11"/>
      <c r="F80" s="11" t="s">
        <v>18</v>
      </c>
      <c r="G80" s="11" t="s">
        <v>65</v>
      </c>
      <c r="H80" s="11" t="s">
        <v>219</v>
      </c>
      <c r="I80" s="11" t="s">
        <v>220</v>
      </c>
      <c r="J80" s="11" t="s">
        <v>8</v>
      </c>
      <c r="K80" s="11" t="s">
        <v>360</v>
      </c>
      <c r="L80" s="23">
        <v>68.900000000000006</v>
      </c>
      <c r="M80" s="23">
        <v>0</v>
      </c>
      <c r="N80" s="23">
        <v>8.8000000000000007</v>
      </c>
      <c r="O80" s="23">
        <v>19.7</v>
      </c>
      <c r="P80" s="23">
        <v>2.6</v>
      </c>
      <c r="Q80" s="11">
        <v>0</v>
      </c>
      <c r="R80" s="11">
        <v>100</v>
      </c>
      <c r="S80" s="11" t="s">
        <v>360</v>
      </c>
      <c r="T80" s="11">
        <v>38.200000000000003</v>
      </c>
      <c r="U80" s="11">
        <v>0</v>
      </c>
      <c r="V80" s="11"/>
      <c r="W80" s="11"/>
      <c r="X80" s="11"/>
      <c r="Y80" s="11">
        <v>18.600000000000001</v>
      </c>
      <c r="Z80" s="11"/>
      <c r="AA80" s="11">
        <v>0</v>
      </c>
      <c r="AB80" s="11"/>
      <c r="AC80" s="11">
        <v>32.5</v>
      </c>
      <c r="AD80" s="11">
        <v>0</v>
      </c>
      <c r="AE80" s="11">
        <v>1.1000000000000001</v>
      </c>
      <c r="AF80" s="11">
        <v>4.7</v>
      </c>
      <c r="AG80" s="11">
        <v>2.9</v>
      </c>
      <c r="AH80" s="11"/>
      <c r="AI80" s="11"/>
      <c r="AJ80" s="11"/>
      <c r="AK80" s="11"/>
      <c r="AL80" s="11">
        <v>98</v>
      </c>
      <c r="AM80" s="11" t="s">
        <v>361</v>
      </c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</row>
    <row r="81" spans="1:81">
      <c r="A81" s="11">
        <v>80</v>
      </c>
      <c r="B81" s="11" t="s">
        <v>1667</v>
      </c>
      <c r="C81" s="11"/>
      <c r="D81" s="11"/>
      <c r="E81" s="11"/>
      <c r="F81" s="11" t="s">
        <v>18</v>
      </c>
      <c r="G81" s="11" t="s">
        <v>65</v>
      </c>
      <c r="H81" s="11" t="s">
        <v>219</v>
      </c>
      <c r="I81" s="11" t="s">
        <v>220</v>
      </c>
      <c r="J81" s="11" t="s">
        <v>8</v>
      </c>
      <c r="K81" s="11" t="s">
        <v>371</v>
      </c>
      <c r="L81" s="23">
        <v>74.8</v>
      </c>
      <c r="M81" s="23">
        <v>0</v>
      </c>
      <c r="N81" s="23">
        <v>1.6</v>
      </c>
      <c r="O81" s="23">
        <v>10</v>
      </c>
      <c r="P81" s="23">
        <v>13.6</v>
      </c>
      <c r="Q81" s="11">
        <v>0</v>
      </c>
      <c r="R81" s="11">
        <v>100</v>
      </c>
      <c r="S81" s="11" t="s">
        <v>371</v>
      </c>
      <c r="T81" s="11">
        <v>36.700000000000003</v>
      </c>
      <c r="U81" s="11">
        <v>0</v>
      </c>
      <c r="V81" s="11"/>
      <c r="W81" s="11"/>
      <c r="X81" s="11"/>
      <c r="Y81" s="11">
        <v>20.8</v>
      </c>
      <c r="Z81" s="11"/>
      <c r="AA81" s="11">
        <v>0</v>
      </c>
      <c r="AB81" s="11"/>
      <c r="AC81" s="11">
        <v>34</v>
      </c>
      <c r="AD81" s="11">
        <v>0</v>
      </c>
      <c r="AE81" s="11">
        <v>5.5</v>
      </c>
      <c r="AF81" s="11">
        <v>2.2999999999999998</v>
      </c>
      <c r="AG81" s="11">
        <v>0.5</v>
      </c>
      <c r="AH81" s="11"/>
      <c r="AI81" s="11"/>
      <c r="AJ81" s="11"/>
      <c r="AK81" s="11"/>
      <c r="AL81" s="11">
        <v>99.8</v>
      </c>
      <c r="AM81" s="11" t="s">
        <v>372</v>
      </c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</row>
    <row r="82" spans="1:81">
      <c r="A82" s="11">
        <v>81</v>
      </c>
      <c r="B82" s="11" t="s">
        <v>1668</v>
      </c>
      <c r="C82" s="11"/>
      <c r="D82" s="11"/>
      <c r="E82" s="11"/>
      <c r="F82" s="11" t="s">
        <v>1669</v>
      </c>
      <c r="G82" s="11" t="s">
        <v>1670</v>
      </c>
      <c r="H82" s="11" t="s">
        <v>6</v>
      </c>
      <c r="I82" s="11" t="s">
        <v>7</v>
      </c>
      <c r="J82" s="11" t="s">
        <v>8</v>
      </c>
      <c r="K82" s="11" t="s">
        <v>1671</v>
      </c>
      <c r="L82" s="23">
        <v>70.900000000000006</v>
      </c>
      <c r="M82" s="23">
        <v>0</v>
      </c>
      <c r="N82" s="23">
        <v>10</v>
      </c>
      <c r="O82" s="23">
        <v>7</v>
      </c>
      <c r="P82" s="23">
        <v>12.1</v>
      </c>
      <c r="Q82" s="11">
        <v>0</v>
      </c>
      <c r="R82" s="11">
        <v>100</v>
      </c>
      <c r="S82" s="11" t="s">
        <v>1671</v>
      </c>
      <c r="T82" s="11">
        <v>37.1</v>
      </c>
      <c r="U82" s="11">
        <v>0</v>
      </c>
      <c r="V82" s="11"/>
      <c r="W82" s="11"/>
      <c r="X82" s="11"/>
      <c r="Y82" s="11">
        <v>20.399999999999999</v>
      </c>
      <c r="Z82" s="11"/>
      <c r="AA82" s="11">
        <v>0</v>
      </c>
      <c r="AB82" s="11"/>
      <c r="AC82" s="11">
        <v>32.299999999999997</v>
      </c>
      <c r="AD82" s="11">
        <v>0</v>
      </c>
      <c r="AE82" s="11">
        <v>4.9000000000000004</v>
      </c>
      <c r="AF82" s="11">
        <v>1.6</v>
      </c>
      <c r="AG82" s="11">
        <v>3.2</v>
      </c>
      <c r="AH82" s="11"/>
      <c r="AI82" s="11"/>
      <c r="AJ82" s="11"/>
      <c r="AK82" s="11"/>
      <c r="AL82" s="11">
        <v>99.5</v>
      </c>
      <c r="AM82" s="11" t="s">
        <v>1672</v>
      </c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</row>
    <row r="83" spans="1:81">
      <c r="A83" s="11">
        <v>82</v>
      </c>
      <c r="B83" s="11" t="s">
        <v>1668</v>
      </c>
      <c r="C83" s="11"/>
      <c r="D83" s="11"/>
      <c r="E83" s="11"/>
      <c r="F83" s="11" t="s">
        <v>1669</v>
      </c>
      <c r="G83" s="11" t="s">
        <v>1670</v>
      </c>
      <c r="H83" s="11" t="s">
        <v>6</v>
      </c>
      <c r="I83" s="11" t="s">
        <v>7</v>
      </c>
      <c r="J83" s="11" t="s">
        <v>8</v>
      </c>
      <c r="K83" s="11" t="s">
        <v>1673</v>
      </c>
      <c r="L83" s="23">
        <v>52.3</v>
      </c>
      <c r="M83" s="23">
        <v>1.3</v>
      </c>
      <c r="N83" s="23">
        <v>4.8</v>
      </c>
      <c r="O83" s="23">
        <v>17.399999999999999</v>
      </c>
      <c r="P83" s="23">
        <v>24.2</v>
      </c>
      <c r="Q83" s="11">
        <v>0</v>
      </c>
      <c r="R83" s="11">
        <v>100</v>
      </c>
      <c r="S83" s="11" t="s">
        <v>1673</v>
      </c>
      <c r="T83" s="11">
        <v>36.799999999999997</v>
      </c>
      <c r="U83" s="11">
        <v>0</v>
      </c>
      <c r="V83" s="11"/>
      <c r="W83" s="11"/>
      <c r="X83" s="11"/>
      <c r="Y83" s="11">
        <v>20</v>
      </c>
      <c r="Z83" s="11"/>
      <c r="AA83" s="11">
        <v>0</v>
      </c>
      <c r="AB83" s="11"/>
      <c r="AC83" s="11">
        <v>26</v>
      </c>
      <c r="AD83" s="11">
        <v>0</v>
      </c>
      <c r="AE83" s="11">
        <v>10.5</v>
      </c>
      <c r="AF83" s="11">
        <v>4.3</v>
      </c>
      <c r="AG83" s="11">
        <v>2.1</v>
      </c>
      <c r="AH83" s="11"/>
      <c r="AI83" s="11"/>
      <c r="AJ83" s="11"/>
      <c r="AK83" s="11"/>
      <c r="AL83" s="11">
        <v>99.7</v>
      </c>
      <c r="AM83" s="11" t="s">
        <v>1672</v>
      </c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</row>
    <row r="84" spans="1:81">
      <c r="A84" s="11">
        <v>83</v>
      </c>
      <c r="B84" s="11" t="s">
        <v>1674</v>
      </c>
      <c r="C84" s="11"/>
      <c r="D84" s="11" t="s">
        <v>61</v>
      </c>
      <c r="E84" s="11" t="s">
        <v>81</v>
      </c>
      <c r="F84" s="11" t="s">
        <v>1097</v>
      </c>
      <c r="G84" s="11" t="s">
        <v>1098</v>
      </c>
      <c r="H84" s="11" t="s">
        <v>1109</v>
      </c>
      <c r="I84" s="11" t="s">
        <v>7</v>
      </c>
      <c r="J84" s="11" t="s">
        <v>8</v>
      </c>
      <c r="K84" s="11" t="s">
        <v>1165</v>
      </c>
      <c r="L84" s="23">
        <v>18.100000000000001</v>
      </c>
      <c r="M84" s="23">
        <v>0.1</v>
      </c>
      <c r="N84" s="23">
        <v>10.4</v>
      </c>
      <c r="O84" s="23">
        <v>69.3</v>
      </c>
      <c r="P84" s="23">
        <v>0.4</v>
      </c>
      <c r="Q84" s="11">
        <v>1.7</v>
      </c>
      <c r="R84" s="11">
        <v>100</v>
      </c>
      <c r="S84" s="11" t="s">
        <v>1165</v>
      </c>
      <c r="T84" s="11">
        <v>42.47</v>
      </c>
      <c r="U84" s="11">
        <v>0.5</v>
      </c>
      <c r="V84" s="11"/>
      <c r="W84" s="11"/>
      <c r="X84" s="11"/>
      <c r="Y84" s="11">
        <v>22.99</v>
      </c>
      <c r="Z84" s="11"/>
      <c r="AA84" s="11">
        <v>0.63</v>
      </c>
      <c r="AB84" s="11"/>
      <c r="AC84" s="11">
        <v>10.33</v>
      </c>
      <c r="AD84" s="11">
        <v>0</v>
      </c>
      <c r="AE84" s="11">
        <v>0.21</v>
      </c>
      <c r="AF84" s="11">
        <v>19.93</v>
      </c>
      <c r="AG84" s="11">
        <v>4.8600000000000003</v>
      </c>
      <c r="AH84" s="11">
        <v>0.05</v>
      </c>
      <c r="AI84" s="11"/>
      <c r="AJ84" s="11"/>
      <c r="AK84" s="11"/>
      <c r="AL84" s="11">
        <v>101.97</v>
      </c>
      <c r="AM84" s="11" t="s">
        <v>1160</v>
      </c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</row>
    <row r="85" spans="1:81">
      <c r="A85" s="11">
        <v>84</v>
      </c>
      <c r="B85" s="11" t="s">
        <v>1674</v>
      </c>
      <c r="C85" s="11"/>
      <c r="D85" s="11" t="s">
        <v>61</v>
      </c>
      <c r="E85" s="11" t="s">
        <v>81</v>
      </c>
      <c r="F85" s="11" t="s">
        <v>1097</v>
      </c>
      <c r="G85" s="11" t="s">
        <v>1098</v>
      </c>
      <c r="H85" s="11" t="s">
        <v>1109</v>
      </c>
      <c r="I85" s="11" t="s">
        <v>7</v>
      </c>
      <c r="J85" s="11" t="s">
        <v>8</v>
      </c>
      <c r="K85" s="11" t="s">
        <v>1161</v>
      </c>
      <c r="L85" s="23">
        <v>17.899999999999999</v>
      </c>
      <c r="M85" s="23">
        <v>0</v>
      </c>
      <c r="N85" s="23">
        <v>10.1</v>
      </c>
      <c r="O85" s="23">
        <v>69.400000000000006</v>
      </c>
      <c r="P85" s="23">
        <v>0.5</v>
      </c>
      <c r="Q85" s="11">
        <v>2</v>
      </c>
      <c r="R85" s="11">
        <v>99.9</v>
      </c>
      <c r="S85" s="11" t="s">
        <v>1161</v>
      </c>
      <c r="T85" s="11">
        <v>42.66</v>
      </c>
      <c r="U85" s="11">
        <v>0.69</v>
      </c>
      <c r="V85" s="11"/>
      <c r="W85" s="11"/>
      <c r="X85" s="11"/>
      <c r="Y85" s="11">
        <v>21.96</v>
      </c>
      <c r="Z85" s="11"/>
      <c r="AA85" s="11">
        <v>0.73</v>
      </c>
      <c r="AB85" s="11"/>
      <c r="AC85" s="11">
        <v>10.1</v>
      </c>
      <c r="AD85" s="11">
        <v>0</v>
      </c>
      <c r="AE85" s="11">
        <v>0.26</v>
      </c>
      <c r="AF85" s="11">
        <v>19.760000000000002</v>
      </c>
      <c r="AG85" s="11">
        <v>4.8</v>
      </c>
      <c r="AH85" s="11">
        <v>7.0000000000000007E-2</v>
      </c>
      <c r="AI85" s="11"/>
      <c r="AJ85" s="11"/>
      <c r="AK85" s="11"/>
      <c r="AL85" s="11">
        <v>101.03</v>
      </c>
      <c r="AM85" s="11" t="s">
        <v>1160</v>
      </c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</row>
    <row r="86" spans="1:81">
      <c r="A86" s="11">
        <v>85</v>
      </c>
      <c r="B86" s="11" t="s">
        <v>1674</v>
      </c>
      <c r="C86" s="11"/>
      <c r="D86" s="11" t="s">
        <v>61</v>
      </c>
      <c r="E86" s="11" t="s">
        <v>81</v>
      </c>
      <c r="F86" s="11" t="s">
        <v>1097</v>
      </c>
      <c r="G86" s="11" t="s">
        <v>1098</v>
      </c>
      <c r="H86" s="11" t="s">
        <v>1109</v>
      </c>
      <c r="I86" s="11" t="s">
        <v>7</v>
      </c>
      <c r="J86" s="11" t="s">
        <v>8</v>
      </c>
      <c r="K86" s="11" t="s">
        <v>1159</v>
      </c>
      <c r="L86" s="23">
        <v>16.5</v>
      </c>
      <c r="M86" s="23">
        <v>0</v>
      </c>
      <c r="N86" s="23">
        <v>9.4</v>
      </c>
      <c r="O86" s="23">
        <v>70.599999999999994</v>
      </c>
      <c r="P86" s="23">
        <v>0.6</v>
      </c>
      <c r="Q86" s="11">
        <v>2.9</v>
      </c>
      <c r="R86" s="11">
        <v>100</v>
      </c>
      <c r="S86" s="11" t="s">
        <v>1159</v>
      </c>
      <c r="T86" s="11">
        <v>42.28</v>
      </c>
      <c r="U86" s="11">
        <v>0.69</v>
      </c>
      <c r="V86" s="11"/>
      <c r="W86" s="11"/>
      <c r="X86" s="11"/>
      <c r="Y86" s="11">
        <v>21.9</v>
      </c>
      <c r="Z86" s="11"/>
      <c r="AA86" s="11">
        <v>1.03</v>
      </c>
      <c r="AB86" s="11"/>
      <c r="AC86" s="11">
        <v>9.3800000000000008</v>
      </c>
      <c r="AD86" s="11">
        <v>0</v>
      </c>
      <c r="AE86" s="11">
        <v>0.28999999999999998</v>
      </c>
      <c r="AF86" s="11">
        <v>20.28</v>
      </c>
      <c r="AG86" s="11">
        <v>4.91</v>
      </c>
      <c r="AH86" s="11">
        <v>0.06</v>
      </c>
      <c r="AI86" s="11"/>
      <c r="AJ86" s="11"/>
      <c r="AK86" s="11"/>
      <c r="AL86" s="11">
        <v>100.82</v>
      </c>
      <c r="AM86" s="11" t="s">
        <v>1160</v>
      </c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</row>
    <row r="87" spans="1:81">
      <c r="A87" s="11">
        <v>86</v>
      </c>
      <c r="B87" s="11" t="s">
        <v>1674</v>
      </c>
      <c r="C87" s="11"/>
      <c r="D87" s="11" t="s">
        <v>61</v>
      </c>
      <c r="E87" s="11" t="s">
        <v>81</v>
      </c>
      <c r="F87" s="11" t="s">
        <v>1097</v>
      </c>
      <c r="G87" s="11" t="s">
        <v>1098</v>
      </c>
      <c r="H87" s="11" t="s">
        <v>1109</v>
      </c>
      <c r="I87" s="11" t="s">
        <v>7</v>
      </c>
      <c r="J87" s="11" t="s">
        <v>8</v>
      </c>
      <c r="K87" s="11" t="s">
        <v>1163</v>
      </c>
      <c r="L87" s="23">
        <v>18</v>
      </c>
      <c r="M87" s="23">
        <v>0</v>
      </c>
      <c r="N87" s="23">
        <v>10.7</v>
      </c>
      <c r="O87" s="23">
        <v>69.2</v>
      </c>
      <c r="P87" s="23">
        <v>0.6</v>
      </c>
      <c r="Q87" s="11">
        <v>1.5</v>
      </c>
      <c r="R87" s="11">
        <v>100</v>
      </c>
      <c r="S87" s="11" t="s">
        <v>1163</v>
      </c>
      <c r="T87" s="11">
        <v>41.83</v>
      </c>
      <c r="U87" s="11">
        <v>0.74</v>
      </c>
      <c r="V87" s="11"/>
      <c r="W87" s="11"/>
      <c r="X87" s="11"/>
      <c r="Y87" s="11">
        <v>22.09</v>
      </c>
      <c r="Z87" s="11"/>
      <c r="AA87" s="11">
        <v>0.53</v>
      </c>
      <c r="AB87" s="11"/>
      <c r="AC87" s="11">
        <v>10.06</v>
      </c>
      <c r="AD87" s="11">
        <v>0</v>
      </c>
      <c r="AE87" s="11">
        <v>0.28000000000000003</v>
      </c>
      <c r="AF87" s="11">
        <v>19.53</v>
      </c>
      <c r="AG87" s="11">
        <v>4.78</v>
      </c>
      <c r="AH87" s="11">
        <v>0.06</v>
      </c>
      <c r="AI87" s="11"/>
      <c r="AJ87" s="11"/>
      <c r="AK87" s="11"/>
      <c r="AL87" s="11">
        <v>99.9</v>
      </c>
      <c r="AM87" s="11" t="s">
        <v>1160</v>
      </c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</row>
    <row r="88" spans="1:81">
      <c r="A88" s="11">
        <v>87</v>
      </c>
      <c r="B88" s="11" t="s">
        <v>1674</v>
      </c>
      <c r="C88" s="11"/>
      <c r="D88" s="11" t="s">
        <v>61</v>
      </c>
      <c r="E88" s="11" t="s">
        <v>81</v>
      </c>
      <c r="F88" s="11" t="s">
        <v>1097</v>
      </c>
      <c r="G88" s="11" t="s">
        <v>1098</v>
      </c>
      <c r="H88" s="11" t="s">
        <v>1109</v>
      </c>
      <c r="I88" s="11" t="s">
        <v>7</v>
      </c>
      <c r="J88" s="11" t="s">
        <v>8</v>
      </c>
      <c r="K88" s="11" t="s">
        <v>1162</v>
      </c>
      <c r="L88" s="23">
        <v>17.600000000000001</v>
      </c>
      <c r="M88" s="23">
        <v>0</v>
      </c>
      <c r="N88" s="23">
        <v>10.7</v>
      </c>
      <c r="O88" s="23">
        <v>69.099999999999994</v>
      </c>
      <c r="P88" s="23">
        <v>0.5</v>
      </c>
      <c r="Q88" s="11">
        <v>2</v>
      </c>
      <c r="R88" s="11">
        <v>99.9</v>
      </c>
      <c r="S88" s="11" t="s">
        <v>1162</v>
      </c>
      <c r="T88" s="11">
        <v>42.69</v>
      </c>
      <c r="U88" s="11">
        <v>0.73</v>
      </c>
      <c r="V88" s="11"/>
      <c r="W88" s="11"/>
      <c r="X88" s="11"/>
      <c r="Y88" s="11">
        <v>22.05</v>
      </c>
      <c r="Z88" s="11"/>
      <c r="AA88" s="11">
        <v>0.69</v>
      </c>
      <c r="AB88" s="11"/>
      <c r="AC88" s="11">
        <v>9.6999999999999993</v>
      </c>
      <c r="AD88" s="11">
        <v>0</v>
      </c>
      <c r="AE88" s="11">
        <v>0.26</v>
      </c>
      <c r="AF88" s="11">
        <v>19.2</v>
      </c>
      <c r="AG88" s="11">
        <v>4.9000000000000004</v>
      </c>
      <c r="AH88" s="11">
        <v>0.05</v>
      </c>
      <c r="AI88" s="11"/>
      <c r="AJ88" s="11"/>
      <c r="AK88" s="11"/>
      <c r="AL88" s="11">
        <v>100.27</v>
      </c>
      <c r="AM88" s="11" t="s">
        <v>1160</v>
      </c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</row>
    <row r="89" spans="1:81">
      <c r="A89" s="11">
        <v>88</v>
      </c>
      <c r="B89" s="11" t="s">
        <v>1674</v>
      </c>
      <c r="C89" s="11"/>
      <c r="D89" s="11" t="s">
        <v>61</v>
      </c>
      <c r="E89" s="11" t="s">
        <v>81</v>
      </c>
      <c r="F89" s="11" t="s">
        <v>1097</v>
      </c>
      <c r="G89" s="11" t="s">
        <v>1098</v>
      </c>
      <c r="H89" s="11" t="s">
        <v>1109</v>
      </c>
      <c r="I89" s="11" t="s">
        <v>7</v>
      </c>
      <c r="J89" s="11" t="s">
        <v>8</v>
      </c>
      <c r="K89" s="11" t="s">
        <v>1164</v>
      </c>
      <c r="L89" s="23">
        <v>15.8</v>
      </c>
      <c r="M89" s="23">
        <v>0</v>
      </c>
      <c r="N89" s="23">
        <v>10.1</v>
      </c>
      <c r="O89" s="23">
        <v>70.8</v>
      </c>
      <c r="P89" s="23">
        <v>0.6</v>
      </c>
      <c r="Q89" s="11">
        <v>2.6</v>
      </c>
      <c r="R89" s="11">
        <v>99.9</v>
      </c>
      <c r="S89" s="11" t="s">
        <v>1164</v>
      </c>
      <c r="T89" s="11">
        <v>42.32</v>
      </c>
      <c r="U89" s="11">
        <v>0.74</v>
      </c>
      <c r="V89" s="11"/>
      <c r="W89" s="11"/>
      <c r="X89" s="11"/>
      <c r="Y89" s="11">
        <v>22.39</v>
      </c>
      <c r="Z89" s="11"/>
      <c r="AA89" s="11">
        <v>0.95</v>
      </c>
      <c r="AB89" s="11"/>
      <c r="AC89" s="11">
        <v>9.0299999999999994</v>
      </c>
      <c r="AD89" s="11">
        <v>0</v>
      </c>
      <c r="AE89" s="11">
        <v>0.28999999999999998</v>
      </c>
      <c r="AF89" s="11">
        <v>20.38</v>
      </c>
      <c r="AG89" s="11">
        <v>5.1100000000000003</v>
      </c>
      <c r="AH89" s="11">
        <v>0.06</v>
      </c>
      <c r="AI89" s="11"/>
      <c r="AJ89" s="11"/>
      <c r="AK89" s="11"/>
      <c r="AL89" s="11">
        <v>101.27</v>
      </c>
      <c r="AM89" s="11" t="s">
        <v>1160</v>
      </c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</row>
    <row r="90" spans="1:81">
      <c r="A90" s="11">
        <v>89</v>
      </c>
      <c r="B90" s="11" t="s">
        <v>1675</v>
      </c>
      <c r="C90" s="11"/>
      <c r="D90" s="11" t="s">
        <v>61</v>
      </c>
      <c r="E90" s="11" t="s">
        <v>81</v>
      </c>
      <c r="F90" s="11" t="s">
        <v>1097</v>
      </c>
      <c r="G90" s="11" t="s">
        <v>1098</v>
      </c>
      <c r="H90" s="11" t="s">
        <v>1109</v>
      </c>
      <c r="I90" s="11" t="s">
        <v>7</v>
      </c>
      <c r="J90" s="11" t="s">
        <v>8</v>
      </c>
      <c r="K90" s="11" t="s">
        <v>1676</v>
      </c>
      <c r="L90" s="23">
        <v>12.7</v>
      </c>
      <c r="M90" s="23">
        <v>0</v>
      </c>
      <c r="N90" s="23">
        <v>5.5</v>
      </c>
      <c r="O90" s="23">
        <v>75.2</v>
      </c>
      <c r="P90" s="23">
        <v>0.4</v>
      </c>
      <c r="Q90" s="11">
        <v>6.2</v>
      </c>
      <c r="R90" s="11">
        <v>100</v>
      </c>
      <c r="S90" s="11" t="s">
        <v>1676</v>
      </c>
      <c r="T90" s="11">
        <v>42.82</v>
      </c>
      <c r="U90" s="11">
        <v>0.03</v>
      </c>
      <c r="V90" s="11"/>
      <c r="W90" s="11"/>
      <c r="X90" s="11"/>
      <c r="Y90" s="11">
        <v>21.09</v>
      </c>
      <c r="Z90" s="11"/>
      <c r="AA90" s="11">
        <v>2.21</v>
      </c>
      <c r="AB90" s="11"/>
      <c r="AC90" s="11">
        <v>7.1</v>
      </c>
      <c r="AD90" s="11">
        <v>0</v>
      </c>
      <c r="AE90" s="11">
        <v>0.2</v>
      </c>
      <c r="AF90" s="11">
        <v>21.27</v>
      </c>
      <c r="AG90" s="11">
        <v>4.62</v>
      </c>
      <c r="AH90" s="11">
        <v>0.04</v>
      </c>
      <c r="AI90" s="11"/>
      <c r="AJ90" s="11"/>
      <c r="AK90" s="11"/>
      <c r="AL90" s="11">
        <v>99.65</v>
      </c>
      <c r="AM90" s="11" t="s">
        <v>1160</v>
      </c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</row>
    <row r="91" spans="1:81">
      <c r="A91" s="11">
        <v>90</v>
      </c>
      <c r="B91" s="11" t="s">
        <v>1675</v>
      </c>
      <c r="C91" s="11"/>
      <c r="D91" s="11" t="s">
        <v>61</v>
      </c>
      <c r="E91" s="11" t="s">
        <v>81</v>
      </c>
      <c r="F91" s="11" t="s">
        <v>1097</v>
      </c>
      <c r="G91" s="11" t="s">
        <v>1098</v>
      </c>
      <c r="H91" s="11" t="s">
        <v>1109</v>
      </c>
      <c r="I91" s="11" t="s">
        <v>7</v>
      </c>
      <c r="J91" s="11" t="s">
        <v>8</v>
      </c>
      <c r="K91" s="11" t="s">
        <v>1677</v>
      </c>
      <c r="L91" s="23">
        <v>14.2</v>
      </c>
      <c r="M91" s="23">
        <v>0</v>
      </c>
      <c r="N91" s="23">
        <v>4.7</v>
      </c>
      <c r="O91" s="23">
        <v>73.599999999999994</v>
      </c>
      <c r="P91" s="23">
        <v>0.5</v>
      </c>
      <c r="Q91" s="11">
        <v>7</v>
      </c>
      <c r="R91" s="11">
        <v>100</v>
      </c>
      <c r="S91" s="11" t="s">
        <v>1677</v>
      </c>
      <c r="T91" s="11">
        <v>42.73</v>
      </c>
      <c r="U91" s="11">
        <v>0.38</v>
      </c>
      <c r="V91" s="11"/>
      <c r="W91" s="11"/>
      <c r="X91" s="11"/>
      <c r="Y91" s="11">
        <v>21.05</v>
      </c>
      <c r="Z91" s="11"/>
      <c r="AA91" s="11">
        <v>2.5099999999999998</v>
      </c>
      <c r="AB91" s="11"/>
      <c r="AC91" s="11">
        <v>8.01</v>
      </c>
      <c r="AD91" s="11">
        <v>0</v>
      </c>
      <c r="AE91" s="11">
        <v>0.26</v>
      </c>
      <c r="AF91" s="11">
        <v>21.01</v>
      </c>
      <c r="AG91" s="11">
        <v>4.6399999999999997</v>
      </c>
      <c r="AH91" s="11">
        <v>0.04</v>
      </c>
      <c r="AI91" s="11"/>
      <c r="AJ91" s="11"/>
      <c r="AK91" s="11"/>
      <c r="AL91" s="11">
        <v>100.63</v>
      </c>
      <c r="AM91" s="11" t="s">
        <v>1160</v>
      </c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</row>
    <row r="92" spans="1:81">
      <c r="A92" s="11">
        <v>91</v>
      </c>
      <c r="B92" s="11" t="s">
        <v>1675</v>
      </c>
      <c r="C92" s="11"/>
      <c r="D92" s="11" t="s">
        <v>61</v>
      </c>
      <c r="E92" s="11" t="s">
        <v>81</v>
      </c>
      <c r="F92" s="11" t="s">
        <v>1097</v>
      </c>
      <c r="G92" s="11" t="s">
        <v>1098</v>
      </c>
      <c r="H92" s="11" t="s">
        <v>1109</v>
      </c>
      <c r="I92" s="11" t="s">
        <v>7</v>
      </c>
      <c r="J92" s="11" t="s">
        <v>8</v>
      </c>
      <c r="K92" s="11" t="s">
        <v>1678</v>
      </c>
      <c r="L92" s="23">
        <v>15.2</v>
      </c>
      <c r="M92" s="23">
        <v>0</v>
      </c>
      <c r="N92" s="23">
        <v>0.8</v>
      </c>
      <c r="O92" s="23">
        <v>69.099999999999994</v>
      </c>
      <c r="P92" s="23">
        <v>0.6</v>
      </c>
      <c r="Q92" s="11">
        <v>14.3</v>
      </c>
      <c r="R92" s="11">
        <v>100</v>
      </c>
      <c r="S92" s="11" t="s">
        <v>1678</v>
      </c>
      <c r="T92" s="11">
        <v>41.78</v>
      </c>
      <c r="U92" s="11">
        <v>0.67</v>
      </c>
      <c r="V92" s="11"/>
      <c r="W92" s="11"/>
      <c r="X92" s="11"/>
      <c r="Y92" s="11">
        <v>18.54</v>
      </c>
      <c r="Z92" s="11"/>
      <c r="AA92" s="11">
        <v>4.97</v>
      </c>
      <c r="AB92" s="11"/>
      <c r="AC92" s="11">
        <v>8.36</v>
      </c>
      <c r="AD92" s="11">
        <v>0</v>
      </c>
      <c r="AE92" s="11">
        <v>0.31</v>
      </c>
      <c r="AF92" s="11">
        <v>19.149999999999999</v>
      </c>
      <c r="AG92" s="11">
        <v>5.8</v>
      </c>
      <c r="AH92" s="11">
        <v>0.04</v>
      </c>
      <c r="AI92" s="11"/>
      <c r="AJ92" s="11"/>
      <c r="AK92" s="11"/>
      <c r="AL92" s="11">
        <v>99.62</v>
      </c>
      <c r="AM92" s="11" t="s">
        <v>1160</v>
      </c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</row>
    <row r="93" spans="1:81">
      <c r="A93" s="11">
        <v>92</v>
      </c>
      <c r="B93" s="11" t="s">
        <v>1675</v>
      </c>
      <c r="C93" s="11"/>
      <c r="D93" s="11" t="s">
        <v>61</v>
      </c>
      <c r="E93" s="11" t="s">
        <v>81</v>
      </c>
      <c r="F93" s="11" t="s">
        <v>1097</v>
      </c>
      <c r="G93" s="11" t="s">
        <v>1098</v>
      </c>
      <c r="H93" s="11" t="s">
        <v>1109</v>
      </c>
      <c r="I93" s="11" t="s">
        <v>7</v>
      </c>
      <c r="J93" s="11" t="s">
        <v>8</v>
      </c>
      <c r="K93" s="11" t="s">
        <v>1679</v>
      </c>
      <c r="L93" s="23">
        <v>14</v>
      </c>
      <c r="M93" s="23">
        <v>2.8</v>
      </c>
      <c r="N93" s="23">
        <v>2.1</v>
      </c>
      <c r="O93" s="23">
        <v>72.2</v>
      </c>
      <c r="P93" s="23">
        <v>0.7</v>
      </c>
      <c r="Q93" s="11">
        <v>8.1999999999999993</v>
      </c>
      <c r="R93" s="11">
        <v>100</v>
      </c>
      <c r="S93" s="11" t="s">
        <v>1679</v>
      </c>
      <c r="T93" s="11">
        <v>40.83</v>
      </c>
      <c r="U93" s="11">
        <v>0.78</v>
      </c>
      <c r="V93" s="11"/>
      <c r="W93" s="11"/>
      <c r="X93" s="11"/>
      <c r="Y93" s="11">
        <v>20.51</v>
      </c>
      <c r="Z93" s="11"/>
      <c r="AA93" s="11">
        <v>2.88</v>
      </c>
      <c r="AB93" s="11"/>
      <c r="AC93" s="11">
        <v>8.74</v>
      </c>
      <c r="AD93" s="11">
        <v>0</v>
      </c>
      <c r="AE93" s="11">
        <v>0.32</v>
      </c>
      <c r="AF93" s="11">
        <v>20.059999999999999</v>
      </c>
      <c r="AG93" s="11">
        <v>5.07</v>
      </c>
      <c r="AH93" s="11">
        <v>0.09</v>
      </c>
      <c r="AI93" s="11"/>
      <c r="AJ93" s="11"/>
      <c r="AK93" s="11"/>
      <c r="AL93" s="11">
        <v>99.28</v>
      </c>
      <c r="AM93" s="11" t="s">
        <v>1160</v>
      </c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</row>
    <row r="94" spans="1:81">
      <c r="A94" s="11">
        <v>93</v>
      </c>
      <c r="B94" s="11" t="s">
        <v>1675</v>
      </c>
      <c r="C94" s="11"/>
      <c r="D94" s="11" t="s">
        <v>61</v>
      </c>
      <c r="E94" s="11" t="s">
        <v>81</v>
      </c>
      <c r="F94" s="11" t="s">
        <v>1097</v>
      </c>
      <c r="G94" s="11" t="s">
        <v>1098</v>
      </c>
      <c r="H94" s="11" t="s">
        <v>1109</v>
      </c>
      <c r="I94" s="11" t="s">
        <v>7</v>
      </c>
      <c r="J94" s="11" t="s">
        <v>8</v>
      </c>
      <c r="K94" s="11" t="s">
        <v>1680</v>
      </c>
      <c r="L94" s="23">
        <v>14.6</v>
      </c>
      <c r="M94" s="23">
        <v>0</v>
      </c>
      <c r="N94" s="23">
        <v>0.6</v>
      </c>
      <c r="O94" s="23">
        <v>71.7</v>
      </c>
      <c r="P94" s="23">
        <v>0.6</v>
      </c>
      <c r="Q94" s="11">
        <v>12.5</v>
      </c>
      <c r="R94" s="11">
        <v>100</v>
      </c>
      <c r="S94" s="11" t="s">
        <v>1680</v>
      </c>
      <c r="T94" s="11">
        <v>42.32</v>
      </c>
      <c r="U94" s="11">
        <v>0.72</v>
      </c>
      <c r="V94" s="11"/>
      <c r="W94" s="11"/>
      <c r="X94" s="11"/>
      <c r="Y94" s="11">
        <v>19.41</v>
      </c>
      <c r="Z94" s="11"/>
      <c r="AA94" s="11">
        <v>4.53</v>
      </c>
      <c r="AB94" s="11"/>
      <c r="AC94" s="11">
        <v>8.3000000000000007</v>
      </c>
      <c r="AD94" s="11">
        <v>0</v>
      </c>
      <c r="AE94" s="11">
        <v>0.28000000000000003</v>
      </c>
      <c r="AF94" s="11">
        <v>20.62</v>
      </c>
      <c r="AG94" s="11">
        <v>5.26</v>
      </c>
      <c r="AH94" s="11">
        <v>0.08</v>
      </c>
      <c r="AI94" s="11"/>
      <c r="AJ94" s="11"/>
      <c r="AK94" s="11"/>
      <c r="AL94" s="11">
        <v>101.52</v>
      </c>
      <c r="AM94" s="11" t="s">
        <v>1160</v>
      </c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</row>
    <row r="95" spans="1:81">
      <c r="A95" s="11">
        <v>94</v>
      </c>
      <c r="B95" s="11" t="s">
        <v>1675</v>
      </c>
      <c r="C95" s="11"/>
      <c r="D95" s="11" t="s">
        <v>61</v>
      </c>
      <c r="E95" s="11" t="s">
        <v>81</v>
      </c>
      <c r="F95" s="11" t="s">
        <v>1097</v>
      </c>
      <c r="G95" s="11" t="s">
        <v>1098</v>
      </c>
      <c r="H95" s="11" t="s">
        <v>1109</v>
      </c>
      <c r="I95" s="11" t="s">
        <v>7</v>
      </c>
      <c r="J95" s="11" t="s">
        <v>8</v>
      </c>
      <c r="K95" s="11" t="s">
        <v>1681</v>
      </c>
      <c r="L95" s="23">
        <v>14.1</v>
      </c>
      <c r="M95" s="23">
        <v>2.8</v>
      </c>
      <c r="N95" s="23">
        <v>4.2</v>
      </c>
      <c r="O95" s="23">
        <v>73.3</v>
      </c>
      <c r="P95" s="23">
        <v>0.8</v>
      </c>
      <c r="Q95" s="11">
        <v>4.9000000000000004</v>
      </c>
      <c r="R95" s="11">
        <v>100.1</v>
      </c>
      <c r="S95" s="11" t="s">
        <v>1681</v>
      </c>
      <c r="T95" s="11">
        <v>41.15</v>
      </c>
      <c r="U95" s="11">
        <v>0.31</v>
      </c>
      <c r="V95" s="11"/>
      <c r="W95" s="11"/>
      <c r="X95" s="11"/>
      <c r="Y95" s="11">
        <v>22.16</v>
      </c>
      <c r="Z95" s="11"/>
      <c r="AA95" s="11">
        <v>1.7</v>
      </c>
      <c r="AB95" s="11"/>
      <c r="AC95" s="11">
        <v>8.76</v>
      </c>
      <c r="AD95" s="11">
        <v>0</v>
      </c>
      <c r="AE95" s="11">
        <v>0.39</v>
      </c>
      <c r="AF95" s="11">
        <v>20.350000000000001</v>
      </c>
      <c r="AG95" s="11">
        <v>4.58</v>
      </c>
      <c r="AH95" s="11">
        <v>0.03</v>
      </c>
      <c r="AI95" s="11"/>
      <c r="AJ95" s="11"/>
      <c r="AK95" s="11"/>
      <c r="AL95" s="11">
        <v>99.43</v>
      </c>
      <c r="AM95" s="11" t="s">
        <v>1160</v>
      </c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</row>
    <row r="96" spans="1:81">
      <c r="A96" s="11">
        <v>95</v>
      </c>
      <c r="B96" s="11" t="s">
        <v>1675</v>
      </c>
      <c r="C96" s="11"/>
      <c r="D96" s="11" t="s">
        <v>61</v>
      </c>
      <c r="E96" s="11" t="s">
        <v>81</v>
      </c>
      <c r="F96" s="11" t="s">
        <v>1097</v>
      </c>
      <c r="G96" s="11" t="s">
        <v>1098</v>
      </c>
      <c r="H96" s="11" t="s">
        <v>1109</v>
      </c>
      <c r="I96" s="11" t="s">
        <v>7</v>
      </c>
      <c r="J96" s="11" t="s">
        <v>8</v>
      </c>
      <c r="K96" s="11" t="s">
        <v>1682</v>
      </c>
      <c r="L96" s="23">
        <v>11.4</v>
      </c>
      <c r="M96" s="23">
        <v>2.4</v>
      </c>
      <c r="N96" s="23">
        <v>0</v>
      </c>
      <c r="O96" s="23">
        <v>68.8</v>
      </c>
      <c r="P96" s="23">
        <v>0.6</v>
      </c>
      <c r="Q96" s="11">
        <v>16.8</v>
      </c>
      <c r="R96" s="11">
        <v>100</v>
      </c>
      <c r="S96" s="11" t="s">
        <v>1682</v>
      </c>
      <c r="T96" s="11">
        <v>40.39</v>
      </c>
      <c r="U96" s="11">
        <v>0.85</v>
      </c>
      <c r="V96" s="11"/>
      <c r="W96" s="11"/>
      <c r="X96" s="11"/>
      <c r="Y96" s="11">
        <v>18.46</v>
      </c>
      <c r="Z96" s="11"/>
      <c r="AA96" s="11">
        <v>6.09</v>
      </c>
      <c r="AB96" s="11"/>
      <c r="AC96" s="11">
        <v>7.46</v>
      </c>
      <c r="AD96" s="11">
        <v>0</v>
      </c>
      <c r="AE96" s="11">
        <v>0.31</v>
      </c>
      <c r="AF96" s="11">
        <v>19.88</v>
      </c>
      <c r="AG96" s="11">
        <v>5.81</v>
      </c>
      <c r="AH96" s="11">
        <v>0.11</v>
      </c>
      <c r="AI96" s="11"/>
      <c r="AJ96" s="11"/>
      <c r="AK96" s="11"/>
      <c r="AL96" s="11">
        <v>99.36</v>
      </c>
      <c r="AM96" s="11" t="s">
        <v>1160</v>
      </c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</row>
    <row r="97" spans="1:81">
      <c r="A97" s="11">
        <v>96</v>
      </c>
      <c r="B97" s="11" t="s">
        <v>1675</v>
      </c>
      <c r="C97" s="11"/>
      <c r="D97" s="11" t="s">
        <v>61</v>
      </c>
      <c r="E97" s="11" t="s">
        <v>81</v>
      </c>
      <c r="F97" s="11" t="s">
        <v>1097</v>
      </c>
      <c r="G97" s="11" t="s">
        <v>1098</v>
      </c>
      <c r="H97" s="11" t="s">
        <v>1109</v>
      </c>
      <c r="I97" s="11" t="s">
        <v>7</v>
      </c>
      <c r="J97" s="11" t="s">
        <v>8</v>
      </c>
      <c r="K97" s="11" t="s">
        <v>1683</v>
      </c>
      <c r="L97" s="23">
        <v>12.8</v>
      </c>
      <c r="M97" s="23">
        <v>0</v>
      </c>
      <c r="N97" s="23">
        <v>0</v>
      </c>
      <c r="O97" s="23">
        <v>69.8</v>
      </c>
      <c r="P97" s="23">
        <v>0.5</v>
      </c>
      <c r="Q97" s="11">
        <v>16.899999999999999</v>
      </c>
      <c r="R97" s="11">
        <v>100</v>
      </c>
      <c r="S97" s="11" t="s">
        <v>1683</v>
      </c>
      <c r="T97" s="11">
        <v>41.49</v>
      </c>
      <c r="U97" s="11">
        <v>0.77</v>
      </c>
      <c r="V97" s="11"/>
      <c r="W97" s="11"/>
      <c r="X97" s="11"/>
      <c r="Y97" s="11">
        <v>18.09</v>
      </c>
      <c r="Z97" s="11"/>
      <c r="AA97" s="11">
        <v>6.11</v>
      </c>
      <c r="AB97" s="11"/>
      <c r="AC97" s="11">
        <v>7.31</v>
      </c>
      <c r="AD97" s="11">
        <v>0</v>
      </c>
      <c r="AE97" s="11">
        <v>0.25</v>
      </c>
      <c r="AF97" s="11">
        <v>20.07</v>
      </c>
      <c r="AG97" s="11">
        <v>5.91</v>
      </c>
      <c r="AH97" s="11">
        <v>0.09</v>
      </c>
      <c r="AI97" s="11"/>
      <c r="AJ97" s="11"/>
      <c r="AK97" s="11"/>
      <c r="AL97" s="11">
        <v>100.09</v>
      </c>
      <c r="AM97" s="11" t="s">
        <v>1160</v>
      </c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</row>
    <row r="98" spans="1:81">
      <c r="A98" s="11">
        <v>97</v>
      </c>
      <c r="B98" s="11" t="s">
        <v>1675</v>
      </c>
      <c r="C98" s="11"/>
      <c r="D98" s="11" t="s">
        <v>61</v>
      </c>
      <c r="E98" s="11" t="s">
        <v>81</v>
      </c>
      <c r="F98" s="11" t="s">
        <v>1097</v>
      </c>
      <c r="G98" s="11" t="s">
        <v>1098</v>
      </c>
      <c r="H98" s="11" t="s">
        <v>1109</v>
      </c>
      <c r="I98" s="11" t="s">
        <v>7</v>
      </c>
      <c r="J98" s="11" t="s">
        <v>8</v>
      </c>
      <c r="K98" s="11" t="s">
        <v>1684</v>
      </c>
      <c r="L98" s="23">
        <v>14.4</v>
      </c>
      <c r="M98" s="23">
        <v>2.9</v>
      </c>
      <c r="N98" s="23">
        <v>0</v>
      </c>
      <c r="O98" s="23">
        <v>66</v>
      </c>
      <c r="P98" s="23">
        <v>0.6</v>
      </c>
      <c r="Q98" s="11">
        <v>16.100000000000001</v>
      </c>
      <c r="R98" s="11">
        <v>100</v>
      </c>
      <c r="S98" s="11" t="s">
        <v>1684</v>
      </c>
      <c r="T98" s="11">
        <v>40.299999999999997</v>
      </c>
      <c r="U98" s="11">
        <v>0.89</v>
      </c>
      <c r="V98" s="11"/>
      <c r="W98" s="11"/>
      <c r="X98" s="11"/>
      <c r="Y98" s="11">
        <v>18.18</v>
      </c>
      <c r="Z98" s="11"/>
      <c r="AA98" s="11">
        <v>5.81</v>
      </c>
      <c r="AB98" s="11"/>
      <c r="AC98" s="11">
        <v>9.2899999999999991</v>
      </c>
      <c r="AD98" s="11">
        <v>0</v>
      </c>
      <c r="AE98" s="11">
        <v>0.3</v>
      </c>
      <c r="AF98" s="11">
        <v>18.91</v>
      </c>
      <c r="AG98" s="11">
        <v>5.94</v>
      </c>
      <c r="AH98" s="11">
        <v>7.0000000000000007E-2</v>
      </c>
      <c r="AI98" s="11"/>
      <c r="AJ98" s="11"/>
      <c r="AK98" s="11"/>
      <c r="AL98" s="11">
        <v>99.69</v>
      </c>
      <c r="AM98" s="11" t="s">
        <v>1160</v>
      </c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</row>
    <row r="99" spans="1:81">
      <c r="A99" s="11">
        <v>98</v>
      </c>
      <c r="B99" s="11" t="s">
        <v>1675</v>
      </c>
      <c r="C99" s="11"/>
      <c r="D99" s="11" t="s">
        <v>61</v>
      </c>
      <c r="E99" s="11" t="s">
        <v>81</v>
      </c>
      <c r="F99" s="11" t="s">
        <v>1097</v>
      </c>
      <c r="G99" s="11" t="s">
        <v>1098</v>
      </c>
      <c r="H99" s="11" t="s">
        <v>1109</v>
      </c>
      <c r="I99" s="11" t="s">
        <v>7</v>
      </c>
      <c r="J99" s="11" t="s">
        <v>8</v>
      </c>
      <c r="K99" s="11" t="s">
        <v>1685</v>
      </c>
      <c r="L99" s="23">
        <v>9.5</v>
      </c>
      <c r="M99" s="23">
        <v>6.4</v>
      </c>
      <c r="N99" s="23">
        <v>0.8</v>
      </c>
      <c r="O99" s="23">
        <v>77.900000000000006</v>
      </c>
      <c r="P99" s="23">
        <v>0.6</v>
      </c>
      <c r="Q99" s="11">
        <v>4.8</v>
      </c>
      <c r="R99" s="11">
        <v>100</v>
      </c>
      <c r="S99" s="11" t="s">
        <v>1685</v>
      </c>
      <c r="T99" s="11">
        <v>41.21</v>
      </c>
      <c r="U99" s="11">
        <v>0.52</v>
      </c>
      <c r="V99" s="11"/>
      <c r="W99" s="11"/>
      <c r="X99" s="11"/>
      <c r="Y99" s="11">
        <v>22.04</v>
      </c>
      <c r="Z99" s="11"/>
      <c r="AA99" s="11">
        <v>1.68</v>
      </c>
      <c r="AB99" s="11"/>
      <c r="AC99" s="11">
        <v>7.64</v>
      </c>
      <c r="AD99" s="11">
        <v>0</v>
      </c>
      <c r="AE99" s="11">
        <v>0.28000000000000003</v>
      </c>
      <c r="AF99" s="11">
        <v>21.74</v>
      </c>
      <c r="AG99" s="11">
        <v>4.66</v>
      </c>
      <c r="AH99" s="11">
        <v>0.05</v>
      </c>
      <c r="AI99" s="11"/>
      <c r="AJ99" s="11"/>
      <c r="AK99" s="11"/>
      <c r="AL99" s="11">
        <v>99.82</v>
      </c>
      <c r="AM99" s="11" t="s">
        <v>1160</v>
      </c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</row>
    <row r="100" spans="1:81">
      <c r="A100" s="11">
        <v>99</v>
      </c>
      <c r="B100" s="11" t="s">
        <v>1675</v>
      </c>
      <c r="C100" s="11"/>
      <c r="D100" s="11" t="s">
        <v>61</v>
      </c>
      <c r="E100" s="11" t="s">
        <v>81</v>
      </c>
      <c r="F100" s="11" t="s">
        <v>1097</v>
      </c>
      <c r="G100" s="11" t="s">
        <v>1098</v>
      </c>
      <c r="H100" s="11" t="s">
        <v>1109</v>
      </c>
      <c r="I100" s="11" t="s">
        <v>7</v>
      </c>
      <c r="J100" s="11" t="s">
        <v>8</v>
      </c>
      <c r="K100" s="11" t="s">
        <v>1686</v>
      </c>
      <c r="L100" s="23">
        <v>12.3</v>
      </c>
      <c r="M100" s="23">
        <v>0.4</v>
      </c>
      <c r="N100" s="23">
        <v>3.7</v>
      </c>
      <c r="O100" s="23">
        <v>74.400000000000006</v>
      </c>
      <c r="P100" s="23">
        <v>0.5</v>
      </c>
      <c r="Q100" s="11">
        <v>8.6</v>
      </c>
      <c r="R100" s="11">
        <v>99.9</v>
      </c>
      <c r="S100" s="11" t="s">
        <v>1686</v>
      </c>
      <c r="T100" s="11">
        <v>41.89</v>
      </c>
      <c r="U100" s="11">
        <v>0.38</v>
      </c>
      <c r="V100" s="11"/>
      <c r="W100" s="11"/>
      <c r="X100" s="11"/>
      <c r="Y100" s="11">
        <v>21.07</v>
      </c>
      <c r="Z100" s="11"/>
      <c r="AA100" s="11">
        <v>3.06</v>
      </c>
      <c r="AB100" s="11"/>
      <c r="AC100" s="11">
        <v>7.06</v>
      </c>
      <c r="AD100" s="11">
        <v>0</v>
      </c>
      <c r="AE100" s="11">
        <v>0.27</v>
      </c>
      <c r="AF100" s="11">
        <v>21.06</v>
      </c>
      <c r="AG100" s="11">
        <v>5.01</v>
      </c>
      <c r="AH100" s="11">
        <v>0.04</v>
      </c>
      <c r="AI100" s="11"/>
      <c r="AJ100" s="11"/>
      <c r="AK100" s="11"/>
      <c r="AL100" s="11">
        <v>99.84</v>
      </c>
      <c r="AM100" s="11" t="s">
        <v>1160</v>
      </c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</row>
    <row r="101" spans="1:81">
      <c r="A101" s="11">
        <v>100</v>
      </c>
      <c r="B101" s="11" t="s">
        <v>1675</v>
      </c>
      <c r="C101" s="11"/>
      <c r="D101" s="11" t="s">
        <v>61</v>
      </c>
      <c r="E101" s="11" t="s">
        <v>81</v>
      </c>
      <c r="F101" s="11" t="s">
        <v>1097</v>
      </c>
      <c r="G101" s="11" t="s">
        <v>1098</v>
      </c>
      <c r="H101" s="11" t="s">
        <v>1109</v>
      </c>
      <c r="I101" s="11" t="s">
        <v>7</v>
      </c>
      <c r="J101" s="11" t="s">
        <v>8</v>
      </c>
      <c r="K101" s="11" t="s">
        <v>1687</v>
      </c>
      <c r="L101" s="23">
        <v>19</v>
      </c>
      <c r="M101" s="23">
        <v>0</v>
      </c>
      <c r="N101" s="23">
        <v>6.8</v>
      </c>
      <c r="O101" s="23">
        <v>68.400000000000006</v>
      </c>
      <c r="P101" s="23">
        <v>0.8</v>
      </c>
      <c r="Q101" s="11">
        <v>4.9000000000000004</v>
      </c>
      <c r="R101" s="11">
        <v>99.9</v>
      </c>
      <c r="S101" s="11" t="s">
        <v>1687</v>
      </c>
      <c r="T101" s="11">
        <v>41.57</v>
      </c>
      <c r="U101" s="11">
        <v>0.23</v>
      </c>
      <c r="V101" s="11"/>
      <c r="W101" s="11"/>
      <c r="X101" s="11"/>
      <c r="Y101" s="11">
        <v>22.06</v>
      </c>
      <c r="Z101" s="11"/>
      <c r="AA101" s="11">
        <v>1.71</v>
      </c>
      <c r="AB101" s="11"/>
      <c r="AC101" s="11">
        <v>10.46</v>
      </c>
      <c r="AD101" s="11">
        <v>0</v>
      </c>
      <c r="AE101" s="11">
        <v>0.41</v>
      </c>
      <c r="AF101" s="11">
        <v>19.02</v>
      </c>
      <c r="AG101" s="11">
        <v>4.54</v>
      </c>
      <c r="AH101" s="11">
        <v>0.05</v>
      </c>
      <c r="AI101" s="11"/>
      <c r="AJ101" s="11"/>
      <c r="AK101" s="11"/>
      <c r="AL101" s="11">
        <v>100.05</v>
      </c>
      <c r="AM101" s="11" t="s">
        <v>1160</v>
      </c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</row>
    <row r="102" spans="1:81">
      <c r="A102" s="11">
        <v>101</v>
      </c>
      <c r="B102" s="11" t="s">
        <v>1675</v>
      </c>
      <c r="C102" s="11"/>
      <c r="D102" s="11" t="s">
        <v>61</v>
      </c>
      <c r="E102" s="11" t="s">
        <v>81</v>
      </c>
      <c r="F102" s="11" t="s">
        <v>1097</v>
      </c>
      <c r="G102" s="11" t="s">
        <v>1098</v>
      </c>
      <c r="H102" s="11" t="s">
        <v>1109</v>
      </c>
      <c r="I102" s="11" t="s">
        <v>7</v>
      </c>
      <c r="J102" s="11" t="s">
        <v>8</v>
      </c>
      <c r="K102" s="11" t="s">
        <v>1688</v>
      </c>
      <c r="L102" s="23">
        <v>10.199999999999999</v>
      </c>
      <c r="M102" s="23">
        <v>5.0999999999999996</v>
      </c>
      <c r="N102" s="23">
        <v>2.5</v>
      </c>
      <c r="O102" s="23">
        <v>73.7</v>
      </c>
      <c r="P102" s="23">
        <v>0.7</v>
      </c>
      <c r="Q102" s="11">
        <v>7.8</v>
      </c>
      <c r="R102" s="11">
        <v>100</v>
      </c>
      <c r="S102" s="11" t="s">
        <v>1688</v>
      </c>
      <c r="T102" s="11">
        <v>41.29</v>
      </c>
      <c r="U102" s="11">
        <v>0.22</v>
      </c>
      <c r="V102" s="11"/>
      <c r="W102" s="11"/>
      <c r="X102" s="11"/>
      <c r="Y102" s="11">
        <v>21.34</v>
      </c>
      <c r="Z102" s="11"/>
      <c r="AA102" s="11">
        <v>2.71</v>
      </c>
      <c r="AB102" s="11"/>
      <c r="AC102" s="11">
        <v>7.5</v>
      </c>
      <c r="AD102" s="11">
        <v>0</v>
      </c>
      <c r="AE102" s="11">
        <v>0.36</v>
      </c>
      <c r="AF102" s="11">
        <v>20.5</v>
      </c>
      <c r="AG102" s="11">
        <v>5.93</v>
      </c>
      <c r="AH102" s="11">
        <v>0.04</v>
      </c>
      <c r="AI102" s="11"/>
      <c r="AJ102" s="11"/>
      <c r="AK102" s="11"/>
      <c r="AL102" s="11">
        <v>99.89</v>
      </c>
      <c r="AM102" s="11" t="s">
        <v>1160</v>
      </c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</row>
    <row r="103" spans="1:81">
      <c r="A103" s="11">
        <v>102</v>
      </c>
      <c r="B103" s="11" t="s">
        <v>1675</v>
      </c>
      <c r="C103" s="11"/>
      <c r="D103" s="11" t="s">
        <v>61</v>
      </c>
      <c r="E103" s="11" t="s">
        <v>81</v>
      </c>
      <c r="F103" s="11" t="s">
        <v>1097</v>
      </c>
      <c r="G103" s="11" t="s">
        <v>1098</v>
      </c>
      <c r="H103" s="11" t="s">
        <v>1109</v>
      </c>
      <c r="I103" s="11" t="s">
        <v>7</v>
      </c>
      <c r="J103" s="11" t="s">
        <v>8</v>
      </c>
      <c r="K103" s="11" t="s">
        <v>1689</v>
      </c>
      <c r="L103" s="23">
        <v>9.5</v>
      </c>
      <c r="M103" s="23">
        <v>3</v>
      </c>
      <c r="N103" s="23">
        <v>0</v>
      </c>
      <c r="O103" s="23">
        <v>70</v>
      </c>
      <c r="P103" s="23">
        <v>0.6</v>
      </c>
      <c r="Q103" s="11">
        <v>16.899999999999999</v>
      </c>
      <c r="R103" s="11">
        <v>100</v>
      </c>
      <c r="S103" s="11" t="s">
        <v>1689</v>
      </c>
      <c r="T103" s="11">
        <v>40.869999999999997</v>
      </c>
      <c r="U103" s="11">
        <v>0.21</v>
      </c>
      <c r="V103" s="11"/>
      <c r="W103" s="11"/>
      <c r="X103" s="11"/>
      <c r="Y103" s="11">
        <v>18.739999999999998</v>
      </c>
      <c r="Z103" s="11"/>
      <c r="AA103" s="11">
        <v>6.09</v>
      </c>
      <c r="AB103" s="11"/>
      <c r="AC103" s="11">
        <v>6.52</v>
      </c>
      <c r="AD103" s="11">
        <v>0</v>
      </c>
      <c r="AE103" s="11">
        <v>0.3</v>
      </c>
      <c r="AF103" s="11">
        <v>20.09</v>
      </c>
      <c r="AG103" s="11">
        <v>6.32</v>
      </c>
      <c r="AH103" s="11">
        <v>0.01</v>
      </c>
      <c r="AI103" s="11"/>
      <c r="AJ103" s="11"/>
      <c r="AK103" s="11"/>
      <c r="AL103" s="11">
        <v>99.15</v>
      </c>
      <c r="AM103" s="11" t="s">
        <v>1160</v>
      </c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</row>
    <row r="104" spans="1:81">
      <c r="A104" s="11">
        <v>103</v>
      </c>
      <c r="B104" s="11" t="s">
        <v>1675</v>
      </c>
      <c r="C104" s="11"/>
      <c r="D104" s="11" t="s">
        <v>61</v>
      </c>
      <c r="E104" s="11" t="s">
        <v>81</v>
      </c>
      <c r="F104" s="11" t="s">
        <v>1097</v>
      </c>
      <c r="G104" s="11" t="s">
        <v>1098</v>
      </c>
      <c r="H104" s="11" t="s">
        <v>1109</v>
      </c>
      <c r="I104" s="11" t="s">
        <v>7</v>
      </c>
      <c r="J104" s="11" t="s">
        <v>8</v>
      </c>
      <c r="K104" s="11" t="s">
        <v>1690</v>
      </c>
      <c r="L104" s="23">
        <v>10.3</v>
      </c>
      <c r="M104" s="23">
        <v>0.8</v>
      </c>
      <c r="N104" s="23">
        <v>0</v>
      </c>
      <c r="O104" s="23">
        <v>68.099999999999994</v>
      </c>
      <c r="P104" s="23">
        <v>0.4</v>
      </c>
      <c r="Q104" s="11">
        <v>20.399999999999999</v>
      </c>
      <c r="R104" s="11">
        <v>100</v>
      </c>
      <c r="S104" s="11" t="s">
        <v>1690</v>
      </c>
      <c r="T104" s="11">
        <v>41.37</v>
      </c>
      <c r="U104" s="11">
        <v>0.03</v>
      </c>
      <c r="V104" s="11"/>
      <c r="W104" s="11"/>
      <c r="X104" s="11"/>
      <c r="Y104" s="11">
        <v>17.850000000000001</v>
      </c>
      <c r="Z104" s="11"/>
      <c r="AA104" s="11">
        <v>7.45</v>
      </c>
      <c r="AB104" s="11"/>
      <c r="AC104" s="11">
        <v>6.25</v>
      </c>
      <c r="AD104" s="11">
        <v>0</v>
      </c>
      <c r="AE104" s="11">
        <v>0.21</v>
      </c>
      <c r="AF104" s="11">
        <v>19.809999999999999</v>
      </c>
      <c r="AG104" s="11">
        <v>6.75</v>
      </c>
      <c r="AH104" s="11">
        <v>0</v>
      </c>
      <c r="AI104" s="11"/>
      <c r="AJ104" s="11"/>
      <c r="AK104" s="11"/>
      <c r="AL104" s="11">
        <v>99.72</v>
      </c>
      <c r="AM104" s="11" t="s">
        <v>1160</v>
      </c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</row>
    <row r="105" spans="1:81">
      <c r="A105" s="11">
        <v>104</v>
      </c>
      <c r="B105" s="11" t="s">
        <v>1675</v>
      </c>
      <c r="C105" s="11"/>
      <c r="D105" s="11" t="s">
        <v>61</v>
      </c>
      <c r="E105" s="11" t="s">
        <v>81</v>
      </c>
      <c r="F105" s="11" t="s">
        <v>1097</v>
      </c>
      <c r="G105" s="11" t="s">
        <v>1098</v>
      </c>
      <c r="H105" s="11" t="s">
        <v>1109</v>
      </c>
      <c r="I105" s="11" t="s">
        <v>7</v>
      </c>
      <c r="J105" s="11" t="s">
        <v>8</v>
      </c>
      <c r="K105" s="11" t="s">
        <v>1691</v>
      </c>
      <c r="L105" s="23">
        <v>10.1</v>
      </c>
      <c r="M105" s="23">
        <v>3.1</v>
      </c>
      <c r="N105" s="23">
        <v>1.3</v>
      </c>
      <c r="O105" s="23">
        <v>72.900000000000006</v>
      </c>
      <c r="P105" s="23">
        <v>0.7</v>
      </c>
      <c r="Q105" s="11">
        <v>11.8</v>
      </c>
      <c r="R105" s="11">
        <v>99.9</v>
      </c>
      <c r="S105" s="11" t="s">
        <v>1691</v>
      </c>
      <c r="T105" s="11">
        <v>41.32</v>
      </c>
      <c r="U105" s="11">
        <v>7.0000000000000007E-2</v>
      </c>
      <c r="V105" s="11"/>
      <c r="W105" s="11"/>
      <c r="X105" s="11"/>
      <c r="Y105" s="11">
        <v>20.5</v>
      </c>
      <c r="Z105" s="11"/>
      <c r="AA105" s="11">
        <v>4.0999999999999996</v>
      </c>
      <c r="AB105" s="11"/>
      <c r="AC105" s="11">
        <v>6.73</v>
      </c>
      <c r="AD105" s="11">
        <v>0</v>
      </c>
      <c r="AE105" s="11">
        <v>0.34</v>
      </c>
      <c r="AF105" s="11">
        <v>20.25</v>
      </c>
      <c r="AG105" s="11">
        <v>6.26</v>
      </c>
      <c r="AH105" s="11">
        <v>0.01</v>
      </c>
      <c r="AI105" s="11"/>
      <c r="AJ105" s="11"/>
      <c r="AK105" s="11"/>
      <c r="AL105" s="11">
        <v>99.58</v>
      </c>
      <c r="AM105" s="11" t="s">
        <v>1160</v>
      </c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</row>
    <row r="106" spans="1:81">
      <c r="A106" s="11">
        <v>105</v>
      </c>
      <c r="B106" s="11" t="s">
        <v>1692</v>
      </c>
      <c r="C106" s="11"/>
      <c r="D106" s="11"/>
      <c r="E106" s="11"/>
      <c r="F106" s="11" t="s">
        <v>76</v>
      </c>
      <c r="G106" s="11" t="s">
        <v>66</v>
      </c>
      <c r="H106" s="11" t="s">
        <v>66</v>
      </c>
      <c r="I106" s="11" t="s">
        <v>20</v>
      </c>
      <c r="J106" s="11" t="s">
        <v>77</v>
      </c>
      <c r="K106" s="11" t="s">
        <v>129</v>
      </c>
      <c r="L106" s="23">
        <v>54</v>
      </c>
      <c r="M106" s="23">
        <v>0</v>
      </c>
      <c r="N106" s="23">
        <v>25.6</v>
      </c>
      <c r="O106" s="23">
        <v>18</v>
      </c>
      <c r="P106" s="23">
        <v>2.4</v>
      </c>
      <c r="Q106" s="11">
        <v>0</v>
      </c>
      <c r="R106" s="11">
        <v>100</v>
      </c>
      <c r="S106" s="11" t="s">
        <v>129</v>
      </c>
      <c r="T106" s="11">
        <v>37.1</v>
      </c>
      <c r="U106" s="11">
        <v>0</v>
      </c>
      <c r="V106" s="11"/>
      <c r="W106" s="11"/>
      <c r="X106" s="11"/>
      <c r="Y106" s="11">
        <v>23.3</v>
      </c>
      <c r="Z106" s="11"/>
      <c r="AA106" s="11">
        <v>0</v>
      </c>
      <c r="AB106" s="11"/>
      <c r="AC106" s="11">
        <v>25.5</v>
      </c>
      <c r="AD106" s="11">
        <v>0</v>
      </c>
      <c r="AE106" s="11">
        <v>1</v>
      </c>
      <c r="AF106" s="11">
        <v>4.3</v>
      </c>
      <c r="AG106" s="11">
        <v>8.5</v>
      </c>
      <c r="AH106" s="11"/>
      <c r="AI106" s="11"/>
      <c r="AJ106" s="11"/>
      <c r="AK106" s="11"/>
      <c r="AL106" s="11">
        <v>100</v>
      </c>
      <c r="AM106" s="11" t="s">
        <v>130</v>
      </c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</row>
    <row r="107" spans="1:81">
      <c r="A107" s="11">
        <v>106</v>
      </c>
      <c r="B107" s="11" t="s">
        <v>1692</v>
      </c>
      <c r="C107" s="11"/>
      <c r="D107" s="11"/>
      <c r="E107" s="11" t="s">
        <v>81</v>
      </c>
      <c r="F107" s="11" t="s">
        <v>76</v>
      </c>
      <c r="G107" s="11" t="s">
        <v>66</v>
      </c>
      <c r="H107" s="11" t="s">
        <v>66</v>
      </c>
      <c r="I107" s="11" t="s">
        <v>20</v>
      </c>
      <c r="J107" s="11" t="s">
        <v>77</v>
      </c>
      <c r="K107" s="11" t="s">
        <v>131</v>
      </c>
      <c r="L107" s="23">
        <v>25.1</v>
      </c>
      <c r="M107" s="23">
        <v>0</v>
      </c>
      <c r="N107" s="23">
        <v>16.600000000000001</v>
      </c>
      <c r="O107" s="23">
        <v>58</v>
      </c>
      <c r="P107" s="23">
        <v>0.2</v>
      </c>
      <c r="Q107" s="11">
        <v>0</v>
      </c>
      <c r="R107" s="11">
        <v>99.9</v>
      </c>
      <c r="S107" s="11" t="s">
        <v>131</v>
      </c>
      <c r="T107" s="11">
        <v>39.9</v>
      </c>
      <c r="U107" s="11">
        <v>0</v>
      </c>
      <c r="V107" s="11"/>
      <c r="W107" s="11"/>
      <c r="X107" s="11"/>
      <c r="Y107" s="11">
        <v>24.3</v>
      </c>
      <c r="Z107" s="11"/>
      <c r="AA107" s="11">
        <v>0</v>
      </c>
      <c r="AB107" s="11"/>
      <c r="AC107" s="11">
        <v>13.1</v>
      </c>
      <c r="AD107" s="11">
        <v>0</v>
      </c>
      <c r="AE107" s="11">
        <v>0.1</v>
      </c>
      <c r="AF107" s="11">
        <v>15.3</v>
      </c>
      <c r="AG107" s="11">
        <v>6.1</v>
      </c>
      <c r="AH107" s="11"/>
      <c r="AI107" s="11"/>
      <c r="AJ107" s="11"/>
      <c r="AK107" s="11"/>
      <c r="AL107" s="11">
        <v>98.8</v>
      </c>
      <c r="AM107" s="11" t="s">
        <v>130</v>
      </c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</row>
    <row r="108" spans="1:81">
      <c r="A108" s="11">
        <v>107</v>
      </c>
      <c r="B108" s="11" t="s">
        <v>1693</v>
      </c>
      <c r="C108" s="11"/>
      <c r="D108" s="11"/>
      <c r="E108" s="11"/>
      <c r="F108" s="11" t="s">
        <v>76</v>
      </c>
      <c r="G108" s="11" t="s">
        <v>66</v>
      </c>
      <c r="H108" s="11" t="s">
        <v>66</v>
      </c>
      <c r="I108" s="11" t="s">
        <v>20</v>
      </c>
      <c r="J108" s="11" t="s">
        <v>77</v>
      </c>
      <c r="K108" s="11" t="s">
        <v>132</v>
      </c>
      <c r="L108" s="23">
        <v>48.6</v>
      </c>
      <c r="M108" s="23">
        <v>0</v>
      </c>
      <c r="N108" s="23">
        <v>26.5</v>
      </c>
      <c r="O108" s="23">
        <v>22.7</v>
      </c>
      <c r="P108" s="23">
        <v>2.2000000000000002</v>
      </c>
      <c r="Q108" s="11">
        <v>0</v>
      </c>
      <c r="R108" s="11">
        <v>100</v>
      </c>
      <c r="S108" s="11" t="s">
        <v>132</v>
      </c>
      <c r="T108" s="11">
        <v>38.1</v>
      </c>
      <c r="U108" s="11">
        <v>0</v>
      </c>
      <c r="V108" s="11"/>
      <c r="W108" s="11"/>
      <c r="X108" s="11"/>
      <c r="Y108" s="11">
        <v>22.5</v>
      </c>
      <c r="Z108" s="11"/>
      <c r="AA108" s="11">
        <v>0</v>
      </c>
      <c r="AB108" s="11"/>
      <c r="AC108" s="11">
        <v>22.5</v>
      </c>
      <c r="AD108" s="11">
        <v>0</v>
      </c>
      <c r="AE108" s="11">
        <v>0.9</v>
      </c>
      <c r="AF108" s="11">
        <v>5.3</v>
      </c>
      <c r="AG108" s="11">
        <v>8.6</v>
      </c>
      <c r="AH108" s="11"/>
      <c r="AI108" s="11"/>
      <c r="AJ108" s="11"/>
      <c r="AK108" s="11"/>
      <c r="AL108" s="11">
        <v>97.9</v>
      </c>
      <c r="AM108" s="11" t="s">
        <v>130</v>
      </c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</row>
    <row r="109" spans="1:81">
      <c r="A109" s="11">
        <v>108</v>
      </c>
      <c r="B109" s="11" t="s">
        <v>1693</v>
      </c>
      <c r="C109" s="11"/>
      <c r="D109" s="11"/>
      <c r="E109" s="11"/>
      <c r="F109" s="11" t="s">
        <v>76</v>
      </c>
      <c r="G109" s="11" t="s">
        <v>66</v>
      </c>
      <c r="H109" s="11" t="s">
        <v>66</v>
      </c>
      <c r="I109" s="11" t="s">
        <v>20</v>
      </c>
      <c r="J109" s="11" t="s">
        <v>77</v>
      </c>
      <c r="K109" s="11" t="s">
        <v>133</v>
      </c>
      <c r="L109" s="23">
        <v>36.1</v>
      </c>
      <c r="M109" s="23">
        <v>0</v>
      </c>
      <c r="N109" s="23">
        <v>21.3</v>
      </c>
      <c r="O109" s="23">
        <v>41.8</v>
      </c>
      <c r="P109" s="23">
        <v>0.7</v>
      </c>
      <c r="Q109" s="11">
        <v>0</v>
      </c>
      <c r="R109" s="11">
        <v>99.9</v>
      </c>
      <c r="S109" s="11" t="s">
        <v>133</v>
      </c>
      <c r="T109" s="11">
        <v>38.700000000000003</v>
      </c>
      <c r="U109" s="11">
        <v>0</v>
      </c>
      <c r="V109" s="11"/>
      <c r="W109" s="11"/>
      <c r="X109" s="11"/>
      <c r="Y109" s="11">
        <v>22.1</v>
      </c>
      <c r="Z109" s="11"/>
      <c r="AA109" s="11">
        <v>0</v>
      </c>
      <c r="AB109" s="11"/>
      <c r="AC109" s="11">
        <v>17.100000000000001</v>
      </c>
      <c r="AD109" s="11">
        <v>0</v>
      </c>
      <c r="AE109" s="11">
        <v>0.3</v>
      </c>
      <c r="AF109" s="11">
        <v>10</v>
      </c>
      <c r="AG109" s="11">
        <v>7.1</v>
      </c>
      <c r="AH109" s="11"/>
      <c r="AI109" s="11"/>
      <c r="AJ109" s="11"/>
      <c r="AK109" s="11"/>
      <c r="AL109" s="11">
        <v>95.3</v>
      </c>
      <c r="AM109" s="11" t="s">
        <v>130</v>
      </c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</row>
    <row r="110" spans="1:81">
      <c r="A110" s="11">
        <v>109</v>
      </c>
      <c r="B110" s="11" t="s">
        <v>1693</v>
      </c>
      <c r="C110" s="11"/>
      <c r="D110" s="11"/>
      <c r="E110" s="11"/>
      <c r="F110" s="11" t="s">
        <v>76</v>
      </c>
      <c r="G110" s="11" t="s">
        <v>66</v>
      </c>
      <c r="H110" s="11" t="s">
        <v>66</v>
      </c>
      <c r="I110" s="11" t="s">
        <v>20</v>
      </c>
      <c r="J110" s="11" t="s">
        <v>77</v>
      </c>
      <c r="K110" s="11" t="s">
        <v>134</v>
      </c>
      <c r="L110" s="23">
        <v>47.6</v>
      </c>
      <c r="M110" s="23">
        <v>0</v>
      </c>
      <c r="N110" s="23">
        <v>27.6</v>
      </c>
      <c r="O110" s="23">
        <v>20.5</v>
      </c>
      <c r="P110" s="23">
        <v>4.4000000000000004</v>
      </c>
      <c r="Q110" s="11">
        <v>0</v>
      </c>
      <c r="R110" s="11">
        <v>100.1</v>
      </c>
      <c r="S110" s="11" t="s">
        <v>134</v>
      </c>
      <c r="T110" s="11">
        <v>39.299999999999997</v>
      </c>
      <c r="U110" s="11">
        <v>0</v>
      </c>
      <c r="V110" s="11"/>
      <c r="W110" s="11"/>
      <c r="X110" s="11"/>
      <c r="Y110" s="11">
        <v>23.5</v>
      </c>
      <c r="Z110" s="11"/>
      <c r="AA110" s="11">
        <v>0</v>
      </c>
      <c r="AB110" s="11"/>
      <c r="AC110" s="11">
        <v>22.1</v>
      </c>
      <c r="AD110" s="11">
        <v>0</v>
      </c>
      <c r="AE110" s="11">
        <v>1.8</v>
      </c>
      <c r="AF110" s="11">
        <v>4.8</v>
      </c>
      <c r="AG110" s="11">
        <v>9</v>
      </c>
      <c r="AH110" s="11"/>
      <c r="AI110" s="11"/>
      <c r="AJ110" s="11"/>
      <c r="AK110" s="11"/>
      <c r="AL110" s="11">
        <v>100.5</v>
      </c>
      <c r="AM110" s="11" t="s">
        <v>130</v>
      </c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</row>
    <row r="111" spans="1:81">
      <c r="A111" s="11">
        <v>110</v>
      </c>
      <c r="B111" s="11" t="s">
        <v>1693</v>
      </c>
      <c r="C111" s="11"/>
      <c r="D111" s="11"/>
      <c r="E111" s="11"/>
      <c r="F111" s="11" t="s">
        <v>76</v>
      </c>
      <c r="G111" s="11" t="s">
        <v>66</v>
      </c>
      <c r="H111" s="11" t="s">
        <v>66</v>
      </c>
      <c r="I111" s="11" t="s">
        <v>20</v>
      </c>
      <c r="J111" s="11" t="s">
        <v>77</v>
      </c>
      <c r="K111" s="11" t="s">
        <v>135</v>
      </c>
      <c r="L111" s="23">
        <v>43.4</v>
      </c>
      <c r="M111" s="23">
        <v>0</v>
      </c>
      <c r="N111" s="23">
        <v>28.3</v>
      </c>
      <c r="O111" s="23">
        <v>27.4</v>
      </c>
      <c r="P111" s="23">
        <v>1</v>
      </c>
      <c r="Q111" s="11">
        <v>0</v>
      </c>
      <c r="R111" s="11">
        <v>100.1</v>
      </c>
      <c r="S111" s="11" t="s">
        <v>135</v>
      </c>
      <c r="T111" s="11">
        <v>39.6</v>
      </c>
      <c r="U111" s="11">
        <v>0</v>
      </c>
      <c r="V111" s="11"/>
      <c r="W111" s="11"/>
      <c r="X111" s="11"/>
      <c r="Y111" s="11">
        <v>23.4</v>
      </c>
      <c r="Z111" s="11"/>
      <c r="AA111" s="11">
        <v>0</v>
      </c>
      <c r="AB111" s="11"/>
      <c r="AC111" s="11">
        <v>20.100000000000001</v>
      </c>
      <c r="AD111" s="11">
        <v>0</v>
      </c>
      <c r="AE111" s="11">
        <v>0.4</v>
      </c>
      <c r="AF111" s="11">
        <v>6.4</v>
      </c>
      <c r="AG111" s="11">
        <v>9.1999999999999993</v>
      </c>
      <c r="AH111" s="11"/>
      <c r="AI111" s="11"/>
      <c r="AJ111" s="11"/>
      <c r="AK111" s="11"/>
      <c r="AL111" s="11">
        <v>99.1</v>
      </c>
      <c r="AM111" s="11" t="s">
        <v>130</v>
      </c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</row>
    <row r="112" spans="1:81">
      <c r="A112" s="11">
        <v>111</v>
      </c>
      <c r="B112" s="11" t="s">
        <v>1694</v>
      </c>
      <c r="C112" s="11"/>
      <c r="D112" s="11"/>
      <c r="E112" s="11"/>
      <c r="F112" s="11" t="s">
        <v>18</v>
      </c>
      <c r="G112" s="11" t="s">
        <v>65</v>
      </c>
      <c r="H112" s="11" t="s">
        <v>66</v>
      </c>
      <c r="I112" s="11" t="s">
        <v>96</v>
      </c>
      <c r="J112" s="11" t="s">
        <v>77</v>
      </c>
      <c r="K112" s="11" t="s">
        <v>154</v>
      </c>
      <c r="L112" s="23">
        <v>45.5</v>
      </c>
      <c r="M112" s="23">
        <v>0</v>
      </c>
      <c r="N112" s="23">
        <v>5.0999999999999996</v>
      </c>
      <c r="O112" s="23">
        <v>49</v>
      </c>
      <c r="P112" s="23">
        <v>0.4</v>
      </c>
      <c r="Q112" s="11">
        <v>0</v>
      </c>
      <c r="R112" s="11">
        <v>100</v>
      </c>
      <c r="S112" s="11" t="s">
        <v>154</v>
      </c>
      <c r="T112" s="11">
        <v>39.299999999999997</v>
      </c>
      <c r="U112" s="11">
        <v>0</v>
      </c>
      <c r="V112" s="11"/>
      <c r="W112" s="11"/>
      <c r="X112" s="11"/>
      <c r="Y112" s="11">
        <v>23.4</v>
      </c>
      <c r="Z112" s="11"/>
      <c r="AA112" s="11">
        <v>0</v>
      </c>
      <c r="AB112" s="11"/>
      <c r="AC112" s="11">
        <v>23</v>
      </c>
      <c r="AD112" s="11">
        <v>0</v>
      </c>
      <c r="AE112" s="11">
        <v>0.2</v>
      </c>
      <c r="AF112" s="11">
        <v>12.5</v>
      </c>
      <c r="AG112" s="11">
        <v>1.8</v>
      </c>
      <c r="AH112" s="11"/>
      <c r="AI112" s="11"/>
      <c r="AJ112" s="11"/>
      <c r="AK112" s="11"/>
      <c r="AL112" s="11">
        <v>100.2</v>
      </c>
      <c r="AM112" s="11" t="s">
        <v>155</v>
      </c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</row>
    <row r="113" spans="1:81">
      <c r="A113" s="11">
        <v>112</v>
      </c>
      <c r="B113" s="11" t="s">
        <v>1694</v>
      </c>
      <c r="C113" s="11"/>
      <c r="D113" s="11"/>
      <c r="E113" s="11"/>
      <c r="F113" s="11" t="s">
        <v>18</v>
      </c>
      <c r="G113" s="11" t="s">
        <v>65</v>
      </c>
      <c r="H113" s="11" t="s">
        <v>66</v>
      </c>
      <c r="I113" s="11" t="s">
        <v>96</v>
      </c>
      <c r="J113" s="11" t="s">
        <v>77</v>
      </c>
      <c r="K113" s="11" t="s">
        <v>156</v>
      </c>
      <c r="L113" s="23">
        <v>65.5</v>
      </c>
      <c r="M113" s="23">
        <v>0</v>
      </c>
      <c r="N113" s="23">
        <v>10.199999999999999</v>
      </c>
      <c r="O113" s="23">
        <v>23.8</v>
      </c>
      <c r="P113" s="23">
        <v>0.5</v>
      </c>
      <c r="Q113" s="11">
        <v>0</v>
      </c>
      <c r="R113" s="11">
        <v>100</v>
      </c>
      <c r="S113" s="11" t="s">
        <v>156</v>
      </c>
      <c r="T113" s="11">
        <v>37.9</v>
      </c>
      <c r="U113" s="11">
        <v>0</v>
      </c>
      <c r="V113" s="11"/>
      <c r="W113" s="11"/>
      <c r="X113" s="11"/>
      <c r="Y113" s="11">
        <v>22.1</v>
      </c>
      <c r="Z113" s="11"/>
      <c r="AA113" s="11">
        <v>0</v>
      </c>
      <c r="AB113" s="11"/>
      <c r="AC113" s="11">
        <v>31.1</v>
      </c>
      <c r="AD113" s="11">
        <v>0</v>
      </c>
      <c r="AE113" s="11">
        <v>0.2</v>
      </c>
      <c r="AF113" s="11">
        <v>5.7</v>
      </c>
      <c r="AG113" s="11">
        <v>3.4</v>
      </c>
      <c r="AH113" s="11"/>
      <c r="AI113" s="11"/>
      <c r="AJ113" s="11"/>
      <c r="AK113" s="11"/>
      <c r="AL113" s="11">
        <v>100.4</v>
      </c>
      <c r="AM113" s="11" t="s">
        <v>155</v>
      </c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</row>
    <row r="114" spans="1:81">
      <c r="A114" s="11">
        <v>113</v>
      </c>
      <c r="B114" s="11" t="s">
        <v>1694</v>
      </c>
      <c r="C114" s="11"/>
      <c r="D114" s="11"/>
      <c r="E114" s="11"/>
      <c r="F114" s="11" t="s">
        <v>18</v>
      </c>
      <c r="G114" s="11" t="s">
        <v>65</v>
      </c>
      <c r="H114" s="11" t="s">
        <v>66</v>
      </c>
      <c r="I114" s="11" t="s">
        <v>96</v>
      </c>
      <c r="J114" s="11" t="s">
        <v>77</v>
      </c>
      <c r="K114" s="11" t="s">
        <v>157</v>
      </c>
      <c r="L114" s="23">
        <v>57.8</v>
      </c>
      <c r="M114" s="23">
        <v>0</v>
      </c>
      <c r="N114" s="23">
        <v>24.3</v>
      </c>
      <c r="O114" s="23">
        <v>14.7</v>
      </c>
      <c r="P114" s="23">
        <v>3</v>
      </c>
      <c r="Q114" s="11">
        <v>0.3</v>
      </c>
      <c r="R114" s="11">
        <v>100.1</v>
      </c>
      <c r="S114" s="11" t="s">
        <v>157</v>
      </c>
      <c r="T114" s="11">
        <v>36.6</v>
      </c>
      <c r="U114" s="11">
        <v>0.1</v>
      </c>
      <c r="V114" s="11"/>
      <c r="W114" s="11"/>
      <c r="X114" s="11"/>
      <c r="Y114" s="11">
        <v>21.9</v>
      </c>
      <c r="Z114" s="11"/>
      <c r="AA114" s="11">
        <v>0.1</v>
      </c>
      <c r="AB114" s="11"/>
      <c r="AC114" s="11">
        <v>28.1</v>
      </c>
      <c r="AD114" s="11">
        <v>0</v>
      </c>
      <c r="AE114" s="11">
        <v>1.3</v>
      </c>
      <c r="AF114" s="11">
        <v>3.6</v>
      </c>
      <c r="AG114" s="11">
        <v>8.4</v>
      </c>
      <c r="AH114" s="11"/>
      <c r="AI114" s="11"/>
      <c r="AJ114" s="11"/>
      <c r="AK114" s="11"/>
      <c r="AL114" s="11">
        <v>100.1</v>
      </c>
      <c r="AM114" s="11" t="s">
        <v>155</v>
      </c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</row>
    <row r="115" spans="1:81">
      <c r="A115" s="11">
        <v>114</v>
      </c>
      <c r="B115" s="11" t="s">
        <v>1694</v>
      </c>
      <c r="C115" s="11"/>
      <c r="D115" s="11"/>
      <c r="E115" s="11"/>
      <c r="F115" s="11" t="s">
        <v>18</v>
      </c>
      <c r="G115" s="11" t="s">
        <v>65</v>
      </c>
      <c r="H115" s="11" t="s">
        <v>66</v>
      </c>
      <c r="I115" s="11" t="s">
        <v>96</v>
      </c>
      <c r="J115" s="11" t="s">
        <v>77</v>
      </c>
      <c r="K115" s="11" t="s">
        <v>157</v>
      </c>
      <c r="L115" s="23">
        <v>48.9</v>
      </c>
      <c r="M115" s="23">
        <v>36.4</v>
      </c>
      <c r="N115" s="23">
        <v>0</v>
      </c>
      <c r="O115" s="23">
        <v>13.3</v>
      </c>
      <c r="P115" s="23">
        <v>1.4</v>
      </c>
      <c r="Q115" s="11">
        <v>0</v>
      </c>
      <c r="R115" s="11">
        <v>100</v>
      </c>
      <c r="S115" s="11" t="s">
        <v>157</v>
      </c>
      <c r="T115" s="11">
        <v>27.2</v>
      </c>
      <c r="U115" s="11">
        <v>0.1</v>
      </c>
      <c r="V115" s="11"/>
      <c r="W115" s="11"/>
      <c r="X115" s="11"/>
      <c r="Y115" s="11">
        <v>22</v>
      </c>
      <c r="Z115" s="11"/>
      <c r="AA115" s="11">
        <v>0</v>
      </c>
      <c r="AB115" s="11"/>
      <c r="AC115" s="11">
        <v>29.4</v>
      </c>
      <c r="AD115" s="11">
        <v>0</v>
      </c>
      <c r="AE115" s="11">
        <v>0.5</v>
      </c>
      <c r="AF115" s="11">
        <v>2.7</v>
      </c>
      <c r="AG115" s="11">
        <v>7.5</v>
      </c>
      <c r="AH115" s="11"/>
      <c r="AI115" s="11"/>
      <c r="AJ115" s="11"/>
      <c r="AK115" s="11"/>
      <c r="AL115" s="11">
        <v>99.4</v>
      </c>
      <c r="AM115" s="11" t="s">
        <v>155</v>
      </c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</row>
    <row r="116" spans="1:81">
      <c r="A116" s="11">
        <v>115</v>
      </c>
      <c r="B116" s="11" t="s">
        <v>1695</v>
      </c>
      <c r="C116" s="11"/>
      <c r="D116" s="11"/>
      <c r="E116" s="11"/>
      <c r="F116" s="11" t="s">
        <v>18</v>
      </c>
      <c r="G116" s="11" t="s">
        <v>179</v>
      </c>
      <c r="H116" s="11" t="s">
        <v>6</v>
      </c>
      <c r="I116" s="11" t="s">
        <v>7</v>
      </c>
      <c r="J116" s="11" t="s">
        <v>8</v>
      </c>
      <c r="K116" s="11" t="s">
        <v>612</v>
      </c>
      <c r="L116" s="23">
        <v>48.9</v>
      </c>
      <c r="M116" s="23">
        <v>1.7</v>
      </c>
      <c r="N116" s="23">
        <v>20.2</v>
      </c>
      <c r="O116" s="23">
        <v>27.3</v>
      </c>
      <c r="P116" s="23">
        <v>1.8</v>
      </c>
      <c r="Q116" s="11">
        <v>0</v>
      </c>
      <c r="R116" s="11">
        <v>99.9</v>
      </c>
      <c r="S116" s="11" t="s">
        <v>612</v>
      </c>
      <c r="T116" s="11">
        <v>37.6</v>
      </c>
      <c r="U116" s="11">
        <v>0</v>
      </c>
      <c r="V116" s="11"/>
      <c r="W116" s="11"/>
      <c r="X116" s="11"/>
      <c r="Y116" s="11">
        <v>21.8</v>
      </c>
      <c r="Z116" s="11"/>
      <c r="AA116" s="11">
        <v>0</v>
      </c>
      <c r="AB116" s="11"/>
      <c r="AC116" s="11">
        <v>25</v>
      </c>
      <c r="AD116" s="11">
        <v>0</v>
      </c>
      <c r="AE116" s="11">
        <v>0.8</v>
      </c>
      <c r="AF116" s="11">
        <v>6.9</v>
      </c>
      <c r="AG116" s="11">
        <v>7.7</v>
      </c>
      <c r="AH116" s="11"/>
      <c r="AI116" s="11"/>
      <c r="AJ116" s="11"/>
      <c r="AK116" s="11"/>
      <c r="AL116" s="11">
        <v>99.8</v>
      </c>
      <c r="AM116" s="11" t="s">
        <v>613</v>
      </c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</row>
    <row r="117" spans="1:81">
      <c r="A117" s="11">
        <v>116</v>
      </c>
      <c r="B117" s="11" t="s">
        <v>1696</v>
      </c>
      <c r="C117" s="11"/>
      <c r="D117" s="11"/>
      <c r="E117" s="11"/>
      <c r="F117" s="11" t="s">
        <v>76</v>
      </c>
      <c r="G117" s="11" t="s">
        <v>66</v>
      </c>
      <c r="H117" s="11" t="s">
        <v>1070</v>
      </c>
      <c r="I117" s="11" t="s">
        <v>96</v>
      </c>
      <c r="J117" s="11" t="s">
        <v>77</v>
      </c>
      <c r="K117" s="11" t="s">
        <v>1129</v>
      </c>
      <c r="L117" s="23">
        <v>24.3</v>
      </c>
      <c r="M117" s="23">
        <v>0</v>
      </c>
      <c r="N117" s="23">
        <v>23.6</v>
      </c>
      <c r="O117" s="23">
        <v>51.5</v>
      </c>
      <c r="P117" s="23">
        <v>0.5</v>
      </c>
      <c r="Q117" s="11">
        <v>0.1</v>
      </c>
      <c r="R117" s="11">
        <v>100</v>
      </c>
      <c r="S117" s="11" t="s">
        <v>1129</v>
      </c>
      <c r="T117" s="11">
        <v>40.61</v>
      </c>
      <c r="U117" s="11">
        <v>0.25</v>
      </c>
      <c r="V117" s="11"/>
      <c r="W117" s="11"/>
      <c r="X117" s="11"/>
      <c r="Y117" s="11">
        <v>21.99</v>
      </c>
      <c r="Z117" s="11"/>
      <c r="AA117" s="11">
        <v>0.05</v>
      </c>
      <c r="AB117" s="11"/>
      <c r="AC117" s="11">
        <v>13.14</v>
      </c>
      <c r="AD117" s="11">
        <v>0</v>
      </c>
      <c r="AE117" s="11">
        <v>0.22</v>
      </c>
      <c r="AF117" s="11">
        <v>14.1</v>
      </c>
      <c r="AG117" s="11">
        <v>9.0299999999999994</v>
      </c>
      <c r="AH117" s="11">
        <v>0.12</v>
      </c>
      <c r="AI117" s="11"/>
      <c r="AJ117" s="11">
        <v>0.08</v>
      </c>
      <c r="AK117" s="11"/>
      <c r="AL117" s="11">
        <v>99.59</v>
      </c>
      <c r="AM117" s="11" t="s">
        <v>1126</v>
      </c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</row>
    <row r="118" spans="1:81">
      <c r="A118" s="11">
        <v>117</v>
      </c>
      <c r="B118" s="11" t="s">
        <v>1696</v>
      </c>
      <c r="C118" s="11"/>
      <c r="D118" s="11"/>
      <c r="E118" s="11" t="s">
        <v>81</v>
      </c>
      <c r="F118" s="11" t="s">
        <v>76</v>
      </c>
      <c r="G118" s="11" t="s">
        <v>66</v>
      </c>
      <c r="H118" s="11" t="s">
        <v>1070</v>
      </c>
      <c r="I118" s="11" t="s">
        <v>96</v>
      </c>
      <c r="J118" s="11" t="s">
        <v>77</v>
      </c>
      <c r="K118" s="11" t="s">
        <v>1143</v>
      </c>
      <c r="L118" s="23">
        <v>20.2</v>
      </c>
      <c r="M118" s="23">
        <v>0</v>
      </c>
      <c r="N118" s="23">
        <v>9.8000000000000007</v>
      </c>
      <c r="O118" s="23">
        <v>68.900000000000006</v>
      </c>
      <c r="P118" s="23">
        <v>0.9</v>
      </c>
      <c r="Q118" s="11">
        <v>0.2</v>
      </c>
      <c r="R118" s="11">
        <v>100</v>
      </c>
      <c r="S118" s="11" t="s">
        <v>1143</v>
      </c>
      <c r="T118" s="11">
        <v>41.63</v>
      </c>
      <c r="U118" s="11">
        <v>0.27</v>
      </c>
      <c r="V118" s="11"/>
      <c r="W118" s="11"/>
      <c r="X118" s="11"/>
      <c r="Y118" s="11">
        <v>23.59</v>
      </c>
      <c r="Z118" s="11"/>
      <c r="AA118" s="11">
        <v>0.06</v>
      </c>
      <c r="AB118" s="11"/>
      <c r="AC118" s="11">
        <v>11.24</v>
      </c>
      <c r="AD118" s="11">
        <v>0</v>
      </c>
      <c r="AE118" s="11">
        <v>0.42</v>
      </c>
      <c r="AF118" s="11">
        <v>19.350000000000001</v>
      </c>
      <c r="AG118" s="11">
        <v>3.91</v>
      </c>
      <c r="AH118" s="11">
        <v>0.11</v>
      </c>
      <c r="AI118" s="11"/>
      <c r="AJ118" s="11">
        <v>0</v>
      </c>
      <c r="AK118" s="11"/>
      <c r="AL118" s="11">
        <v>100.58</v>
      </c>
      <c r="AM118" s="11" t="s">
        <v>1126</v>
      </c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</row>
    <row r="119" spans="1:81">
      <c r="A119" s="11">
        <v>118</v>
      </c>
      <c r="B119" s="11" t="s">
        <v>1696</v>
      </c>
      <c r="C119" s="11"/>
      <c r="D119" s="11"/>
      <c r="E119" s="11"/>
      <c r="F119" s="11" t="s">
        <v>76</v>
      </c>
      <c r="G119" s="11" t="s">
        <v>66</v>
      </c>
      <c r="H119" s="11" t="s">
        <v>1070</v>
      </c>
      <c r="I119" s="11" t="s">
        <v>96</v>
      </c>
      <c r="J119" s="11" t="s">
        <v>77</v>
      </c>
      <c r="K119" s="11" t="s">
        <v>1141</v>
      </c>
      <c r="L119" s="23">
        <v>17</v>
      </c>
      <c r="M119" s="23">
        <v>0</v>
      </c>
      <c r="N119" s="23">
        <v>28.6</v>
      </c>
      <c r="O119" s="23">
        <v>53.9</v>
      </c>
      <c r="P119" s="23">
        <v>0.4</v>
      </c>
      <c r="Q119" s="11">
        <v>0.1</v>
      </c>
      <c r="R119" s="11">
        <v>100</v>
      </c>
      <c r="S119" s="11" t="s">
        <v>1141</v>
      </c>
      <c r="T119" s="11">
        <v>41.34</v>
      </c>
      <c r="U119" s="11">
        <v>0.14000000000000001</v>
      </c>
      <c r="V119" s="11"/>
      <c r="W119" s="11"/>
      <c r="X119" s="11"/>
      <c r="Y119" s="11">
        <v>22.97</v>
      </c>
      <c r="Z119" s="11"/>
      <c r="AA119" s="11">
        <v>0.05</v>
      </c>
      <c r="AB119" s="11"/>
      <c r="AC119" s="11">
        <v>9.27</v>
      </c>
      <c r="AD119" s="11">
        <v>0</v>
      </c>
      <c r="AE119" s="11">
        <v>0.17</v>
      </c>
      <c r="AF119" s="11">
        <v>14.8</v>
      </c>
      <c r="AG119" s="11">
        <v>10.98</v>
      </c>
      <c r="AH119" s="11">
        <v>7.0000000000000007E-2</v>
      </c>
      <c r="AI119" s="11"/>
      <c r="AJ119" s="11">
        <v>7.0000000000000007E-2</v>
      </c>
      <c r="AK119" s="11"/>
      <c r="AL119" s="11">
        <v>99.86</v>
      </c>
      <c r="AM119" s="11" t="s">
        <v>1126</v>
      </c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</row>
    <row r="120" spans="1:81">
      <c r="A120" s="11">
        <v>119</v>
      </c>
      <c r="B120" s="11" t="s">
        <v>1696</v>
      </c>
      <c r="C120" s="11"/>
      <c r="D120" s="11"/>
      <c r="E120" s="11"/>
      <c r="F120" s="11" t="s">
        <v>76</v>
      </c>
      <c r="G120" s="11" t="s">
        <v>66</v>
      </c>
      <c r="H120" s="11" t="s">
        <v>1070</v>
      </c>
      <c r="I120" s="11" t="s">
        <v>96</v>
      </c>
      <c r="J120" s="11" t="s">
        <v>77</v>
      </c>
      <c r="K120" s="11" t="s">
        <v>1133</v>
      </c>
      <c r="L120" s="23">
        <v>32.9</v>
      </c>
      <c r="M120" s="23">
        <v>0</v>
      </c>
      <c r="N120" s="23">
        <v>18.899999999999999</v>
      </c>
      <c r="O120" s="23">
        <v>47.1</v>
      </c>
      <c r="P120" s="23">
        <v>1</v>
      </c>
      <c r="Q120" s="11">
        <v>0.1</v>
      </c>
      <c r="R120" s="11">
        <v>100</v>
      </c>
      <c r="S120" s="11" t="s">
        <v>1133</v>
      </c>
      <c r="T120" s="11">
        <v>40.229999999999997</v>
      </c>
      <c r="U120" s="11">
        <v>0.28999999999999998</v>
      </c>
      <c r="V120" s="11"/>
      <c r="W120" s="11"/>
      <c r="X120" s="11"/>
      <c r="Y120" s="11">
        <v>22.3</v>
      </c>
      <c r="Z120" s="11"/>
      <c r="AA120" s="11">
        <v>0.03</v>
      </c>
      <c r="AB120" s="11"/>
      <c r="AC120" s="11">
        <v>17.170000000000002</v>
      </c>
      <c r="AD120" s="11">
        <v>0</v>
      </c>
      <c r="AE120" s="11">
        <v>0.46</v>
      </c>
      <c r="AF120" s="11">
        <v>12.42</v>
      </c>
      <c r="AG120" s="11">
        <v>6.95</v>
      </c>
      <c r="AH120" s="11">
        <v>0.13</v>
      </c>
      <c r="AI120" s="11"/>
      <c r="AJ120" s="11">
        <v>0.05</v>
      </c>
      <c r="AK120" s="11"/>
      <c r="AL120" s="11">
        <v>100.03</v>
      </c>
      <c r="AM120" s="11" t="s">
        <v>1126</v>
      </c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</row>
    <row r="121" spans="1:81">
      <c r="A121" s="11">
        <v>120</v>
      </c>
      <c r="B121" s="11" t="s">
        <v>1696</v>
      </c>
      <c r="C121" s="11"/>
      <c r="D121" s="11"/>
      <c r="E121" s="11" t="s">
        <v>81</v>
      </c>
      <c r="F121" s="11" t="s">
        <v>76</v>
      </c>
      <c r="G121" s="11" t="s">
        <v>66</v>
      </c>
      <c r="H121" s="11" t="s">
        <v>1070</v>
      </c>
      <c r="I121" s="11" t="s">
        <v>96</v>
      </c>
      <c r="J121" s="11" t="s">
        <v>77</v>
      </c>
      <c r="K121" s="11" t="s">
        <v>1142</v>
      </c>
      <c r="L121" s="23">
        <v>23.1</v>
      </c>
      <c r="M121" s="23">
        <v>0</v>
      </c>
      <c r="N121" s="23">
        <v>9.4</v>
      </c>
      <c r="O121" s="23">
        <v>66.7</v>
      </c>
      <c r="P121" s="23">
        <v>0.5</v>
      </c>
      <c r="Q121" s="11">
        <v>0.2</v>
      </c>
      <c r="R121" s="11">
        <v>99.9</v>
      </c>
      <c r="S121" s="11" t="s">
        <v>1142</v>
      </c>
      <c r="T121" s="11">
        <v>41.45</v>
      </c>
      <c r="U121" s="11">
        <v>0.14000000000000001</v>
      </c>
      <c r="V121" s="11"/>
      <c r="W121" s="11"/>
      <c r="X121" s="11"/>
      <c r="Y121" s="11">
        <v>22.97</v>
      </c>
      <c r="Z121" s="11"/>
      <c r="AA121" s="11">
        <v>7.0000000000000007E-2</v>
      </c>
      <c r="AB121" s="11"/>
      <c r="AC121" s="11">
        <v>12.7</v>
      </c>
      <c r="AD121" s="11">
        <v>0</v>
      </c>
      <c r="AE121" s="11">
        <v>0.26</v>
      </c>
      <c r="AF121" s="11">
        <v>18.48</v>
      </c>
      <c r="AG121" s="11">
        <v>3.72</v>
      </c>
      <c r="AH121" s="11">
        <v>7.0000000000000007E-2</v>
      </c>
      <c r="AI121" s="11"/>
      <c r="AJ121" s="11">
        <v>0.08</v>
      </c>
      <c r="AK121" s="11"/>
      <c r="AL121" s="11">
        <v>99.94</v>
      </c>
      <c r="AM121" s="11" t="s">
        <v>1126</v>
      </c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</row>
    <row r="122" spans="1:81">
      <c r="A122" s="11">
        <v>121</v>
      </c>
      <c r="B122" s="11" t="s">
        <v>1696</v>
      </c>
      <c r="C122" s="11"/>
      <c r="D122" s="11"/>
      <c r="E122" s="11"/>
      <c r="F122" s="11" t="s">
        <v>76</v>
      </c>
      <c r="G122" s="11" t="s">
        <v>66</v>
      </c>
      <c r="H122" s="11" t="s">
        <v>1070</v>
      </c>
      <c r="I122" s="11" t="s">
        <v>96</v>
      </c>
      <c r="J122" s="11" t="s">
        <v>77</v>
      </c>
      <c r="K122" s="11" t="s">
        <v>1136</v>
      </c>
      <c r="L122" s="23">
        <v>17.100000000000001</v>
      </c>
      <c r="M122" s="23">
        <v>0</v>
      </c>
      <c r="N122" s="23">
        <v>36.1</v>
      </c>
      <c r="O122" s="23">
        <v>46.3</v>
      </c>
      <c r="P122" s="23">
        <v>0.4</v>
      </c>
      <c r="Q122" s="11">
        <v>0.1</v>
      </c>
      <c r="R122" s="11">
        <v>100</v>
      </c>
      <c r="S122" s="11" t="s">
        <v>1136</v>
      </c>
      <c r="T122" s="11">
        <v>41.1</v>
      </c>
      <c r="U122" s="11">
        <v>0.15</v>
      </c>
      <c r="V122" s="11"/>
      <c r="W122" s="11"/>
      <c r="X122" s="11"/>
      <c r="Y122" s="11">
        <v>22.59</v>
      </c>
      <c r="Z122" s="11"/>
      <c r="AA122" s="11">
        <v>0.02</v>
      </c>
      <c r="AB122" s="11"/>
      <c r="AC122" s="11">
        <v>9.17</v>
      </c>
      <c r="AD122" s="11">
        <v>0</v>
      </c>
      <c r="AE122" s="11">
        <v>0.2</v>
      </c>
      <c r="AF122" s="11">
        <v>12.5</v>
      </c>
      <c r="AG122" s="11">
        <v>13.58</v>
      </c>
      <c r="AH122" s="11">
        <v>0.08</v>
      </c>
      <c r="AI122" s="11"/>
      <c r="AJ122" s="11">
        <v>7.0000000000000007E-2</v>
      </c>
      <c r="AK122" s="11"/>
      <c r="AL122" s="11">
        <v>99.46</v>
      </c>
      <c r="AM122" s="11" t="s">
        <v>1126</v>
      </c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</row>
    <row r="123" spans="1:81">
      <c r="A123" s="11">
        <v>122</v>
      </c>
      <c r="B123" s="11" t="s">
        <v>1696</v>
      </c>
      <c r="C123" s="11"/>
      <c r="D123" s="11"/>
      <c r="E123" s="11"/>
      <c r="F123" s="11" t="s">
        <v>76</v>
      </c>
      <c r="G123" s="11" t="s">
        <v>66</v>
      </c>
      <c r="H123" s="11" t="s">
        <v>1070</v>
      </c>
      <c r="I123" s="11" t="s">
        <v>96</v>
      </c>
      <c r="J123" s="11" t="s">
        <v>77</v>
      </c>
      <c r="K123" s="11" t="s">
        <v>1137</v>
      </c>
      <c r="L123" s="23">
        <v>21</v>
      </c>
      <c r="M123" s="23">
        <v>0</v>
      </c>
      <c r="N123" s="23">
        <v>23.1</v>
      </c>
      <c r="O123" s="23">
        <v>55</v>
      </c>
      <c r="P123" s="23">
        <v>0.4</v>
      </c>
      <c r="Q123" s="11">
        <v>0.5</v>
      </c>
      <c r="R123" s="11">
        <v>100</v>
      </c>
      <c r="S123" s="11" t="s">
        <v>1137</v>
      </c>
      <c r="T123" s="11">
        <v>40.840000000000003</v>
      </c>
      <c r="U123" s="11">
        <v>0.34</v>
      </c>
      <c r="V123" s="11"/>
      <c r="W123" s="11"/>
      <c r="X123" s="11"/>
      <c r="Y123" s="11">
        <v>22.72</v>
      </c>
      <c r="Z123" s="11"/>
      <c r="AA123" s="11">
        <v>0.17</v>
      </c>
      <c r="AB123" s="11"/>
      <c r="AC123" s="11">
        <v>11.35</v>
      </c>
      <c r="AD123" s="11">
        <v>0</v>
      </c>
      <c r="AE123" s="11">
        <v>0.21</v>
      </c>
      <c r="AF123" s="11">
        <v>14.99</v>
      </c>
      <c r="AG123" s="11">
        <v>8.9499999999999993</v>
      </c>
      <c r="AH123" s="11">
        <v>0.14000000000000001</v>
      </c>
      <c r="AI123" s="11"/>
      <c r="AJ123" s="11">
        <v>0.06</v>
      </c>
      <c r="AK123" s="11"/>
      <c r="AL123" s="11">
        <v>99.77</v>
      </c>
      <c r="AM123" s="11" t="s">
        <v>1126</v>
      </c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</row>
    <row r="124" spans="1:81">
      <c r="A124" s="11">
        <v>123</v>
      </c>
      <c r="B124" s="11" t="s">
        <v>1696</v>
      </c>
      <c r="C124" s="11"/>
      <c r="D124" s="11"/>
      <c r="E124" s="11"/>
      <c r="F124" s="11" t="s">
        <v>76</v>
      </c>
      <c r="G124" s="11" t="s">
        <v>66</v>
      </c>
      <c r="H124" s="11" t="s">
        <v>1070</v>
      </c>
      <c r="I124" s="11" t="s">
        <v>96</v>
      </c>
      <c r="J124" s="11" t="s">
        <v>77</v>
      </c>
      <c r="K124" s="11" t="s">
        <v>1140</v>
      </c>
      <c r="L124" s="23">
        <v>20.9</v>
      </c>
      <c r="M124" s="23">
        <v>0</v>
      </c>
      <c r="N124" s="23">
        <v>24.1</v>
      </c>
      <c r="O124" s="23">
        <v>54.4</v>
      </c>
      <c r="P124" s="23">
        <v>0.4</v>
      </c>
      <c r="Q124" s="11">
        <v>0.1</v>
      </c>
      <c r="R124" s="11">
        <v>99.9</v>
      </c>
      <c r="S124" s="11" t="s">
        <v>1140</v>
      </c>
      <c r="T124" s="11">
        <v>40.97</v>
      </c>
      <c r="U124" s="11">
        <v>0.19</v>
      </c>
      <c r="V124" s="11"/>
      <c r="W124" s="11"/>
      <c r="X124" s="11"/>
      <c r="Y124" s="11">
        <v>22.94</v>
      </c>
      <c r="Z124" s="11"/>
      <c r="AA124" s="11">
        <v>0.05</v>
      </c>
      <c r="AB124" s="11"/>
      <c r="AC124" s="11">
        <v>11.27</v>
      </c>
      <c r="AD124" s="11">
        <v>0</v>
      </c>
      <c r="AE124" s="11">
        <v>0.19</v>
      </c>
      <c r="AF124" s="11">
        <v>14.82</v>
      </c>
      <c r="AG124" s="11">
        <v>9.18</v>
      </c>
      <c r="AH124" s="11">
        <v>0.1</v>
      </c>
      <c r="AI124" s="11"/>
      <c r="AJ124" s="11">
        <v>0.09</v>
      </c>
      <c r="AK124" s="11"/>
      <c r="AL124" s="11">
        <v>99.8</v>
      </c>
      <c r="AM124" s="11" t="s">
        <v>1126</v>
      </c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</row>
    <row r="125" spans="1:81">
      <c r="A125" s="11">
        <v>124</v>
      </c>
      <c r="B125" s="11" t="s">
        <v>1696</v>
      </c>
      <c r="C125" s="11"/>
      <c r="D125" s="11" t="s">
        <v>61</v>
      </c>
      <c r="E125" s="11"/>
      <c r="F125" s="11" t="s">
        <v>76</v>
      </c>
      <c r="G125" s="11" t="s">
        <v>66</v>
      </c>
      <c r="H125" s="11" t="s">
        <v>1070</v>
      </c>
      <c r="I125" s="11" t="s">
        <v>96</v>
      </c>
      <c r="J125" s="11" t="s">
        <v>77</v>
      </c>
      <c r="K125" s="11" t="s">
        <v>1131</v>
      </c>
      <c r="L125" s="23">
        <v>17.899999999999999</v>
      </c>
      <c r="M125" s="23">
        <v>0.3</v>
      </c>
      <c r="N125" s="23">
        <v>23.2</v>
      </c>
      <c r="O125" s="23">
        <v>54.3</v>
      </c>
      <c r="P125" s="23">
        <v>0.4</v>
      </c>
      <c r="Q125" s="11">
        <v>3.8</v>
      </c>
      <c r="R125" s="11">
        <v>99.9</v>
      </c>
      <c r="S125" s="11" t="s">
        <v>1131</v>
      </c>
      <c r="T125" s="11">
        <v>40.64</v>
      </c>
      <c r="U125" s="11">
        <v>0.34</v>
      </c>
      <c r="V125" s="11"/>
      <c r="W125" s="11"/>
      <c r="X125" s="11"/>
      <c r="Y125" s="11">
        <v>22.12</v>
      </c>
      <c r="Z125" s="11"/>
      <c r="AA125" s="11">
        <v>1.31</v>
      </c>
      <c r="AB125" s="11"/>
      <c r="AC125" s="11">
        <v>9.85</v>
      </c>
      <c r="AD125" s="11">
        <v>0</v>
      </c>
      <c r="AE125" s="11">
        <v>0.2</v>
      </c>
      <c r="AF125" s="11">
        <v>14.91</v>
      </c>
      <c r="AG125" s="11">
        <v>10.42</v>
      </c>
      <c r="AH125" s="11">
        <v>0.11</v>
      </c>
      <c r="AI125" s="11"/>
      <c r="AJ125" s="11">
        <v>0</v>
      </c>
      <c r="AK125" s="11"/>
      <c r="AL125" s="11">
        <v>99.9</v>
      </c>
      <c r="AM125" s="11" t="s">
        <v>1126</v>
      </c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</row>
    <row r="126" spans="1:81">
      <c r="A126" s="11">
        <v>125</v>
      </c>
      <c r="B126" s="11" t="s">
        <v>1696</v>
      </c>
      <c r="C126" s="11"/>
      <c r="D126" s="11"/>
      <c r="E126" s="11"/>
      <c r="F126" s="11" t="s">
        <v>76</v>
      </c>
      <c r="G126" s="11" t="s">
        <v>66</v>
      </c>
      <c r="H126" s="11" t="s">
        <v>1070</v>
      </c>
      <c r="I126" s="11" t="s">
        <v>96</v>
      </c>
      <c r="J126" s="11" t="s">
        <v>77</v>
      </c>
      <c r="K126" s="11" t="s">
        <v>1139</v>
      </c>
      <c r="L126" s="23">
        <v>13.9</v>
      </c>
      <c r="M126" s="23">
        <v>0</v>
      </c>
      <c r="N126" s="23">
        <v>38.700000000000003</v>
      </c>
      <c r="O126" s="23">
        <v>47</v>
      </c>
      <c r="P126" s="23">
        <v>0.3</v>
      </c>
      <c r="Q126" s="11">
        <v>0.1</v>
      </c>
      <c r="R126" s="11">
        <v>100</v>
      </c>
      <c r="S126" s="11" t="s">
        <v>1139</v>
      </c>
      <c r="T126" s="11">
        <v>40.97</v>
      </c>
      <c r="U126" s="11">
        <v>0.08</v>
      </c>
      <c r="V126" s="11"/>
      <c r="W126" s="11"/>
      <c r="X126" s="11"/>
      <c r="Y126" s="11">
        <v>22.89</v>
      </c>
      <c r="Z126" s="11"/>
      <c r="AA126" s="11">
        <v>0.03</v>
      </c>
      <c r="AB126" s="11"/>
      <c r="AC126" s="11">
        <v>7.52</v>
      </c>
      <c r="AD126" s="11">
        <v>0</v>
      </c>
      <c r="AE126" s="11">
        <v>0.16</v>
      </c>
      <c r="AF126" s="11">
        <v>12.85</v>
      </c>
      <c r="AG126" s="11">
        <v>14.75</v>
      </c>
      <c r="AH126" s="11">
        <v>0.06</v>
      </c>
      <c r="AI126" s="11"/>
      <c r="AJ126" s="11">
        <v>0.11</v>
      </c>
      <c r="AK126" s="11"/>
      <c r="AL126" s="11">
        <v>99.42</v>
      </c>
      <c r="AM126" s="11" t="s">
        <v>1126</v>
      </c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</row>
    <row r="127" spans="1:81">
      <c r="A127" s="11">
        <v>126</v>
      </c>
      <c r="B127" s="11" t="s">
        <v>1696</v>
      </c>
      <c r="C127" s="11"/>
      <c r="D127" s="11"/>
      <c r="E127" s="11"/>
      <c r="F127" s="11" t="s">
        <v>76</v>
      </c>
      <c r="G127" s="11" t="s">
        <v>66</v>
      </c>
      <c r="H127" s="11" t="s">
        <v>1070</v>
      </c>
      <c r="I127" s="11" t="s">
        <v>96</v>
      </c>
      <c r="J127" s="11" t="s">
        <v>77</v>
      </c>
      <c r="K127" s="11" t="s">
        <v>1138</v>
      </c>
      <c r="L127" s="23">
        <v>17.2</v>
      </c>
      <c r="M127" s="23">
        <v>0</v>
      </c>
      <c r="N127" s="23">
        <v>36.4</v>
      </c>
      <c r="O127" s="23">
        <v>45.9</v>
      </c>
      <c r="P127" s="23">
        <v>0.4</v>
      </c>
      <c r="Q127" s="11">
        <v>0.1</v>
      </c>
      <c r="R127" s="11">
        <v>100</v>
      </c>
      <c r="S127" s="11" t="s">
        <v>1138</v>
      </c>
      <c r="T127" s="11">
        <v>40.549999999999997</v>
      </c>
      <c r="U127" s="11">
        <v>0.15</v>
      </c>
      <c r="V127" s="11"/>
      <c r="W127" s="11"/>
      <c r="X127" s="11"/>
      <c r="Y127" s="11">
        <v>22.73</v>
      </c>
      <c r="Z127" s="11"/>
      <c r="AA127" s="11">
        <v>0.04</v>
      </c>
      <c r="AB127" s="11"/>
      <c r="AC127" s="11">
        <v>9.19</v>
      </c>
      <c r="AD127" s="11">
        <v>0</v>
      </c>
      <c r="AE127" s="11">
        <v>0.2</v>
      </c>
      <c r="AF127" s="11">
        <v>12.4</v>
      </c>
      <c r="AG127" s="11">
        <v>13.74</v>
      </c>
      <c r="AH127" s="11">
        <v>0.09</v>
      </c>
      <c r="AI127" s="11"/>
      <c r="AJ127" s="11">
        <v>0.08</v>
      </c>
      <c r="AK127" s="11"/>
      <c r="AL127" s="11">
        <v>99.17</v>
      </c>
      <c r="AM127" s="11" t="s">
        <v>1126</v>
      </c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</row>
    <row r="128" spans="1:81">
      <c r="A128" s="11">
        <v>127</v>
      </c>
      <c r="B128" s="11" t="s">
        <v>1696</v>
      </c>
      <c r="C128" s="11"/>
      <c r="D128" s="11" t="s">
        <v>61</v>
      </c>
      <c r="E128" s="11" t="s">
        <v>81</v>
      </c>
      <c r="F128" s="11" t="s">
        <v>76</v>
      </c>
      <c r="G128" s="11" t="s">
        <v>66</v>
      </c>
      <c r="H128" s="11" t="s">
        <v>1070</v>
      </c>
      <c r="I128" s="11" t="s">
        <v>96</v>
      </c>
      <c r="J128" s="11" t="s">
        <v>77</v>
      </c>
      <c r="K128" s="11" t="s">
        <v>1705</v>
      </c>
      <c r="L128" s="23">
        <v>25.7</v>
      </c>
      <c r="M128" s="23">
        <v>0</v>
      </c>
      <c r="N128" s="23">
        <v>4.2</v>
      </c>
      <c r="O128" s="23">
        <v>63.5</v>
      </c>
      <c r="P128" s="23">
        <v>0.8</v>
      </c>
      <c r="Q128" s="11">
        <v>5.8</v>
      </c>
      <c r="R128" s="11">
        <v>100</v>
      </c>
      <c r="S128" s="11" t="s">
        <v>1705</v>
      </c>
      <c r="T128" s="11">
        <v>40.840000000000003</v>
      </c>
      <c r="U128" s="11">
        <v>0.26</v>
      </c>
      <c r="V128" s="11"/>
      <c r="W128" s="11"/>
      <c r="X128" s="11"/>
      <c r="Y128" s="11">
        <v>22.67</v>
      </c>
      <c r="Z128" s="11"/>
      <c r="AA128" s="11">
        <v>2</v>
      </c>
      <c r="AB128" s="11"/>
      <c r="AC128" s="11">
        <v>13.89</v>
      </c>
      <c r="AD128" s="11">
        <v>0</v>
      </c>
      <c r="AE128" s="11">
        <v>0.4</v>
      </c>
      <c r="AF128" s="11">
        <v>17.34</v>
      </c>
      <c r="AG128" s="11">
        <v>3.8</v>
      </c>
      <c r="AH128" s="11">
        <v>0.08</v>
      </c>
      <c r="AI128" s="11"/>
      <c r="AJ128" s="11">
        <v>0.04</v>
      </c>
      <c r="AK128" s="11"/>
      <c r="AL128" s="11">
        <v>101.32</v>
      </c>
      <c r="AM128" s="11" t="s">
        <v>1126</v>
      </c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</row>
    <row r="129" spans="1:81">
      <c r="A129" s="11">
        <v>128</v>
      </c>
      <c r="B129" s="11" t="s">
        <v>1696</v>
      </c>
      <c r="C129" s="11"/>
      <c r="D129" s="11"/>
      <c r="E129" s="11"/>
      <c r="F129" s="11" t="s">
        <v>76</v>
      </c>
      <c r="G129" s="11" t="s">
        <v>66</v>
      </c>
      <c r="H129" s="11" t="s">
        <v>1070</v>
      </c>
      <c r="I129" s="11" t="s">
        <v>96</v>
      </c>
      <c r="J129" s="11" t="s">
        <v>77</v>
      </c>
      <c r="K129" s="11" t="s">
        <v>1128</v>
      </c>
      <c r="L129" s="23">
        <v>33</v>
      </c>
      <c r="M129" s="23">
        <v>0</v>
      </c>
      <c r="N129" s="23">
        <v>24.5</v>
      </c>
      <c r="O129" s="23">
        <v>41.7</v>
      </c>
      <c r="P129" s="23">
        <v>0.6</v>
      </c>
      <c r="Q129" s="11">
        <v>0.2</v>
      </c>
      <c r="R129" s="11">
        <v>100</v>
      </c>
      <c r="S129" s="11" t="s">
        <v>1128</v>
      </c>
      <c r="T129" s="11">
        <v>39.770000000000003</v>
      </c>
      <c r="U129" s="11">
        <v>0.42</v>
      </c>
      <c r="V129" s="11"/>
      <c r="W129" s="11"/>
      <c r="X129" s="11"/>
      <c r="Y129" s="11">
        <v>21.9</v>
      </c>
      <c r="Z129" s="11"/>
      <c r="AA129" s="11">
        <v>0.08</v>
      </c>
      <c r="AB129" s="11"/>
      <c r="AC129" s="11">
        <v>16.93</v>
      </c>
      <c r="AD129" s="11">
        <v>0</v>
      </c>
      <c r="AE129" s="11">
        <v>0.28999999999999998</v>
      </c>
      <c r="AF129" s="11">
        <v>10.82</v>
      </c>
      <c r="AG129" s="11">
        <v>8.91</v>
      </c>
      <c r="AH129" s="11">
        <v>0.15</v>
      </c>
      <c r="AI129" s="11"/>
      <c r="AJ129" s="11">
        <v>0.03</v>
      </c>
      <c r="AK129" s="11"/>
      <c r="AL129" s="11">
        <v>99.3</v>
      </c>
      <c r="AM129" s="11" t="s">
        <v>1126</v>
      </c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</row>
    <row r="130" spans="1:81">
      <c r="A130" s="11">
        <v>129</v>
      </c>
      <c r="B130" s="11" t="s">
        <v>1696</v>
      </c>
      <c r="C130" s="11"/>
      <c r="D130" s="11"/>
      <c r="E130" s="11"/>
      <c r="F130" s="11" t="s">
        <v>76</v>
      </c>
      <c r="G130" s="11" t="s">
        <v>66</v>
      </c>
      <c r="H130" s="11" t="s">
        <v>1070</v>
      </c>
      <c r="I130" s="11" t="s">
        <v>96</v>
      </c>
      <c r="J130" s="11" t="s">
        <v>77</v>
      </c>
      <c r="K130" s="11" t="s">
        <v>1135</v>
      </c>
      <c r="L130" s="23">
        <v>22</v>
      </c>
      <c r="M130" s="23">
        <v>0</v>
      </c>
      <c r="N130" s="23">
        <v>40</v>
      </c>
      <c r="O130" s="23">
        <v>37.6</v>
      </c>
      <c r="P130" s="23">
        <v>0.3</v>
      </c>
      <c r="Q130" s="11">
        <v>0.1</v>
      </c>
      <c r="R130" s="11">
        <v>100</v>
      </c>
      <c r="S130" s="11" t="s">
        <v>1135</v>
      </c>
      <c r="T130" s="11">
        <v>40.07</v>
      </c>
      <c r="U130" s="11">
        <v>0.28000000000000003</v>
      </c>
      <c r="V130" s="11"/>
      <c r="W130" s="11"/>
      <c r="X130" s="11"/>
      <c r="Y130" s="11">
        <v>22.56</v>
      </c>
      <c r="Z130" s="11"/>
      <c r="AA130" s="11">
        <v>0.04</v>
      </c>
      <c r="AB130" s="11"/>
      <c r="AC130" s="11">
        <v>11.41</v>
      </c>
      <c r="AD130" s="11">
        <v>0</v>
      </c>
      <c r="AE130" s="11">
        <v>0.16</v>
      </c>
      <c r="AF130" s="11">
        <v>9.85</v>
      </c>
      <c r="AG130" s="11">
        <v>14.61</v>
      </c>
      <c r="AH130" s="11">
        <v>0.11</v>
      </c>
      <c r="AI130" s="11"/>
      <c r="AJ130" s="11">
        <v>0.04</v>
      </c>
      <c r="AK130" s="11"/>
      <c r="AL130" s="11">
        <v>99.13</v>
      </c>
      <c r="AM130" s="11" t="s">
        <v>1126</v>
      </c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</row>
    <row r="131" spans="1:81">
      <c r="A131" s="11">
        <v>130</v>
      </c>
      <c r="B131" s="11" t="s">
        <v>1696</v>
      </c>
      <c r="C131" s="11"/>
      <c r="D131" s="11"/>
      <c r="E131" s="11"/>
      <c r="F131" s="11" t="s">
        <v>76</v>
      </c>
      <c r="G131" s="11" t="s">
        <v>66</v>
      </c>
      <c r="H131" s="11" t="s">
        <v>1070</v>
      </c>
      <c r="I131" s="11" t="s">
        <v>96</v>
      </c>
      <c r="J131" s="11" t="s">
        <v>77</v>
      </c>
      <c r="K131" s="11" t="s">
        <v>1127</v>
      </c>
      <c r="L131" s="23">
        <v>22.4</v>
      </c>
      <c r="M131" s="23">
        <v>0</v>
      </c>
      <c r="N131" s="23">
        <v>40.200000000000003</v>
      </c>
      <c r="O131" s="23">
        <v>36.9</v>
      </c>
      <c r="P131" s="23">
        <v>0.4</v>
      </c>
      <c r="Q131" s="11">
        <v>0.2</v>
      </c>
      <c r="R131" s="11">
        <v>100.1</v>
      </c>
      <c r="S131" s="11" t="s">
        <v>1127</v>
      </c>
      <c r="T131" s="11">
        <v>39.9</v>
      </c>
      <c r="U131" s="11">
        <v>0.28999999999999998</v>
      </c>
      <c r="V131" s="11"/>
      <c r="W131" s="11"/>
      <c r="X131" s="11"/>
      <c r="Y131" s="11">
        <v>21.89</v>
      </c>
      <c r="Z131" s="11"/>
      <c r="AA131" s="11">
        <v>0.05</v>
      </c>
      <c r="AB131" s="11"/>
      <c r="AC131" s="11">
        <v>11.6</v>
      </c>
      <c r="AD131" s="11">
        <v>0</v>
      </c>
      <c r="AE131" s="11">
        <v>0.18</v>
      </c>
      <c r="AF131" s="11">
        <v>9.66</v>
      </c>
      <c r="AG131" s="11">
        <v>14.67</v>
      </c>
      <c r="AH131" s="11">
        <v>0.11</v>
      </c>
      <c r="AI131" s="11"/>
      <c r="AJ131" s="11">
        <v>0.04</v>
      </c>
      <c r="AK131" s="11"/>
      <c r="AL131" s="11">
        <v>98.39</v>
      </c>
      <c r="AM131" s="11" t="s">
        <v>1126</v>
      </c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</row>
    <row r="132" spans="1:81">
      <c r="A132" s="11">
        <v>131</v>
      </c>
      <c r="B132" s="11" t="s">
        <v>1696</v>
      </c>
      <c r="C132" s="11"/>
      <c r="D132" s="11"/>
      <c r="E132" s="11"/>
      <c r="F132" s="11" t="s">
        <v>76</v>
      </c>
      <c r="G132" s="11" t="s">
        <v>66</v>
      </c>
      <c r="H132" s="11" t="s">
        <v>1070</v>
      </c>
      <c r="I132" s="11" t="s">
        <v>96</v>
      </c>
      <c r="J132" s="11" t="s">
        <v>77</v>
      </c>
      <c r="K132" s="11" t="s">
        <v>1134</v>
      </c>
      <c r="L132" s="23">
        <v>28.9</v>
      </c>
      <c r="M132" s="23">
        <v>0</v>
      </c>
      <c r="N132" s="23">
        <v>20.2</v>
      </c>
      <c r="O132" s="23">
        <v>50.1</v>
      </c>
      <c r="P132" s="23">
        <v>0.7</v>
      </c>
      <c r="Q132" s="11">
        <v>0.1</v>
      </c>
      <c r="R132" s="11">
        <v>100</v>
      </c>
      <c r="S132" s="11" t="s">
        <v>1134</v>
      </c>
      <c r="T132" s="11">
        <v>40.46</v>
      </c>
      <c r="U132" s="11">
        <v>0.34</v>
      </c>
      <c r="V132" s="11"/>
      <c r="W132" s="11"/>
      <c r="X132" s="11"/>
      <c r="Y132" s="11">
        <v>22.49</v>
      </c>
      <c r="Z132" s="11"/>
      <c r="AA132" s="11">
        <v>0.04</v>
      </c>
      <c r="AB132" s="11"/>
      <c r="AC132" s="11">
        <v>15.32</v>
      </c>
      <c r="AD132" s="11">
        <v>0</v>
      </c>
      <c r="AE132" s="11">
        <v>0.31</v>
      </c>
      <c r="AF132" s="11">
        <v>13.41</v>
      </c>
      <c r="AG132" s="11">
        <v>7.58</v>
      </c>
      <c r="AH132" s="11">
        <v>0.13</v>
      </c>
      <c r="AI132" s="11"/>
      <c r="AJ132" s="11">
        <v>0.04</v>
      </c>
      <c r="AK132" s="11"/>
      <c r="AL132" s="11">
        <v>100.12</v>
      </c>
      <c r="AM132" s="11" t="s">
        <v>1126</v>
      </c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</row>
    <row r="133" spans="1:81">
      <c r="A133" s="11">
        <v>132</v>
      </c>
      <c r="B133" s="11" t="s">
        <v>1696</v>
      </c>
      <c r="C133" s="11"/>
      <c r="D133" s="11"/>
      <c r="E133" s="11"/>
      <c r="F133" s="11" t="s">
        <v>76</v>
      </c>
      <c r="G133" s="11" t="s">
        <v>66</v>
      </c>
      <c r="H133" s="11" t="s">
        <v>1070</v>
      </c>
      <c r="I133" s="11" t="s">
        <v>96</v>
      </c>
      <c r="J133" s="11" t="s">
        <v>77</v>
      </c>
      <c r="K133" s="11" t="s">
        <v>1130</v>
      </c>
      <c r="L133" s="23">
        <v>37.9</v>
      </c>
      <c r="M133" s="23">
        <v>0</v>
      </c>
      <c r="N133" s="23">
        <v>6.4</v>
      </c>
      <c r="O133" s="23">
        <v>54.3</v>
      </c>
      <c r="P133" s="23">
        <v>1.1000000000000001</v>
      </c>
      <c r="Q133" s="11">
        <v>0.4</v>
      </c>
      <c r="R133" s="11">
        <v>100.1</v>
      </c>
      <c r="S133" s="11" t="s">
        <v>1130</v>
      </c>
      <c r="T133" s="11">
        <v>40.090000000000003</v>
      </c>
      <c r="U133" s="11">
        <v>0.16</v>
      </c>
      <c r="V133" s="11"/>
      <c r="W133" s="11"/>
      <c r="X133" s="11"/>
      <c r="Y133" s="11">
        <v>22.05</v>
      </c>
      <c r="Z133" s="11"/>
      <c r="AA133" s="11">
        <v>0.13</v>
      </c>
      <c r="AB133" s="11"/>
      <c r="AC133" s="11">
        <v>19.89</v>
      </c>
      <c r="AD133" s="11">
        <v>0</v>
      </c>
      <c r="AE133" s="11">
        <v>0.49</v>
      </c>
      <c r="AF133" s="11">
        <v>14.39</v>
      </c>
      <c r="AG133" s="11">
        <v>2.5</v>
      </c>
      <c r="AH133" s="11">
        <v>0.08</v>
      </c>
      <c r="AI133" s="11"/>
      <c r="AJ133" s="11">
        <v>0.06</v>
      </c>
      <c r="AK133" s="11"/>
      <c r="AL133" s="11">
        <v>99.84</v>
      </c>
      <c r="AM133" s="11" t="s">
        <v>1126</v>
      </c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</row>
    <row r="134" spans="1:81">
      <c r="A134" s="11">
        <v>133</v>
      </c>
      <c r="B134" s="11" t="s">
        <v>1696</v>
      </c>
      <c r="C134" s="11"/>
      <c r="D134" s="11"/>
      <c r="E134" s="11"/>
      <c r="F134" s="11" t="s">
        <v>76</v>
      </c>
      <c r="G134" s="11" t="s">
        <v>66</v>
      </c>
      <c r="H134" s="11" t="s">
        <v>1070</v>
      </c>
      <c r="I134" s="11" t="s">
        <v>96</v>
      </c>
      <c r="J134" s="11" t="s">
        <v>77</v>
      </c>
      <c r="K134" s="11" t="s">
        <v>1132</v>
      </c>
      <c r="L134" s="23">
        <v>21</v>
      </c>
      <c r="M134" s="23">
        <v>0</v>
      </c>
      <c r="N134" s="23">
        <v>34.6</v>
      </c>
      <c r="O134" s="23">
        <v>43.6</v>
      </c>
      <c r="P134" s="23">
        <v>0.5</v>
      </c>
      <c r="Q134" s="11">
        <v>0.2</v>
      </c>
      <c r="R134" s="11">
        <v>99.9</v>
      </c>
      <c r="S134" s="11" t="s">
        <v>1132</v>
      </c>
      <c r="T134" s="11">
        <v>40.21</v>
      </c>
      <c r="U134" s="11">
        <v>0.32</v>
      </c>
      <c r="V134" s="11"/>
      <c r="W134" s="11"/>
      <c r="X134" s="11"/>
      <c r="Y134" s="11">
        <v>22.14</v>
      </c>
      <c r="Z134" s="11"/>
      <c r="AA134" s="11">
        <v>7.0000000000000007E-2</v>
      </c>
      <c r="AB134" s="11"/>
      <c r="AC134" s="11">
        <v>11.03</v>
      </c>
      <c r="AD134" s="11">
        <v>0</v>
      </c>
      <c r="AE134" s="11">
        <v>0.23</v>
      </c>
      <c r="AF134" s="11">
        <v>11.57</v>
      </c>
      <c r="AG134" s="11">
        <v>12.85</v>
      </c>
      <c r="AH134" s="11">
        <v>0.15</v>
      </c>
      <c r="AI134" s="11"/>
      <c r="AJ134" s="11">
        <v>0.08</v>
      </c>
      <c r="AK134" s="11"/>
      <c r="AL134" s="11">
        <v>98.65</v>
      </c>
      <c r="AM134" s="11" t="s">
        <v>1126</v>
      </c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</row>
    <row r="135" spans="1:81">
      <c r="A135" s="11">
        <v>134</v>
      </c>
      <c r="B135" s="11" t="s">
        <v>1696</v>
      </c>
      <c r="C135" s="11"/>
      <c r="D135" s="11"/>
      <c r="E135" s="11"/>
      <c r="F135" s="11" t="s">
        <v>76</v>
      </c>
      <c r="G135" s="11" t="s">
        <v>66</v>
      </c>
      <c r="H135" s="11" t="s">
        <v>1070</v>
      </c>
      <c r="I135" s="11" t="s">
        <v>96</v>
      </c>
      <c r="J135" s="11" t="s">
        <v>77</v>
      </c>
      <c r="K135" s="11" t="s">
        <v>1125</v>
      </c>
      <c r="L135" s="23">
        <v>22.4</v>
      </c>
      <c r="M135" s="23">
        <v>0</v>
      </c>
      <c r="N135" s="23">
        <v>53</v>
      </c>
      <c r="O135" s="23">
        <v>23.7</v>
      </c>
      <c r="P135" s="23">
        <v>0.5</v>
      </c>
      <c r="Q135" s="11">
        <v>0.3</v>
      </c>
      <c r="R135" s="11">
        <v>99.9</v>
      </c>
      <c r="S135" s="11" t="s">
        <v>1125</v>
      </c>
      <c r="T135" s="11">
        <v>40.1</v>
      </c>
      <c r="U135" s="11">
        <v>0.09</v>
      </c>
      <c r="V135" s="11"/>
      <c r="W135" s="11"/>
      <c r="X135" s="11"/>
      <c r="Y135" s="11">
        <v>21.59</v>
      </c>
      <c r="Z135" s="11"/>
      <c r="AA135" s="11">
        <v>0.09</v>
      </c>
      <c r="AB135" s="11"/>
      <c r="AC135" s="11">
        <v>11.8</v>
      </c>
      <c r="AD135" s="11">
        <v>0</v>
      </c>
      <c r="AE135" s="11">
        <v>0.25</v>
      </c>
      <c r="AF135" s="11">
        <v>6.3</v>
      </c>
      <c r="AG135" s="11">
        <v>19.7</v>
      </c>
      <c r="AH135" s="11">
        <v>0.01</v>
      </c>
      <c r="AI135" s="11"/>
      <c r="AJ135" s="11">
        <v>0</v>
      </c>
      <c r="AK135" s="11"/>
      <c r="AL135" s="11">
        <v>99.93</v>
      </c>
      <c r="AM135" s="11" t="s">
        <v>1126</v>
      </c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</row>
    <row r="136" spans="1:81">
      <c r="A136" s="11">
        <v>135</v>
      </c>
      <c r="B136" s="11" t="s">
        <v>1714</v>
      </c>
      <c r="C136" s="11"/>
      <c r="D136" s="11"/>
      <c r="E136" s="11"/>
      <c r="F136" s="11" t="s">
        <v>76</v>
      </c>
      <c r="G136" s="11" t="s">
        <v>76</v>
      </c>
      <c r="H136" s="11" t="s">
        <v>6</v>
      </c>
      <c r="I136" s="11" t="s">
        <v>7</v>
      </c>
      <c r="J136" s="11" t="s">
        <v>8</v>
      </c>
      <c r="K136" s="11" t="s">
        <v>780</v>
      </c>
      <c r="L136" s="23">
        <v>50.4</v>
      </c>
      <c r="M136" s="23">
        <v>0</v>
      </c>
      <c r="N136" s="23">
        <v>19.5</v>
      </c>
      <c r="O136" s="23">
        <v>26.3</v>
      </c>
      <c r="P136" s="23">
        <v>3.8</v>
      </c>
      <c r="Q136" s="11">
        <v>0</v>
      </c>
      <c r="R136" s="11">
        <v>100</v>
      </c>
      <c r="S136" s="11">
        <v>135</v>
      </c>
      <c r="T136" s="11">
        <v>38.76</v>
      </c>
      <c r="U136" s="11">
        <v>0.09</v>
      </c>
      <c r="V136" s="11"/>
      <c r="W136" s="11"/>
      <c r="X136" s="11"/>
      <c r="Y136" s="11">
        <v>21.15</v>
      </c>
      <c r="Z136" s="11"/>
      <c r="AA136" s="11">
        <v>0</v>
      </c>
      <c r="AB136" s="11"/>
      <c r="AC136" s="11">
        <v>22.53</v>
      </c>
      <c r="AD136" s="11">
        <v>2.2400000000000002</v>
      </c>
      <c r="AE136" s="11">
        <v>1.69</v>
      </c>
      <c r="AF136" s="11">
        <v>6.6</v>
      </c>
      <c r="AG136" s="11">
        <v>6.79</v>
      </c>
      <c r="AH136" s="11">
        <v>7.0000000000000007E-2</v>
      </c>
      <c r="AI136" s="11">
        <v>0.02</v>
      </c>
      <c r="AJ136" s="11"/>
      <c r="AK136" s="11"/>
      <c r="AL136" s="11">
        <v>99.94</v>
      </c>
      <c r="AM136" s="11" t="s">
        <v>781</v>
      </c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</row>
    <row r="137" spans="1:81">
      <c r="A137" s="11">
        <v>136</v>
      </c>
      <c r="B137" s="11" t="s">
        <v>1714</v>
      </c>
      <c r="C137" s="11"/>
      <c r="D137" s="11"/>
      <c r="E137" s="11"/>
      <c r="F137" s="11" t="s">
        <v>76</v>
      </c>
      <c r="G137" s="11" t="s">
        <v>76</v>
      </c>
      <c r="H137" s="11" t="s">
        <v>6</v>
      </c>
      <c r="I137" s="11" t="s">
        <v>7</v>
      </c>
      <c r="J137" s="11" t="s">
        <v>8</v>
      </c>
      <c r="K137" s="11" t="s">
        <v>782</v>
      </c>
      <c r="L137" s="23">
        <v>49.6</v>
      </c>
      <c r="M137" s="23">
        <v>0</v>
      </c>
      <c r="N137" s="23">
        <v>19.100000000000001</v>
      </c>
      <c r="O137" s="23">
        <v>29.2</v>
      </c>
      <c r="P137" s="23">
        <v>2.1</v>
      </c>
      <c r="Q137" s="11">
        <v>0</v>
      </c>
      <c r="R137" s="11">
        <v>100</v>
      </c>
      <c r="S137" s="11">
        <v>136</v>
      </c>
      <c r="T137" s="11">
        <v>39.04</v>
      </c>
      <c r="U137" s="11">
        <v>0.14000000000000001</v>
      </c>
      <c r="V137" s="11"/>
      <c r="W137" s="11"/>
      <c r="X137" s="11"/>
      <c r="Y137" s="11">
        <v>21.36</v>
      </c>
      <c r="Z137" s="11"/>
      <c r="AA137" s="11">
        <v>0</v>
      </c>
      <c r="AB137" s="11"/>
      <c r="AC137" s="11">
        <v>22.76</v>
      </c>
      <c r="AD137" s="11">
        <v>1.83</v>
      </c>
      <c r="AE137" s="11">
        <v>0.94</v>
      </c>
      <c r="AF137" s="11">
        <v>7.37</v>
      </c>
      <c r="AG137" s="11">
        <v>6.69</v>
      </c>
      <c r="AH137" s="11">
        <v>0.11</v>
      </c>
      <c r="AI137" s="11">
        <v>0.06</v>
      </c>
      <c r="AJ137" s="11"/>
      <c r="AK137" s="11"/>
      <c r="AL137" s="11">
        <v>100.3</v>
      </c>
      <c r="AM137" s="11" t="s">
        <v>781</v>
      </c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</row>
    <row r="138" spans="1:81">
      <c r="A138" s="11">
        <v>137</v>
      </c>
      <c r="B138" s="11" t="s">
        <v>1714</v>
      </c>
      <c r="C138" s="11"/>
      <c r="D138" s="11"/>
      <c r="E138" s="11"/>
      <c r="F138" s="11" t="s">
        <v>76</v>
      </c>
      <c r="G138" s="11" t="s">
        <v>76</v>
      </c>
      <c r="H138" s="11" t="s">
        <v>6</v>
      </c>
      <c r="I138" s="11" t="s">
        <v>7</v>
      </c>
      <c r="J138" s="11" t="s">
        <v>8</v>
      </c>
      <c r="K138" s="11" t="s">
        <v>783</v>
      </c>
      <c r="L138" s="23">
        <v>51.9</v>
      </c>
      <c r="M138" s="23">
        <v>0</v>
      </c>
      <c r="N138" s="23">
        <v>18.399999999999999</v>
      </c>
      <c r="O138" s="23">
        <v>27</v>
      </c>
      <c r="P138" s="23">
        <v>2.7</v>
      </c>
      <c r="Q138" s="11">
        <v>0</v>
      </c>
      <c r="R138" s="11">
        <v>100</v>
      </c>
      <c r="S138" s="11">
        <v>137</v>
      </c>
      <c r="T138" s="11">
        <v>38.659999999999997</v>
      </c>
      <c r="U138" s="11">
        <v>0.16</v>
      </c>
      <c r="V138" s="11"/>
      <c r="W138" s="11"/>
      <c r="X138" s="11"/>
      <c r="Y138" s="11">
        <v>21.62</v>
      </c>
      <c r="Z138" s="11"/>
      <c r="AA138" s="11">
        <v>0</v>
      </c>
      <c r="AB138" s="11"/>
      <c r="AC138" s="11">
        <v>23.33</v>
      </c>
      <c r="AD138" s="11">
        <v>2.2599999999999998</v>
      </c>
      <c r="AE138" s="11">
        <v>1.21</v>
      </c>
      <c r="AF138" s="11">
        <v>6.8</v>
      </c>
      <c r="AG138" s="11">
        <v>6.42</v>
      </c>
      <c r="AH138" s="11">
        <v>0.06</v>
      </c>
      <c r="AI138" s="11">
        <v>0.02</v>
      </c>
      <c r="AJ138" s="11"/>
      <c r="AK138" s="11"/>
      <c r="AL138" s="11">
        <v>100.54</v>
      </c>
      <c r="AM138" s="11" t="s">
        <v>781</v>
      </c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</row>
    <row r="139" spans="1:81">
      <c r="A139" s="11">
        <v>138</v>
      </c>
      <c r="B139" s="11" t="s">
        <v>1714</v>
      </c>
      <c r="C139" s="11"/>
      <c r="D139" s="11"/>
      <c r="E139" s="11"/>
      <c r="F139" s="11" t="s">
        <v>76</v>
      </c>
      <c r="G139" s="11" t="s">
        <v>76</v>
      </c>
      <c r="H139" s="11" t="s">
        <v>6</v>
      </c>
      <c r="I139" s="11" t="s">
        <v>7</v>
      </c>
      <c r="J139" s="11" t="s">
        <v>8</v>
      </c>
      <c r="K139" s="11" t="s">
        <v>784</v>
      </c>
      <c r="L139" s="23">
        <v>58.9</v>
      </c>
      <c r="M139" s="23">
        <v>0</v>
      </c>
      <c r="N139" s="23">
        <v>21.6</v>
      </c>
      <c r="O139" s="23">
        <v>16.5</v>
      </c>
      <c r="P139" s="23">
        <v>3</v>
      </c>
      <c r="Q139" s="11">
        <v>0</v>
      </c>
      <c r="R139" s="11">
        <v>100</v>
      </c>
      <c r="S139" s="11">
        <v>138</v>
      </c>
      <c r="T139" s="11">
        <v>37.479999999999997</v>
      </c>
      <c r="U139" s="11">
        <v>0.1</v>
      </c>
      <c r="V139" s="11"/>
      <c r="W139" s="11"/>
      <c r="X139" s="11"/>
      <c r="Y139" s="11">
        <v>21.62</v>
      </c>
      <c r="Z139" s="11"/>
      <c r="AA139" s="11">
        <v>0</v>
      </c>
      <c r="AB139" s="11"/>
      <c r="AC139" s="11">
        <v>26.19</v>
      </c>
      <c r="AD139" s="11">
        <v>2.12</v>
      </c>
      <c r="AE139" s="11">
        <v>1.3</v>
      </c>
      <c r="AF139" s="11">
        <v>4.03</v>
      </c>
      <c r="AG139" s="11">
        <v>7.37</v>
      </c>
      <c r="AH139" s="11">
        <v>0.08</v>
      </c>
      <c r="AI139" s="11">
        <v>0.01</v>
      </c>
      <c r="AJ139" s="11"/>
      <c r="AK139" s="11"/>
      <c r="AL139" s="11">
        <v>100.3</v>
      </c>
      <c r="AM139" s="11" t="s">
        <v>781</v>
      </c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</row>
    <row r="140" spans="1:81">
      <c r="A140" s="11">
        <v>139</v>
      </c>
      <c r="B140" s="11" t="s">
        <v>1718</v>
      </c>
      <c r="C140" s="11"/>
      <c r="D140" s="11"/>
      <c r="E140" s="11"/>
      <c r="F140" s="11" t="s">
        <v>1097</v>
      </c>
      <c r="G140" s="11" t="s">
        <v>1098</v>
      </c>
      <c r="H140" s="11" t="s">
        <v>6</v>
      </c>
      <c r="I140" s="11" t="s">
        <v>7</v>
      </c>
      <c r="J140" s="11" t="s">
        <v>8</v>
      </c>
      <c r="K140" s="11" t="s">
        <v>1232</v>
      </c>
      <c r="L140" s="23">
        <v>42.6</v>
      </c>
      <c r="M140" s="23">
        <v>0</v>
      </c>
      <c r="N140" s="23">
        <v>17.2</v>
      </c>
      <c r="O140" s="23">
        <v>38.5</v>
      </c>
      <c r="P140" s="23">
        <v>1.8</v>
      </c>
      <c r="Q140" s="11">
        <v>0</v>
      </c>
      <c r="R140" s="11">
        <v>100.1</v>
      </c>
      <c r="S140" s="11">
        <v>139</v>
      </c>
      <c r="T140" s="11">
        <v>39.46</v>
      </c>
      <c r="U140" s="11">
        <v>0.06</v>
      </c>
      <c r="V140" s="11"/>
      <c r="W140" s="11"/>
      <c r="X140" s="11"/>
      <c r="Y140" s="11">
        <v>22.22</v>
      </c>
      <c r="Z140" s="11"/>
      <c r="AA140" s="11">
        <v>0</v>
      </c>
      <c r="AB140" s="11"/>
      <c r="AC140" s="11">
        <v>19.53</v>
      </c>
      <c r="AD140" s="11">
        <v>1.97</v>
      </c>
      <c r="AE140" s="11">
        <v>0.8</v>
      </c>
      <c r="AF140" s="11">
        <v>9.91</v>
      </c>
      <c r="AG140" s="11">
        <v>6.15</v>
      </c>
      <c r="AH140" s="11">
        <v>0.06</v>
      </c>
      <c r="AI140" s="11">
        <v>0.02</v>
      </c>
      <c r="AJ140" s="11"/>
      <c r="AK140" s="11"/>
      <c r="AL140" s="11">
        <v>100.18</v>
      </c>
      <c r="AM140" s="11" t="s">
        <v>781</v>
      </c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</row>
    <row r="141" spans="1:81">
      <c r="A141" s="11">
        <v>140</v>
      </c>
      <c r="B141" s="11" t="s">
        <v>1667</v>
      </c>
      <c r="C141" s="11"/>
      <c r="D141" s="11"/>
      <c r="E141" s="11"/>
      <c r="F141" s="11" t="s">
        <v>18</v>
      </c>
      <c r="G141" s="11" t="s">
        <v>65</v>
      </c>
      <c r="H141" s="11" t="s">
        <v>204</v>
      </c>
      <c r="I141" s="11" t="s">
        <v>7</v>
      </c>
      <c r="J141" s="11" t="s">
        <v>8</v>
      </c>
      <c r="K141" s="11" t="s">
        <v>370</v>
      </c>
      <c r="L141" s="23">
        <v>57.5</v>
      </c>
      <c r="M141" s="23">
        <v>0</v>
      </c>
      <c r="N141" s="23">
        <v>1.9</v>
      </c>
      <c r="O141" s="23">
        <v>3.1</v>
      </c>
      <c r="P141" s="23">
        <v>37.6</v>
      </c>
      <c r="Q141" s="11">
        <v>0</v>
      </c>
      <c r="R141" s="11">
        <v>100.1</v>
      </c>
      <c r="S141" s="11" t="s">
        <v>370</v>
      </c>
      <c r="T141" s="11">
        <v>36.67</v>
      </c>
      <c r="U141" s="11">
        <v>0</v>
      </c>
      <c r="V141" s="11"/>
      <c r="W141" s="11"/>
      <c r="X141" s="11"/>
      <c r="Y141" s="11">
        <v>20.65</v>
      </c>
      <c r="Z141" s="11"/>
      <c r="AA141" s="11">
        <v>0</v>
      </c>
      <c r="AB141" s="11"/>
      <c r="AC141" s="11">
        <v>26.11</v>
      </c>
      <c r="AD141" s="11">
        <v>0</v>
      </c>
      <c r="AE141" s="11">
        <v>15.17</v>
      </c>
      <c r="AF141" s="11">
        <v>0.71</v>
      </c>
      <c r="AG141" s="11">
        <v>0.6</v>
      </c>
      <c r="AH141" s="11"/>
      <c r="AI141" s="11"/>
      <c r="AJ141" s="11"/>
      <c r="AK141" s="11"/>
      <c r="AL141" s="11">
        <v>99.91</v>
      </c>
      <c r="AM141" s="11" t="s">
        <v>369</v>
      </c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</row>
    <row r="142" spans="1:81">
      <c r="A142" s="11">
        <v>141</v>
      </c>
      <c r="B142" s="11" t="s">
        <v>1667</v>
      </c>
      <c r="C142" s="11"/>
      <c r="D142" s="11"/>
      <c r="E142" s="11"/>
      <c r="F142" s="11" t="s">
        <v>18</v>
      </c>
      <c r="G142" s="11" t="s">
        <v>65</v>
      </c>
      <c r="H142" s="11" t="s">
        <v>204</v>
      </c>
      <c r="I142" s="11" t="s">
        <v>7</v>
      </c>
      <c r="J142" s="11" t="s">
        <v>8</v>
      </c>
      <c r="K142" s="11" t="s">
        <v>374</v>
      </c>
      <c r="L142" s="23">
        <v>53.3</v>
      </c>
      <c r="M142" s="23">
        <v>0</v>
      </c>
      <c r="N142" s="23">
        <v>1.8</v>
      </c>
      <c r="O142" s="23">
        <v>2.2000000000000002</v>
      </c>
      <c r="P142" s="23">
        <v>42.7</v>
      </c>
      <c r="Q142" s="11">
        <v>0</v>
      </c>
      <c r="R142" s="11">
        <v>100</v>
      </c>
      <c r="S142" s="11" t="s">
        <v>374</v>
      </c>
      <c r="T142" s="11">
        <v>36.58</v>
      </c>
      <c r="U142" s="11">
        <v>0</v>
      </c>
      <c r="V142" s="11"/>
      <c r="W142" s="11"/>
      <c r="X142" s="11"/>
      <c r="Y142" s="11">
        <v>20.82</v>
      </c>
      <c r="Z142" s="11"/>
      <c r="AA142" s="11">
        <v>0</v>
      </c>
      <c r="AB142" s="11"/>
      <c r="AC142" s="11">
        <v>24.33</v>
      </c>
      <c r="AD142" s="11">
        <v>0</v>
      </c>
      <c r="AE142" s="11">
        <v>17.29</v>
      </c>
      <c r="AF142" s="11">
        <v>0.5</v>
      </c>
      <c r="AG142" s="11">
        <v>0.59</v>
      </c>
      <c r="AH142" s="11"/>
      <c r="AI142" s="11"/>
      <c r="AJ142" s="11"/>
      <c r="AK142" s="11"/>
      <c r="AL142" s="11">
        <v>100.11</v>
      </c>
      <c r="AM142" s="11" t="s">
        <v>369</v>
      </c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</row>
    <row r="143" spans="1:81">
      <c r="A143" s="11">
        <v>142</v>
      </c>
      <c r="B143" s="11" t="s">
        <v>1667</v>
      </c>
      <c r="C143" s="11"/>
      <c r="D143" s="11"/>
      <c r="E143" s="11"/>
      <c r="F143" s="11" t="s">
        <v>18</v>
      </c>
      <c r="G143" s="11" t="s">
        <v>65</v>
      </c>
      <c r="H143" s="11" t="s">
        <v>204</v>
      </c>
      <c r="I143" s="11" t="s">
        <v>7</v>
      </c>
      <c r="J143" s="11" t="s">
        <v>8</v>
      </c>
      <c r="K143" s="11" t="s">
        <v>375</v>
      </c>
      <c r="L143" s="23">
        <v>77.599999999999994</v>
      </c>
      <c r="M143" s="23">
        <v>0</v>
      </c>
      <c r="N143" s="23">
        <v>5.2</v>
      </c>
      <c r="O143" s="23">
        <v>7.5</v>
      </c>
      <c r="P143" s="23">
        <v>9.6999999999999993</v>
      </c>
      <c r="Q143" s="11">
        <v>0</v>
      </c>
      <c r="R143" s="11">
        <v>100</v>
      </c>
      <c r="S143" s="11" t="s">
        <v>375</v>
      </c>
      <c r="T143" s="11">
        <v>37.229999999999997</v>
      </c>
      <c r="U143" s="11">
        <v>0</v>
      </c>
      <c r="V143" s="11"/>
      <c r="W143" s="11"/>
      <c r="X143" s="11"/>
      <c r="Y143" s="11">
        <v>20.92</v>
      </c>
      <c r="Z143" s="11"/>
      <c r="AA143" s="11">
        <v>0</v>
      </c>
      <c r="AB143" s="11"/>
      <c r="AC143" s="11">
        <v>34.630000000000003</v>
      </c>
      <c r="AD143" s="11">
        <v>0</v>
      </c>
      <c r="AE143" s="11">
        <v>3.85</v>
      </c>
      <c r="AF143" s="11">
        <v>1.68</v>
      </c>
      <c r="AG143" s="11">
        <v>1.64</v>
      </c>
      <c r="AH143" s="11"/>
      <c r="AI143" s="11"/>
      <c r="AJ143" s="11"/>
      <c r="AK143" s="11"/>
      <c r="AL143" s="11">
        <v>99.95</v>
      </c>
      <c r="AM143" s="11" t="s">
        <v>369</v>
      </c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</row>
    <row r="144" spans="1:81">
      <c r="A144" s="11">
        <v>143</v>
      </c>
      <c r="B144" s="11" t="s">
        <v>1667</v>
      </c>
      <c r="C144" s="11"/>
      <c r="D144" s="11"/>
      <c r="E144" s="11"/>
      <c r="F144" s="11" t="s">
        <v>18</v>
      </c>
      <c r="G144" s="11" t="s">
        <v>65</v>
      </c>
      <c r="H144" s="11" t="s">
        <v>204</v>
      </c>
      <c r="I144" s="11" t="s">
        <v>7</v>
      </c>
      <c r="J144" s="11" t="s">
        <v>8</v>
      </c>
      <c r="K144" s="11" t="s">
        <v>377</v>
      </c>
      <c r="L144" s="23">
        <v>78.099999999999994</v>
      </c>
      <c r="M144" s="23">
        <v>0</v>
      </c>
      <c r="N144" s="23">
        <v>5</v>
      </c>
      <c r="O144" s="23">
        <v>6</v>
      </c>
      <c r="P144" s="23">
        <v>10.9</v>
      </c>
      <c r="Q144" s="11">
        <v>0</v>
      </c>
      <c r="R144" s="11">
        <v>100</v>
      </c>
      <c r="S144" s="11" t="s">
        <v>377</v>
      </c>
      <c r="T144" s="11">
        <v>37.24</v>
      </c>
      <c r="U144" s="11">
        <v>0</v>
      </c>
      <c r="V144" s="11"/>
      <c r="W144" s="11"/>
      <c r="X144" s="11"/>
      <c r="Y144" s="11">
        <v>21.02</v>
      </c>
      <c r="Z144" s="11"/>
      <c r="AA144" s="11">
        <v>0</v>
      </c>
      <c r="AB144" s="11"/>
      <c r="AC144" s="11">
        <v>34.83</v>
      </c>
      <c r="AD144" s="11">
        <v>0</v>
      </c>
      <c r="AE144" s="11">
        <v>4.32</v>
      </c>
      <c r="AF144" s="11">
        <v>1.36</v>
      </c>
      <c r="AG144" s="11">
        <v>1.57</v>
      </c>
      <c r="AH144" s="11"/>
      <c r="AI144" s="11"/>
      <c r="AJ144" s="11"/>
      <c r="AK144" s="11"/>
      <c r="AL144" s="11">
        <v>100.34</v>
      </c>
      <c r="AM144" s="11" t="s">
        <v>369</v>
      </c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</row>
    <row r="145" spans="1:81">
      <c r="A145" s="11">
        <v>144</v>
      </c>
      <c r="B145" s="11" t="s">
        <v>1667</v>
      </c>
      <c r="C145" s="11"/>
      <c r="D145" s="11"/>
      <c r="E145" s="11"/>
      <c r="F145" s="11" t="s">
        <v>18</v>
      </c>
      <c r="G145" s="11" t="s">
        <v>65</v>
      </c>
      <c r="H145" s="11" t="s">
        <v>204</v>
      </c>
      <c r="I145" s="11" t="s">
        <v>7</v>
      </c>
      <c r="J145" s="11" t="s">
        <v>8</v>
      </c>
      <c r="K145" s="11" t="s">
        <v>368</v>
      </c>
      <c r="L145" s="23">
        <v>55.8</v>
      </c>
      <c r="M145" s="23">
        <v>0</v>
      </c>
      <c r="N145" s="23">
        <v>4.3</v>
      </c>
      <c r="O145" s="23">
        <v>6.2</v>
      </c>
      <c r="P145" s="23">
        <v>33.700000000000003</v>
      </c>
      <c r="Q145" s="11">
        <v>0</v>
      </c>
      <c r="R145" s="11">
        <v>100</v>
      </c>
      <c r="S145" s="11" t="s">
        <v>368</v>
      </c>
      <c r="T145" s="11">
        <v>36.92</v>
      </c>
      <c r="U145" s="11">
        <v>0</v>
      </c>
      <c r="V145" s="11"/>
      <c r="W145" s="11"/>
      <c r="X145" s="11"/>
      <c r="Y145" s="11">
        <v>20.440000000000001</v>
      </c>
      <c r="Z145" s="11"/>
      <c r="AA145" s="11">
        <v>0</v>
      </c>
      <c r="AB145" s="11"/>
      <c r="AC145" s="11">
        <v>25.53</v>
      </c>
      <c r="AD145" s="11">
        <v>0</v>
      </c>
      <c r="AE145" s="11">
        <v>13.71</v>
      </c>
      <c r="AF145" s="11">
        <v>1.43</v>
      </c>
      <c r="AG145" s="11">
        <v>1.39</v>
      </c>
      <c r="AH145" s="11"/>
      <c r="AI145" s="11"/>
      <c r="AJ145" s="11"/>
      <c r="AK145" s="11"/>
      <c r="AL145" s="11">
        <v>99.42</v>
      </c>
      <c r="AM145" s="11" t="s">
        <v>369</v>
      </c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</row>
    <row r="146" spans="1:81">
      <c r="A146" s="11">
        <v>145</v>
      </c>
      <c r="B146" s="11" t="s">
        <v>1667</v>
      </c>
      <c r="C146" s="11"/>
      <c r="D146" s="11"/>
      <c r="E146" s="11"/>
      <c r="F146" s="11" t="s">
        <v>18</v>
      </c>
      <c r="G146" s="11" t="s">
        <v>65</v>
      </c>
      <c r="H146" s="11" t="s">
        <v>204</v>
      </c>
      <c r="I146" s="11" t="s">
        <v>7</v>
      </c>
      <c r="J146" s="11" t="s">
        <v>8</v>
      </c>
      <c r="K146" s="11" t="s">
        <v>373</v>
      </c>
      <c r="L146" s="23">
        <v>55.9</v>
      </c>
      <c r="M146" s="23">
        <v>0</v>
      </c>
      <c r="N146" s="23">
        <v>4</v>
      </c>
      <c r="O146" s="23">
        <v>8.6</v>
      </c>
      <c r="P146" s="23">
        <v>31.5</v>
      </c>
      <c r="Q146" s="11">
        <v>0</v>
      </c>
      <c r="R146" s="11">
        <v>100</v>
      </c>
      <c r="S146" s="11" t="s">
        <v>373</v>
      </c>
      <c r="T146" s="11">
        <v>37.020000000000003</v>
      </c>
      <c r="U146" s="11">
        <v>0</v>
      </c>
      <c r="V146" s="11"/>
      <c r="W146" s="11"/>
      <c r="X146" s="11"/>
      <c r="Y146" s="11">
        <v>20.8</v>
      </c>
      <c r="Z146" s="11"/>
      <c r="AA146" s="11">
        <v>0</v>
      </c>
      <c r="AB146" s="11"/>
      <c r="AC146" s="11">
        <v>25.73</v>
      </c>
      <c r="AD146" s="11">
        <v>0</v>
      </c>
      <c r="AE146" s="11">
        <v>12.9</v>
      </c>
      <c r="AF146" s="11">
        <v>2.0099999999999998</v>
      </c>
      <c r="AG146" s="11">
        <v>1.28</v>
      </c>
      <c r="AH146" s="11"/>
      <c r="AI146" s="11"/>
      <c r="AJ146" s="11"/>
      <c r="AK146" s="11"/>
      <c r="AL146" s="11">
        <v>99.74</v>
      </c>
      <c r="AM146" s="11" t="s">
        <v>369</v>
      </c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</row>
    <row r="147" spans="1:81">
      <c r="A147" s="11">
        <v>146</v>
      </c>
      <c r="B147" s="11" t="s">
        <v>1667</v>
      </c>
      <c r="C147" s="11"/>
      <c r="D147" s="11"/>
      <c r="E147" s="11"/>
      <c r="F147" s="11" t="s">
        <v>18</v>
      </c>
      <c r="G147" s="11" t="s">
        <v>65</v>
      </c>
      <c r="H147" s="11" t="s">
        <v>204</v>
      </c>
      <c r="I147" s="11" t="s">
        <v>7</v>
      </c>
      <c r="J147" s="11" t="s">
        <v>8</v>
      </c>
      <c r="K147" s="11" t="s">
        <v>376</v>
      </c>
      <c r="L147" s="23">
        <v>52.7</v>
      </c>
      <c r="M147" s="23">
        <v>0</v>
      </c>
      <c r="N147" s="23">
        <v>4.0999999999999996</v>
      </c>
      <c r="O147" s="23">
        <v>6.8</v>
      </c>
      <c r="P147" s="23">
        <v>36.4</v>
      </c>
      <c r="Q147" s="11">
        <v>0</v>
      </c>
      <c r="R147" s="11">
        <v>100</v>
      </c>
      <c r="S147" s="11" t="s">
        <v>376</v>
      </c>
      <c r="T147" s="11">
        <v>37.08</v>
      </c>
      <c r="U147" s="11">
        <v>0</v>
      </c>
      <c r="V147" s="11"/>
      <c r="W147" s="11"/>
      <c r="X147" s="11"/>
      <c r="Y147" s="11">
        <v>20.98</v>
      </c>
      <c r="Z147" s="11"/>
      <c r="AA147" s="11">
        <v>0</v>
      </c>
      <c r="AB147" s="11"/>
      <c r="AC147" s="11">
        <v>24.27</v>
      </c>
      <c r="AD147" s="11">
        <v>0</v>
      </c>
      <c r="AE147" s="11">
        <v>14.9</v>
      </c>
      <c r="AF147" s="11">
        <v>1.59</v>
      </c>
      <c r="AG147" s="11">
        <v>1.32</v>
      </c>
      <c r="AH147" s="11"/>
      <c r="AI147" s="11"/>
      <c r="AJ147" s="11"/>
      <c r="AK147" s="11"/>
      <c r="AL147" s="11">
        <v>100.14</v>
      </c>
      <c r="AM147" s="11" t="s">
        <v>369</v>
      </c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</row>
    <row r="148" spans="1:81">
      <c r="A148" s="11">
        <v>147</v>
      </c>
      <c r="B148" s="11" t="s">
        <v>1726</v>
      </c>
      <c r="C148" s="11"/>
      <c r="D148" s="11"/>
      <c r="E148" s="11"/>
      <c r="F148" s="11" t="s">
        <v>76</v>
      </c>
      <c r="G148" s="11" t="s">
        <v>76</v>
      </c>
      <c r="H148" s="11" t="s">
        <v>6</v>
      </c>
      <c r="I148" s="11" t="s">
        <v>7</v>
      </c>
      <c r="J148" s="11" t="s">
        <v>8</v>
      </c>
      <c r="K148" s="11" t="s">
        <v>772</v>
      </c>
      <c r="L148" s="23">
        <v>50.4</v>
      </c>
      <c r="M148" s="23">
        <v>0</v>
      </c>
      <c r="N148" s="23">
        <v>18.5</v>
      </c>
      <c r="O148" s="23">
        <v>29.4</v>
      </c>
      <c r="P148" s="23">
        <v>1.7</v>
      </c>
      <c r="Q148" s="11">
        <v>0</v>
      </c>
      <c r="R148" s="11">
        <v>100</v>
      </c>
      <c r="S148" s="11" t="s">
        <v>772</v>
      </c>
      <c r="T148" s="11">
        <v>39.36</v>
      </c>
      <c r="U148" s="11">
        <v>0.05</v>
      </c>
      <c r="V148" s="11"/>
      <c r="W148" s="11"/>
      <c r="X148" s="11"/>
      <c r="Y148" s="11">
        <v>21.45</v>
      </c>
      <c r="Z148" s="11"/>
      <c r="AA148" s="11">
        <v>0</v>
      </c>
      <c r="AB148" s="11"/>
      <c r="AC148" s="11">
        <v>24.75</v>
      </c>
      <c r="AD148" s="11">
        <v>0</v>
      </c>
      <c r="AE148" s="11">
        <v>0.74</v>
      </c>
      <c r="AF148" s="11">
        <v>7.28</v>
      </c>
      <c r="AG148" s="11">
        <v>6.38</v>
      </c>
      <c r="AH148" s="11"/>
      <c r="AI148" s="11"/>
      <c r="AJ148" s="11"/>
      <c r="AK148" s="11"/>
      <c r="AL148" s="11">
        <v>100.01</v>
      </c>
      <c r="AM148" s="11" t="s">
        <v>769</v>
      </c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</row>
    <row r="149" spans="1:81">
      <c r="A149" s="11">
        <v>148</v>
      </c>
      <c r="B149" s="11" t="s">
        <v>1726</v>
      </c>
      <c r="C149" s="11"/>
      <c r="D149" s="11"/>
      <c r="E149" s="11"/>
      <c r="F149" s="11" t="s">
        <v>76</v>
      </c>
      <c r="G149" s="11" t="s">
        <v>76</v>
      </c>
      <c r="H149" s="11" t="s">
        <v>6</v>
      </c>
      <c r="I149" s="11" t="s">
        <v>7</v>
      </c>
      <c r="J149" s="11" t="s">
        <v>8</v>
      </c>
      <c r="K149" s="11" t="s">
        <v>775</v>
      </c>
      <c r="L149" s="23">
        <v>40.700000000000003</v>
      </c>
      <c r="M149" s="23">
        <v>0</v>
      </c>
      <c r="N149" s="23">
        <v>16.8</v>
      </c>
      <c r="O149" s="23">
        <v>41.4</v>
      </c>
      <c r="P149" s="23">
        <v>1.1000000000000001</v>
      </c>
      <c r="Q149" s="11">
        <v>0</v>
      </c>
      <c r="R149" s="11">
        <v>100</v>
      </c>
      <c r="S149" s="11" t="s">
        <v>775</v>
      </c>
      <c r="T149" s="11">
        <v>39.97</v>
      </c>
      <c r="U149" s="11">
        <v>0.03</v>
      </c>
      <c r="V149" s="11"/>
      <c r="W149" s="11"/>
      <c r="X149" s="11"/>
      <c r="Y149" s="11">
        <v>21.97</v>
      </c>
      <c r="Z149" s="11"/>
      <c r="AA149" s="11">
        <v>0</v>
      </c>
      <c r="AB149" s="11"/>
      <c r="AC149" s="11">
        <v>21.05</v>
      </c>
      <c r="AD149" s="11">
        <v>0</v>
      </c>
      <c r="AE149" s="11">
        <v>0.52</v>
      </c>
      <c r="AF149" s="11">
        <v>10.82</v>
      </c>
      <c r="AG149" s="11">
        <v>6.09</v>
      </c>
      <c r="AH149" s="11"/>
      <c r="AI149" s="11"/>
      <c r="AJ149" s="11"/>
      <c r="AK149" s="11"/>
      <c r="AL149" s="11">
        <v>100.45</v>
      </c>
      <c r="AM149" s="11" t="s">
        <v>769</v>
      </c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</row>
    <row r="150" spans="1:81">
      <c r="A150" s="11">
        <v>149</v>
      </c>
      <c r="B150" s="11" t="s">
        <v>1726</v>
      </c>
      <c r="C150" s="11"/>
      <c r="D150" s="11"/>
      <c r="E150" s="11"/>
      <c r="F150" s="11" t="s">
        <v>76</v>
      </c>
      <c r="G150" s="11" t="s">
        <v>76</v>
      </c>
      <c r="H150" s="11" t="s">
        <v>6</v>
      </c>
      <c r="I150" s="11" t="s">
        <v>7</v>
      </c>
      <c r="J150" s="11" t="s">
        <v>8</v>
      </c>
      <c r="K150" s="11" t="s">
        <v>773</v>
      </c>
      <c r="L150" s="23">
        <v>39.700000000000003</v>
      </c>
      <c r="M150" s="23">
        <v>0</v>
      </c>
      <c r="N150" s="23">
        <v>17.8</v>
      </c>
      <c r="O150" s="23">
        <v>41.5</v>
      </c>
      <c r="P150" s="23">
        <v>1</v>
      </c>
      <c r="Q150" s="11">
        <v>0</v>
      </c>
      <c r="R150" s="11">
        <v>100</v>
      </c>
      <c r="S150" s="11" t="s">
        <v>773</v>
      </c>
      <c r="T150" s="11">
        <v>39.68</v>
      </c>
      <c r="U150" s="11">
        <v>0.01</v>
      </c>
      <c r="V150" s="11"/>
      <c r="W150" s="11"/>
      <c r="X150" s="11"/>
      <c r="Y150" s="11">
        <v>22.19</v>
      </c>
      <c r="Z150" s="11"/>
      <c r="AA150" s="11">
        <v>0</v>
      </c>
      <c r="AB150" s="11"/>
      <c r="AC150" s="11">
        <v>20.260000000000002</v>
      </c>
      <c r="AD150" s="11">
        <v>0</v>
      </c>
      <c r="AE150" s="11">
        <v>0.46</v>
      </c>
      <c r="AF150" s="11">
        <v>10.7</v>
      </c>
      <c r="AG150" s="11">
        <v>6.38</v>
      </c>
      <c r="AH150" s="11"/>
      <c r="AI150" s="11"/>
      <c r="AJ150" s="11"/>
      <c r="AK150" s="11"/>
      <c r="AL150" s="11">
        <v>99.68</v>
      </c>
      <c r="AM150" s="11" t="s">
        <v>769</v>
      </c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</row>
    <row r="151" spans="1:81">
      <c r="A151" s="11">
        <v>150</v>
      </c>
      <c r="B151" s="11" t="s">
        <v>1726</v>
      </c>
      <c r="C151" s="11"/>
      <c r="D151" s="11"/>
      <c r="E151" s="11"/>
      <c r="F151" s="11" t="s">
        <v>76</v>
      </c>
      <c r="G151" s="11" t="s">
        <v>76</v>
      </c>
      <c r="H151" s="11" t="s">
        <v>6</v>
      </c>
      <c r="I151" s="11" t="s">
        <v>7</v>
      </c>
      <c r="J151" s="11" t="s">
        <v>8</v>
      </c>
      <c r="K151" s="11" t="s">
        <v>773</v>
      </c>
      <c r="L151" s="23">
        <v>40.200000000000003</v>
      </c>
      <c r="M151" s="23">
        <v>0</v>
      </c>
      <c r="N151" s="23">
        <v>17.100000000000001</v>
      </c>
      <c r="O151" s="23">
        <v>41.6</v>
      </c>
      <c r="P151" s="23">
        <v>1</v>
      </c>
      <c r="Q151" s="11">
        <v>0</v>
      </c>
      <c r="R151" s="11">
        <v>99.9</v>
      </c>
      <c r="S151" s="11" t="s">
        <v>773</v>
      </c>
      <c r="T151" s="11">
        <v>40.200000000000003</v>
      </c>
      <c r="U151" s="11">
        <v>0.02</v>
      </c>
      <c r="V151" s="11"/>
      <c r="W151" s="11"/>
      <c r="X151" s="11"/>
      <c r="Y151" s="11">
        <v>21.78</v>
      </c>
      <c r="Z151" s="11"/>
      <c r="AA151" s="11">
        <v>0</v>
      </c>
      <c r="AB151" s="11"/>
      <c r="AC151" s="11">
        <v>20.65</v>
      </c>
      <c r="AD151" s="11">
        <v>0</v>
      </c>
      <c r="AE151" s="11">
        <v>0.47</v>
      </c>
      <c r="AF151" s="11">
        <v>10.81</v>
      </c>
      <c r="AG151" s="11">
        <v>6.19</v>
      </c>
      <c r="AH151" s="11"/>
      <c r="AI151" s="11"/>
      <c r="AJ151" s="11"/>
      <c r="AK151" s="11"/>
      <c r="AL151" s="11">
        <v>100.12</v>
      </c>
      <c r="AM151" s="11" t="s">
        <v>769</v>
      </c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</row>
    <row r="152" spans="1:81">
      <c r="A152" s="11">
        <v>151</v>
      </c>
      <c r="B152" s="11" t="s">
        <v>1726</v>
      </c>
      <c r="C152" s="11"/>
      <c r="D152" s="11"/>
      <c r="E152" s="11"/>
      <c r="F152" s="11" t="s">
        <v>76</v>
      </c>
      <c r="G152" s="11" t="s">
        <v>76</v>
      </c>
      <c r="H152" s="11" t="s">
        <v>6</v>
      </c>
      <c r="I152" s="11" t="s">
        <v>7</v>
      </c>
      <c r="J152" s="11" t="s">
        <v>8</v>
      </c>
      <c r="K152" s="11" t="s">
        <v>768</v>
      </c>
      <c r="L152" s="23">
        <v>41.2</v>
      </c>
      <c r="M152" s="23">
        <v>0</v>
      </c>
      <c r="N152" s="23">
        <v>17.5</v>
      </c>
      <c r="O152" s="23">
        <v>40.200000000000003</v>
      </c>
      <c r="P152" s="23">
        <v>1.1000000000000001</v>
      </c>
      <c r="Q152" s="11">
        <v>0</v>
      </c>
      <c r="R152" s="11">
        <v>100</v>
      </c>
      <c r="S152" s="11" t="s">
        <v>768</v>
      </c>
      <c r="T152" s="11">
        <v>39.31</v>
      </c>
      <c r="U152" s="11">
        <v>0.03</v>
      </c>
      <c r="V152" s="11"/>
      <c r="W152" s="11"/>
      <c r="X152" s="11"/>
      <c r="Y152" s="11">
        <v>20.57</v>
      </c>
      <c r="Z152" s="11"/>
      <c r="AA152" s="11">
        <v>0</v>
      </c>
      <c r="AB152" s="11"/>
      <c r="AC152" s="11">
        <v>21.2</v>
      </c>
      <c r="AD152" s="11">
        <v>0</v>
      </c>
      <c r="AE152" s="11">
        <v>0.49</v>
      </c>
      <c r="AF152" s="11">
        <v>10.46</v>
      </c>
      <c r="AG152" s="11">
        <v>6.34</v>
      </c>
      <c r="AH152" s="11"/>
      <c r="AI152" s="11"/>
      <c r="AJ152" s="11"/>
      <c r="AK152" s="11"/>
      <c r="AL152" s="11">
        <v>98.4</v>
      </c>
      <c r="AM152" s="11" t="s">
        <v>769</v>
      </c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</row>
    <row r="153" spans="1:81">
      <c r="A153" s="11">
        <v>152</v>
      </c>
      <c r="B153" s="11" t="s">
        <v>1726</v>
      </c>
      <c r="C153" s="11"/>
      <c r="D153" s="11"/>
      <c r="E153" s="11"/>
      <c r="F153" s="11" t="s">
        <v>76</v>
      </c>
      <c r="G153" s="11" t="s">
        <v>76</v>
      </c>
      <c r="H153" s="11" t="s">
        <v>6</v>
      </c>
      <c r="I153" s="11" t="s">
        <v>7</v>
      </c>
      <c r="J153" s="11" t="s">
        <v>8</v>
      </c>
      <c r="K153" s="11" t="s">
        <v>778</v>
      </c>
      <c r="L153" s="23">
        <v>42.8</v>
      </c>
      <c r="M153" s="23">
        <v>0</v>
      </c>
      <c r="N153" s="23">
        <v>17.2</v>
      </c>
      <c r="O153" s="23">
        <v>38.799999999999997</v>
      </c>
      <c r="P153" s="23">
        <v>1.2</v>
      </c>
      <c r="Q153" s="11">
        <v>0</v>
      </c>
      <c r="R153" s="11">
        <v>100</v>
      </c>
      <c r="S153" s="11" t="s">
        <v>778</v>
      </c>
      <c r="T153" s="11">
        <v>40.520000000000003</v>
      </c>
      <c r="U153" s="11">
        <v>0.05</v>
      </c>
      <c r="V153" s="11"/>
      <c r="W153" s="11"/>
      <c r="X153" s="11"/>
      <c r="Y153" s="11">
        <v>22.27</v>
      </c>
      <c r="Z153" s="11"/>
      <c r="AA153" s="11">
        <v>0</v>
      </c>
      <c r="AB153" s="11"/>
      <c r="AC153" s="11">
        <v>21.9</v>
      </c>
      <c r="AD153" s="11">
        <v>0</v>
      </c>
      <c r="AE153" s="11">
        <v>0.53</v>
      </c>
      <c r="AF153" s="11">
        <v>10.02</v>
      </c>
      <c r="AG153" s="11">
        <v>6.18</v>
      </c>
      <c r="AH153" s="11"/>
      <c r="AI153" s="11"/>
      <c r="AJ153" s="11"/>
      <c r="AK153" s="11"/>
      <c r="AL153" s="11">
        <v>101.47</v>
      </c>
      <c r="AM153" s="11" t="s">
        <v>769</v>
      </c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</row>
    <row r="154" spans="1:81">
      <c r="A154" s="11">
        <v>153</v>
      </c>
      <c r="B154" s="11" t="s">
        <v>1726</v>
      </c>
      <c r="C154" s="11"/>
      <c r="D154" s="11"/>
      <c r="E154" s="11"/>
      <c r="F154" s="11" t="s">
        <v>76</v>
      </c>
      <c r="G154" s="11" t="s">
        <v>76</v>
      </c>
      <c r="H154" s="11" t="s">
        <v>6</v>
      </c>
      <c r="I154" s="11" t="s">
        <v>7</v>
      </c>
      <c r="J154" s="11" t="s">
        <v>8</v>
      </c>
      <c r="K154" s="11" t="s">
        <v>776</v>
      </c>
      <c r="L154" s="23">
        <v>36.700000000000003</v>
      </c>
      <c r="M154" s="23">
        <v>0</v>
      </c>
      <c r="N154" s="23">
        <v>18.100000000000001</v>
      </c>
      <c r="O154" s="23">
        <v>44.2</v>
      </c>
      <c r="P154" s="23">
        <v>1</v>
      </c>
      <c r="Q154" s="11">
        <v>0</v>
      </c>
      <c r="R154" s="11">
        <v>100</v>
      </c>
      <c r="S154" s="11" t="s">
        <v>776</v>
      </c>
      <c r="T154" s="11">
        <v>39.9</v>
      </c>
      <c r="U154" s="11">
        <v>0.04</v>
      </c>
      <c r="V154" s="11"/>
      <c r="W154" s="11"/>
      <c r="X154" s="11"/>
      <c r="Y154" s="11">
        <v>21.98</v>
      </c>
      <c r="Z154" s="11"/>
      <c r="AA154" s="11">
        <v>0</v>
      </c>
      <c r="AB154" s="11"/>
      <c r="AC154" s="11">
        <v>18.75</v>
      </c>
      <c r="AD154" s="11">
        <v>0</v>
      </c>
      <c r="AE154" s="11">
        <v>0.44</v>
      </c>
      <c r="AF154" s="11">
        <v>11.39</v>
      </c>
      <c r="AG154" s="11">
        <v>6.51</v>
      </c>
      <c r="AH154" s="11"/>
      <c r="AI154" s="11"/>
      <c r="AJ154" s="11"/>
      <c r="AK154" s="11"/>
      <c r="AL154" s="11">
        <v>99.01</v>
      </c>
      <c r="AM154" s="11" t="s">
        <v>769</v>
      </c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</row>
    <row r="155" spans="1:81">
      <c r="A155" s="11">
        <v>154</v>
      </c>
      <c r="B155" s="11" t="s">
        <v>1726</v>
      </c>
      <c r="C155" s="11"/>
      <c r="D155" s="11"/>
      <c r="E155" s="11"/>
      <c r="F155" s="11" t="s">
        <v>76</v>
      </c>
      <c r="G155" s="11" t="s">
        <v>76</v>
      </c>
      <c r="H155" s="11" t="s">
        <v>6</v>
      </c>
      <c r="I155" s="11" t="s">
        <v>7</v>
      </c>
      <c r="J155" s="11" t="s">
        <v>8</v>
      </c>
      <c r="K155" s="11" t="s">
        <v>771</v>
      </c>
      <c r="L155" s="23">
        <v>41.5</v>
      </c>
      <c r="M155" s="23">
        <v>0</v>
      </c>
      <c r="N155" s="23">
        <v>18</v>
      </c>
      <c r="O155" s="23">
        <v>39</v>
      </c>
      <c r="P155" s="23">
        <v>1.5</v>
      </c>
      <c r="Q155" s="11">
        <v>0</v>
      </c>
      <c r="R155" s="11">
        <v>100</v>
      </c>
      <c r="S155" s="11" t="s">
        <v>771</v>
      </c>
      <c r="T155" s="11">
        <v>39.909999999999997</v>
      </c>
      <c r="U155" s="11">
        <v>0.04</v>
      </c>
      <c r="V155" s="11"/>
      <c r="W155" s="11"/>
      <c r="X155" s="11"/>
      <c r="Y155" s="11">
        <v>21.35</v>
      </c>
      <c r="Z155" s="11"/>
      <c r="AA155" s="11">
        <v>0</v>
      </c>
      <c r="AB155" s="11"/>
      <c r="AC155" s="11">
        <v>20.77</v>
      </c>
      <c r="AD155" s="11">
        <v>0</v>
      </c>
      <c r="AE155" s="11">
        <v>0.65</v>
      </c>
      <c r="AF155" s="11">
        <v>9.85</v>
      </c>
      <c r="AG155" s="11">
        <v>6.31</v>
      </c>
      <c r="AH155" s="11"/>
      <c r="AI155" s="11"/>
      <c r="AJ155" s="11"/>
      <c r="AK155" s="11"/>
      <c r="AL155" s="11">
        <v>98.88</v>
      </c>
      <c r="AM155" s="11" t="s">
        <v>769</v>
      </c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</row>
    <row r="156" spans="1:81">
      <c r="A156" s="11">
        <v>155</v>
      </c>
      <c r="B156" s="11" t="s">
        <v>1726</v>
      </c>
      <c r="C156" s="11"/>
      <c r="D156" s="11"/>
      <c r="E156" s="11"/>
      <c r="F156" s="11" t="s">
        <v>76</v>
      </c>
      <c r="G156" s="11" t="s">
        <v>76</v>
      </c>
      <c r="H156" s="11" t="s">
        <v>6</v>
      </c>
      <c r="I156" s="11" t="s">
        <v>7</v>
      </c>
      <c r="J156" s="11" t="s">
        <v>8</v>
      </c>
      <c r="K156" s="11" t="s">
        <v>774</v>
      </c>
      <c r="L156" s="23">
        <v>48.1</v>
      </c>
      <c r="M156" s="23">
        <v>0</v>
      </c>
      <c r="N156" s="23">
        <v>19</v>
      </c>
      <c r="O156" s="23">
        <v>30.9</v>
      </c>
      <c r="P156" s="23">
        <v>2</v>
      </c>
      <c r="Q156" s="11">
        <v>0</v>
      </c>
      <c r="R156" s="11">
        <v>100</v>
      </c>
      <c r="S156" s="11" t="s">
        <v>774</v>
      </c>
      <c r="T156" s="11">
        <v>39.99</v>
      </c>
      <c r="U156" s="11">
        <v>0.03</v>
      </c>
      <c r="V156" s="11"/>
      <c r="W156" s="11"/>
      <c r="X156" s="11"/>
      <c r="Y156" s="11">
        <v>21.88</v>
      </c>
      <c r="Z156" s="11"/>
      <c r="AA156" s="11">
        <v>0</v>
      </c>
      <c r="AB156" s="11"/>
      <c r="AC156" s="11">
        <v>24.25</v>
      </c>
      <c r="AD156" s="11">
        <v>0</v>
      </c>
      <c r="AE156" s="11">
        <v>0.9</v>
      </c>
      <c r="AF156" s="11">
        <v>7.86</v>
      </c>
      <c r="AG156" s="11">
        <v>6.74</v>
      </c>
      <c r="AH156" s="11"/>
      <c r="AI156" s="11"/>
      <c r="AJ156" s="11"/>
      <c r="AK156" s="11"/>
      <c r="AL156" s="11">
        <v>101.66</v>
      </c>
      <c r="AM156" s="11" t="s">
        <v>769</v>
      </c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</row>
    <row r="157" spans="1:81">
      <c r="A157" s="11">
        <v>156</v>
      </c>
      <c r="B157" s="11" t="s">
        <v>1726</v>
      </c>
      <c r="C157" s="11"/>
      <c r="D157" s="11"/>
      <c r="E157" s="11"/>
      <c r="F157" s="11" t="s">
        <v>76</v>
      </c>
      <c r="G157" s="11" t="s">
        <v>76</v>
      </c>
      <c r="H157" s="11" t="s">
        <v>6</v>
      </c>
      <c r="I157" s="11" t="s">
        <v>7</v>
      </c>
      <c r="J157" s="11" t="s">
        <v>8</v>
      </c>
      <c r="K157" s="11" t="s">
        <v>770</v>
      </c>
      <c r="L157" s="23">
        <v>60.1</v>
      </c>
      <c r="M157" s="23">
        <v>0</v>
      </c>
      <c r="N157" s="23">
        <v>21.5</v>
      </c>
      <c r="O157" s="23">
        <v>13.4</v>
      </c>
      <c r="P157" s="23">
        <v>5</v>
      </c>
      <c r="Q157" s="11">
        <v>0</v>
      </c>
      <c r="R157" s="11">
        <v>100</v>
      </c>
      <c r="S157" s="11" t="s">
        <v>770</v>
      </c>
      <c r="T157" s="11">
        <v>37.36</v>
      </c>
      <c r="U157" s="11">
        <v>0</v>
      </c>
      <c r="V157" s="11"/>
      <c r="W157" s="11"/>
      <c r="X157" s="11"/>
      <c r="Y157" s="11">
        <v>21.07</v>
      </c>
      <c r="Z157" s="11"/>
      <c r="AA157" s="11">
        <v>0</v>
      </c>
      <c r="AB157" s="11"/>
      <c r="AC157" s="11">
        <v>27.66</v>
      </c>
      <c r="AD157" s="11">
        <v>0</v>
      </c>
      <c r="AE157" s="11">
        <v>2.06</v>
      </c>
      <c r="AF157" s="11">
        <v>3.11</v>
      </c>
      <c r="AG157" s="11">
        <v>6.95</v>
      </c>
      <c r="AH157" s="11"/>
      <c r="AI157" s="11"/>
      <c r="AJ157" s="11"/>
      <c r="AK157" s="11"/>
      <c r="AL157" s="11">
        <v>98.22</v>
      </c>
      <c r="AM157" s="11" t="s">
        <v>769</v>
      </c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</row>
    <row r="158" spans="1:81">
      <c r="A158" s="11">
        <v>157</v>
      </c>
      <c r="B158" s="11" t="s">
        <v>1726</v>
      </c>
      <c r="C158" s="11"/>
      <c r="D158" s="11"/>
      <c r="E158" s="11"/>
      <c r="F158" s="11" t="s">
        <v>76</v>
      </c>
      <c r="G158" s="11" t="s">
        <v>76</v>
      </c>
      <c r="H158" s="11" t="s">
        <v>6</v>
      </c>
      <c r="I158" s="11" t="s">
        <v>7</v>
      </c>
      <c r="J158" s="11" t="s">
        <v>8</v>
      </c>
      <c r="K158" s="11" t="s">
        <v>777</v>
      </c>
      <c r="L158" s="23">
        <v>53</v>
      </c>
      <c r="M158" s="23">
        <v>0</v>
      </c>
      <c r="N158" s="23">
        <v>20.399999999999999</v>
      </c>
      <c r="O158" s="23">
        <v>24</v>
      </c>
      <c r="P158" s="23">
        <v>2.6</v>
      </c>
      <c r="Q158" s="11">
        <v>0</v>
      </c>
      <c r="R158" s="11">
        <v>100</v>
      </c>
      <c r="S158" s="11" t="s">
        <v>777</v>
      </c>
      <c r="T158" s="11">
        <v>39.51</v>
      </c>
      <c r="U158" s="11">
        <v>0</v>
      </c>
      <c r="V158" s="11"/>
      <c r="W158" s="11"/>
      <c r="X158" s="11"/>
      <c r="Y158" s="11">
        <v>21.98</v>
      </c>
      <c r="Z158" s="11"/>
      <c r="AA158" s="11">
        <v>0</v>
      </c>
      <c r="AB158" s="11"/>
      <c r="AC158" s="11">
        <v>25.91</v>
      </c>
      <c r="AD158" s="11">
        <v>0</v>
      </c>
      <c r="AE158" s="11">
        <v>1.1299999999999999</v>
      </c>
      <c r="AF158" s="11">
        <v>5.92</v>
      </c>
      <c r="AG158" s="11">
        <v>7.01</v>
      </c>
      <c r="AH158" s="11"/>
      <c r="AI158" s="11"/>
      <c r="AJ158" s="11"/>
      <c r="AK158" s="11"/>
      <c r="AL158" s="11">
        <v>101.46</v>
      </c>
      <c r="AM158" s="11" t="s">
        <v>769</v>
      </c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</row>
    <row r="159" spans="1:81">
      <c r="A159" s="11">
        <v>158</v>
      </c>
      <c r="B159" s="11" t="s">
        <v>1730</v>
      </c>
      <c r="C159" s="11"/>
      <c r="D159" s="11"/>
      <c r="E159" s="11"/>
      <c r="F159" s="11" t="s">
        <v>18</v>
      </c>
      <c r="G159" s="11" t="s">
        <v>65</v>
      </c>
      <c r="H159" s="11" t="s">
        <v>204</v>
      </c>
      <c r="I159" s="11" t="s">
        <v>7</v>
      </c>
      <c r="J159" s="11" t="s">
        <v>77</v>
      </c>
      <c r="K159" s="11" t="s">
        <v>413</v>
      </c>
      <c r="L159" s="23">
        <v>43.2</v>
      </c>
      <c r="M159" s="23">
        <v>0</v>
      </c>
      <c r="N159" s="23">
        <v>26.8</v>
      </c>
      <c r="O159" s="23">
        <v>1.9</v>
      </c>
      <c r="P159" s="23">
        <v>28.1</v>
      </c>
      <c r="Q159" s="11">
        <v>0</v>
      </c>
      <c r="R159" s="11">
        <v>100</v>
      </c>
      <c r="S159" s="11" t="s">
        <v>413</v>
      </c>
      <c r="T159" s="11">
        <v>35.979999999999997</v>
      </c>
      <c r="U159" s="11">
        <v>0.15</v>
      </c>
      <c r="V159" s="11"/>
      <c r="W159" s="11"/>
      <c r="X159" s="11"/>
      <c r="Y159" s="11">
        <v>20.65</v>
      </c>
      <c r="Z159" s="11"/>
      <c r="AA159" s="11">
        <v>0</v>
      </c>
      <c r="AB159" s="11"/>
      <c r="AC159" s="11">
        <v>19.809999999999999</v>
      </c>
      <c r="AD159" s="11">
        <v>0</v>
      </c>
      <c r="AE159" s="11">
        <v>11.46</v>
      </c>
      <c r="AF159" s="11">
        <v>0.45</v>
      </c>
      <c r="AG159" s="11">
        <v>8.6199999999999992</v>
      </c>
      <c r="AH159" s="11"/>
      <c r="AI159" s="11"/>
      <c r="AJ159" s="11"/>
      <c r="AK159" s="11"/>
      <c r="AL159" s="11">
        <v>97.12</v>
      </c>
      <c r="AM159" s="11" t="s">
        <v>409</v>
      </c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</row>
    <row r="160" spans="1:81">
      <c r="A160" s="11">
        <v>159</v>
      </c>
      <c r="B160" s="11" t="s">
        <v>1730</v>
      </c>
      <c r="C160" s="11"/>
      <c r="D160" s="11"/>
      <c r="E160" s="11"/>
      <c r="F160" s="11" t="s">
        <v>18</v>
      </c>
      <c r="G160" s="11" t="s">
        <v>65</v>
      </c>
      <c r="H160" s="11" t="s">
        <v>204</v>
      </c>
      <c r="I160" s="11" t="s">
        <v>7</v>
      </c>
      <c r="J160" s="11" t="s">
        <v>77</v>
      </c>
      <c r="K160" s="11" t="s">
        <v>421</v>
      </c>
      <c r="L160" s="23">
        <v>57.3</v>
      </c>
      <c r="M160" s="23">
        <v>0</v>
      </c>
      <c r="N160" s="23">
        <v>28.5</v>
      </c>
      <c r="O160" s="23">
        <v>2.8</v>
      </c>
      <c r="P160" s="23">
        <v>11.3</v>
      </c>
      <c r="Q160" s="11">
        <v>0</v>
      </c>
      <c r="R160" s="11">
        <v>99.9</v>
      </c>
      <c r="S160" s="11" t="s">
        <v>421</v>
      </c>
      <c r="T160" s="11">
        <v>35.68</v>
      </c>
      <c r="U160" s="11">
        <v>0.14000000000000001</v>
      </c>
      <c r="V160" s="11"/>
      <c r="W160" s="11"/>
      <c r="X160" s="11"/>
      <c r="Y160" s="11">
        <v>21.25</v>
      </c>
      <c r="Z160" s="11"/>
      <c r="AA160" s="11">
        <v>0</v>
      </c>
      <c r="AB160" s="11"/>
      <c r="AC160" s="11">
        <v>26.73</v>
      </c>
      <c r="AD160" s="11">
        <v>0</v>
      </c>
      <c r="AE160" s="11">
        <v>4.6900000000000004</v>
      </c>
      <c r="AF160" s="11">
        <v>0.66</v>
      </c>
      <c r="AG160" s="11">
        <v>9.34</v>
      </c>
      <c r="AH160" s="11"/>
      <c r="AI160" s="11"/>
      <c r="AJ160" s="11"/>
      <c r="AK160" s="11"/>
      <c r="AL160" s="11">
        <v>98.49</v>
      </c>
      <c r="AM160" s="11" t="s">
        <v>409</v>
      </c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</row>
    <row r="161" spans="1:81">
      <c r="A161" s="11">
        <v>160</v>
      </c>
      <c r="B161" s="11" t="s">
        <v>1730</v>
      </c>
      <c r="C161" s="11"/>
      <c r="D161" s="11"/>
      <c r="E161" s="11"/>
      <c r="F161" s="11" t="s">
        <v>18</v>
      </c>
      <c r="G161" s="11" t="s">
        <v>65</v>
      </c>
      <c r="H161" s="11" t="s">
        <v>204</v>
      </c>
      <c r="I161" s="11" t="s">
        <v>7</v>
      </c>
      <c r="J161" s="11" t="s">
        <v>77</v>
      </c>
      <c r="K161" s="11" t="s">
        <v>416</v>
      </c>
      <c r="L161" s="23">
        <v>47.1</v>
      </c>
      <c r="M161" s="23">
        <v>0</v>
      </c>
      <c r="N161" s="23">
        <v>22.8</v>
      </c>
      <c r="O161" s="23">
        <v>2.9</v>
      </c>
      <c r="P161" s="23">
        <v>27.2</v>
      </c>
      <c r="Q161" s="11">
        <v>0</v>
      </c>
      <c r="R161" s="11">
        <v>100</v>
      </c>
      <c r="S161" s="11" t="s">
        <v>416</v>
      </c>
      <c r="T161" s="11">
        <v>35.89</v>
      </c>
      <c r="U161" s="11">
        <v>0.22</v>
      </c>
      <c r="V161" s="11"/>
      <c r="W161" s="11"/>
      <c r="X161" s="11"/>
      <c r="Y161" s="11">
        <v>20.86</v>
      </c>
      <c r="Z161" s="11"/>
      <c r="AA161" s="11">
        <v>0</v>
      </c>
      <c r="AB161" s="11"/>
      <c r="AC161" s="11">
        <v>21.59</v>
      </c>
      <c r="AD161" s="11">
        <v>0</v>
      </c>
      <c r="AE161" s="11">
        <v>11.08</v>
      </c>
      <c r="AF161" s="11">
        <v>0.67</v>
      </c>
      <c r="AG161" s="11">
        <v>7.34</v>
      </c>
      <c r="AH161" s="11"/>
      <c r="AI161" s="11"/>
      <c r="AJ161" s="11"/>
      <c r="AK161" s="11"/>
      <c r="AL161" s="11">
        <v>97.65</v>
      </c>
      <c r="AM161" s="11" t="s">
        <v>409</v>
      </c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</row>
    <row r="162" spans="1:81">
      <c r="A162" s="11">
        <v>161</v>
      </c>
      <c r="B162" s="11" t="s">
        <v>1730</v>
      </c>
      <c r="C162" s="11"/>
      <c r="D162" s="11"/>
      <c r="E162" s="11"/>
      <c r="F162" s="11" t="s">
        <v>18</v>
      </c>
      <c r="G162" s="11" t="s">
        <v>65</v>
      </c>
      <c r="H162" s="11" t="s">
        <v>204</v>
      </c>
      <c r="I162" s="11" t="s">
        <v>7</v>
      </c>
      <c r="J162" s="11" t="s">
        <v>77</v>
      </c>
      <c r="K162" s="11" t="s">
        <v>431</v>
      </c>
      <c r="L162" s="23">
        <v>60.6</v>
      </c>
      <c r="M162" s="23">
        <v>0</v>
      </c>
      <c r="N162" s="23">
        <v>25</v>
      </c>
      <c r="O162" s="23">
        <v>4.2</v>
      </c>
      <c r="P162" s="23">
        <v>10.199999999999999</v>
      </c>
      <c r="Q162" s="11">
        <v>0</v>
      </c>
      <c r="R162" s="11">
        <v>100</v>
      </c>
      <c r="S162" s="11" t="s">
        <v>431</v>
      </c>
      <c r="T162" s="11">
        <v>37.43</v>
      </c>
      <c r="U162" s="11">
        <v>0.08</v>
      </c>
      <c r="V162" s="11"/>
      <c r="W162" s="11"/>
      <c r="X162" s="11"/>
      <c r="Y162" s="11">
        <v>21.57</v>
      </c>
      <c r="Z162" s="11"/>
      <c r="AA162" s="11">
        <v>0</v>
      </c>
      <c r="AB162" s="11"/>
      <c r="AC162" s="11">
        <v>28.36</v>
      </c>
      <c r="AD162" s="11">
        <v>0</v>
      </c>
      <c r="AE162" s="11">
        <v>4.25</v>
      </c>
      <c r="AF162" s="11">
        <v>1</v>
      </c>
      <c r="AG162" s="11">
        <v>8.2100000000000009</v>
      </c>
      <c r="AH162" s="11"/>
      <c r="AI162" s="11"/>
      <c r="AJ162" s="11"/>
      <c r="AK162" s="11"/>
      <c r="AL162" s="11">
        <v>100.9</v>
      </c>
      <c r="AM162" s="11" t="s">
        <v>409</v>
      </c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</row>
    <row r="163" spans="1:81">
      <c r="A163" s="11">
        <v>162</v>
      </c>
      <c r="B163" s="11" t="s">
        <v>1730</v>
      </c>
      <c r="C163" s="11"/>
      <c r="D163" s="11"/>
      <c r="E163" s="11"/>
      <c r="F163" s="11" t="s">
        <v>18</v>
      </c>
      <c r="G163" s="11" t="s">
        <v>65</v>
      </c>
      <c r="H163" s="11" t="s">
        <v>204</v>
      </c>
      <c r="I163" s="11" t="s">
        <v>7</v>
      </c>
      <c r="J163" s="11" t="s">
        <v>77</v>
      </c>
      <c r="K163" s="11" t="s">
        <v>420</v>
      </c>
      <c r="L163" s="23">
        <v>45.8</v>
      </c>
      <c r="M163" s="23">
        <v>0</v>
      </c>
      <c r="N163" s="23">
        <v>24.6</v>
      </c>
      <c r="O163" s="23">
        <v>2.8</v>
      </c>
      <c r="P163" s="23">
        <v>26.2</v>
      </c>
      <c r="Q163" s="11">
        <v>0.7</v>
      </c>
      <c r="R163" s="11">
        <v>100.1</v>
      </c>
      <c r="S163" s="11" t="s">
        <v>420</v>
      </c>
      <c r="T163" s="11">
        <v>37.520000000000003</v>
      </c>
      <c r="U163" s="11">
        <v>0.17</v>
      </c>
      <c r="V163" s="11"/>
      <c r="W163" s="11"/>
      <c r="X163" s="11"/>
      <c r="Y163" s="11">
        <v>21.15</v>
      </c>
      <c r="Z163" s="11"/>
      <c r="AA163" s="11">
        <v>0.21</v>
      </c>
      <c r="AB163" s="11"/>
      <c r="AC163" s="11">
        <v>21.37</v>
      </c>
      <c r="AD163" s="11">
        <v>0</v>
      </c>
      <c r="AE163" s="11">
        <v>10.86</v>
      </c>
      <c r="AF163" s="11">
        <v>0.65</v>
      </c>
      <c r="AG163" s="11">
        <v>8.2799999999999994</v>
      </c>
      <c r="AH163" s="11"/>
      <c r="AI163" s="11"/>
      <c r="AJ163" s="11"/>
      <c r="AK163" s="11"/>
      <c r="AL163" s="11">
        <v>100.21</v>
      </c>
      <c r="AM163" s="11" t="s">
        <v>409</v>
      </c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</row>
    <row r="164" spans="1:81">
      <c r="A164" s="11">
        <v>163</v>
      </c>
      <c r="B164" s="11" t="s">
        <v>1730</v>
      </c>
      <c r="C164" s="11"/>
      <c r="D164" s="11"/>
      <c r="E164" s="11"/>
      <c r="F164" s="11" t="s">
        <v>18</v>
      </c>
      <c r="G164" s="11" t="s">
        <v>65</v>
      </c>
      <c r="H164" s="11" t="s">
        <v>204</v>
      </c>
      <c r="I164" s="11" t="s">
        <v>7</v>
      </c>
      <c r="J164" s="11" t="s">
        <v>77</v>
      </c>
      <c r="K164" s="11" t="s">
        <v>434</v>
      </c>
      <c r="L164" s="23">
        <v>59.1</v>
      </c>
      <c r="M164" s="23">
        <v>0</v>
      </c>
      <c r="N164" s="23">
        <v>28.5</v>
      </c>
      <c r="O164" s="23">
        <v>4.5</v>
      </c>
      <c r="P164" s="23">
        <v>7.9</v>
      </c>
      <c r="Q164" s="11">
        <v>0</v>
      </c>
      <c r="R164" s="11">
        <v>100</v>
      </c>
      <c r="S164" s="11" t="s">
        <v>434</v>
      </c>
      <c r="T164" s="11">
        <v>37.89</v>
      </c>
      <c r="U164" s="11">
        <v>0.1</v>
      </c>
      <c r="V164" s="11"/>
      <c r="W164" s="11"/>
      <c r="X164" s="11"/>
      <c r="Y164" s="11">
        <v>21.68</v>
      </c>
      <c r="Z164" s="11"/>
      <c r="AA164" s="11">
        <v>0</v>
      </c>
      <c r="AB164" s="11"/>
      <c r="AC164" s="11">
        <v>27.32</v>
      </c>
      <c r="AD164" s="11">
        <v>0</v>
      </c>
      <c r="AE164" s="11">
        <v>3.25</v>
      </c>
      <c r="AF164" s="11">
        <v>1.06</v>
      </c>
      <c r="AG164" s="11">
        <v>9.24</v>
      </c>
      <c r="AH164" s="11"/>
      <c r="AI164" s="11"/>
      <c r="AJ164" s="11"/>
      <c r="AK164" s="11"/>
      <c r="AL164" s="11">
        <v>100.54</v>
      </c>
      <c r="AM164" s="11" t="s">
        <v>409</v>
      </c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</row>
    <row r="165" spans="1:81">
      <c r="A165" s="11">
        <v>164</v>
      </c>
      <c r="B165" s="11" t="s">
        <v>1730</v>
      </c>
      <c r="C165" s="11"/>
      <c r="D165" s="11"/>
      <c r="E165" s="11"/>
      <c r="F165" s="11" t="s">
        <v>18</v>
      </c>
      <c r="G165" s="11" t="s">
        <v>65</v>
      </c>
      <c r="H165" s="11" t="s">
        <v>204</v>
      </c>
      <c r="I165" s="11" t="s">
        <v>7</v>
      </c>
      <c r="J165" s="11" t="s">
        <v>77</v>
      </c>
      <c r="K165" s="11" t="s">
        <v>418</v>
      </c>
      <c r="L165" s="23">
        <v>55.5</v>
      </c>
      <c r="M165" s="23">
        <v>0</v>
      </c>
      <c r="N165" s="23">
        <v>23.5</v>
      </c>
      <c r="O165" s="23">
        <v>3.7</v>
      </c>
      <c r="P165" s="23">
        <v>17.399999999999999</v>
      </c>
      <c r="Q165" s="11">
        <v>0</v>
      </c>
      <c r="R165" s="11">
        <v>100.1</v>
      </c>
      <c r="S165" s="11" t="s">
        <v>418</v>
      </c>
      <c r="T165" s="11">
        <v>37.92</v>
      </c>
      <c r="U165" s="11">
        <v>0.13</v>
      </c>
      <c r="V165" s="11"/>
      <c r="W165" s="11"/>
      <c r="X165" s="11"/>
      <c r="Y165" s="11">
        <v>20.93</v>
      </c>
      <c r="Z165" s="11"/>
      <c r="AA165" s="11">
        <v>0</v>
      </c>
      <c r="AB165" s="11"/>
      <c r="AC165" s="11">
        <v>26.54</v>
      </c>
      <c r="AD165" s="11">
        <v>0</v>
      </c>
      <c r="AE165" s="11">
        <v>7.39</v>
      </c>
      <c r="AF165" s="11">
        <v>0.89</v>
      </c>
      <c r="AG165" s="11">
        <v>7.89</v>
      </c>
      <c r="AH165" s="11"/>
      <c r="AI165" s="11"/>
      <c r="AJ165" s="11"/>
      <c r="AK165" s="11"/>
      <c r="AL165" s="11">
        <v>101.69</v>
      </c>
      <c r="AM165" s="11" t="s">
        <v>409</v>
      </c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</row>
    <row r="166" spans="1:81">
      <c r="A166" s="11">
        <v>165</v>
      </c>
      <c r="B166" s="11" t="s">
        <v>1730</v>
      </c>
      <c r="C166" s="11"/>
      <c r="D166" s="11"/>
      <c r="E166" s="11"/>
      <c r="F166" s="11" t="s">
        <v>18</v>
      </c>
      <c r="G166" s="11" t="s">
        <v>65</v>
      </c>
      <c r="H166" s="11" t="s">
        <v>204</v>
      </c>
      <c r="I166" s="11" t="s">
        <v>7</v>
      </c>
      <c r="J166" s="11" t="s">
        <v>77</v>
      </c>
      <c r="K166" s="11" t="s">
        <v>419</v>
      </c>
      <c r="L166" s="23">
        <v>63.6</v>
      </c>
      <c r="M166" s="23">
        <v>0</v>
      </c>
      <c r="N166" s="23">
        <v>27.8</v>
      </c>
      <c r="O166" s="23">
        <v>4.9000000000000004</v>
      </c>
      <c r="P166" s="23">
        <v>3.5</v>
      </c>
      <c r="Q166" s="11">
        <v>0.2</v>
      </c>
      <c r="R166" s="11">
        <v>100</v>
      </c>
      <c r="S166" s="11" t="s">
        <v>419</v>
      </c>
      <c r="T166" s="11">
        <v>36.65</v>
      </c>
      <c r="U166" s="11">
        <v>7.0000000000000007E-2</v>
      </c>
      <c r="V166" s="11"/>
      <c r="W166" s="11"/>
      <c r="X166" s="11"/>
      <c r="Y166" s="11">
        <v>21.05</v>
      </c>
      <c r="Z166" s="11"/>
      <c r="AA166" s="11">
        <v>0.06</v>
      </c>
      <c r="AB166" s="11"/>
      <c r="AC166" s="11">
        <v>30.41</v>
      </c>
      <c r="AD166" s="11">
        <v>0</v>
      </c>
      <c r="AE166" s="11">
        <v>1.47</v>
      </c>
      <c r="AF166" s="11">
        <v>1.19</v>
      </c>
      <c r="AG166" s="11">
        <v>9.4</v>
      </c>
      <c r="AH166" s="11"/>
      <c r="AI166" s="11"/>
      <c r="AJ166" s="11"/>
      <c r="AK166" s="11"/>
      <c r="AL166" s="11">
        <v>100.3</v>
      </c>
      <c r="AM166" s="11" t="s">
        <v>409</v>
      </c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</row>
    <row r="167" spans="1:81">
      <c r="A167" s="11">
        <v>166</v>
      </c>
      <c r="B167" s="11" t="s">
        <v>1730</v>
      </c>
      <c r="C167" s="11"/>
      <c r="D167" s="11"/>
      <c r="E167" s="11"/>
      <c r="F167" s="11" t="s">
        <v>18</v>
      </c>
      <c r="G167" s="11" t="s">
        <v>65</v>
      </c>
      <c r="H167" s="11" t="s">
        <v>204</v>
      </c>
      <c r="I167" s="11" t="s">
        <v>7</v>
      </c>
      <c r="J167" s="11" t="s">
        <v>77</v>
      </c>
      <c r="K167" s="11" t="s">
        <v>426</v>
      </c>
      <c r="L167" s="23">
        <v>58.4</v>
      </c>
      <c r="M167" s="23">
        <v>0</v>
      </c>
      <c r="N167" s="23">
        <v>26.5</v>
      </c>
      <c r="O167" s="23">
        <v>3.3</v>
      </c>
      <c r="P167" s="23">
        <v>11.8</v>
      </c>
      <c r="Q167" s="11">
        <v>0</v>
      </c>
      <c r="R167" s="11">
        <v>100</v>
      </c>
      <c r="S167" s="11" t="s">
        <v>426</v>
      </c>
      <c r="T167" s="11">
        <v>37.71</v>
      </c>
      <c r="U167" s="11">
        <v>0.12</v>
      </c>
      <c r="V167" s="11"/>
      <c r="W167" s="11"/>
      <c r="X167" s="11"/>
      <c r="Y167" s="11">
        <v>21.44</v>
      </c>
      <c r="Z167" s="11"/>
      <c r="AA167" s="11">
        <v>0</v>
      </c>
      <c r="AB167" s="11"/>
      <c r="AC167" s="11">
        <v>26.77</v>
      </c>
      <c r="AD167" s="11">
        <v>0</v>
      </c>
      <c r="AE167" s="11">
        <v>4.8099999999999996</v>
      </c>
      <c r="AF167" s="11">
        <v>0.77</v>
      </c>
      <c r="AG167" s="11">
        <v>8.52</v>
      </c>
      <c r="AH167" s="11"/>
      <c r="AI167" s="11"/>
      <c r="AJ167" s="11"/>
      <c r="AK167" s="11"/>
      <c r="AL167" s="11">
        <v>100.14</v>
      </c>
      <c r="AM167" s="11" t="s">
        <v>409</v>
      </c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</row>
    <row r="168" spans="1:81">
      <c r="A168" s="11">
        <v>167</v>
      </c>
      <c r="B168" s="11" t="s">
        <v>1730</v>
      </c>
      <c r="C168" s="11"/>
      <c r="D168" s="11"/>
      <c r="E168" s="11"/>
      <c r="F168" s="11" t="s">
        <v>18</v>
      </c>
      <c r="G168" s="11" t="s">
        <v>65</v>
      </c>
      <c r="H168" s="11" t="s">
        <v>204</v>
      </c>
      <c r="I168" s="11" t="s">
        <v>7</v>
      </c>
      <c r="J168" s="11" t="s">
        <v>77</v>
      </c>
      <c r="K168" s="11" t="s">
        <v>436</v>
      </c>
      <c r="L168" s="23">
        <v>63.2</v>
      </c>
      <c r="M168" s="23">
        <v>0</v>
      </c>
      <c r="N168" s="23">
        <v>25.9</v>
      </c>
      <c r="O168" s="23">
        <v>5.3</v>
      </c>
      <c r="P168" s="23">
        <v>5.6</v>
      </c>
      <c r="Q168" s="11">
        <v>0</v>
      </c>
      <c r="R168" s="11">
        <v>100</v>
      </c>
      <c r="S168" s="11" t="s">
        <v>436</v>
      </c>
      <c r="T168" s="11">
        <v>37.42</v>
      </c>
      <c r="U168" s="11">
        <v>0.09</v>
      </c>
      <c r="V168" s="11"/>
      <c r="W168" s="11"/>
      <c r="X168" s="11"/>
      <c r="Y168" s="11">
        <v>21.94</v>
      </c>
      <c r="Z168" s="11"/>
      <c r="AA168" s="11">
        <v>0</v>
      </c>
      <c r="AB168" s="11"/>
      <c r="AC168" s="11">
        <v>28.29</v>
      </c>
      <c r="AD168" s="11">
        <v>0</v>
      </c>
      <c r="AE168" s="11">
        <v>2.2200000000000002</v>
      </c>
      <c r="AF168" s="11">
        <v>1.2</v>
      </c>
      <c r="AG168" s="11">
        <v>8.1300000000000008</v>
      </c>
      <c r="AH168" s="11"/>
      <c r="AI168" s="11"/>
      <c r="AJ168" s="11"/>
      <c r="AK168" s="11"/>
      <c r="AL168" s="11">
        <v>99.29</v>
      </c>
      <c r="AM168" s="11" t="s">
        <v>409</v>
      </c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</row>
    <row r="169" spans="1:81">
      <c r="A169" s="11">
        <v>168</v>
      </c>
      <c r="B169" s="11" t="s">
        <v>1730</v>
      </c>
      <c r="C169" s="11"/>
      <c r="D169" s="11"/>
      <c r="E169" s="11"/>
      <c r="F169" s="11" t="s">
        <v>18</v>
      </c>
      <c r="G169" s="11" t="s">
        <v>65</v>
      </c>
      <c r="H169" s="11" t="s">
        <v>204</v>
      </c>
      <c r="I169" s="11" t="s">
        <v>7</v>
      </c>
      <c r="J169" s="11" t="s">
        <v>77</v>
      </c>
      <c r="K169" s="11" t="s">
        <v>415</v>
      </c>
      <c r="L169" s="23">
        <v>51.2</v>
      </c>
      <c r="M169" s="23">
        <v>0</v>
      </c>
      <c r="N169" s="23">
        <v>22.1</v>
      </c>
      <c r="O169" s="23">
        <v>2.4</v>
      </c>
      <c r="P169" s="23">
        <v>24.3</v>
      </c>
      <c r="Q169" s="11">
        <v>0</v>
      </c>
      <c r="R169" s="11">
        <v>100</v>
      </c>
      <c r="S169" s="11" t="s">
        <v>415</v>
      </c>
      <c r="T169" s="11">
        <v>36.32</v>
      </c>
      <c r="U169" s="11">
        <v>0.11</v>
      </c>
      <c r="V169" s="11"/>
      <c r="W169" s="11"/>
      <c r="X169" s="11"/>
      <c r="Y169" s="11">
        <v>20.82</v>
      </c>
      <c r="Z169" s="11"/>
      <c r="AA169" s="11">
        <v>0</v>
      </c>
      <c r="AB169" s="11"/>
      <c r="AC169" s="11">
        <v>23.65</v>
      </c>
      <c r="AD169" s="11">
        <v>0</v>
      </c>
      <c r="AE169" s="11">
        <v>9.9700000000000006</v>
      </c>
      <c r="AF169" s="11">
        <v>0.56000000000000005</v>
      </c>
      <c r="AG169" s="11">
        <v>7.15</v>
      </c>
      <c r="AH169" s="11"/>
      <c r="AI169" s="11"/>
      <c r="AJ169" s="11"/>
      <c r="AK169" s="11"/>
      <c r="AL169" s="11">
        <v>98.58</v>
      </c>
      <c r="AM169" s="11" t="s">
        <v>409</v>
      </c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</row>
    <row r="170" spans="1:81">
      <c r="A170" s="11">
        <v>169</v>
      </c>
      <c r="B170" s="11" t="s">
        <v>1730</v>
      </c>
      <c r="C170" s="11"/>
      <c r="D170" s="11"/>
      <c r="E170" s="11"/>
      <c r="F170" s="11" t="s">
        <v>18</v>
      </c>
      <c r="G170" s="11" t="s">
        <v>65</v>
      </c>
      <c r="H170" s="11" t="s">
        <v>204</v>
      </c>
      <c r="I170" s="11" t="s">
        <v>7</v>
      </c>
      <c r="J170" s="11" t="s">
        <v>77</v>
      </c>
      <c r="K170" s="11" t="s">
        <v>433</v>
      </c>
      <c r="L170" s="23">
        <v>69.2</v>
      </c>
      <c r="M170" s="23">
        <v>0</v>
      </c>
      <c r="N170" s="23">
        <v>23.5</v>
      </c>
      <c r="O170" s="23">
        <v>6.8</v>
      </c>
      <c r="P170" s="23">
        <v>0.5</v>
      </c>
      <c r="Q170" s="11">
        <v>0</v>
      </c>
      <c r="R170" s="11">
        <v>100</v>
      </c>
      <c r="S170" s="11" t="s">
        <v>433</v>
      </c>
      <c r="T170" s="11">
        <v>37.76</v>
      </c>
      <c r="U170" s="11">
        <v>7.0000000000000007E-2</v>
      </c>
      <c r="V170" s="11"/>
      <c r="W170" s="11"/>
      <c r="X170" s="11"/>
      <c r="Y170" s="11">
        <v>21.66</v>
      </c>
      <c r="Z170" s="11"/>
      <c r="AA170" s="11">
        <v>0</v>
      </c>
      <c r="AB170" s="11"/>
      <c r="AC170" s="11">
        <v>32.03</v>
      </c>
      <c r="AD170" s="11">
        <v>0</v>
      </c>
      <c r="AE170" s="11">
        <v>0.2</v>
      </c>
      <c r="AF170" s="11">
        <v>1.6</v>
      </c>
      <c r="AG170" s="11">
        <v>7.63</v>
      </c>
      <c r="AH170" s="11"/>
      <c r="AI170" s="11"/>
      <c r="AJ170" s="11"/>
      <c r="AK170" s="11"/>
      <c r="AL170" s="11">
        <v>100.95</v>
      </c>
      <c r="AM170" s="11" t="s">
        <v>409</v>
      </c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</row>
    <row r="171" spans="1:81">
      <c r="A171" s="11">
        <v>170</v>
      </c>
      <c r="B171" s="11" t="s">
        <v>1730</v>
      </c>
      <c r="C171" s="11"/>
      <c r="D171" s="11"/>
      <c r="E171" s="11"/>
      <c r="F171" s="11" t="s">
        <v>18</v>
      </c>
      <c r="G171" s="11" t="s">
        <v>65</v>
      </c>
      <c r="H171" s="11" t="s">
        <v>204</v>
      </c>
      <c r="I171" s="11" t="s">
        <v>7</v>
      </c>
      <c r="J171" s="11" t="s">
        <v>77</v>
      </c>
      <c r="K171" s="11" t="s">
        <v>432</v>
      </c>
      <c r="L171" s="23">
        <v>62.4</v>
      </c>
      <c r="M171" s="23">
        <v>0</v>
      </c>
      <c r="N171" s="23">
        <v>29.4</v>
      </c>
      <c r="O171" s="23">
        <v>3.4</v>
      </c>
      <c r="P171" s="23">
        <v>4.8</v>
      </c>
      <c r="Q171" s="11">
        <v>0</v>
      </c>
      <c r="R171" s="11">
        <v>100</v>
      </c>
      <c r="S171" s="11" t="s">
        <v>432</v>
      </c>
      <c r="T171" s="11">
        <v>38.25</v>
      </c>
      <c r="U171" s="11">
        <v>0.13</v>
      </c>
      <c r="V171" s="11"/>
      <c r="W171" s="11"/>
      <c r="X171" s="11"/>
      <c r="Y171" s="11">
        <v>21.59</v>
      </c>
      <c r="Z171" s="11"/>
      <c r="AA171" s="11">
        <v>0</v>
      </c>
      <c r="AB171" s="11"/>
      <c r="AC171" s="11">
        <v>29</v>
      </c>
      <c r="AD171" s="11">
        <v>0</v>
      </c>
      <c r="AE171" s="11">
        <v>1.97</v>
      </c>
      <c r="AF171" s="11">
        <v>0.81</v>
      </c>
      <c r="AG171" s="11">
        <v>9.61</v>
      </c>
      <c r="AH171" s="11"/>
      <c r="AI171" s="11"/>
      <c r="AJ171" s="11"/>
      <c r="AK171" s="11"/>
      <c r="AL171" s="11">
        <v>101.36</v>
      </c>
      <c r="AM171" s="11" t="s">
        <v>409</v>
      </c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</row>
    <row r="172" spans="1:81">
      <c r="A172" s="11">
        <v>171</v>
      </c>
      <c r="B172" s="11" t="s">
        <v>1730</v>
      </c>
      <c r="C172" s="11"/>
      <c r="D172" s="11"/>
      <c r="E172" s="11"/>
      <c r="F172" s="11" t="s">
        <v>18</v>
      </c>
      <c r="G172" s="11" t="s">
        <v>65</v>
      </c>
      <c r="H172" s="11" t="s">
        <v>204</v>
      </c>
      <c r="I172" s="11" t="s">
        <v>7</v>
      </c>
      <c r="J172" s="11" t="s">
        <v>77</v>
      </c>
      <c r="K172" s="11" t="s">
        <v>424</v>
      </c>
      <c r="L172" s="23">
        <v>73.8</v>
      </c>
      <c r="M172" s="23">
        <v>0</v>
      </c>
      <c r="N172" s="23">
        <v>17.399999999999999</v>
      </c>
      <c r="O172" s="23">
        <v>7.3</v>
      </c>
      <c r="P172" s="23">
        <v>1.5</v>
      </c>
      <c r="Q172" s="11">
        <v>0</v>
      </c>
      <c r="R172" s="11">
        <v>100</v>
      </c>
      <c r="S172" s="11" t="s">
        <v>424</v>
      </c>
      <c r="T172" s="11">
        <v>38.26</v>
      </c>
      <c r="U172" s="11">
        <v>0.06</v>
      </c>
      <c r="V172" s="11"/>
      <c r="W172" s="11"/>
      <c r="X172" s="11"/>
      <c r="Y172" s="11">
        <v>21.29</v>
      </c>
      <c r="Z172" s="11"/>
      <c r="AA172" s="11">
        <v>0</v>
      </c>
      <c r="AB172" s="11"/>
      <c r="AC172" s="11">
        <v>33.82</v>
      </c>
      <c r="AD172" s="11">
        <v>0</v>
      </c>
      <c r="AE172" s="11">
        <v>0.6</v>
      </c>
      <c r="AF172" s="11">
        <v>1.7</v>
      </c>
      <c r="AG172" s="11">
        <v>5.61</v>
      </c>
      <c r="AH172" s="11"/>
      <c r="AI172" s="11"/>
      <c r="AJ172" s="11"/>
      <c r="AK172" s="11"/>
      <c r="AL172" s="11">
        <v>101.34</v>
      </c>
      <c r="AM172" s="11" t="s">
        <v>409</v>
      </c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</row>
    <row r="173" spans="1:81">
      <c r="A173" s="11">
        <v>172</v>
      </c>
      <c r="B173" s="11" t="s">
        <v>1730</v>
      </c>
      <c r="C173" s="11"/>
      <c r="D173" s="11"/>
      <c r="E173" s="11"/>
      <c r="F173" s="11" t="s">
        <v>18</v>
      </c>
      <c r="G173" s="11" t="s">
        <v>65</v>
      </c>
      <c r="H173" s="11" t="s">
        <v>204</v>
      </c>
      <c r="I173" s="11" t="s">
        <v>7</v>
      </c>
      <c r="J173" s="11" t="s">
        <v>77</v>
      </c>
      <c r="K173" s="11" t="s">
        <v>410</v>
      </c>
      <c r="L173" s="23">
        <v>58.2</v>
      </c>
      <c r="M173" s="23">
        <v>0</v>
      </c>
      <c r="N173" s="23">
        <v>30.2</v>
      </c>
      <c r="O173" s="23">
        <v>4.4000000000000004</v>
      </c>
      <c r="P173" s="23">
        <v>7</v>
      </c>
      <c r="Q173" s="11">
        <v>0.2</v>
      </c>
      <c r="R173" s="11">
        <v>100</v>
      </c>
      <c r="S173" s="11" t="s">
        <v>410</v>
      </c>
      <c r="T173" s="11">
        <v>37.49</v>
      </c>
      <c r="U173" s="11">
        <v>0.15</v>
      </c>
      <c r="V173" s="11"/>
      <c r="W173" s="11"/>
      <c r="X173" s="11"/>
      <c r="Y173" s="11">
        <v>20.2</v>
      </c>
      <c r="Z173" s="11"/>
      <c r="AA173" s="11">
        <v>7.0000000000000007E-2</v>
      </c>
      <c r="AB173" s="11"/>
      <c r="AC173" s="11">
        <v>27.11</v>
      </c>
      <c r="AD173" s="11">
        <v>0</v>
      </c>
      <c r="AE173" s="11">
        <v>2.89</v>
      </c>
      <c r="AF173" s="11">
        <v>1.03</v>
      </c>
      <c r="AG173" s="11">
        <v>9.9499999999999993</v>
      </c>
      <c r="AH173" s="11"/>
      <c r="AI173" s="11"/>
      <c r="AJ173" s="11"/>
      <c r="AK173" s="11"/>
      <c r="AL173" s="11">
        <v>98.89</v>
      </c>
      <c r="AM173" s="11" t="s">
        <v>409</v>
      </c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</row>
    <row r="174" spans="1:81">
      <c r="A174" s="11">
        <v>173</v>
      </c>
      <c r="B174" s="11" t="s">
        <v>1730</v>
      </c>
      <c r="C174" s="11"/>
      <c r="D174" s="11"/>
      <c r="E174" s="11"/>
      <c r="F174" s="11" t="s">
        <v>18</v>
      </c>
      <c r="G174" s="11" t="s">
        <v>65</v>
      </c>
      <c r="H174" s="11" t="s">
        <v>204</v>
      </c>
      <c r="I174" s="11" t="s">
        <v>7</v>
      </c>
      <c r="J174" s="11" t="s">
        <v>77</v>
      </c>
      <c r="K174" s="11" t="s">
        <v>408</v>
      </c>
      <c r="L174" s="23">
        <v>66.400000000000006</v>
      </c>
      <c r="M174" s="23">
        <v>0</v>
      </c>
      <c r="N174" s="23">
        <v>23.5</v>
      </c>
      <c r="O174" s="23">
        <v>7.2</v>
      </c>
      <c r="P174" s="23">
        <v>2.4</v>
      </c>
      <c r="Q174" s="11">
        <v>0.4</v>
      </c>
      <c r="R174" s="11">
        <v>99.9</v>
      </c>
      <c r="S174" s="11" t="s">
        <v>408</v>
      </c>
      <c r="T174" s="11">
        <v>37.03</v>
      </c>
      <c r="U174" s="11">
        <v>0.05</v>
      </c>
      <c r="V174" s="11"/>
      <c r="W174" s="11"/>
      <c r="X174" s="11"/>
      <c r="Y174" s="11">
        <v>19.97</v>
      </c>
      <c r="Z174" s="11"/>
      <c r="AA174" s="11">
        <v>0.12</v>
      </c>
      <c r="AB174" s="11"/>
      <c r="AC174" s="11">
        <v>30.7</v>
      </c>
      <c r="AD174" s="11">
        <v>0</v>
      </c>
      <c r="AE174" s="11">
        <v>1</v>
      </c>
      <c r="AF174" s="11">
        <v>1.68</v>
      </c>
      <c r="AG174" s="11">
        <v>7.77</v>
      </c>
      <c r="AH174" s="11"/>
      <c r="AI174" s="11"/>
      <c r="AJ174" s="11"/>
      <c r="AK174" s="11"/>
      <c r="AL174" s="11">
        <v>98.32</v>
      </c>
      <c r="AM174" s="11" t="s">
        <v>409</v>
      </c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</row>
    <row r="175" spans="1:81">
      <c r="A175" s="11">
        <v>174</v>
      </c>
      <c r="B175" s="11" t="s">
        <v>1730</v>
      </c>
      <c r="C175" s="11"/>
      <c r="D175" s="11"/>
      <c r="E175" s="11"/>
      <c r="F175" s="11" t="s">
        <v>18</v>
      </c>
      <c r="G175" s="11" t="s">
        <v>65</v>
      </c>
      <c r="H175" s="11" t="s">
        <v>204</v>
      </c>
      <c r="I175" s="11" t="s">
        <v>7</v>
      </c>
      <c r="J175" s="11" t="s">
        <v>77</v>
      </c>
      <c r="K175" s="11" t="s">
        <v>412</v>
      </c>
      <c r="L175" s="23">
        <v>82.7</v>
      </c>
      <c r="M175" s="23">
        <v>0</v>
      </c>
      <c r="N175" s="23">
        <v>6.1</v>
      </c>
      <c r="O175" s="23">
        <v>10</v>
      </c>
      <c r="P175" s="23">
        <v>1.3</v>
      </c>
      <c r="Q175" s="11">
        <v>0</v>
      </c>
      <c r="R175" s="11">
        <v>100.1</v>
      </c>
      <c r="S175" s="11" t="s">
        <v>412</v>
      </c>
      <c r="T175" s="11">
        <v>37.619999999999997</v>
      </c>
      <c r="U175" s="11">
        <v>0</v>
      </c>
      <c r="V175" s="11"/>
      <c r="W175" s="11"/>
      <c r="X175" s="11"/>
      <c r="Y175" s="11">
        <v>20.56</v>
      </c>
      <c r="Z175" s="11"/>
      <c r="AA175" s="11">
        <v>0</v>
      </c>
      <c r="AB175" s="11"/>
      <c r="AC175" s="11">
        <v>38.29</v>
      </c>
      <c r="AD175" s="11">
        <v>0</v>
      </c>
      <c r="AE175" s="11">
        <v>0.53</v>
      </c>
      <c r="AF175" s="11">
        <v>2.34</v>
      </c>
      <c r="AG175" s="11">
        <v>1.97</v>
      </c>
      <c r="AH175" s="11"/>
      <c r="AI175" s="11"/>
      <c r="AJ175" s="11"/>
      <c r="AK175" s="11"/>
      <c r="AL175" s="11">
        <v>101.31</v>
      </c>
      <c r="AM175" s="11" t="s">
        <v>409</v>
      </c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</row>
    <row r="176" spans="1:81">
      <c r="A176" s="11">
        <v>175</v>
      </c>
      <c r="B176" s="11" t="s">
        <v>1730</v>
      </c>
      <c r="C176" s="11"/>
      <c r="D176" s="11"/>
      <c r="E176" s="11"/>
      <c r="F176" s="11" t="s">
        <v>18</v>
      </c>
      <c r="G176" s="11" t="s">
        <v>65</v>
      </c>
      <c r="H176" s="11" t="s">
        <v>204</v>
      </c>
      <c r="I176" s="11" t="s">
        <v>7</v>
      </c>
      <c r="J176" s="11" t="s">
        <v>77</v>
      </c>
      <c r="K176" s="11" t="s">
        <v>417</v>
      </c>
      <c r="L176" s="23">
        <v>82.2</v>
      </c>
      <c r="M176" s="23">
        <v>0</v>
      </c>
      <c r="N176" s="23">
        <v>5.5</v>
      </c>
      <c r="O176" s="23">
        <v>11.1</v>
      </c>
      <c r="P176" s="23">
        <v>1.2</v>
      </c>
      <c r="Q176" s="11">
        <v>0</v>
      </c>
      <c r="R176" s="11">
        <v>100</v>
      </c>
      <c r="S176" s="11" t="s">
        <v>417</v>
      </c>
      <c r="T176" s="11">
        <v>37.06</v>
      </c>
      <c r="U176" s="11">
        <v>0.06</v>
      </c>
      <c r="V176" s="11"/>
      <c r="W176" s="11"/>
      <c r="X176" s="11"/>
      <c r="Y176" s="11">
        <v>20.88</v>
      </c>
      <c r="Z176" s="11"/>
      <c r="AA176" s="11">
        <v>0</v>
      </c>
      <c r="AB176" s="11"/>
      <c r="AC176" s="11">
        <v>37.17</v>
      </c>
      <c r="AD176" s="11">
        <v>0</v>
      </c>
      <c r="AE176" s="11">
        <v>0.47</v>
      </c>
      <c r="AF176" s="11">
        <v>2.5299999999999998</v>
      </c>
      <c r="AG176" s="11">
        <v>1.76</v>
      </c>
      <c r="AH176" s="11"/>
      <c r="AI176" s="11"/>
      <c r="AJ176" s="11"/>
      <c r="AK176" s="11"/>
      <c r="AL176" s="11">
        <v>99.93</v>
      </c>
      <c r="AM176" s="11" t="s">
        <v>409</v>
      </c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</row>
    <row r="177" spans="1:81">
      <c r="A177" s="11">
        <v>176</v>
      </c>
      <c r="B177" s="11" t="s">
        <v>1730</v>
      </c>
      <c r="C177" s="11"/>
      <c r="D177" s="11"/>
      <c r="E177" s="11"/>
      <c r="F177" s="11" t="s">
        <v>18</v>
      </c>
      <c r="G177" s="11" t="s">
        <v>65</v>
      </c>
      <c r="H177" s="11" t="s">
        <v>204</v>
      </c>
      <c r="I177" s="11" t="s">
        <v>7</v>
      </c>
      <c r="J177" s="11" t="s">
        <v>77</v>
      </c>
      <c r="K177" s="11" t="s">
        <v>423</v>
      </c>
      <c r="L177" s="23">
        <v>73.400000000000006</v>
      </c>
      <c r="M177" s="23">
        <v>0</v>
      </c>
      <c r="N177" s="23">
        <v>7.1</v>
      </c>
      <c r="O177" s="23">
        <v>10.8</v>
      </c>
      <c r="P177" s="23">
        <v>8.3000000000000007</v>
      </c>
      <c r="Q177" s="11">
        <v>0.4</v>
      </c>
      <c r="R177" s="11">
        <v>100</v>
      </c>
      <c r="S177" s="11" t="s">
        <v>423</v>
      </c>
      <c r="T177" s="11">
        <v>37.229999999999997</v>
      </c>
      <c r="U177" s="11">
        <v>0</v>
      </c>
      <c r="V177" s="11"/>
      <c r="W177" s="11"/>
      <c r="X177" s="11"/>
      <c r="Y177" s="11">
        <v>21.26</v>
      </c>
      <c r="Z177" s="11"/>
      <c r="AA177" s="11">
        <v>0.11</v>
      </c>
      <c r="AB177" s="11"/>
      <c r="AC177" s="11">
        <v>33.08</v>
      </c>
      <c r="AD177" s="11">
        <v>0</v>
      </c>
      <c r="AE177" s="11">
        <v>3.33</v>
      </c>
      <c r="AF177" s="11">
        <v>2.4700000000000002</v>
      </c>
      <c r="AG177" s="11">
        <v>2.37</v>
      </c>
      <c r="AH177" s="11"/>
      <c r="AI177" s="11"/>
      <c r="AJ177" s="11"/>
      <c r="AK177" s="11"/>
      <c r="AL177" s="11">
        <v>99.85</v>
      </c>
      <c r="AM177" s="11" t="s">
        <v>409</v>
      </c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</row>
    <row r="178" spans="1:81">
      <c r="A178" s="11">
        <v>177</v>
      </c>
      <c r="B178" s="11" t="s">
        <v>1730</v>
      </c>
      <c r="C178" s="11"/>
      <c r="D178" s="11"/>
      <c r="E178" s="11"/>
      <c r="F178" s="11" t="s">
        <v>18</v>
      </c>
      <c r="G178" s="11" t="s">
        <v>65</v>
      </c>
      <c r="H178" s="11" t="s">
        <v>204</v>
      </c>
      <c r="I178" s="11" t="s">
        <v>7</v>
      </c>
      <c r="J178" s="11" t="s">
        <v>77</v>
      </c>
      <c r="K178" s="11" t="s">
        <v>428</v>
      </c>
      <c r="L178" s="23">
        <v>81.3</v>
      </c>
      <c r="M178" s="23">
        <v>0</v>
      </c>
      <c r="N178" s="23">
        <v>2.8</v>
      </c>
      <c r="O178" s="23">
        <v>14.8</v>
      </c>
      <c r="P178" s="23">
        <v>1.2</v>
      </c>
      <c r="Q178" s="11">
        <v>0</v>
      </c>
      <c r="R178" s="11">
        <v>100.1</v>
      </c>
      <c r="S178" s="11" t="s">
        <v>428</v>
      </c>
      <c r="T178" s="11">
        <v>38.130000000000003</v>
      </c>
      <c r="U178" s="11">
        <v>0.03</v>
      </c>
      <c r="V178" s="11"/>
      <c r="W178" s="11"/>
      <c r="X178" s="11"/>
      <c r="Y178" s="11">
        <v>21.48</v>
      </c>
      <c r="Z178" s="11"/>
      <c r="AA178" s="11">
        <v>0</v>
      </c>
      <c r="AB178" s="11"/>
      <c r="AC178" s="11">
        <v>37.090000000000003</v>
      </c>
      <c r="AD178" s="11">
        <v>0</v>
      </c>
      <c r="AE178" s="11">
        <v>0.47</v>
      </c>
      <c r="AF178" s="11">
        <v>3.4</v>
      </c>
      <c r="AG178" s="11">
        <v>0.89</v>
      </c>
      <c r="AH178" s="11"/>
      <c r="AI178" s="11"/>
      <c r="AJ178" s="11"/>
      <c r="AK178" s="11"/>
      <c r="AL178" s="11">
        <v>101.79</v>
      </c>
      <c r="AM178" s="11" t="s">
        <v>409</v>
      </c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</row>
    <row r="179" spans="1:81">
      <c r="A179" s="11">
        <v>178</v>
      </c>
      <c r="B179" s="11" t="s">
        <v>1730</v>
      </c>
      <c r="C179" s="11"/>
      <c r="D179" s="11"/>
      <c r="E179" s="11"/>
      <c r="F179" s="11" t="s">
        <v>18</v>
      </c>
      <c r="G179" s="11" t="s">
        <v>65</v>
      </c>
      <c r="H179" s="11" t="s">
        <v>204</v>
      </c>
      <c r="I179" s="11" t="s">
        <v>7</v>
      </c>
      <c r="J179" s="11" t="s">
        <v>77</v>
      </c>
      <c r="K179" s="11" t="s">
        <v>411</v>
      </c>
      <c r="L179" s="23">
        <v>71.099999999999994</v>
      </c>
      <c r="M179" s="23">
        <v>0</v>
      </c>
      <c r="N179" s="23">
        <v>7.2</v>
      </c>
      <c r="O179" s="23">
        <v>13.4</v>
      </c>
      <c r="P179" s="23">
        <v>8.3000000000000007</v>
      </c>
      <c r="Q179" s="11">
        <v>0</v>
      </c>
      <c r="R179" s="11">
        <v>100</v>
      </c>
      <c r="S179" s="11" t="s">
        <v>411</v>
      </c>
      <c r="T179" s="11">
        <v>38.43</v>
      </c>
      <c r="U179" s="11">
        <v>0</v>
      </c>
      <c r="V179" s="11"/>
      <c r="W179" s="11"/>
      <c r="X179" s="11"/>
      <c r="Y179" s="11">
        <v>20.47</v>
      </c>
      <c r="Z179" s="11"/>
      <c r="AA179" s="11">
        <v>0</v>
      </c>
      <c r="AB179" s="11"/>
      <c r="AC179" s="11">
        <v>33.56</v>
      </c>
      <c r="AD179" s="11">
        <v>0</v>
      </c>
      <c r="AE179" s="11">
        <v>3.5</v>
      </c>
      <c r="AF179" s="11">
        <v>3.19</v>
      </c>
      <c r="AG179" s="11">
        <v>2.39</v>
      </c>
      <c r="AH179" s="11"/>
      <c r="AI179" s="11"/>
      <c r="AJ179" s="11"/>
      <c r="AK179" s="11"/>
      <c r="AL179" s="11">
        <v>101.54</v>
      </c>
      <c r="AM179" s="11" t="s">
        <v>409</v>
      </c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</row>
    <row r="180" spans="1:81">
      <c r="A180" s="11">
        <v>179</v>
      </c>
      <c r="B180" s="11" t="s">
        <v>1730</v>
      </c>
      <c r="C180" s="11"/>
      <c r="D180" s="11"/>
      <c r="E180" s="11"/>
      <c r="F180" s="11" t="s">
        <v>18</v>
      </c>
      <c r="G180" s="11" t="s">
        <v>65</v>
      </c>
      <c r="H180" s="11" t="s">
        <v>204</v>
      </c>
      <c r="I180" s="11" t="s">
        <v>7</v>
      </c>
      <c r="J180" s="11" t="s">
        <v>77</v>
      </c>
      <c r="K180" s="11" t="s">
        <v>414</v>
      </c>
      <c r="L180" s="23">
        <v>72.900000000000006</v>
      </c>
      <c r="M180" s="23">
        <v>0</v>
      </c>
      <c r="N180" s="23">
        <v>7.2</v>
      </c>
      <c r="O180" s="23">
        <v>12.3</v>
      </c>
      <c r="P180" s="23">
        <v>7.5</v>
      </c>
      <c r="Q180" s="11">
        <v>0</v>
      </c>
      <c r="R180" s="11">
        <v>99.9</v>
      </c>
      <c r="S180" s="11" t="s">
        <v>414</v>
      </c>
      <c r="T180" s="11">
        <v>37.82</v>
      </c>
      <c r="U180" s="11">
        <v>0</v>
      </c>
      <c r="V180" s="11"/>
      <c r="W180" s="11"/>
      <c r="X180" s="11"/>
      <c r="Y180" s="11">
        <v>20.67</v>
      </c>
      <c r="Z180" s="11"/>
      <c r="AA180" s="11">
        <v>0</v>
      </c>
      <c r="AB180" s="11"/>
      <c r="AC180" s="11">
        <v>32.299999999999997</v>
      </c>
      <c r="AD180" s="11">
        <v>0</v>
      </c>
      <c r="AE180" s="11">
        <v>2.96</v>
      </c>
      <c r="AF180" s="11">
        <v>2.76</v>
      </c>
      <c r="AG180" s="11">
        <v>2.2400000000000002</v>
      </c>
      <c r="AH180" s="11"/>
      <c r="AI180" s="11"/>
      <c r="AJ180" s="11"/>
      <c r="AK180" s="11"/>
      <c r="AL180" s="11">
        <v>98.75</v>
      </c>
      <c r="AM180" s="11" t="s">
        <v>409</v>
      </c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</row>
    <row r="181" spans="1:81">
      <c r="A181" s="11">
        <v>180</v>
      </c>
      <c r="B181" s="11" t="s">
        <v>1730</v>
      </c>
      <c r="C181" s="11"/>
      <c r="D181" s="11"/>
      <c r="E181" s="11"/>
      <c r="F181" s="11" t="s">
        <v>18</v>
      </c>
      <c r="G181" s="11" t="s">
        <v>65</v>
      </c>
      <c r="H181" s="11" t="s">
        <v>204</v>
      </c>
      <c r="I181" s="11" t="s">
        <v>7</v>
      </c>
      <c r="J181" s="11" t="s">
        <v>77</v>
      </c>
      <c r="K181" s="11" t="s">
        <v>429</v>
      </c>
      <c r="L181" s="23">
        <v>70.400000000000006</v>
      </c>
      <c r="M181" s="23">
        <v>0</v>
      </c>
      <c r="N181" s="23">
        <v>6.3</v>
      </c>
      <c r="O181" s="23">
        <v>12.7</v>
      </c>
      <c r="P181" s="23">
        <v>10.5</v>
      </c>
      <c r="Q181" s="11">
        <v>0</v>
      </c>
      <c r="R181" s="11">
        <v>99.9</v>
      </c>
      <c r="S181" s="11" t="s">
        <v>429</v>
      </c>
      <c r="T181" s="11">
        <v>37.159999999999997</v>
      </c>
      <c r="U181" s="11">
        <v>0</v>
      </c>
      <c r="V181" s="11"/>
      <c r="W181" s="11"/>
      <c r="X181" s="11"/>
      <c r="Y181" s="11">
        <v>21.48</v>
      </c>
      <c r="Z181" s="11"/>
      <c r="AA181" s="11">
        <v>0</v>
      </c>
      <c r="AB181" s="11"/>
      <c r="AC181" s="11">
        <v>31.96</v>
      </c>
      <c r="AD181" s="11">
        <v>0</v>
      </c>
      <c r="AE181" s="11">
        <v>4.24</v>
      </c>
      <c r="AF181" s="11">
        <v>2.92</v>
      </c>
      <c r="AG181" s="11">
        <v>2.0099999999999998</v>
      </c>
      <c r="AH181" s="11"/>
      <c r="AI181" s="11"/>
      <c r="AJ181" s="11"/>
      <c r="AK181" s="11"/>
      <c r="AL181" s="11">
        <v>99.77</v>
      </c>
      <c r="AM181" s="11" t="s">
        <v>409</v>
      </c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</row>
    <row r="182" spans="1:81">
      <c r="A182" s="11">
        <v>181</v>
      </c>
      <c r="B182" s="11" t="s">
        <v>1730</v>
      </c>
      <c r="C182" s="11"/>
      <c r="D182" s="11"/>
      <c r="E182" s="11"/>
      <c r="F182" s="11" t="s">
        <v>18</v>
      </c>
      <c r="G182" s="11" t="s">
        <v>65</v>
      </c>
      <c r="H182" s="11" t="s">
        <v>204</v>
      </c>
      <c r="I182" s="11" t="s">
        <v>7</v>
      </c>
      <c r="J182" s="11" t="s">
        <v>77</v>
      </c>
      <c r="K182" s="11" t="s">
        <v>435</v>
      </c>
      <c r="L182" s="23">
        <v>70.599999999999994</v>
      </c>
      <c r="M182" s="23">
        <v>0</v>
      </c>
      <c r="N182" s="23">
        <v>6.1</v>
      </c>
      <c r="O182" s="23">
        <v>13.3</v>
      </c>
      <c r="P182" s="23">
        <v>10</v>
      </c>
      <c r="Q182" s="11">
        <v>0</v>
      </c>
      <c r="R182" s="11">
        <v>100</v>
      </c>
      <c r="S182" s="11" t="s">
        <v>435</v>
      </c>
      <c r="T182" s="11">
        <v>36.76</v>
      </c>
      <c r="U182" s="11">
        <v>0</v>
      </c>
      <c r="V182" s="11"/>
      <c r="W182" s="11"/>
      <c r="X182" s="11"/>
      <c r="Y182" s="11">
        <v>21.91</v>
      </c>
      <c r="Z182" s="11"/>
      <c r="AA182" s="11">
        <v>0</v>
      </c>
      <c r="AB182" s="11"/>
      <c r="AC182" s="11">
        <v>31.55</v>
      </c>
      <c r="AD182" s="11">
        <v>0</v>
      </c>
      <c r="AE182" s="11">
        <v>3.98</v>
      </c>
      <c r="AF182" s="11">
        <v>3.01</v>
      </c>
      <c r="AG182" s="11">
        <v>1.9</v>
      </c>
      <c r="AH182" s="11"/>
      <c r="AI182" s="11"/>
      <c r="AJ182" s="11"/>
      <c r="AK182" s="11"/>
      <c r="AL182" s="11">
        <v>99.11</v>
      </c>
      <c r="AM182" s="11" t="s">
        <v>409</v>
      </c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</row>
    <row r="183" spans="1:81">
      <c r="A183" s="11">
        <v>182</v>
      </c>
      <c r="B183" s="11" t="s">
        <v>1730</v>
      </c>
      <c r="C183" s="11"/>
      <c r="D183" s="11"/>
      <c r="E183" s="11"/>
      <c r="F183" s="11" t="s">
        <v>18</v>
      </c>
      <c r="G183" s="11" t="s">
        <v>65</v>
      </c>
      <c r="H183" s="11" t="s">
        <v>204</v>
      </c>
      <c r="I183" s="11" t="s">
        <v>7</v>
      </c>
      <c r="J183" s="11" t="s">
        <v>77</v>
      </c>
      <c r="K183" s="11" t="s">
        <v>425</v>
      </c>
      <c r="L183" s="23">
        <v>64.400000000000006</v>
      </c>
      <c r="M183" s="23">
        <v>0</v>
      </c>
      <c r="N183" s="23">
        <v>3.1</v>
      </c>
      <c r="O183" s="23">
        <v>16</v>
      </c>
      <c r="P183" s="23">
        <v>16.5</v>
      </c>
      <c r="Q183" s="11">
        <v>0</v>
      </c>
      <c r="R183" s="11">
        <v>100</v>
      </c>
      <c r="S183" s="11" t="s">
        <v>425</v>
      </c>
      <c r="T183" s="11">
        <v>36.43</v>
      </c>
      <c r="U183" s="11">
        <v>0</v>
      </c>
      <c r="V183" s="11"/>
      <c r="W183" s="11"/>
      <c r="X183" s="11"/>
      <c r="Y183" s="11">
        <v>21.37</v>
      </c>
      <c r="Z183" s="11"/>
      <c r="AA183" s="11">
        <v>0</v>
      </c>
      <c r="AB183" s="11"/>
      <c r="AC183" s="11">
        <v>28.47</v>
      </c>
      <c r="AD183" s="11">
        <v>0</v>
      </c>
      <c r="AE183" s="11">
        <v>6.5</v>
      </c>
      <c r="AF183" s="11">
        <v>3.58</v>
      </c>
      <c r="AG183" s="11">
        <v>0.95</v>
      </c>
      <c r="AH183" s="11"/>
      <c r="AI183" s="11"/>
      <c r="AJ183" s="11"/>
      <c r="AK183" s="11"/>
      <c r="AL183" s="11">
        <v>97.3</v>
      </c>
      <c r="AM183" s="11" t="s">
        <v>409</v>
      </c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</row>
    <row r="184" spans="1:81">
      <c r="A184" s="11">
        <v>183</v>
      </c>
      <c r="B184" s="11" t="s">
        <v>1730</v>
      </c>
      <c r="C184" s="11"/>
      <c r="D184" s="11"/>
      <c r="E184" s="11"/>
      <c r="F184" s="11" t="s">
        <v>18</v>
      </c>
      <c r="G184" s="11" t="s">
        <v>65</v>
      </c>
      <c r="H184" s="11" t="s">
        <v>204</v>
      </c>
      <c r="I184" s="11" t="s">
        <v>7</v>
      </c>
      <c r="J184" s="11" t="s">
        <v>77</v>
      </c>
      <c r="K184" s="11" t="s">
        <v>427</v>
      </c>
      <c r="L184" s="23">
        <v>65</v>
      </c>
      <c r="M184" s="23">
        <v>0</v>
      </c>
      <c r="N184" s="23">
        <v>3.5</v>
      </c>
      <c r="O184" s="23">
        <v>16</v>
      </c>
      <c r="P184" s="23">
        <v>15.6</v>
      </c>
      <c r="Q184" s="11">
        <v>0</v>
      </c>
      <c r="R184" s="11">
        <v>100.1</v>
      </c>
      <c r="S184" s="11" t="s">
        <v>427</v>
      </c>
      <c r="T184" s="11">
        <v>36.64</v>
      </c>
      <c r="U184" s="11">
        <v>0</v>
      </c>
      <c r="V184" s="11"/>
      <c r="W184" s="11"/>
      <c r="X184" s="11"/>
      <c r="Y184" s="11">
        <v>21.46</v>
      </c>
      <c r="Z184" s="11"/>
      <c r="AA184" s="11">
        <v>0</v>
      </c>
      <c r="AB184" s="11"/>
      <c r="AC184" s="11">
        <v>30.32</v>
      </c>
      <c r="AD184" s="11">
        <v>0</v>
      </c>
      <c r="AE184" s="11">
        <v>6.45</v>
      </c>
      <c r="AF184" s="11">
        <v>3.76</v>
      </c>
      <c r="AG184" s="11">
        <v>1.1499999999999999</v>
      </c>
      <c r="AH184" s="11"/>
      <c r="AI184" s="11"/>
      <c r="AJ184" s="11"/>
      <c r="AK184" s="11"/>
      <c r="AL184" s="11">
        <v>99.78</v>
      </c>
      <c r="AM184" s="11" t="s">
        <v>409</v>
      </c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</row>
    <row r="185" spans="1:81">
      <c r="A185" s="11">
        <v>184</v>
      </c>
      <c r="B185" s="11" t="s">
        <v>1730</v>
      </c>
      <c r="C185" s="11"/>
      <c r="D185" s="11"/>
      <c r="E185" s="11"/>
      <c r="F185" s="11" t="s">
        <v>18</v>
      </c>
      <c r="G185" s="11" t="s">
        <v>65</v>
      </c>
      <c r="H185" s="11" t="s">
        <v>204</v>
      </c>
      <c r="I185" s="11" t="s">
        <v>7</v>
      </c>
      <c r="J185" s="11" t="s">
        <v>77</v>
      </c>
      <c r="K185" s="11" t="s">
        <v>430</v>
      </c>
      <c r="L185" s="23">
        <v>61</v>
      </c>
      <c r="M185" s="23">
        <v>0</v>
      </c>
      <c r="N185" s="23">
        <v>3.3</v>
      </c>
      <c r="O185" s="23">
        <v>11.2</v>
      </c>
      <c r="P185" s="23">
        <v>24.5</v>
      </c>
      <c r="Q185" s="11">
        <v>0</v>
      </c>
      <c r="R185" s="11">
        <v>100</v>
      </c>
      <c r="S185" s="11" t="s">
        <v>430</v>
      </c>
      <c r="T185" s="11">
        <v>37.619999999999997</v>
      </c>
      <c r="U185" s="11">
        <v>0</v>
      </c>
      <c r="V185" s="11"/>
      <c r="W185" s="11"/>
      <c r="X185" s="11"/>
      <c r="Y185" s="11">
        <v>21.49</v>
      </c>
      <c r="Z185" s="11"/>
      <c r="AA185" s="11">
        <v>0</v>
      </c>
      <c r="AB185" s="11"/>
      <c r="AC185" s="11">
        <v>28.45</v>
      </c>
      <c r="AD185" s="11">
        <v>0</v>
      </c>
      <c r="AE185" s="11">
        <v>10.15</v>
      </c>
      <c r="AF185" s="11">
        <v>2.63</v>
      </c>
      <c r="AG185" s="11">
        <v>1.0900000000000001</v>
      </c>
      <c r="AH185" s="11"/>
      <c r="AI185" s="11"/>
      <c r="AJ185" s="11"/>
      <c r="AK185" s="11"/>
      <c r="AL185" s="11">
        <v>101.43</v>
      </c>
      <c r="AM185" s="11" t="s">
        <v>409</v>
      </c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</row>
    <row r="186" spans="1:81">
      <c r="A186" s="11">
        <v>185</v>
      </c>
      <c r="B186" s="11" t="s">
        <v>1730</v>
      </c>
      <c r="C186" s="11"/>
      <c r="D186" s="11"/>
      <c r="E186" s="11"/>
      <c r="F186" s="11" t="s">
        <v>18</v>
      </c>
      <c r="G186" s="11" t="s">
        <v>65</v>
      </c>
      <c r="H186" s="11" t="s">
        <v>204</v>
      </c>
      <c r="I186" s="11" t="s">
        <v>7</v>
      </c>
      <c r="J186" s="11" t="s">
        <v>77</v>
      </c>
      <c r="K186" s="11" t="s">
        <v>422</v>
      </c>
      <c r="L186" s="23">
        <v>59.6</v>
      </c>
      <c r="M186" s="23">
        <v>0</v>
      </c>
      <c r="N186" s="23">
        <v>3.4</v>
      </c>
      <c r="O186" s="23">
        <v>9.1</v>
      </c>
      <c r="P186" s="23">
        <v>27.8</v>
      </c>
      <c r="Q186" s="11">
        <v>0</v>
      </c>
      <c r="R186" s="11">
        <v>99.9</v>
      </c>
      <c r="S186" s="11" t="s">
        <v>422</v>
      </c>
      <c r="T186" s="11">
        <v>36.39</v>
      </c>
      <c r="U186" s="11">
        <v>0.18</v>
      </c>
      <c r="V186" s="11"/>
      <c r="W186" s="11"/>
      <c r="X186" s="11"/>
      <c r="Y186" s="11">
        <v>21.25</v>
      </c>
      <c r="Z186" s="11"/>
      <c r="AA186" s="11">
        <v>0</v>
      </c>
      <c r="AB186" s="11"/>
      <c r="AC186" s="11">
        <v>26.26</v>
      </c>
      <c r="AD186" s="11">
        <v>0</v>
      </c>
      <c r="AE186" s="11">
        <v>10.89</v>
      </c>
      <c r="AF186" s="11">
        <v>2.02</v>
      </c>
      <c r="AG186" s="11">
        <v>1.06</v>
      </c>
      <c r="AH186" s="11"/>
      <c r="AI186" s="11"/>
      <c r="AJ186" s="11"/>
      <c r="AK186" s="11"/>
      <c r="AL186" s="11">
        <v>98.05</v>
      </c>
      <c r="AM186" s="11" t="s">
        <v>409</v>
      </c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</row>
    <row r="187" spans="1:81">
      <c r="A187" s="11">
        <v>186</v>
      </c>
      <c r="B187" s="11" t="s">
        <v>1751</v>
      </c>
      <c r="C187" s="11"/>
      <c r="D187" s="11"/>
      <c r="E187" s="11"/>
      <c r="F187" s="11" t="s">
        <v>18</v>
      </c>
      <c r="G187" s="11" t="s">
        <v>65</v>
      </c>
      <c r="H187" s="11" t="s">
        <v>219</v>
      </c>
      <c r="I187" s="11" t="s">
        <v>220</v>
      </c>
      <c r="J187" s="11" t="s">
        <v>8</v>
      </c>
      <c r="K187" s="11" t="s">
        <v>400</v>
      </c>
      <c r="L187" s="23">
        <v>75.7</v>
      </c>
      <c r="M187" s="23">
        <v>0</v>
      </c>
      <c r="N187" s="23">
        <v>4.7</v>
      </c>
      <c r="O187" s="23">
        <v>15.1</v>
      </c>
      <c r="P187" s="23">
        <v>4.5</v>
      </c>
      <c r="Q187" s="11">
        <v>0</v>
      </c>
      <c r="R187" s="11">
        <v>100</v>
      </c>
      <c r="S187" s="11">
        <v>186</v>
      </c>
      <c r="T187" s="11">
        <v>37.299999999999997</v>
      </c>
      <c r="U187" s="11">
        <v>0.25</v>
      </c>
      <c r="V187" s="11"/>
      <c r="W187" s="11"/>
      <c r="X187" s="11"/>
      <c r="Y187" s="11">
        <v>21.31</v>
      </c>
      <c r="Z187" s="11"/>
      <c r="AA187" s="11">
        <v>0</v>
      </c>
      <c r="AB187" s="11"/>
      <c r="AC187" s="11">
        <v>33.880000000000003</v>
      </c>
      <c r="AD187" s="11">
        <v>0</v>
      </c>
      <c r="AE187" s="11">
        <v>1.78</v>
      </c>
      <c r="AF187" s="11">
        <v>3.41</v>
      </c>
      <c r="AG187" s="11">
        <v>1.48</v>
      </c>
      <c r="AH187" s="11"/>
      <c r="AI187" s="11"/>
      <c r="AJ187" s="11"/>
      <c r="AK187" s="11"/>
      <c r="AL187" s="11">
        <v>99.41</v>
      </c>
      <c r="AM187" s="11" t="s">
        <v>397</v>
      </c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</row>
    <row r="188" spans="1:81">
      <c r="A188" s="11">
        <v>187</v>
      </c>
      <c r="B188" s="11" t="s">
        <v>1751</v>
      </c>
      <c r="C188" s="11"/>
      <c r="D188" s="11"/>
      <c r="E188" s="11"/>
      <c r="F188" s="11" t="s">
        <v>18</v>
      </c>
      <c r="G188" s="11" t="s">
        <v>65</v>
      </c>
      <c r="H188" s="11" t="s">
        <v>219</v>
      </c>
      <c r="I188" s="11" t="s">
        <v>220</v>
      </c>
      <c r="J188" s="11" t="s">
        <v>8</v>
      </c>
      <c r="K188" s="11" t="s">
        <v>399</v>
      </c>
      <c r="L188" s="23">
        <v>78.599999999999994</v>
      </c>
      <c r="M188" s="23">
        <v>0</v>
      </c>
      <c r="N188" s="23">
        <v>4.8</v>
      </c>
      <c r="O188" s="23">
        <v>8.6</v>
      </c>
      <c r="P188" s="23">
        <v>8</v>
      </c>
      <c r="Q188" s="11">
        <v>0</v>
      </c>
      <c r="R188" s="11">
        <v>100</v>
      </c>
      <c r="S188" s="11">
        <v>187</v>
      </c>
      <c r="T188" s="11">
        <v>36.61</v>
      </c>
      <c r="U188" s="11">
        <v>0.28000000000000003</v>
      </c>
      <c r="V188" s="11"/>
      <c r="W188" s="11"/>
      <c r="X188" s="11"/>
      <c r="Y188" s="11">
        <v>21.29</v>
      </c>
      <c r="Z188" s="11"/>
      <c r="AA188" s="11">
        <v>0</v>
      </c>
      <c r="AB188" s="11"/>
      <c r="AC188" s="11">
        <v>34.93</v>
      </c>
      <c r="AD188" s="11">
        <v>0</v>
      </c>
      <c r="AE188" s="11">
        <v>3.16</v>
      </c>
      <c r="AF188" s="11">
        <v>1.93</v>
      </c>
      <c r="AG188" s="11">
        <v>1.49</v>
      </c>
      <c r="AH188" s="11"/>
      <c r="AI188" s="11"/>
      <c r="AJ188" s="11"/>
      <c r="AK188" s="11"/>
      <c r="AL188" s="11">
        <v>99.69</v>
      </c>
      <c r="AM188" s="11" t="s">
        <v>397</v>
      </c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</row>
    <row r="189" spans="1:81">
      <c r="A189" s="11">
        <v>188</v>
      </c>
      <c r="B189" s="11" t="s">
        <v>1751</v>
      </c>
      <c r="C189" s="11"/>
      <c r="D189" s="11"/>
      <c r="E189" s="11"/>
      <c r="F189" s="11" t="s">
        <v>18</v>
      </c>
      <c r="G189" s="11" t="s">
        <v>65</v>
      </c>
      <c r="H189" s="11" t="s">
        <v>219</v>
      </c>
      <c r="I189" s="11" t="s">
        <v>220</v>
      </c>
      <c r="J189" s="11" t="s">
        <v>8</v>
      </c>
      <c r="K189" s="11" t="s">
        <v>396</v>
      </c>
      <c r="L189" s="23">
        <v>80.7</v>
      </c>
      <c r="M189" s="23">
        <v>0</v>
      </c>
      <c r="N189" s="23">
        <v>1.8</v>
      </c>
      <c r="O189" s="23">
        <v>15.3</v>
      </c>
      <c r="P189" s="23">
        <v>2.1</v>
      </c>
      <c r="Q189" s="11">
        <v>0</v>
      </c>
      <c r="R189" s="11">
        <v>99.9</v>
      </c>
      <c r="S189" s="11">
        <v>188</v>
      </c>
      <c r="T189" s="11">
        <v>36.85</v>
      </c>
      <c r="U189" s="11">
        <v>0</v>
      </c>
      <c r="V189" s="11"/>
      <c r="W189" s="11"/>
      <c r="X189" s="11"/>
      <c r="Y189" s="11">
        <v>20.010000000000002</v>
      </c>
      <c r="Z189" s="11"/>
      <c r="AA189" s="11">
        <v>0</v>
      </c>
      <c r="AB189" s="11"/>
      <c r="AC189" s="11">
        <v>37.770000000000003</v>
      </c>
      <c r="AD189" s="11">
        <v>0</v>
      </c>
      <c r="AE189" s="11">
        <v>0.88</v>
      </c>
      <c r="AF189" s="11">
        <v>3.62</v>
      </c>
      <c r="AG189" s="11">
        <v>0.6</v>
      </c>
      <c r="AH189" s="11"/>
      <c r="AI189" s="11"/>
      <c r="AJ189" s="11"/>
      <c r="AK189" s="11"/>
      <c r="AL189" s="11">
        <v>99.73</v>
      </c>
      <c r="AM189" s="11" t="s">
        <v>397</v>
      </c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</row>
    <row r="190" spans="1:81">
      <c r="A190" s="11">
        <v>189</v>
      </c>
      <c r="B190" s="11" t="s">
        <v>1751</v>
      </c>
      <c r="C190" s="11"/>
      <c r="D190" s="11"/>
      <c r="E190" s="11"/>
      <c r="F190" s="11" t="s">
        <v>18</v>
      </c>
      <c r="G190" s="11" t="s">
        <v>65</v>
      </c>
      <c r="H190" s="11" t="s">
        <v>219</v>
      </c>
      <c r="I190" s="11" t="s">
        <v>220</v>
      </c>
      <c r="J190" s="11" t="s">
        <v>8</v>
      </c>
      <c r="K190" s="11" t="s">
        <v>403</v>
      </c>
      <c r="L190" s="23">
        <v>79.3</v>
      </c>
      <c r="M190" s="23">
        <v>0</v>
      </c>
      <c r="N190" s="23">
        <v>3.8</v>
      </c>
      <c r="O190" s="23">
        <v>10</v>
      </c>
      <c r="P190" s="23">
        <v>6.9</v>
      </c>
      <c r="Q190" s="11">
        <v>0</v>
      </c>
      <c r="R190" s="11">
        <v>100</v>
      </c>
      <c r="S190" s="11">
        <v>189</v>
      </c>
      <c r="T190" s="11">
        <v>36.51</v>
      </c>
      <c r="U190" s="11">
        <v>7.0000000000000007E-2</v>
      </c>
      <c r="V190" s="11"/>
      <c r="W190" s="11"/>
      <c r="X190" s="11"/>
      <c r="Y190" s="11">
        <v>21.66</v>
      </c>
      <c r="Z190" s="11"/>
      <c r="AA190" s="11">
        <v>0</v>
      </c>
      <c r="AB190" s="11"/>
      <c r="AC190" s="11">
        <v>34.97</v>
      </c>
      <c r="AD190" s="11">
        <v>0</v>
      </c>
      <c r="AE190" s="11">
        <v>2.69</v>
      </c>
      <c r="AF190" s="11">
        <v>2.23</v>
      </c>
      <c r="AG190" s="11">
        <v>1.17</v>
      </c>
      <c r="AH190" s="11"/>
      <c r="AI190" s="11"/>
      <c r="AJ190" s="11"/>
      <c r="AK190" s="11"/>
      <c r="AL190" s="11">
        <v>99.3</v>
      </c>
      <c r="AM190" s="11" t="s">
        <v>397</v>
      </c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</row>
    <row r="191" spans="1:81">
      <c r="A191" s="11">
        <v>190</v>
      </c>
      <c r="B191" s="11" t="s">
        <v>1751</v>
      </c>
      <c r="C191" s="11"/>
      <c r="D191" s="11"/>
      <c r="E191" s="11"/>
      <c r="F191" s="11" t="s">
        <v>18</v>
      </c>
      <c r="G191" s="11" t="s">
        <v>65</v>
      </c>
      <c r="H191" s="11" t="s">
        <v>219</v>
      </c>
      <c r="I191" s="11" t="s">
        <v>220</v>
      </c>
      <c r="J191" s="11" t="s">
        <v>8</v>
      </c>
      <c r="K191" s="11" t="s">
        <v>401</v>
      </c>
      <c r="L191" s="23">
        <v>78.5</v>
      </c>
      <c r="M191" s="23">
        <v>0</v>
      </c>
      <c r="N191" s="23">
        <v>3.5</v>
      </c>
      <c r="O191" s="23">
        <v>15.6</v>
      </c>
      <c r="P191" s="23">
        <v>2.4</v>
      </c>
      <c r="Q191" s="11">
        <v>0</v>
      </c>
      <c r="R191" s="11">
        <v>100</v>
      </c>
      <c r="S191" s="11">
        <v>190</v>
      </c>
      <c r="T191" s="11">
        <v>36.54</v>
      </c>
      <c r="U191" s="11">
        <v>0.12</v>
      </c>
      <c r="V191" s="11"/>
      <c r="W191" s="11"/>
      <c r="X191" s="11"/>
      <c r="Y191" s="11">
        <v>21.58</v>
      </c>
      <c r="Z191" s="11"/>
      <c r="AA191" s="11">
        <v>0</v>
      </c>
      <c r="AB191" s="11"/>
      <c r="AC191" s="11">
        <v>36</v>
      </c>
      <c r="AD191" s="11">
        <v>0</v>
      </c>
      <c r="AE191" s="11">
        <v>0.99</v>
      </c>
      <c r="AF191" s="11">
        <v>3.6</v>
      </c>
      <c r="AG191" s="11">
        <v>1.1200000000000001</v>
      </c>
      <c r="AH191" s="11"/>
      <c r="AI191" s="11"/>
      <c r="AJ191" s="11"/>
      <c r="AK191" s="11"/>
      <c r="AL191" s="11">
        <v>99.95</v>
      </c>
      <c r="AM191" s="11" t="s">
        <v>397</v>
      </c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</row>
    <row r="192" spans="1:81">
      <c r="A192" s="11">
        <v>191</v>
      </c>
      <c r="B192" s="11" t="s">
        <v>1751</v>
      </c>
      <c r="C192" s="11"/>
      <c r="D192" s="11"/>
      <c r="E192" s="11"/>
      <c r="F192" s="11" t="s">
        <v>18</v>
      </c>
      <c r="G192" s="11" t="s">
        <v>65</v>
      </c>
      <c r="H192" s="11" t="s">
        <v>219</v>
      </c>
      <c r="I192" s="11" t="s">
        <v>220</v>
      </c>
      <c r="J192" s="11" t="s">
        <v>8</v>
      </c>
      <c r="K192" s="11" t="s">
        <v>398</v>
      </c>
      <c r="L192" s="23">
        <v>79.8</v>
      </c>
      <c r="M192" s="23">
        <v>0</v>
      </c>
      <c r="N192" s="23">
        <v>3.5</v>
      </c>
      <c r="O192" s="23">
        <v>10</v>
      </c>
      <c r="P192" s="23">
        <v>6.7</v>
      </c>
      <c r="Q192" s="11">
        <v>0</v>
      </c>
      <c r="R192" s="11">
        <v>100</v>
      </c>
      <c r="S192" s="11">
        <v>191</v>
      </c>
      <c r="T192" s="11">
        <v>36.97</v>
      </c>
      <c r="U192" s="11">
        <v>0.15</v>
      </c>
      <c r="V192" s="11"/>
      <c r="W192" s="11"/>
      <c r="X192" s="11"/>
      <c r="Y192" s="11">
        <v>21.17</v>
      </c>
      <c r="Z192" s="11"/>
      <c r="AA192" s="11">
        <v>0</v>
      </c>
      <c r="AB192" s="11"/>
      <c r="AC192" s="11">
        <v>35.590000000000003</v>
      </c>
      <c r="AD192" s="11">
        <v>0</v>
      </c>
      <c r="AE192" s="11">
        <v>2.64</v>
      </c>
      <c r="AF192" s="11">
        <v>2.25</v>
      </c>
      <c r="AG192" s="11">
        <v>1.1000000000000001</v>
      </c>
      <c r="AH192" s="11"/>
      <c r="AI192" s="11"/>
      <c r="AJ192" s="11"/>
      <c r="AK192" s="11"/>
      <c r="AL192" s="11">
        <v>99.87</v>
      </c>
      <c r="AM192" s="11" t="s">
        <v>397</v>
      </c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</row>
    <row r="193" spans="1:81">
      <c r="A193" s="11">
        <v>192</v>
      </c>
      <c r="B193" s="11" t="s">
        <v>1751</v>
      </c>
      <c r="C193" s="11"/>
      <c r="D193" s="11"/>
      <c r="E193" s="11"/>
      <c r="F193" s="11" t="s">
        <v>18</v>
      </c>
      <c r="G193" s="11" t="s">
        <v>65</v>
      </c>
      <c r="H193" s="11" t="s">
        <v>219</v>
      </c>
      <c r="I193" s="11" t="s">
        <v>220</v>
      </c>
      <c r="J193" s="11" t="s">
        <v>8</v>
      </c>
      <c r="K193" s="11" t="s">
        <v>406</v>
      </c>
      <c r="L193" s="23">
        <v>79.099999999999994</v>
      </c>
      <c r="M193" s="23">
        <v>0</v>
      </c>
      <c r="N193" s="23">
        <v>5.3</v>
      </c>
      <c r="O193" s="23">
        <v>13.4</v>
      </c>
      <c r="P193" s="23">
        <v>2.1</v>
      </c>
      <c r="Q193" s="11">
        <v>0</v>
      </c>
      <c r="R193" s="11">
        <v>99.9</v>
      </c>
      <c r="S193" s="11">
        <v>192</v>
      </c>
      <c r="T193" s="11">
        <v>37.130000000000003</v>
      </c>
      <c r="U193" s="11">
        <v>0</v>
      </c>
      <c r="V193" s="11"/>
      <c r="W193" s="11"/>
      <c r="X193" s="11"/>
      <c r="Y193" s="11">
        <v>22.94</v>
      </c>
      <c r="Z193" s="11"/>
      <c r="AA193" s="11">
        <v>0</v>
      </c>
      <c r="AB193" s="11"/>
      <c r="AC193" s="11">
        <v>34.85</v>
      </c>
      <c r="AD193" s="11">
        <v>0</v>
      </c>
      <c r="AE193" s="11">
        <v>0.83</v>
      </c>
      <c r="AF193" s="11">
        <v>2.99</v>
      </c>
      <c r="AG193" s="11">
        <v>1.64</v>
      </c>
      <c r="AH193" s="11"/>
      <c r="AI193" s="11"/>
      <c r="AJ193" s="11"/>
      <c r="AK193" s="11"/>
      <c r="AL193" s="11">
        <v>100.38</v>
      </c>
      <c r="AM193" s="11" t="s">
        <v>397</v>
      </c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</row>
    <row r="194" spans="1:81">
      <c r="A194" s="11">
        <v>193</v>
      </c>
      <c r="B194" s="11" t="s">
        <v>1751</v>
      </c>
      <c r="C194" s="11"/>
      <c r="D194" s="11"/>
      <c r="E194" s="11"/>
      <c r="F194" s="11" t="s">
        <v>18</v>
      </c>
      <c r="G194" s="11" t="s">
        <v>65</v>
      </c>
      <c r="H194" s="11" t="s">
        <v>219</v>
      </c>
      <c r="I194" s="11" t="s">
        <v>220</v>
      </c>
      <c r="J194" s="11" t="s">
        <v>8</v>
      </c>
      <c r="K194" s="11" t="s">
        <v>402</v>
      </c>
      <c r="L194" s="23">
        <v>78.8</v>
      </c>
      <c r="M194" s="23">
        <v>0</v>
      </c>
      <c r="N194" s="23">
        <v>6.1</v>
      </c>
      <c r="O194" s="23">
        <v>10.5</v>
      </c>
      <c r="P194" s="23">
        <v>4.5</v>
      </c>
      <c r="Q194" s="11">
        <v>0</v>
      </c>
      <c r="R194" s="11">
        <v>99.9</v>
      </c>
      <c r="S194" s="11">
        <v>193</v>
      </c>
      <c r="T194" s="11">
        <v>37.86</v>
      </c>
      <c r="U194" s="11">
        <v>0</v>
      </c>
      <c r="V194" s="11"/>
      <c r="W194" s="11"/>
      <c r="X194" s="11"/>
      <c r="Y194" s="11">
        <v>21.59</v>
      </c>
      <c r="Z194" s="11"/>
      <c r="AA194" s="11">
        <v>0</v>
      </c>
      <c r="AB194" s="11"/>
      <c r="AC194" s="11">
        <v>34.35</v>
      </c>
      <c r="AD194" s="11">
        <v>0</v>
      </c>
      <c r="AE194" s="11">
        <v>1.75</v>
      </c>
      <c r="AF194" s="11">
        <v>2.3199999999999998</v>
      </c>
      <c r="AG194" s="11">
        <v>1.87</v>
      </c>
      <c r="AH194" s="11"/>
      <c r="AI194" s="11"/>
      <c r="AJ194" s="11"/>
      <c r="AK194" s="11"/>
      <c r="AL194" s="11">
        <v>99.74</v>
      </c>
      <c r="AM194" s="11" t="s">
        <v>397</v>
      </c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</row>
    <row r="195" spans="1:81">
      <c r="A195" s="11">
        <v>194</v>
      </c>
      <c r="B195" s="11" t="s">
        <v>1751</v>
      </c>
      <c r="C195" s="11"/>
      <c r="D195" s="11"/>
      <c r="E195" s="11"/>
      <c r="F195" s="11" t="s">
        <v>18</v>
      </c>
      <c r="G195" s="11" t="s">
        <v>65</v>
      </c>
      <c r="H195" s="11" t="s">
        <v>219</v>
      </c>
      <c r="I195" s="11" t="s">
        <v>220</v>
      </c>
      <c r="J195" s="11" t="s">
        <v>8</v>
      </c>
      <c r="K195" s="11" t="s">
        <v>404</v>
      </c>
      <c r="L195" s="23">
        <v>78.8</v>
      </c>
      <c r="M195" s="23">
        <v>0</v>
      </c>
      <c r="N195" s="23">
        <v>3.2</v>
      </c>
      <c r="O195" s="23">
        <v>14.8</v>
      </c>
      <c r="P195" s="23">
        <v>3.3</v>
      </c>
      <c r="Q195" s="11">
        <v>0</v>
      </c>
      <c r="R195" s="11">
        <v>100.1</v>
      </c>
      <c r="S195" s="11">
        <v>194</v>
      </c>
      <c r="T195" s="11">
        <v>38.03</v>
      </c>
      <c r="U195" s="11">
        <v>0.15</v>
      </c>
      <c r="V195" s="11"/>
      <c r="W195" s="11"/>
      <c r="X195" s="11"/>
      <c r="Y195" s="11">
        <v>22.14</v>
      </c>
      <c r="Z195" s="11"/>
      <c r="AA195" s="11">
        <v>0</v>
      </c>
      <c r="AB195" s="11"/>
      <c r="AC195" s="11">
        <v>33.65</v>
      </c>
      <c r="AD195" s="11">
        <v>0</v>
      </c>
      <c r="AE195" s="11">
        <v>1.24</v>
      </c>
      <c r="AF195" s="11">
        <v>3.19</v>
      </c>
      <c r="AG195" s="11">
        <v>0.95</v>
      </c>
      <c r="AH195" s="11"/>
      <c r="AI195" s="11"/>
      <c r="AJ195" s="11"/>
      <c r="AK195" s="11"/>
      <c r="AL195" s="11">
        <v>99.35</v>
      </c>
      <c r="AM195" s="11" t="s">
        <v>397</v>
      </c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</row>
    <row r="196" spans="1:81">
      <c r="A196" s="11">
        <v>195</v>
      </c>
      <c r="B196" s="11" t="s">
        <v>1751</v>
      </c>
      <c r="C196" s="11"/>
      <c r="D196" s="11"/>
      <c r="E196" s="11"/>
      <c r="F196" s="11" t="s">
        <v>18</v>
      </c>
      <c r="G196" s="11" t="s">
        <v>65</v>
      </c>
      <c r="H196" s="11" t="s">
        <v>219</v>
      </c>
      <c r="I196" s="11" t="s">
        <v>220</v>
      </c>
      <c r="J196" s="11" t="s">
        <v>8</v>
      </c>
      <c r="K196" s="11" t="s">
        <v>405</v>
      </c>
      <c r="L196" s="23">
        <v>76.5</v>
      </c>
      <c r="M196" s="23">
        <v>0</v>
      </c>
      <c r="N196" s="23">
        <v>4.0999999999999996</v>
      </c>
      <c r="O196" s="23">
        <v>9.1</v>
      </c>
      <c r="P196" s="23">
        <v>10.199999999999999</v>
      </c>
      <c r="Q196" s="11">
        <v>0</v>
      </c>
      <c r="R196" s="11">
        <v>99.9</v>
      </c>
      <c r="S196" s="11">
        <v>195</v>
      </c>
      <c r="T196" s="11">
        <v>36.979999999999997</v>
      </c>
      <c r="U196" s="11">
        <v>0.09</v>
      </c>
      <c r="V196" s="11"/>
      <c r="W196" s="11"/>
      <c r="X196" s="11"/>
      <c r="Y196" s="11">
        <v>22.3</v>
      </c>
      <c r="Z196" s="11"/>
      <c r="AA196" s="11">
        <v>0</v>
      </c>
      <c r="AB196" s="11"/>
      <c r="AC196" s="11">
        <v>32.659999999999997</v>
      </c>
      <c r="AD196" s="11">
        <v>0</v>
      </c>
      <c r="AE196" s="11">
        <v>3.88</v>
      </c>
      <c r="AF196" s="11">
        <v>1.97</v>
      </c>
      <c r="AG196" s="11">
        <v>1.22</v>
      </c>
      <c r="AH196" s="11"/>
      <c r="AI196" s="11"/>
      <c r="AJ196" s="11"/>
      <c r="AK196" s="11"/>
      <c r="AL196" s="11">
        <v>99.1</v>
      </c>
      <c r="AM196" s="11" t="s">
        <v>397</v>
      </c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</row>
    <row r="197" spans="1:81">
      <c r="A197" s="11">
        <v>196</v>
      </c>
      <c r="B197" s="11" t="s">
        <v>1752</v>
      </c>
      <c r="C197" s="11"/>
      <c r="D197" s="11"/>
      <c r="E197" s="11" t="s">
        <v>81</v>
      </c>
      <c r="F197" s="11" t="s">
        <v>1097</v>
      </c>
      <c r="G197" s="11" t="s">
        <v>1098</v>
      </c>
      <c r="H197" s="11" t="s">
        <v>6</v>
      </c>
      <c r="I197" s="11" t="s">
        <v>220</v>
      </c>
      <c r="J197" s="11" t="s">
        <v>8</v>
      </c>
      <c r="K197" s="11" t="s">
        <v>1189</v>
      </c>
      <c r="L197" s="23">
        <v>23</v>
      </c>
      <c r="M197" s="23">
        <v>2.8</v>
      </c>
      <c r="N197" s="23">
        <v>7.2</v>
      </c>
      <c r="O197" s="23">
        <v>65.3</v>
      </c>
      <c r="P197" s="23">
        <v>0.8</v>
      </c>
      <c r="Q197" s="11">
        <v>0.8</v>
      </c>
      <c r="R197" s="11">
        <v>99.9</v>
      </c>
      <c r="S197" s="11">
        <v>196</v>
      </c>
      <c r="T197" s="11">
        <v>41</v>
      </c>
      <c r="U197" s="11">
        <v>0.09</v>
      </c>
      <c r="V197" s="11"/>
      <c r="W197" s="11"/>
      <c r="X197" s="11"/>
      <c r="Y197" s="11">
        <v>22.6</v>
      </c>
      <c r="Z197" s="11"/>
      <c r="AA197" s="11">
        <v>0.28999999999999998</v>
      </c>
      <c r="AB197" s="11"/>
      <c r="AC197" s="11">
        <v>13.6</v>
      </c>
      <c r="AD197" s="11">
        <v>0</v>
      </c>
      <c r="AE197" s="11">
        <v>0.39</v>
      </c>
      <c r="AF197" s="11">
        <v>18</v>
      </c>
      <c r="AG197" s="11">
        <v>4.1500000000000004</v>
      </c>
      <c r="AH197" s="11"/>
      <c r="AI197" s="11"/>
      <c r="AJ197" s="11"/>
      <c r="AK197" s="11"/>
      <c r="AL197" s="11">
        <v>100.1</v>
      </c>
      <c r="AM197" s="11" t="s">
        <v>1190</v>
      </c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</row>
    <row r="198" spans="1:81">
      <c r="A198" s="11">
        <v>197</v>
      </c>
      <c r="B198" s="11" t="s">
        <v>1752</v>
      </c>
      <c r="C198" s="11"/>
      <c r="D198" s="11" t="s">
        <v>61</v>
      </c>
      <c r="E198" s="11" t="s">
        <v>81</v>
      </c>
      <c r="F198" s="11" t="s">
        <v>1097</v>
      </c>
      <c r="G198" s="11" t="s">
        <v>1098</v>
      </c>
      <c r="H198" s="11" t="s">
        <v>6</v>
      </c>
      <c r="I198" s="11" t="s">
        <v>7</v>
      </c>
      <c r="J198" s="11" t="s">
        <v>8</v>
      </c>
      <c r="K198" s="11" t="s">
        <v>1753</v>
      </c>
      <c r="L198" s="23">
        <v>24.3</v>
      </c>
      <c r="M198" s="23">
        <v>5.9</v>
      </c>
      <c r="N198" s="23">
        <v>4.0999999999999996</v>
      </c>
      <c r="O198" s="23">
        <v>63.6</v>
      </c>
      <c r="P198" s="23">
        <v>1</v>
      </c>
      <c r="Q198" s="11">
        <v>1.1000000000000001</v>
      </c>
      <c r="R198" s="11">
        <v>100</v>
      </c>
      <c r="S198" s="11">
        <v>197</v>
      </c>
      <c r="T198" s="11">
        <v>40</v>
      </c>
      <c r="U198" s="11">
        <v>0.06</v>
      </c>
      <c r="V198" s="11"/>
      <c r="W198" s="11"/>
      <c r="X198" s="11"/>
      <c r="Y198" s="11">
        <v>22.6</v>
      </c>
      <c r="Z198" s="11"/>
      <c r="AA198" s="11">
        <v>0.37</v>
      </c>
      <c r="AB198" s="11"/>
      <c r="AC198" s="11">
        <v>15</v>
      </c>
      <c r="AD198" s="11">
        <v>0</v>
      </c>
      <c r="AE198" s="11">
        <v>0.47</v>
      </c>
      <c r="AF198" s="11">
        <v>17.100000000000001</v>
      </c>
      <c r="AG198" s="11">
        <v>4.1399999999999997</v>
      </c>
      <c r="AH198" s="11"/>
      <c r="AI198" s="11"/>
      <c r="AJ198" s="11"/>
      <c r="AK198" s="11"/>
      <c r="AL198" s="11">
        <v>99.7</v>
      </c>
      <c r="AM198" s="11" t="s">
        <v>1190</v>
      </c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</row>
    <row r="199" spans="1:81">
      <c r="A199" s="11">
        <v>198</v>
      </c>
      <c r="B199" s="11" t="s">
        <v>1752</v>
      </c>
      <c r="C199" s="11"/>
      <c r="D199" s="11" t="s">
        <v>61</v>
      </c>
      <c r="E199" s="11" t="s">
        <v>81</v>
      </c>
      <c r="F199" s="11" t="s">
        <v>1097</v>
      </c>
      <c r="G199" s="11" t="s">
        <v>1098</v>
      </c>
      <c r="H199" s="11" t="s">
        <v>6</v>
      </c>
      <c r="I199" s="11" t="s">
        <v>7</v>
      </c>
      <c r="J199" s="11" t="s">
        <v>8</v>
      </c>
      <c r="K199" s="11" t="s">
        <v>1754</v>
      </c>
      <c r="L199" s="23">
        <v>20.100000000000001</v>
      </c>
      <c r="M199" s="23">
        <v>0</v>
      </c>
      <c r="N199" s="23">
        <v>6.5</v>
      </c>
      <c r="O199" s="23">
        <v>66.5</v>
      </c>
      <c r="P199" s="23">
        <v>0.9</v>
      </c>
      <c r="Q199" s="11">
        <v>5.9</v>
      </c>
      <c r="R199" s="11">
        <v>99.9</v>
      </c>
      <c r="S199" s="11">
        <v>198</v>
      </c>
      <c r="T199" s="11">
        <v>42.1</v>
      </c>
      <c r="U199" s="11">
        <v>0.1</v>
      </c>
      <c r="V199" s="11"/>
      <c r="W199" s="11"/>
      <c r="X199" s="11"/>
      <c r="Y199" s="11">
        <v>21.4</v>
      </c>
      <c r="Z199" s="11"/>
      <c r="AA199" s="11">
        <v>2.0699999999999998</v>
      </c>
      <c r="AB199" s="11"/>
      <c r="AC199" s="11">
        <v>11.1</v>
      </c>
      <c r="AD199" s="11">
        <v>0</v>
      </c>
      <c r="AE199" s="11">
        <v>0.44</v>
      </c>
      <c r="AF199" s="11">
        <v>18.5</v>
      </c>
      <c r="AG199" s="11">
        <v>4.82</v>
      </c>
      <c r="AH199" s="11"/>
      <c r="AI199" s="11"/>
      <c r="AJ199" s="11"/>
      <c r="AK199" s="11"/>
      <c r="AL199" s="11">
        <v>100.5</v>
      </c>
      <c r="AM199" s="11" t="s">
        <v>1190</v>
      </c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</row>
    <row r="200" spans="1:81">
      <c r="A200" s="11">
        <v>199</v>
      </c>
      <c r="B200" s="11" t="s">
        <v>1752</v>
      </c>
      <c r="C200" s="11"/>
      <c r="D200" s="11" t="s">
        <v>61</v>
      </c>
      <c r="E200" s="11" t="s">
        <v>81</v>
      </c>
      <c r="F200" s="11" t="s">
        <v>1097</v>
      </c>
      <c r="G200" s="11" t="s">
        <v>1098</v>
      </c>
      <c r="H200" s="11" t="s">
        <v>6</v>
      </c>
      <c r="I200" s="11" t="s">
        <v>7</v>
      </c>
      <c r="J200" s="11" t="s">
        <v>8</v>
      </c>
      <c r="K200" s="11" t="s">
        <v>1755</v>
      </c>
      <c r="L200" s="23">
        <v>23.4</v>
      </c>
      <c r="M200" s="23">
        <v>0</v>
      </c>
      <c r="N200" s="23">
        <v>7.1</v>
      </c>
      <c r="O200" s="23">
        <v>63.1</v>
      </c>
      <c r="P200" s="23">
        <v>1.1000000000000001</v>
      </c>
      <c r="Q200" s="11">
        <v>5.3</v>
      </c>
      <c r="R200" s="11">
        <v>100</v>
      </c>
      <c r="S200" s="11">
        <v>199</v>
      </c>
      <c r="T200" s="11">
        <v>41.8</v>
      </c>
      <c r="U200" s="11">
        <v>0.08</v>
      </c>
      <c r="V200" s="11"/>
      <c r="W200" s="11"/>
      <c r="X200" s="11"/>
      <c r="Y200" s="11">
        <v>21.4</v>
      </c>
      <c r="Z200" s="11"/>
      <c r="AA200" s="11">
        <v>1.83</v>
      </c>
      <c r="AB200" s="11"/>
      <c r="AC200" s="11">
        <v>12.8</v>
      </c>
      <c r="AD200" s="11">
        <v>0</v>
      </c>
      <c r="AE200" s="11">
        <v>0.53</v>
      </c>
      <c r="AF200" s="11">
        <v>17.399999999999999</v>
      </c>
      <c r="AG200" s="11">
        <v>4.76</v>
      </c>
      <c r="AH200" s="11"/>
      <c r="AI200" s="11"/>
      <c r="AJ200" s="11"/>
      <c r="AK200" s="11"/>
      <c r="AL200" s="11">
        <v>100.5</v>
      </c>
      <c r="AM200" s="11" t="s">
        <v>1190</v>
      </c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</row>
    <row r="201" spans="1:81">
      <c r="A201" s="11">
        <v>200</v>
      </c>
      <c r="B201" s="11" t="s">
        <v>1752</v>
      </c>
      <c r="C201" s="11"/>
      <c r="D201" s="11" t="s">
        <v>61</v>
      </c>
      <c r="E201" s="11" t="s">
        <v>81</v>
      </c>
      <c r="F201" s="11" t="s">
        <v>1097</v>
      </c>
      <c r="G201" s="11" t="s">
        <v>1098</v>
      </c>
      <c r="H201" s="11" t="s">
        <v>6</v>
      </c>
      <c r="I201" s="11" t="s">
        <v>7</v>
      </c>
      <c r="J201" s="11" t="s">
        <v>8</v>
      </c>
      <c r="K201" s="11" t="s">
        <v>1756</v>
      </c>
      <c r="L201" s="23">
        <v>12.3</v>
      </c>
      <c r="M201" s="23">
        <v>3.4</v>
      </c>
      <c r="N201" s="23">
        <v>2</v>
      </c>
      <c r="O201" s="23">
        <v>74.7</v>
      </c>
      <c r="P201" s="23">
        <v>0.8</v>
      </c>
      <c r="Q201" s="11">
        <v>6.9</v>
      </c>
      <c r="R201" s="11">
        <v>100.1</v>
      </c>
      <c r="S201" s="11">
        <v>200</v>
      </c>
      <c r="T201" s="11">
        <v>41.3</v>
      </c>
      <c r="U201" s="11">
        <v>0.03</v>
      </c>
      <c r="V201" s="11"/>
      <c r="W201" s="11"/>
      <c r="X201" s="11"/>
      <c r="Y201" s="11">
        <v>21.8</v>
      </c>
      <c r="Z201" s="11"/>
      <c r="AA201" s="11">
        <v>2.39</v>
      </c>
      <c r="AB201" s="11"/>
      <c r="AC201" s="11">
        <v>8.02</v>
      </c>
      <c r="AD201" s="11">
        <v>0</v>
      </c>
      <c r="AE201" s="11">
        <v>0.38</v>
      </c>
      <c r="AF201" s="11">
        <v>20.7</v>
      </c>
      <c r="AG201" s="11">
        <v>4.72</v>
      </c>
      <c r="AH201" s="11"/>
      <c r="AI201" s="11"/>
      <c r="AJ201" s="11"/>
      <c r="AK201" s="11"/>
      <c r="AL201" s="11">
        <v>99.3</v>
      </c>
      <c r="AM201" s="11" t="s">
        <v>1190</v>
      </c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</row>
    <row r="202" spans="1:81">
      <c r="A202" s="11">
        <v>201</v>
      </c>
      <c r="B202" s="11" t="s">
        <v>1752</v>
      </c>
      <c r="C202" s="11"/>
      <c r="D202" s="11" t="s">
        <v>61</v>
      </c>
      <c r="E202" s="11" t="s">
        <v>81</v>
      </c>
      <c r="F202" s="11" t="s">
        <v>1097</v>
      </c>
      <c r="G202" s="11" t="s">
        <v>1098</v>
      </c>
      <c r="H202" s="11" t="s">
        <v>6</v>
      </c>
      <c r="I202" s="11" t="s">
        <v>7</v>
      </c>
      <c r="J202" s="11" t="s">
        <v>8</v>
      </c>
      <c r="K202" s="11" t="s">
        <v>1757</v>
      </c>
      <c r="L202" s="23">
        <v>13.5</v>
      </c>
      <c r="M202" s="23">
        <v>5.2</v>
      </c>
      <c r="N202" s="23">
        <v>0</v>
      </c>
      <c r="O202" s="23">
        <v>72.8</v>
      </c>
      <c r="P202" s="23">
        <v>1</v>
      </c>
      <c r="Q202" s="11">
        <v>7.4</v>
      </c>
      <c r="R202" s="11">
        <v>99.9</v>
      </c>
      <c r="S202" s="11">
        <v>201</v>
      </c>
      <c r="T202" s="11">
        <v>40.799999999999997</v>
      </c>
      <c r="U202" s="11">
        <v>0.04</v>
      </c>
      <c r="V202" s="11"/>
      <c r="W202" s="11"/>
      <c r="X202" s="11"/>
      <c r="Y202" s="11">
        <v>21.9</v>
      </c>
      <c r="Z202" s="11"/>
      <c r="AA202" s="11">
        <v>2.59</v>
      </c>
      <c r="AB202" s="11"/>
      <c r="AC202" s="11">
        <v>9.31</v>
      </c>
      <c r="AD202" s="11">
        <v>0</v>
      </c>
      <c r="AE202" s="11">
        <v>0.5</v>
      </c>
      <c r="AF202" s="11">
        <v>20.2</v>
      </c>
      <c r="AG202" s="11">
        <v>4.42</v>
      </c>
      <c r="AH202" s="11"/>
      <c r="AI202" s="11"/>
      <c r="AJ202" s="11"/>
      <c r="AK202" s="11"/>
      <c r="AL202" s="11">
        <v>99.8</v>
      </c>
      <c r="AM202" s="11" t="s">
        <v>1190</v>
      </c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</row>
    <row r="203" spans="1:81">
      <c r="A203" s="11">
        <v>202</v>
      </c>
      <c r="B203" s="11" t="s">
        <v>1752</v>
      </c>
      <c r="C203" s="11"/>
      <c r="D203" s="11" t="s">
        <v>61</v>
      </c>
      <c r="E203" s="11" t="s">
        <v>81</v>
      </c>
      <c r="F203" s="11" t="s">
        <v>1097</v>
      </c>
      <c r="G203" s="11" t="s">
        <v>1098</v>
      </c>
      <c r="H203" s="11" t="s">
        <v>6</v>
      </c>
      <c r="I203" s="11" t="s">
        <v>7</v>
      </c>
      <c r="J203" s="11" t="s">
        <v>8</v>
      </c>
      <c r="K203" s="11" t="s">
        <v>1758</v>
      </c>
      <c r="L203" s="23">
        <v>15.8</v>
      </c>
      <c r="M203" s="23">
        <v>0.2</v>
      </c>
      <c r="N203" s="23">
        <v>5.3</v>
      </c>
      <c r="O203" s="23">
        <v>73</v>
      </c>
      <c r="P203" s="23">
        <v>0.8</v>
      </c>
      <c r="Q203" s="11">
        <v>4.9000000000000004</v>
      </c>
      <c r="R203" s="11">
        <v>100</v>
      </c>
      <c r="S203" s="11">
        <v>202</v>
      </c>
      <c r="T203" s="11">
        <v>41.8</v>
      </c>
      <c r="U203" s="11">
        <v>0.09</v>
      </c>
      <c r="V203" s="11"/>
      <c r="W203" s="11"/>
      <c r="X203" s="11"/>
      <c r="Y203" s="11">
        <v>22.1</v>
      </c>
      <c r="Z203" s="11"/>
      <c r="AA203" s="11">
        <v>1.74</v>
      </c>
      <c r="AB203" s="11"/>
      <c r="AC203" s="11">
        <v>8.85</v>
      </c>
      <c r="AD203" s="11">
        <v>0</v>
      </c>
      <c r="AE203" s="11">
        <v>0.42</v>
      </c>
      <c r="AF203" s="11">
        <v>20.5</v>
      </c>
      <c r="AG203" s="11">
        <v>4.07</v>
      </c>
      <c r="AH203" s="11"/>
      <c r="AI203" s="11"/>
      <c r="AJ203" s="11"/>
      <c r="AK203" s="11"/>
      <c r="AL203" s="11">
        <v>99.6</v>
      </c>
      <c r="AM203" s="11" t="s">
        <v>1190</v>
      </c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</row>
    <row r="204" spans="1:81">
      <c r="A204" s="11">
        <v>203</v>
      </c>
      <c r="B204" s="11" t="s">
        <v>1752</v>
      </c>
      <c r="C204" s="11"/>
      <c r="D204" s="11" t="s">
        <v>61</v>
      </c>
      <c r="E204" s="11" t="s">
        <v>81</v>
      </c>
      <c r="F204" s="11" t="s">
        <v>1097</v>
      </c>
      <c r="G204" s="11" t="s">
        <v>1098</v>
      </c>
      <c r="H204" s="11" t="s">
        <v>6</v>
      </c>
      <c r="I204" s="11" t="s">
        <v>7</v>
      </c>
      <c r="J204" s="11" t="s">
        <v>8</v>
      </c>
      <c r="K204" s="11" t="s">
        <v>1759</v>
      </c>
      <c r="L204" s="23">
        <v>17.100000000000001</v>
      </c>
      <c r="M204" s="23">
        <v>1.2</v>
      </c>
      <c r="N204" s="23">
        <v>4.0999999999999996</v>
      </c>
      <c r="O204" s="23">
        <v>71.400000000000006</v>
      </c>
      <c r="P204" s="23">
        <v>1.1000000000000001</v>
      </c>
      <c r="Q204" s="11">
        <v>5.2</v>
      </c>
      <c r="R204" s="11">
        <v>100.1</v>
      </c>
      <c r="S204" s="11">
        <v>203</v>
      </c>
      <c r="T204" s="11">
        <v>41.7</v>
      </c>
      <c r="U204" s="11">
        <v>0.08</v>
      </c>
      <c r="V204" s="11"/>
      <c r="W204" s="11"/>
      <c r="X204" s="11"/>
      <c r="Y204" s="11">
        <v>22</v>
      </c>
      <c r="Z204" s="11"/>
      <c r="AA204" s="11">
        <v>1.82</v>
      </c>
      <c r="AB204" s="11"/>
      <c r="AC204" s="11">
        <v>9.92</v>
      </c>
      <c r="AD204" s="11">
        <v>0</v>
      </c>
      <c r="AE204" s="11">
        <v>0.55000000000000004</v>
      </c>
      <c r="AF204" s="11">
        <v>20</v>
      </c>
      <c r="AG204" s="11">
        <v>4.07</v>
      </c>
      <c r="AH204" s="11"/>
      <c r="AI204" s="11"/>
      <c r="AJ204" s="11"/>
      <c r="AK204" s="11"/>
      <c r="AL204" s="11">
        <v>100.1</v>
      </c>
      <c r="AM204" s="11" t="s">
        <v>1190</v>
      </c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</row>
    <row r="205" spans="1:81">
      <c r="A205" s="11">
        <v>204</v>
      </c>
      <c r="B205" s="11" t="s">
        <v>1752</v>
      </c>
      <c r="C205" s="11"/>
      <c r="D205" s="11" t="s">
        <v>61</v>
      </c>
      <c r="E205" s="11" t="s">
        <v>81</v>
      </c>
      <c r="F205" s="11" t="s">
        <v>1097</v>
      </c>
      <c r="G205" s="11" t="s">
        <v>1098</v>
      </c>
      <c r="H205" s="11" t="s">
        <v>6</v>
      </c>
      <c r="I205" s="11" t="s">
        <v>7</v>
      </c>
      <c r="J205" s="11" t="s">
        <v>8</v>
      </c>
      <c r="K205" s="11" t="s">
        <v>1760</v>
      </c>
      <c r="L205" s="23">
        <v>8.6</v>
      </c>
      <c r="M205" s="23">
        <v>5.7</v>
      </c>
      <c r="N205" s="23">
        <v>0</v>
      </c>
      <c r="O205" s="23">
        <v>78.599999999999994</v>
      </c>
      <c r="P205" s="23">
        <v>0.6</v>
      </c>
      <c r="Q205" s="11">
        <v>6.6</v>
      </c>
      <c r="R205" s="11">
        <v>100.1</v>
      </c>
      <c r="S205" s="11">
        <v>204</v>
      </c>
      <c r="T205" s="11">
        <v>41.5</v>
      </c>
      <c r="U205" s="11">
        <v>0</v>
      </c>
      <c r="V205" s="11"/>
      <c r="W205" s="11"/>
      <c r="X205" s="11"/>
      <c r="Y205" s="11">
        <v>22.5</v>
      </c>
      <c r="Z205" s="11"/>
      <c r="AA205" s="11">
        <v>2.33</v>
      </c>
      <c r="AB205" s="11"/>
      <c r="AC205" s="11">
        <v>6.91</v>
      </c>
      <c r="AD205" s="11">
        <v>0</v>
      </c>
      <c r="AE205" s="11">
        <v>0.3</v>
      </c>
      <c r="AF205" s="11">
        <v>22.2</v>
      </c>
      <c r="AG205" s="11">
        <v>4.25</v>
      </c>
      <c r="AH205" s="11"/>
      <c r="AI205" s="11"/>
      <c r="AJ205" s="11"/>
      <c r="AK205" s="11"/>
      <c r="AL205" s="11">
        <v>100.1</v>
      </c>
      <c r="AM205" s="11" t="s">
        <v>1190</v>
      </c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</row>
    <row r="206" spans="1:81">
      <c r="A206" s="11">
        <v>205</v>
      </c>
      <c r="B206" s="11" t="s">
        <v>1752</v>
      </c>
      <c r="C206" s="11"/>
      <c r="D206" s="11" t="s">
        <v>61</v>
      </c>
      <c r="E206" s="11" t="s">
        <v>81</v>
      </c>
      <c r="F206" s="11" t="s">
        <v>1097</v>
      </c>
      <c r="G206" s="11" t="s">
        <v>1098</v>
      </c>
      <c r="H206" s="11" t="s">
        <v>6</v>
      </c>
      <c r="I206" s="11" t="s">
        <v>7</v>
      </c>
      <c r="J206" s="11" t="s">
        <v>8</v>
      </c>
      <c r="K206" s="11" t="s">
        <v>1761</v>
      </c>
      <c r="L206" s="23">
        <v>9</v>
      </c>
      <c r="M206" s="23">
        <v>5.5</v>
      </c>
      <c r="N206" s="23">
        <v>0</v>
      </c>
      <c r="O206" s="23">
        <v>78.400000000000006</v>
      </c>
      <c r="P206" s="23">
        <v>0.7</v>
      </c>
      <c r="Q206" s="11">
        <v>6.5</v>
      </c>
      <c r="R206" s="11">
        <v>100.1</v>
      </c>
      <c r="S206" s="11">
        <v>205</v>
      </c>
      <c r="T206" s="11">
        <v>41.5</v>
      </c>
      <c r="U206" s="11">
        <v>0</v>
      </c>
      <c r="V206" s="11"/>
      <c r="W206" s="11"/>
      <c r="X206" s="11"/>
      <c r="Y206" s="11">
        <v>22.8</v>
      </c>
      <c r="Z206" s="11"/>
      <c r="AA206" s="11">
        <v>2.29</v>
      </c>
      <c r="AB206" s="11"/>
      <c r="AC206" s="11">
        <v>7.05</v>
      </c>
      <c r="AD206" s="11">
        <v>0</v>
      </c>
      <c r="AE206" s="11">
        <v>0.33</v>
      </c>
      <c r="AF206" s="11">
        <v>22.1</v>
      </c>
      <c r="AG206" s="11">
        <v>4.22</v>
      </c>
      <c r="AH206" s="11"/>
      <c r="AI206" s="11"/>
      <c r="AJ206" s="11"/>
      <c r="AK206" s="11"/>
      <c r="AL206" s="11">
        <v>100.3</v>
      </c>
      <c r="AM206" s="11" t="s">
        <v>1190</v>
      </c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</row>
    <row r="207" spans="1:81">
      <c r="A207" s="11">
        <v>206</v>
      </c>
      <c r="B207" s="11" t="s">
        <v>1752</v>
      </c>
      <c r="C207" s="11"/>
      <c r="D207" s="11" t="s">
        <v>61</v>
      </c>
      <c r="E207" s="11" t="s">
        <v>81</v>
      </c>
      <c r="F207" s="11" t="s">
        <v>1097</v>
      </c>
      <c r="G207" s="11" t="s">
        <v>1098</v>
      </c>
      <c r="H207" s="11" t="s">
        <v>6</v>
      </c>
      <c r="I207" s="11" t="s">
        <v>7</v>
      </c>
      <c r="J207" s="11" t="s">
        <v>8</v>
      </c>
      <c r="K207" s="11" t="s">
        <v>1762</v>
      </c>
      <c r="L207" s="23">
        <v>14.2</v>
      </c>
      <c r="M207" s="23">
        <v>2.7</v>
      </c>
      <c r="N207" s="23">
        <v>2.4</v>
      </c>
      <c r="O207" s="23">
        <v>73.8</v>
      </c>
      <c r="P207" s="23">
        <v>1</v>
      </c>
      <c r="Q207" s="11">
        <v>5.8</v>
      </c>
      <c r="R207" s="11">
        <v>99.9</v>
      </c>
      <c r="S207" s="11">
        <v>206</v>
      </c>
      <c r="T207" s="11">
        <v>41.2</v>
      </c>
      <c r="U207" s="11">
        <v>0.25</v>
      </c>
      <c r="V207" s="11"/>
      <c r="W207" s="11"/>
      <c r="X207" s="11"/>
      <c r="Y207" s="11">
        <v>21.9</v>
      </c>
      <c r="Z207" s="11"/>
      <c r="AA207" s="11">
        <v>2.02</v>
      </c>
      <c r="AB207" s="11"/>
      <c r="AC207" s="11">
        <v>8.84</v>
      </c>
      <c r="AD207" s="11">
        <v>0</v>
      </c>
      <c r="AE207" s="11">
        <v>0.48</v>
      </c>
      <c r="AF207" s="11">
        <v>20.5</v>
      </c>
      <c r="AG207" s="11">
        <v>4.2300000000000004</v>
      </c>
      <c r="AH207" s="11"/>
      <c r="AI207" s="11"/>
      <c r="AJ207" s="11"/>
      <c r="AK207" s="11"/>
      <c r="AL207" s="11">
        <v>99.4</v>
      </c>
      <c r="AM207" s="11" t="s">
        <v>1190</v>
      </c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</row>
    <row r="208" spans="1:81">
      <c r="A208" s="11">
        <v>207</v>
      </c>
      <c r="B208" s="11" t="s">
        <v>1752</v>
      </c>
      <c r="C208" s="11"/>
      <c r="D208" s="11" t="s">
        <v>61</v>
      </c>
      <c r="E208" s="11" t="s">
        <v>81</v>
      </c>
      <c r="F208" s="11" t="s">
        <v>1097</v>
      </c>
      <c r="G208" s="11" t="s">
        <v>1098</v>
      </c>
      <c r="H208" s="11" t="s">
        <v>6</v>
      </c>
      <c r="I208" s="11" t="s">
        <v>7</v>
      </c>
      <c r="J208" s="11" t="s">
        <v>8</v>
      </c>
      <c r="K208" s="11" t="s">
        <v>1763</v>
      </c>
      <c r="L208" s="23">
        <v>16.8</v>
      </c>
      <c r="M208" s="23">
        <v>3.1</v>
      </c>
      <c r="N208" s="23">
        <v>2.1</v>
      </c>
      <c r="O208" s="23">
        <v>71</v>
      </c>
      <c r="P208" s="23">
        <v>1.3</v>
      </c>
      <c r="Q208" s="11">
        <v>5.8</v>
      </c>
      <c r="R208" s="11">
        <v>100.1</v>
      </c>
      <c r="S208" s="11">
        <v>207</v>
      </c>
      <c r="T208" s="11">
        <v>40.799999999999997</v>
      </c>
      <c r="U208" s="11">
        <v>0.17</v>
      </c>
      <c r="V208" s="11"/>
      <c r="W208" s="11"/>
      <c r="X208" s="11"/>
      <c r="Y208" s="11">
        <v>21.8</v>
      </c>
      <c r="Z208" s="11"/>
      <c r="AA208" s="11">
        <v>2</v>
      </c>
      <c r="AB208" s="11"/>
      <c r="AC208" s="11">
        <v>10.23</v>
      </c>
      <c r="AD208" s="11">
        <v>0</v>
      </c>
      <c r="AE208" s="11">
        <v>0.62</v>
      </c>
      <c r="AF208" s="11">
        <v>19.5</v>
      </c>
      <c r="AG208" s="11">
        <v>4.18</v>
      </c>
      <c r="AH208" s="11"/>
      <c r="AI208" s="11"/>
      <c r="AJ208" s="11"/>
      <c r="AK208" s="11"/>
      <c r="AL208" s="11">
        <v>99.3</v>
      </c>
      <c r="AM208" s="11" t="s">
        <v>1190</v>
      </c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</row>
    <row r="209" spans="1:81">
      <c r="A209" s="11">
        <v>208</v>
      </c>
      <c r="B209" s="11" t="s">
        <v>1764</v>
      </c>
      <c r="C209" s="11"/>
      <c r="D209" s="11" t="s">
        <v>61</v>
      </c>
      <c r="E209" s="11" t="s">
        <v>81</v>
      </c>
      <c r="F209" s="11" t="s">
        <v>1097</v>
      </c>
      <c r="G209" s="11" t="s">
        <v>1098</v>
      </c>
      <c r="H209" s="11" t="s">
        <v>1070</v>
      </c>
      <c r="I209" s="11" t="s">
        <v>7</v>
      </c>
      <c r="J209" s="11" t="s">
        <v>8</v>
      </c>
      <c r="K209" s="11" t="s">
        <v>1765</v>
      </c>
      <c r="L209" s="23">
        <v>13</v>
      </c>
      <c r="M209" s="23">
        <v>3.8</v>
      </c>
      <c r="N209" s="23">
        <v>1.4</v>
      </c>
      <c r="O209" s="23">
        <v>73.7</v>
      </c>
      <c r="P209" s="23">
        <v>0.6</v>
      </c>
      <c r="Q209" s="11">
        <v>7.4</v>
      </c>
      <c r="R209" s="11">
        <v>99.9</v>
      </c>
      <c r="S209" s="11">
        <v>208</v>
      </c>
      <c r="T209" s="11">
        <v>41.5</v>
      </c>
      <c r="U209" s="11">
        <v>0.46</v>
      </c>
      <c r="V209" s="11"/>
      <c r="W209" s="11"/>
      <c r="X209" s="11"/>
      <c r="Y209" s="11">
        <v>22.4</v>
      </c>
      <c r="Z209" s="11"/>
      <c r="AA209" s="11">
        <v>2.62</v>
      </c>
      <c r="AB209" s="11"/>
      <c r="AC209" s="11">
        <v>8.64</v>
      </c>
      <c r="AD209" s="11">
        <v>0</v>
      </c>
      <c r="AE209" s="11">
        <v>0.31</v>
      </c>
      <c r="AF209" s="11">
        <v>20.7</v>
      </c>
      <c r="AG209" s="11">
        <v>4.95</v>
      </c>
      <c r="AH209" s="11"/>
      <c r="AI209" s="11"/>
      <c r="AJ209" s="11"/>
      <c r="AK209" s="11"/>
      <c r="AL209" s="11">
        <v>101.6</v>
      </c>
      <c r="AM209" s="11" t="s">
        <v>1766</v>
      </c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</row>
    <row r="210" spans="1:81">
      <c r="A210" s="11">
        <v>209</v>
      </c>
      <c r="B210" s="11" t="s">
        <v>1764</v>
      </c>
      <c r="C210" s="11"/>
      <c r="D210" s="11" t="s">
        <v>61</v>
      </c>
      <c r="E210" s="11" t="s">
        <v>81</v>
      </c>
      <c r="F210" s="11" t="s">
        <v>1097</v>
      </c>
      <c r="G210" s="11" t="s">
        <v>1098</v>
      </c>
      <c r="H210" s="11" t="s">
        <v>1070</v>
      </c>
      <c r="I210" s="11" t="s">
        <v>7</v>
      </c>
      <c r="J210" s="11" t="s">
        <v>8</v>
      </c>
      <c r="K210" s="11" t="s">
        <v>1767</v>
      </c>
      <c r="L210" s="23">
        <v>11.1</v>
      </c>
      <c r="M210" s="23">
        <v>5</v>
      </c>
      <c r="N210" s="23">
        <v>0.6</v>
      </c>
      <c r="O210" s="23">
        <v>75.5</v>
      </c>
      <c r="P210" s="23">
        <v>0.6</v>
      </c>
      <c r="Q210" s="11">
        <v>7.1</v>
      </c>
      <c r="R210" s="11">
        <v>99.9</v>
      </c>
      <c r="S210" s="11">
        <v>209</v>
      </c>
      <c r="T210" s="11">
        <v>41.8</v>
      </c>
      <c r="U210" s="11">
        <v>0.3</v>
      </c>
      <c r="V210" s="11"/>
      <c r="W210" s="11"/>
      <c r="X210" s="11"/>
      <c r="Y210" s="11">
        <v>21.8</v>
      </c>
      <c r="Z210" s="11"/>
      <c r="AA210" s="11">
        <v>2.5299999999999998</v>
      </c>
      <c r="AB210" s="11"/>
      <c r="AC210" s="11">
        <v>8.08</v>
      </c>
      <c r="AD210" s="11">
        <v>0</v>
      </c>
      <c r="AE210" s="11">
        <v>0.31</v>
      </c>
      <c r="AF210" s="11">
        <v>21.3</v>
      </c>
      <c r="AG210" s="11">
        <v>4.99</v>
      </c>
      <c r="AH210" s="11"/>
      <c r="AI210" s="11"/>
      <c r="AJ210" s="11"/>
      <c r="AK210" s="11"/>
      <c r="AL210" s="11">
        <v>101.1</v>
      </c>
      <c r="AM210" s="11" t="s">
        <v>1766</v>
      </c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8"/>
      <c r="BT210" s="18"/>
      <c r="BU210" s="18"/>
      <c r="BV210" s="18"/>
      <c r="BW210" s="18"/>
      <c r="BX210" s="18"/>
      <c r="BY210" s="18"/>
      <c r="BZ210" s="6"/>
      <c r="CA210" s="18"/>
      <c r="CB210" s="18"/>
      <c r="CC210" s="18"/>
    </row>
    <row r="211" spans="1:81">
      <c r="A211" s="11">
        <v>210</v>
      </c>
      <c r="B211" s="11" t="s">
        <v>1764</v>
      </c>
      <c r="C211" s="11"/>
      <c r="D211" s="11" t="s">
        <v>61</v>
      </c>
      <c r="E211" s="11" t="s">
        <v>81</v>
      </c>
      <c r="F211" s="11" t="s">
        <v>1097</v>
      </c>
      <c r="G211" s="11" t="s">
        <v>1098</v>
      </c>
      <c r="H211" s="11" t="s">
        <v>1070</v>
      </c>
      <c r="I211" s="11" t="s">
        <v>7</v>
      </c>
      <c r="J211" s="11" t="s">
        <v>8</v>
      </c>
      <c r="K211" s="11" t="s">
        <v>1768</v>
      </c>
      <c r="L211" s="23">
        <v>9.8000000000000007</v>
      </c>
      <c r="M211" s="23">
        <v>4.9000000000000004</v>
      </c>
      <c r="N211" s="23">
        <v>1.1000000000000001</v>
      </c>
      <c r="O211" s="23">
        <v>76.900000000000006</v>
      </c>
      <c r="P211" s="23">
        <v>0.6</v>
      </c>
      <c r="Q211" s="11">
        <v>6.7</v>
      </c>
      <c r="R211" s="11">
        <v>100</v>
      </c>
      <c r="S211" s="11">
        <v>210</v>
      </c>
      <c r="T211" s="11">
        <v>42</v>
      </c>
      <c r="U211" s="11">
        <v>0.3</v>
      </c>
      <c r="V211" s="11"/>
      <c r="W211" s="11"/>
      <c r="X211" s="11"/>
      <c r="Y211" s="11">
        <v>22.1</v>
      </c>
      <c r="Z211" s="11"/>
      <c r="AA211" s="11">
        <v>2.39</v>
      </c>
      <c r="AB211" s="11"/>
      <c r="AC211" s="11">
        <v>7.32</v>
      </c>
      <c r="AD211" s="11">
        <v>0</v>
      </c>
      <c r="AE211" s="11">
        <v>0.31</v>
      </c>
      <c r="AF211" s="11">
        <v>21.8</v>
      </c>
      <c r="AG211" s="11">
        <v>4.9800000000000004</v>
      </c>
      <c r="AH211" s="11"/>
      <c r="AI211" s="11"/>
      <c r="AJ211" s="11"/>
      <c r="AK211" s="11"/>
      <c r="AL211" s="11">
        <v>101.2</v>
      </c>
      <c r="AM211" s="11" t="s">
        <v>1766</v>
      </c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8"/>
      <c r="BT211" s="18"/>
      <c r="BU211" s="18"/>
      <c r="BV211" s="18"/>
      <c r="BW211" s="18"/>
      <c r="BX211" s="18"/>
      <c r="BY211" s="18"/>
      <c r="BZ211" s="6"/>
      <c r="CA211" s="18"/>
      <c r="CB211" s="18"/>
      <c r="CC211" s="18"/>
    </row>
    <row r="212" spans="1:81">
      <c r="A212" s="11">
        <v>211</v>
      </c>
      <c r="B212" s="11" t="s">
        <v>1764</v>
      </c>
      <c r="C212" s="11"/>
      <c r="D212" s="11" t="s">
        <v>61</v>
      </c>
      <c r="E212" s="11" t="s">
        <v>81</v>
      </c>
      <c r="F212" s="11" t="s">
        <v>1097</v>
      </c>
      <c r="G212" s="11" t="s">
        <v>1098</v>
      </c>
      <c r="H212" s="11" t="s">
        <v>1070</v>
      </c>
      <c r="I212" s="11" t="s">
        <v>7</v>
      </c>
      <c r="J212" s="11" t="s">
        <v>8</v>
      </c>
      <c r="K212" s="11" t="s">
        <v>1769</v>
      </c>
      <c r="L212" s="23">
        <v>13.4</v>
      </c>
      <c r="M212" s="23">
        <v>3.2</v>
      </c>
      <c r="N212" s="23">
        <v>3</v>
      </c>
      <c r="O212" s="23">
        <v>73</v>
      </c>
      <c r="P212" s="23">
        <v>0.7</v>
      </c>
      <c r="Q212" s="11">
        <v>6.8</v>
      </c>
      <c r="R212" s="11">
        <v>100.1</v>
      </c>
      <c r="S212" s="11">
        <v>211</v>
      </c>
      <c r="T212" s="11">
        <v>41.7</v>
      </c>
      <c r="U212" s="11">
        <v>0.75</v>
      </c>
      <c r="V212" s="11"/>
      <c r="W212" s="11"/>
      <c r="X212" s="11"/>
      <c r="Y212" s="11">
        <v>21.8</v>
      </c>
      <c r="Z212" s="11"/>
      <c r="AA212" s="11">
        <v>2.42</v>
      </c>
      <c r="AB212" s="11"/>
      <c r="AC212" s="11">
        <v>8.7100000000000009</v>
      </c>
      <c r="AD212" s="11">
        <v>0</v>
      </c>
      <c r="AE212" s="11">
        <v>0.33</v>
      </c>
      <c r="AF212" s="11">
        <v>20.7</v>
      </c>
      <c r="AG212" s="11">
        <v>5.1100000000000003</v>
      </c>
      <c r="AH212" s="11">
        <v>0.06</v>
      </c>
      <c r="AI212" s="11"/>
      <c r="AJ212" s="11"/>
      <c r="AK212" s="11"/>
      <c r="AL212" s="11">
        <v>101.6</v>
      </c>
      <c r="AM212" s="11" t="s">
        <v>1766</v>
      </c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</row>
    <row r="213" spans="1:81">
      <c r="A213" s="11">
        <v>212</v>
      </c>
      <c r="B213" s="11" t="s">
        <v>1764</v>
      </c>
      <c r="C213" s="11"/>
      <c r="D213" s="11" t="s">
        <v>61</v>
      </c>
      <c r="E213" s="11" t="s">
        <v>81</v>
      </c>
      <c r="F213" s="11" t="s">
        <v>1097</v>
      </c>
      <c r="G213" s="11" t="s">
        <v>1098</v>
      </c>
      <c r="H213" s="11" t="s">
        <v>1070</v>
      </c>
      <c r="I213" s="11" t="s">
        <v>7</v>
      </c>
      <c r="J213" s="11" t="s">
        <v>8</v>
      </c>
      <c r="K213" s="11" t="s">
        <v>1770</v>
      </c>
      <c r="L213" s="23">
        <v>6.7</v>
      </c>
      <c r="M213" s="23">
        <v>6</v>
      </c>
      <c r="N213" s="23">
        <v>0</v>
      </c>
      <c r="O213" s="23">
        <v>68.2</v>
      </c>
      <c r="P213" s="23">
        <v>0.6</v>
      </c>
      <c r="Q213" s="11">
        <v>18.5</v>
      </c>
      <c r="R213" s="11">
        <v>100</v>
      </c>
      <c r="S213" s="11">
        <v>212</v>
      </c>
      <c r="T213" s="11">
        <v>41.5</v>
      </c>
      <c r="U213" s="11">
        <v>0.05</v>
      </c>
      <c r="V213" s="11"/>
      <c r="W213" s="11"/>
      <c r="X213" s="11"/>
      <c r="Y213" s="11">
        <v>18.600000000000001</v>
      </c>
      <c r="Z213" s="11"/>
      <c r="AA213" s="11">
        <v>7.02</v>
      </c>
      <c r="AB213" s="11"/>
      <c r="AC213" s="11">
        <v>6.45</v>
      </c>
      <c r="AD213" s="11">
        <v>0</v>
      </c>
      <c r="AE213" s="11">
        <v>0.3</v>
      </c>
      <c r="AF213" s="11">
        <v>20.6</v>
      </c>
      <c r="AG213" s="11">
        <v>7.04</v>
      </c>
      <c r="AH213" s="11"/>
      <c r="AI213" s="11"/>
      <c r="AJ213" s="11"/>
      <c r="AK213" s="11"/>
      <c r="AL213" s="11">
        <v>101.5</v>
      </c>
      <c r="AM213" s="11" t="s">
        <v>1766</v>
      </c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8"/>
      <c r="BT213" s="18"/>
      <c r="BU213" s="18"/>
      <c r="BV213" s="18"/>
      <c r="BW213" s="18"/>
      <c r="BX213" s="18"/>
      <c r="BY213" s="18"/>
      <c r="BZ213" s="6"/>
      <c r="CA213" s="18"/>
      <c r="CB213" s="18"/>
      <c r="CC213" s="18"/>
    </row>
    <row r="214" spans="1:81">
      <c r="A214" s="11">
        <v>213</v>
      </c>
      <c r="B214" s="11" t="s">
        <v>1764</v>
      </c>
      <c r="C214" s="11"/>
      <c r="D214" s="11" t="s">
        <v>61</v>
      </c>
      <c r="E214" s="11" t="s">
        <v>81</v>
      </c>
      <c r="F214" s="11" t="s">
        <v>1097</v>
      </c>
      <c r="G214" s="11" t="s">
        <v>1098</v>
      </c>
      <c r="H214" s="11" t="s">
        <v>1070</v>
      </c>
      <c r="I214" s="11" t="s">
        <v>7</v>
      </c>
      <c r="J214" s="11" t="s">
        <v>8</v>
      </c>
      <c r="K214" s="11" t="s">
        <v>1771</v>
      </c>
      <c r="L214" s="23">
        <v>12</v>
      </c>
      <c r="M214" s="23">
        <v>1.6</v>
      </c>
      <c r="N214" s="23">
        <v>0</v>
      </c>
      <c r="O214" s="23">
        <v>73.099999999999994</v>
      </c>
      <c r="P214" s="23">
        <v>0.7</v>
      </c>
      <c r="Q214" s="11">
        <v>12.6</v>
      </c>
      <c r="R214" s="11">
        <v>100</v>
      </c>
      <c r="S214" s="11">
        <v>213</v>
      </c>
      <c r="T214" s="11">
        <v>41.4</v>
      </c>
      <c r="U214" s="11">
        <v>0.55000000000000004</v>
      </c>
      <c r="V214" s="11"/>
      <c r="W214" s="11"/>
      <c r="X214" s="11"/>
      <c r="Y214" s="11">
        <v>20.9</v>
      </c>
      <c r="Z214" s="11"/>
      <c r="AA214" s="11">
        <v>4.47</v>
      </c>
      <c r="AB214" s="11"/>
      <c r="AC214" s="11">
        <v>7.29</v>
      </c>
      <c r="AD214" s="11">
        <v>0</v>
      </c>
      <c r="AE214" s="11">
        <v>0.34</v>
      </c>
      <c r="AF214" s="11">
        <v>20.6</v>
      </c>
      <c r="AG214" s="11">
        <v>5.4</v>
      </c>
      <c r="AH214" s="11">
        <v>0.09</v>
      </c>
      <c r="AI214" s="11"/>
      <c r="AJ214" s="11"/>
      <c r="AK214" s="11"/>
      <c r="AL214" s="11">
        <v>101</v>
      </c>
      <c r="AM214" s="11" t="s">
        <v>1766</v>
      </c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8"/>
      <c r="BT214" s="18"/>
      <c r="BU214" s="18"/>
      <c r="BV214" s="18"/>
      <c r="BW214" s="18"/>
      <c r="BX214" s="18"/>
      <c r="BY214" s="18"/>
      <c r="BZ214" s="6"/>
      <c r="CA214" s="18"/>
      <c r="CB214" s="18"/>
      <c r="CC214" s="18"/>
    </row>
    <row r="215" spans="1:81">
      <c r="A215" s="11">
        <v>214</v>
      </c>
      <c r="B215" s="11" t="s">
        <v>1772</v>
      </c>
      <c r="C215" s="11"/>
      <c r="D215" s="11" t="s">
        <v>61</v>
      </c>
      <c r="E215" s="11" t="s">
        <v>81</v>
      </c>
      <c r="F215" s="11" t="s">
        <v>1097</v>
      </c>
      <c r="G215" s="11" t="s">
        <v>1098</v>
      </c>
      <c r="H215" s="11" t="s">
        <v>1070</v>
      </c>
      <c r="I215" s="11" t="s">
        <v>7</v>
      </c>
      <c r="J215" s="11" t="s">
        <v>8</v>
      </c>
      <c r="K215" s="11" t="s">
        <v>1773</v>
      </c>
      <c r="L215" s="23">
        <v>13.6</v>
      </c>
      <c r="M215" s="23">
        <v>0</v>
      </c>
      <c r="N215" s="23">
        <v>0.2</v>
      </c>
      <c r="O215" s="23">
        <v>70.3</v>
      </c>
      <c r="P215" s="23">
        <v>0.9</v>
      </c>
      <c r="Q215" s="11">
        <v>15</v>
      </c>
      <c r="R215" s="11">
        <v>100</v>
      </c>
      <c r="S215" s="11">
        <v>214</v>
      </c>
      <c r="T215" s="11">
        <v>42.18</v>
      </c>
      <c r="U215" s="11">
        <v>0.24</v>
      </c>
      <c r="V215" s="11"/>
      <c r="W215" s="11"/>
      <c r="X215" s="11"/>
      <c r="Y215" s="11">
        <v>18.47</v>
      </c>
      <c r="Z215" s="11"/>
      <c r="AA215" s="11">
        <v>5.35</v>
      </c>
      <c r="AB215" s="11"/>
      <c r="AC215" s="11">
        <v>7.63</v>
      </c>
      <c r="AD215" s="11">
        <v>0</v>
      </c>
      <c r="AE215" s="11">
        <v>0.46</v>
      </c>
      <c r="AF215" s="11">
        <v>19.98</v>
      </c>
      <c r="AG215" s="11">
        <v>6.01</v>
      </c>
      <c r="AH215" s="11"/>
      <c r="AI215" s="11"/>
      <c r="AJ215" s="11"/>
      <c r="AK215" s="11"/>
      <c r="AL215" s="11">
        <v>100.32</v>
      </c>
      <c r="AM215" s="11" t="s">
        <v>1171</v>
      </c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</row>
    <row r="216" spans="1:81">
      <c r="A216" s="11">
        <v>215</v>
      </c>
      <c r="B216" s="11" t="s">
        <v>1772</v>
      </c>
      <c r="C216" s="11"/>
      <c r="D216" s="11" t="s">
        <v>61</v>
      </c>
      <c r="E216" s="11" t="s">
        <v>81</v>
      </c>
      <c r="F216" s="11" t="s">
        <v>1097</v>
      </c>
      <c r="G216" s="11" t="s">
        <v>1098</v>
      </c>
      <c r="H216" s="11" t="s">
        <v>1070</v>
      </c>
      <c r="I216" s="11" t="s">
        <v>7</v>
      </c>
      <c r="J216" s="11" t="s">
        <v>8</v>
      </c>
      <c r="K216" s="11" t="s">
        <v>1774</v>
      </c>
      <c r="L216" s="23">
        <v>13</v>
      </c>
      <c r="M216" s="23">
        <v>0.5</v>
      </c>
      <c r="N216" s="23">
        <v>8</v>
      </c>
      <c r="O216" s="23">
        <v>71</v>
      </c>
      <c r="P216" s="23">
        <v>0.9</v>
      </c>
      <c r="Q216" s="11">
        <v>6.6</v>
      </c>
      <c r="R216" s="11">
        <v>100</v>
      </c>
      <c r="S216" s="11">
        <v>215</v>
      </c>
      <c r="T216" s="11">
        <v>42.53</v>
      </c>
      <c r="U216" s="11">
        <v>0.01</v>
      </c>
      <c r="V216" s="11"/>
      <c r="W216" s="11"/>
      <c r="X216" s="11"/>
      <c r="Y216" s="11">
        <v>21.29</v>
      </c>
      <c r="Z216" s="11"/>
      <c r="AA216" s="11">
        <v>2.38</v>
      </c>
      <c r="AB216" s="11"/>
      <c r="AC216" s="11">
        <v>7.54</v>
      </c>
      <c r="AD216" s="11">
        <v>0</v>
      </c>
      <c r="AE216" s="11">
        <v>0.43</v>
      </c>
      <c r="AF216" s="11">
        <v>20.27</v>
      </c>
      <c r="AG216" s="11">
        <v>6.01</v>
      </c>
      <c r="AH216" s="11"/>
      <c r="AI216" s="11"/>
      <c r="AJ216" s="11"/>
      <c r="AK216" s="11"/>
      <c r="AL216" s="11">
        <v>100.46</v>
      </c>
      <c r="AM216" s="11" t="s">
        <v>1171</v>
      </c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</row>
    <row r="217" spans="1:81">
      <c r="A217" s="11">
        <v>216</v>
      </c>
      <c r="B217" s="11" t="s">
        <v>1772</v>
      </c>
      <c r="C217" s="11"/>
      <c r="D217" s="11" t="s">
        <v>61</v>
      </c>
      <c r="E217" s="11" t="s">
        <v>81</v>
      </c>
      <c r="F217" s="11" t="s">
        <v>1097</v>
      </c>
      <c r="G217" s="11" t="s">
        <v>1098</v>
      </c>
      <c r="H217" s="11" t="s">
        <v>1070</v>
      </c>
      <c r="I217" s="11" t="s">
        <v>7</v>
      </c>
      <c r="J217" s="11" t="s">
        <v>8</v>
      </c>
      <c r="K217" s="11" t="s">
        <v>1775</v>
      </c>
      <c r="L217" s="23">
        <v>12.3</v>
      </c>
      <c r="M217" s="23">
        <v>0.5</v>
      </c>
      <c r="N217" s="23">
        <v>4</v>
      </c>
      <c r="O217" s="23">
        <v>70.3</v>
      </c>
      <c r="P217" s="23">
        <v>0.8</v>
      </c>
      <c r="Q217" s="11">
        <v>12.1</v>
      </c>
      <c r="R217" s="11">
        <v>100</v>
      </c>
      <c r="S217" s="11">
        <v>216</v>
      </c>
      <c r="T217" s="11">
        <v>42.22</v>
      </c>
      <c r="U217" s="11">
        <v>0.03</v>
      </c>
      <c r="V217" s="11"/>
      <c r="W217" s="11"/>
      <c r="X217" s="11"/>
      <c r="Y217" s="11">
        <v>20.100000000000001</v>
      </c>
      <c r="Z217" s="11"/>
      <c r="AA217" s="11">
        <v>4.3</v>
      </c>
      <c r="AB217" s="11"/>
      <c r="AC217" s="11">
        <v>7.08</v>
      </c>
      <c r="AD217" s="11">
        <v>0</v>
      </c>
      <c r="AE217" s="11">
        <v>0.4</v>
      </c>
      <c r="AF217" s="11">
        <v>19.93</v>
      </c>
      <c r="AG217" s="11">
        <v>6.55</v>
      </c>
      <c r="AH217" s="11"/>
      <c r="AI217" s="11"/>
      <c r="AJ217" s="11"/>
      <c r="AK217" s="11"/>
      <c r="AL217" s="11">
        <v>100.61</v>
      </c>
      <c r="AM217" s="11" t="s">
        <v>1171</v>
      </c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</row>
    <row r="218" spans="1:81">
      <c r="A218" s="11">
        <v>217</v>
      </c>
      <c r="B218" s="11" t="s">
        <v>1772</v>
      </c>
      <c r="C218" s="11"/>
      <c r="D218" s="11" t="s">
        <v>61</v>
      </c>
      <c r="E218" s="11" t="s">
        <v>81</v>
      </c>
      <c r="F218" s="11" t="s">
        <v>1097</v>
      </c>
      <c r="G218" s="11" t="s">
        <v>1098</v>
      </c>
      <c r="H218" s="11" t="s">
        <v>1070</v>
      </c>
      <c r="I218" s="11" t="s">
        <v>7</v>
      </c>
      <c r="J218" s="11" t="s">
        <v>8</v>
      </c>
      <c r="K218" s="11" t="s">
        <v>1776</v>
      </c>
      <c r="L218" s="23">
        <v>9.6999999999999993</v>
      </c>
      <c r="M218" s="23">
        <v>4.4000000000000004</v>
      </c>
      <c r="N218" s="23">
        <v>0</v>
      </c>
      <c r="O218" s="23">
        <v>68.2</v>
      </c>
      <c r="P218" s="23">
        <v>0.9</v>
      </c>
      <c r="Q218" s="11">
        <v>16.899999999999999</v>
      </c>
      <c r="R218" s="11">
        <v>100.1</v>
      </c>
      <c r="S218" s="11">
        <v>217</v>
      </c>
      <c r="T218" s="11">
        <v>40.89</v>
      </c>
      <c r="U218" s="11">
        <v>0.19</v>
      </c>
      <c r="V218" s="11"/>
      <c r="W218" s="11"/>
      <c r="X218" s="11"/>
      <c r="Y218" s="11">
        <v>18.63</v>
      </c>
      <c r="Z218" s="11"/>
      <c r="AA218" s="11">
        <v>6.11</v>
      </c>
      <c r="AB218" s="11"/>
      <c r="AC218" s="11">
        <v>7.16</v>
      </c>
      <c r="AD218" s="11">
        <v>0</v>
      </c>
      <c r="AE218" s="11">
        <v>0.43</v>
      </c>
      <c r="AF218" s="11">
        <v>19.600000000000001</v>
      </c>
      <c r="AG218" s="11">
        <v>6.83</v>
      </c>
      <c r="AH218" s="11"/>
      <c r="AI218" s="11"/>
      <c r="AJ218" s="11"/>
      <c r="AK218" s="11"/>
      <c r="AL218" s="11">
        <v>99.83</v>
      </c>
      <c r="AM218" s="11" t="s">
        <v>1171</v>
      </c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</row>
    <row r="219" spans="1:81">
      <c r="A219" s="11">
        <v>218</v>
      </c>
      <c r="B219" s="11" t="s">
        <v>1772</v>
      </c>
      <c r="C219" s="11"/>
      <c r="D219" s="11" t="s">
        <v>61</v>
      </c>
      <c r="E219" s="11" t="s">
        <v>81</v>
      </c>
      <c r="F219" s="11" t="s">
        <v>1097</v>
      </c>
      <c r="G219" s="11" t="s">
        <v>1098</v>
      </c>
      <c r="H219" s="11" t="s">
        <v>1070</v>
      </c>
      <c r="I219" s="11" t="s">
        <v>7</v>
      </c>
      <c r="J219" s="11" t="s">
        <v>8</v>
      </c>
      <c r="K219" s="11" t="s">
        <v>1777</v>
      </c>
      <c r="L219" s="23">
        <v>13.3</v>
      </c>
      <c r="M219" s="23">
        <v>0.2</v>
      </c>
      <c r="N219" s="23">
        <v>4.3</v>
      </c>
      <c r="O219" s="23">
        <v>71.3</v>
      </c>
      <c r="P219" s="23">
        <v>0.6</v>
      </c>
      <c r="Q219" s="11">
        <v>10.3</v>
      </c>
      <c r="R219" s="11">
        <v>100</v>
      </c>
      <c r="S219" s="11">
        <v>218</v>
      </c>
      <c r="T219" s="11">
        <v>42.44</v>
      </c>
      <c r="U219" s="11">
        <v>0.34</v>
      </c>
      <c r="V219" s="11"/>
      <c r="W219" s="11"/>
      <c r="X219" s="11"/>
      <c r="Y219" s="11">
        <v>19.350000000000001</v>
      </c>
      <c r="Z219" s="11"/>
      <c r="AA219" s="11">
        <v>3.7</v>
      </c>
      <c r="AB219" s="11"/>
      <c r="AC219" s="11">
        <v>7.63</v>
      </c>
      <c r="AD219" s="11">
        <v>0</v>
      </c>
      <c r="AE219" s="11">
        <v>0.28999999999999998</v>
      </c>
      <c r="AF219" s="11">
        <v>20.440000000000001</v>
      </c>
      <c r="AG219" s="11">
        <v>5.88</v>
      </c>
      <c r="AH219" s="11"/>
      <c r="AI219" s="11"/>
      <c r="AJ219" s="11"/>
      <c r="AK219" s="11"/>
      <c r="AL219" s="11">
        <v>100.07</v>
      </c>
      <c r="AM219" s="11" t="s">
        <v>1171</v>
      </c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</row>
    <row r="220" spans="1:81">
      <c r="A220" s="11">
        <v>219</v>
      </c>
      <c r="B220" s="11" t="s">
        <v>1772</v>
      </c>
      <c r="C220" s="11"/>
      <c r="D220" s="11" t="s">
        <v>61</v>
      </c>
      <c r="E220" s="11" t="s">
        <v>81</v>
      </c>
      <c r="F220" s="11" t="s">
        <v>1097</v>
      </c>
      <c r="G220" s="11" t="s">
        <v>1098</v>
      </c>
      <c r="H220" s="11" t="s">
        <v>1070</v>
      </c>
      <c r="I220" s="11" t="s">
        <v>7</v>
      </c>
      <c r="J220" s="11" t="s">
        <v>8</v>
      </c>
      <c r="K220" s="11" t="s">
        <v>1778</v>
      </c>
      <c r="L220" s="23">
        <v>12.9</v>
      </c>
      <c r="M220" s="23">
        <v>0.8</v>
      </c>
      <c r="N220" s="23">
        <v>2.9</v>
      </c>
      <c r="O220" s="23">
        <v>70.599999999999994</v>
      </c>
      <c r="P220" s="23">
        <v>0.8</v>
      </c>
      <c r="Q220" s="11">
        <v>12.1</v>
      </c>
      <c r="R220" s="11">
        <v>100.1</v>
      </c>
      <c r="S220" s="11">
        <v>219</v>
      </c>
      <c r="T220" s="11">
        <v>41.44</v>
      </c>
      <c r="U220" s="11">
        <v>0.03</v>
      </c>
      <c r="V220" s="11"/>
      <c r="W220" s="11"/>
      <c r="X220" s="11"/>
      <c r="Y220" s="11">
        <v>20.39</v>
      </c>
      <c r="Z220" s="11"/>
      <c r="AA220" s="11">
        <v>4.24</v>
      </c>
      <c r="AB220" s="11"/>
      <c r="AC220" s="11">
        <v>7.41</v>
      </c>
      <c r="AD220" s="11">
        <v>0</v>
      </c>
      <c r="AE220" s="11">
        <v>0.37</v>
      </c>
      <c r="AF220" s="11">
        <v>19.63</v>
      </c>
      <c r="AG220" s="11">
        <v>6.09</v>
      </c>
      <c r="AH220" s="11"/>
      <c r="AI220" s="11"/>
      <c r="AJ220" s="11"/>
      <c r="AK220" s="11"/>
      <c r="AL220" s="11">
        <v>99.6</v>
      </c>
      <c r="AM220" s="11" t="s">
        <v>1171</v>
      </c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</row>
    <row r="221" spans="1:81">
      <c r="A221" s="11">
        <v>220</v>
      </c>
      <c r="B221" s="11" t="s">
        <v>1772</v>
      </c>
      <c r="C221" s="11"/>
      <c r="D221" s="11" t="s">
        <v>61</v>
      </c>
      <c r="E221" s="11" t="s">
        <v>81</v>
      </c>
      <c r="F221" s="11" t="s">
        <v>1097</v>
      </c>
      <c r="G221" s="11" t="s">
        <v>1098</v>
      </c>
      <c r="H221" s="11" t="s">
        <v>1070</v>
      </c>
      <c r="I221" s="11" t="s">
        <v>7</v>
      </c>
      <c r="J221" s="11" t="s">
        <v>8</v>
      </c>
      <c r="K221" s="11" t="s">
        <v>1779</v>
      </c>
      <c r="L221" s="23">
        <v>13</v>
      </c>
      <c r="M221" s="23">
        <v>0</v>
      </c>
      <c r="N221" s="23">
        <v>5.2</v>
      </c>
      <c r="O221" s="23">
        <v>71.599999999999994</v>
      </c>
      <c r="P221" s="23">
        <v>0.8</v>
      </c>
      <c r="Q221" s="11">
        <v>9.5</v>
      </c>
      <c r="R221" s="11">
        <v>100.1</v>
      </c>
      <c r="S221" s="11">
        <v>220</v>
      </c>
      <c r="T221" s="11">
        <v>42.48</v>
      </c>
      <c r="U221" s="11">
        <v>0</v>
      </c>
      <c r="V221" s="11"/>
      <c r="W221" s="11"/>
      <c r="X221" s="11"/>
      <c r="Y221" s="11">
        <v>21.1</v>
      </c>
      <c r="Z221" s="11"/>
      <c r="AA221" s="11">
        <v>3.36</v>
      </c>
      <c r="AB221" s="11"/>
      <c r="AC221" s="11">
        <v>7.29</v>
      </c>
      <c r="AD221" s="11">
        <v>0</v>
      </c>
      <c r="AE221" s="11">
        <v>0.38</v>
      </c>
      <c r="AF221" s="11">
        <v>20.23</v>
      </c>
      <c r="AG221" s="11">
        <v>5.76</v>
      </c>
      <c r="AH221" s="11"/>
      <c r="AI221" s="11"/>
      <c r="AJ221" s="11"/>
      <c r="AK221" s="11"/>
      <c r="AL221" s="11">
        <v>100.6</v>
      </c>
      <c r="AM221" s="11" t="s">
        <v>1171</v>
      </c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</row>
    <row r="222" spans="1:81">
      <c r="A222" s="11">
        <v>221</v>
      </c>
      <c r="B222" s="11" t="s">
        <v>1772</v>
      </c>
      <c r="C222" s="11"/>
      <c r="D222" s="11" t="s">
        <v>61</v>
      </c>
      <c r="E222" s="11" t="s">
        <v>81</v>
      </c>
      <c r="F222" s="11" t="s">
        <v>1097</v>
      </c>
      <c r="G222" s="11" t="s">
        <v>1098</v>
      </c>
      <c r="H222" s="11" t="s">
        <v>1070</v>
      </c>
      <c r="I222" s="11" t="s">
        <v>7</v>
      </c>
      <c r="J222" s="11" t="s">
        <v>8</v>
      </c>
      <c r="K222" s="11" t="s">
        <v>1780</v>
      </c>
      <c r="L222" s="23">
        <v>13.1</v>
      </c>
      <c r="M222" s="23">
        <v>0</v>
      </c>
      <c r="N222" s="23">
        <v>3.5</v>
      </c>
      <c r="O222" s="23">
        <v>69.900000000000006</v>
      </c>
      <c r="P222" s="23">
        <v>0.9</v>
      </c>
      <c r="Q222" s="11">
        <v>12.7</v>
      </c>
      <c r="R222" s="11">
        <v>100.1</v>
      </c>
      <c r="S222" s="11">
        <v>221</v>
      </c>
      <c r="T222" s="11">
        <v>42.59</v>
      </c>
      <c r="U222" s="11">
        <v>0.06</v>
      </c>
      <c r="V222" s="11"/>
      <c r="W222" s="11"/>
      <c r="X222" s="11"/>
      <c r="Y222" s="11">
        <v>20.75</v>
      </c>
      <c r="Z222" s="11"/>
      <c r="AA222" s="11">
        <v>4.5599999999999996</v>
      </c>
      <c r="AB222" s="11"/>
      <c r="AC222" s="11">
        <v>7.4</v>
      </c>
      <c r="AD222" s="11">
        <v>0</v>
      </c>
      <c r="AE222" s="11">
        <v>0.43</v>
      </c>
      <c r="AF222" s="11">
        <v>19.97</v>
      </c>
      <c r="AG222" s="11">
        <v>6.45</v>
      </c>
      <c r="AH222" s="11"/>
      <c r="AI222" s="11"/>
      <c r="AJ222" s="11"/>
      <c r="AK222" s="11"/>
      <c r="AL222" s="11">
        <v>101.21</v>
      </c>
      <c r="AM222" s="11" t="s">
        <v>1171</v>
      </c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</row>
    <row r="223" spans="1:81">
      <c r="A223" s="11">
        <v>222</v>
      </c>
      <c r="B223" s="11" t="s">
        <v>1772</v>
      </c>
      <c r="C223" s="11"/>
      <c r="D223" s="11" t="s">
        <v>61</v>
      </c>
      <c r="E223" s="11" t="s">
        <v>81</v>
      </c>
      <c r="F223" s="11" t="s">
        <v>1097</v>
      </c>
      <c r="G223" s="11" t="s">
        <v>1098</v>
      </c>
      <c r="H223" s="11" t="s">
        <v>1070</v>
      </c>
      <c r="I223" s="11" t="s">
        <v>7</v>
      </c>
      <c r="J223" s="11" t="s">
        <v>8</v>
      </c>
      <c r="K223" s="11" t="s">
        <v>1170</v>
      </c>
      <c r="L223" s="23">
        <v>13.7</v>
      </c>
      <c r="M223" s="23">
        <v>0</v>
      </c>
      <c r="N223" s="23">
        <v>8.4</v>
      </c>
      <c r="O223" s="23">
        <v>73.599999999999994</v>
      </c>
      <c r="P223" s="23">
        <v>0.7</v>
      </c>
      <c r="Q223" s="11">
        <v>3.8</v>
      </c>
      <c r="R223" s="11">
        <v>100.2</v>
      </c>
      <c r="S223" s="11">
        <v>222</v>
      </c>
      <c r="T223" s="11">
        <v>43.06</v>
      </c>
      <c r="U223" s="11">
        <v>0.25</v>
      </c>
      <c r="V223" s="11"/>
      <c r="W223" s="11"/>
      <c r="X223" s="11"/>
      <c r="Y223" s="11">
        <v>22.81</v>
      </c>
      <c r="Z223" s="11"/>
      <c r="AA223" s="11">
        <v>1.36</v>
      </c>
      <c r="AB223" s="11"/>
      <c r="AC223" s="11">
        <v>7.76</v>
      </c>
      <c r="AD223" s="11">
        <v>0</v>
      </c>
      <c r="AE223" s="11">
        <v>0.33</v>
      </c>
      <c r="AF223" s="11">
        <v>21.12</v>
      </c>
      <c r="AG223" s="11">
        <v>4.84</v>
      </c>
      <c r="AH223" s="11"/>
      <c r="AI223" s="11"/>
      <c r="AJ223" s="11"/>
      <c r="AK223" s="11"/>
      <c r="AL223" s="11">
        <v>101.53</v>
      </c>
      <c r="AM223" s="11" t="s">
        <v>1171</v>
      </c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</row>
    <row r="224" spans="1:81">
      <c r="A224" s="11">
        <v>223</v>
      </c>
      <c r="B224" s="11" t="s">
        <v>1772</v>
      </c>
      <c r="C224" s="11"/>
      <c r="D224" s="11" t="s">
        <v>61</v>
      </c>
      <c r="E224" s="11" t="s">
        <v>81</v>
      </c>
      <c r="F224" s="11" t="s">
        <v>1097</v>
      </c>
      <c r="G224" s="11" t="s">
        <v>1098</v>
      </c>
      <c r="H224" s="11" t="s">
        <v>1070</v>
      </c>
      <c r="I224" s="11" t="s">
        <v>7</v>
      </c>
      <c r="J224" s="11" t="s">
        <v>8</v>
      </c>
      <c r="K224" s="11" t="s">
        <v>1781</v>
      </c>
      <c r="L224" s="23">
        <v>11.6</v>
      </c>
      <c r="M224" s="23">
        <v>2.7</v>
      </c>
      <c r="N224" s="23">
        <v>3.6</v>
      </c>
      <c r="O224" s="23">
        <v>73.2</v>
      </c>
      <c r="P224" s="23">
        <v>0.8</v>
      </c>
      <c r="Q224" s="11">
        <v>8.1</v>
      </c>
      <c r="R224" s="11">
        <v>100</v>
      </c>
      <c r="S224" s="11">
        <v>223</v>
      </c>
      <c r="T224" s="11">
        <v>42.57</v>
      </c>
      <c r="U224" s="11">
        <v>0</v>
      </c>
      <c r="V224" s="11"/>
      <c r="W224" s="11"/>
      <c r="X224" s="11"/>
      <c r="Y224" s="11">
        <v>21.86</v>
      </c>
      <c r="Z224" s="11"/>
      <c r="AA224" s="11">
        <v>2.92</v>
      </c>
      <c r="AB224" s="11"/>
      <c r="AC224" s="11">
        <v>7.57</v>
      </c>
      <c r="AD224" s="11">
        <v>0</v>
      </c>
      <c r="AE224" s="11">
        <v>0.39</v>
      </c>
      <c r="AF224" s="11">
        <v>20.91</v>
      </c>
      <c r="AG224" s="11">
        <v>5.73</v>
      </c>
      <c r="AH224" s="11"/>
      <c r="AI224" s="11"/>
      <c r="AJ224" s="11"/>
      <c r="AK224" s="11"/>
      <c r="AL224" s="11">
        <v>101.95</v>
      </c>
      <c r="AM224" s="11" t="s">
        <v>1171</v>
      </c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</row>
    <row r="225" spans="1:81">
      <c r="A225" s="11">
        <v>224</v>
      </c>
      <c r="B225" s="11" t="s">
        <v>1772</v>
      </c>
      <c r="C225" s="11"/>
      <c r="D225" s="11" t="s">
        <v>61</v>
      </c>
      <c r="E225" s="11" t="s">
        <v>81</v>
      </c>
      <c r="F225" s="11" t="s">
        <v>1097</v>
      </c>
      <c r="G225" s="11" t="s">
        <v>1098</v>
      </c>
      <c r="H225" s="11" t="s">
        <v>1070</v>
      </c>
      <c r="I225" s="11" t="s">
        <v>7</v>
      </c>
      <c r="J225" s="11" t="s">
        <v>8</v>
      </c>
      <c r="K225" s="11" t="s">
        <v>1782</v>
      </c>
      <c r="L225" s="23">
        <v>12.9</v>
      </c>
      <c r="M225" s="23">
        <v>0.2</v>
      </c>
      <c r="N225" s="23">
        <v>4.7</v>
      </c>
      <c r="O225" s="23">
        <v>73.2</v>
      </c>
      <c r="P225" s="23">
        <v>0.7</v>
      </c>
      <c r="Q225" s="11">
        <v>8.3000000000000007</v>
      </c>
      <c r="R225" s="11">
        <v>100</v>
      </c>
      <c r="S225" s="11">
        <v>224</v>
      </c>
      <c r="T225" s="11">
        <v>42.93</v>
      </c>
      <c r="U225" s="11">
        <v>0.23</v>
      </c>
      <c r="V225" s="11"/>
      <c r="W225" s="11"/>
      <c r="X225" s="11"/>
      <c r="Y225" s="11">
        <v>21.34</v>
      </c>
      <c r="Z225" s="11"/>
      <c r="AA225" s="11">
        <v>3.03</v>
      </c>
      <c r="AB225" s="11"/>
      <c r="AC225" s="11">
        <v>7.48</v>
      </c>
      <c r="AD225" s="11">
        <v>0</v>
      </c>
      <c r="AE225" s="11">
        <v>0.36</v>
      </c>
      <c r="AF225" s="11">
        <v>21.16</v>
      </c>
      <c r="AG225" s="11">
        <v>5.31</v>
      </c>
      <c r="AH225" s="11"/>
      <c r="AI225" s="11"/>
      <c r="AJ225" s="11"/>
      <c r="AK225" s="11"/>
      <c r="AL225" s="11">
        <v>101.84</v>
      </c>
      <c r="AM225" s="11" t="s">
        <v>1171</v>
      </c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</row>
    <row r="226" spans="1:81">
      <c r="A226" s="11">
        <v>225</v>
      </c>
      <c r="B226" s="11" t="s">
        <v>1772</v>
      </c>
      <c r="C226" s="11"/>
      <c r="D226" s="11" t="s">
        <v>61</v>
      </c>
      <c r="E226" s="11" t="s">
        <v>81</v>
      </c>
      <c r="F226" s="11" t="s">
        <v>1097</v>
      </c>
      <c r="G226" s="11" t="s">
        <v>1098</v>
      </c>
      <c r="H226" s="11" t="s">
        <v>1070</v>
      </c>
      <c r="I226" s="11" t="s">
        <v>7</v>
      </c>
      <c r="J226" s="11" t="s">
        <v>8</v>
      </c>
      <c r="K226" s="11" t="s">
        <v>1783</v>
      </c>
      <c r="L226" s="23">
        <v>11.4</v>
      </c>
      <c r="M226" s="23">
        <v>0</v>
      </c>
      <c r="N226" s="23">
        <v>0</v>
      </c>
      <c r="O226" s="23">
        <v>72</v>
      </c>
      <c r="P226" s="23">
        <v>0.7</v>
      </c>
      <c r="Q226" s="11">
        <v>15.9</v>
      </c>
      <c r="R226" s="11">
        <v>100</v>
      </c>
      <c r="S226" s="11">
        <v>225</v>
      </c>
      <c r="T226" s="11">
        <v>42.7</v>
      </c>
      <c r="U226" s="11">
        <v>0.28000000000000003</v>
      </c>
      <c r="V226" s="11"/>
      <c r="W226" s="11"/>
      <c r="X226" s="11"/>
      <c r="Y226" s="11">
        <v>17.940000000000001</v>
      </c>
      <c r="Z226" s="11"/>
      <c r="AA226" s="11">
        <v>5.6</v>
      </c>
      <c r="AB226" s="11"/>
      <c r="AC226" s="11">
        <v>6.3</v>
      </c>
      <c r="AD226" s="11">
        <v>0</v>
      </c>
      <c r="AE226" s="11">
        <v>0.32</v>
      </c>
      <c r="AF226" s="11">
        <v>20.14</v>
      </c>
      <c r="AG226" s="11">
        <v>5.95</v>
      </c>
      <c r="AH226" s="11"/>
      <c r="AI226" s="11"/>
      <c r="AJ226" s="11"/>
      <c r="AK226" s="11"/>
      <c r="AL226" s="11">
        <v>99.23</v>
      </c>
      <c r="AM226" s="11" t="s">
        <v>1171</v>
      </c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</row>
    <row r="227" spans="1:81">
      <c r="A227" s="11">
        <v>226</v>
      </c>
      <c r="B227" s="11" t="s">
        <v>1772</v>
      </c>
      <c r="C227" s="11"/>
      <c r="D227" s="11" t="s">
        <v>61</v>
      </c>
      <c r="E227" s="11" t="s">
        <v>81</v>
      </c>
      <c r="F227" s="11" t="s">
        <v>1097</v>
      </c>
      <c r="G227" s="11" t="s">
        <v>1098</v>
      </c>
      <c r="H227" s="11" t="s">
        <v>1070</v>
      </c>
      <c r="I227" s="11" t="s">
        <v>7</v>
      </c>
      <c r="J227" s="11" t="s">
        <v>8</v>
      </c>
      <c r="K227" s="11" t="s">
        <v>1784</v>
      </c>
      <c r="L227" s="23">
        <v>9.1</v>
      </c>
      <c r="M227" s="23">
        <v>3</v>
      </c>
      <c r="N227" s="23">
        <v>0</v>
      </c>
      <c r="O227" s="23">
        <v>75.400000000000006</v>
      </c>
      <c r="P227" s="23">
        <v>0.8</v>
      </c>
      <c r="Q227" s="11">
        <v>11.6</v>
      </c>
      <c r="R227" s="11">
        <v>99.9</v>
      </c>
      <c r="S227" s="11">
        <v>226</v>
      </c>
      <c r="T227" s="11">
        <v>42.33</v>
      </c>
      <c r="U227" s="11">
        <v>0.19</v>
      </c>
      <c r="V227" s="11"/>
      <c r="W227" s="11"/>
      <c r="X227" s="11"/>
      <c r="Y227" s="11">
        <v>20.55</v>
      </c>
      <c r="Z227" s="11"/>
      <c r="AA227" s="11">
        <v>4.16</v>
      </c>
      <c r="AB227" s="11"/>
      <c r="AC227" s="11">
        <v>6.33</v>
      </c>
      <c r="AD227" s="11">
        <v>0</v>
      </c>
      <c r="AE227" s="11">
        <v>0.41</v>
      </c>
      <c r="AF227" s="11">
        <v>21.6</v>
      </c>
      <c r="AG227" s="11">
        <v>5.63</v>
      </c>
      <c r="AH227" s="11"/>
      <c r="AI227" s="11"/>
      <c r="AJ227" s="11"/>
      <c r="AK227" s="11"/>
      <c r="AL227" s="11">
        <v>101.2</v>
      </c>
      <c r="AM227" s="11" t="s">
        <v>1171</v>
      </c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</row>
    <row r="228" spans="1:81">
      <c r="A228" s="11">
        <v>227</v>
      </c>
      <c r="B228" s="11" t="s">
        <v>1772</v>
      </c>
      <c r="C228" s="11"/>
      <c r="D228" s="11" t="s">
        <v>61</v>
      </c>
      <c r="E228" s="11" t="s">
        <v>81</v>
      </c>
      <c r="F228" s="11" t="s">
        <v>1097</v>
      </c>
      <c r="G228" s="11" t="s">
        <v>1098</v>
      </c>
      <c r="H228" s="11" t="s">
        <v>1070</v>
      </c>
      <c r="I228" s="11" t="s">
        <v>7</v>
      </c>
      <c r="J228" s="11" t="s">
        <v>8</v>
      </c>
      <c r="K228" s="11" t="s">
        <v>1785</v>
      </c>
      <c r="L228" s="23">
        <v>14.5</v>
      </c>
      <c r="M228" s="23">
        <v>0</v>
      </c>
      <c r="N228" s="23">
        <v>5.4</v>
      </c>
      <c r="O228" s="23">
        <v>70.400000000000006</v>
      </c>
      <c r="P228" s="23">
        <v>0.7</v>
      </c>
      <c r="Q228" s="11">
        <v>9</v>
      </c>
      <c r="R228" s="11">
        <v>100</v>
      </c>
      <c r="S228" s="11">
        <v>227</v>
      </c>
      <c r="T228" s="11">
        <v>42.48</v>
      </c>
      <c r="U228" s="11">
        <v>0.25</v>
      </c>
      <c r="V228" s="11"/>
      <c r="W228" s="11"/>
      <c r="X228" s="11"/>
      <c r="Y228" s="11">
        <v>20.38</v>
      </c>
      <c r="Z228" s="11"/>
      <c r="AA228" s="11">
        <v>3.18</v>
      </c>
      <c r="AB228" s="11"/>
      <c r="AC228" s="11">
        <v>8.0500000000000007</v>
      </c>
      <c r="AD228" s="11">
        <v>0</v>
      </c>
      <c r="AE228" s="11">
        <v>0.36</v>
      </c>
      <c r="AF228" s="11">
        <v>19.8</v>
      </c>
      <c r="AG228" s="11">
        <v>5.63</v>
      </c>
      <c r="AH228" s="11"/>
      <c r="AI228" s="11"/>
      <c r="AJ228" s="11"/>
      <c r="AK228" s="11"/>
      <c r="AL228" s="11">
        <v>100.14</v>
      </c>
      <c r="AM228" s="11" t="s">
        <v>1171</v>
      </c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</row>
    <row r="229" spans="1:81">
      <c r="A229" s="11">
        <v>228</v>
      </c>
      <c r="B229" s="11" t="s">
        <v>1772</v>
      </c>
      <c r="C229" s="11"/>
      <c r="D229" s="11" t="s">
        <v>61</v>
      </c>
      <c r="E229" s="11" t="s">
        <v>81</v>
      </c>
      <c r="F229" s="11" t="s">
        <v>1097</v>
      </c>
      <c r="G229" s="11" t="s">
        <v>1098</v>
      </c>
      <c r="H229" s="11" t="s">
        <v>1070</v>
      </c>
      <c r="I229" s="11" t="s">
        <v>7</v>
      </c>
      <c r="J229" s="11" t="s">
        <v>8</v>
      </c>
      <c r="K229" s="11" t="s">
        <v>1786</v>
      </c>
      <c r="L229" s="23">
        <v>11.4</v>
      </c>
      <c r="M229" s="23">
        <v>2</v>
      </c>
      <c r="N229" s="23">
        <v>3.7</v>
      </c>
      <c r="O229" s="23">
        <v>72.400000000000006</v>
      </c>
      <c r="P229" s="23">
        <v>0.9</v>
      </c>
      <c r="Q229" s="11">
        <v>9.6</v>
      </c>
      <c r="R229" s="11">
        <v>100</v>
      </c>
      <c r="S229" s="11">
        <v>228</v>
      </c>
      <c r="T229" s="11">
        <v>42.27</v>
      </c>
      <c r="U229" s="11">
        <v>0.05</v>
      </c>
      <c r="V229" s="11"/>
      <c r="W229" s="11"/>
      <c r="X229" s="11"/>
      <c r="Y229" s="11">
        <v>21.02</v>
      </c>
      <c r="Z229" s="11"/>
      <c r="AA229" s="11">
        <v>3.42</v>
      </c>
      <c r="AB229" s="11"/>
      <c r="AC229" s="11">
        <v>7.17</v>
      </c>
      <c r="AD229" s="11">
        <v>0</v>
      </c>
      <c r="AE229" s="11">
        <v>0.44</v>
      </c>
      <c r="AF229" s="11">
        <v>20.56</v>
      </c>
      <c r="AG229" s="11">
        <v>6.04</v>
      </c>
      <c r="AH229" s="11"/>
      <c r="AI229" s="11"/>
      <c r="AJ229" s="11"/>
      <c r="AK229" s="11"/>
      <c r="AL229" s="11">
        <v>100.97</v>
      </c>
      <c r="AM229" s="11" t="s">
        <v>1171</v>
      </c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</row>
    <row r="230" spans="1:81">
      <c r="A230" s="11">
        <v>229</v>
      </c>
      <c r="B230" s="11" t="s">
        <v>1772</v>
      </c>
      <c r="C230" s="11"/>
      <c r="D230" s="11" t="s">
        <v>61</v>
      </c>
      <c r="E230" s="11" t="s">
        <v>81</v>
      </c>
      <c r="F230" s="11" t="s">
        <v>1097</v>
      </c>
      <c r="G230" s="11" t="s">
        <v>1098</v>
      </c>
      <c r="H230" s="11" t="s">
        <v>1070</v>
      </c>
      <c r="I230" s="11" t="s">
        <v>7</v>
      </c>
      <c r="J230" s="11" t="s">
        <v>8</v>
      </c>
      <c r="K230" s="11" t="s">
        <v>1787</v>
      </c>
      <c r="L230" s="23">
        <v>10.1</v>
      </c>
      <c r="M230" s="23">
        <v>1.6</v>
      </c>
      <c r="N230" s="23">
        <v>1.8</v>
      </c>
      <c r="O230" s="23">
        <v>75.5</v>
      </c>
      <c r="P230" s="23">
        <v>0.7</v>
      </c>
      <c r="Q230" s="11">
        <v>10.3</v>
      </c>
      <c r="R230" s="11">
        <v>100</v>
      </c>
      <c r="S230" s="11">
        <v>229</v>
      </c>
      <c r="T230" s="11">
        <v>42.59</v>
      </c>
      <c r="U230" s="11">
        <v>0.2</v>
      </c>
      <c r="V230" s="11"/>
      <c r="W230" s="11"/>
      <c r="X230" s="11"/>
      <c r="Y230" s="11">
        <v>21.08</v>
      </c>
      <c r="Z230" s="11"/>
      <c r="AA230" s="11">
        <v>3.73</v>
      </c>
      <c r="AB230" s="11"/>
      <c r="AC230" s="11">
        <v>6.34</v>
      </c>
      <c r="AD230" s="11">
        <v>0</v>
      </c>
      <c r="AE230" s="11">
        <v>0.37</v>
      </c>
      <c r="AF230" s="11">
        <v>21.64</v>
      </c>
      <c r="AG230" s="11">
        <v>5.48</v>
      </c>
      <c r="AH230" s="11"/>
      <c r="AI230" s="11"/>
      <c r="AJ230" s="11"/>
      <c r="AK230" s="11"/>
      <c r="AL230" s="11">
        <v>101.43</v>
      </c>
      <c r="AM230" s="11" t="s">
        <v>1171</v>
      </c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</row>
    <row r="231" spans="1:81">
      <c r="A231" s="11">
        <v>230</v>
      </c>
      <c r="B231" s="11" t="s">
        <v>1772</v>
      </c>
      <c r="C231" s="11"/>
      <c r="D231" s="11" t="s">
        <v>61</v>
      </c>
      <c r="E231" s="11" t="s">
        <v>81</v>
      </c>
      <c r="F231" s="11" t="s">
        <v>1097</v>
      </c>
      <c r="G231" s="11" t="s">
        <v>1098</v>
      </c>
      <c r="H231" s="11" t="s">
        <v>1070</v>
      </c>
      <c r="I231" s="11" t="s">
        <v>7</v>
      </c>
      <c r="J231" s="11" t="s">
        <v>8</v>
      </c>
      <c r="K231" s="11" t="s">
        <v>1788</v>
      </c>
      <c r="L231" s="23">
        <v>13.8</v>
      </c>
      <c r="M231" s="23">
        <v>0</v>
      </c>
      <c r="N231" s="23">
        <v>5.7</v>
      </c>
      <c r="O231" s="23">
        <v>71.3</v>
      </c>
      <c r="P231" s="23">
        <v>0.7</v>
      </c>
      <c r="Q231" s="11">
        <v>8.5</v>
      </c>
      <c r="R231" s="11">
        <v>100</v>
      </c>
      <c r="S231" s="11">
        <v>230</v>
      </c>
      <c r="T231" s="11">
        <v>42.46</v>
      </c>
      <c r="U231" s="11">
        <v>0.05</v>
      </c>
      <c r="V231" s="11"/>
      <c r="W231" s="11"/>
      <c r="X231" s="11"/>
      <c r="Y231" s="11">
        <v>20.96</v>
      </c>
      <c r="Z231" s="11"/>
      <c r="AA231" s="11">
        <v>3.04</v>
      </c>
      <c r="AB231" s="11"/>
      <c r="AC231" s="11">
        <v>7.76</v>
      </c>
      <c r="AD231" s="11">
        <v>0</v>
      </c>
      <c r="AE231" s="11">
        <v>0.37</v>
      </c>
      <c r="AF231" s="11">
        <v>20.260000000000002</v>
      </c>
      <c r="AG231" s="11">
        <v>5.6</v>
      </c>
      <c r="AH231" s="11"/>
      <c r="AI231" s="11"/>
      <c r="AJ231" s="11"/>
      <c r="AK231" s="11"/>
      <c r="AL231" s="11">
        <v>100.5</v>
      </c>
      <c r="AM231" s="11" t="s">
        <v>1171</v>
      </c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</row>
    <row r="232" spans="1:81">
      <c r="A232" s="11">
        <v>231</v>
      </c>
      <c r="B232" s="11" t="s">
        <v>1772</v>
      </c>
      <c r="C232" s="11"/>
      <c r="D232" s="11" t="s">
        <v>61</v>
      </c>
      <c r="E232" s="11" t="s">
        <v>81</v>
      </c>
      <c r="F232" s="11" t="s">
        <v>1097</v>
      </c>
      <c r="G232" s="11" t="s">
        <v>1098</v>
      </c>
      <c r="H232" s="11" t="s">
        <v>1070</v>
      </c>
      <c r="I232" s="11" t="s">
        <v>7</v>
      </c>
      <c r="J232" s="11" t="s">
        <v>8</v>
      </c>
      <c r="K232" s="11" t="s">
        <v>1789</v>
      </c>
      <c r="L232" s="23">
        <v>13.7</v>
      </c>
      <c r="M232" s="23">
        <v>0</v>
      </c>
      <c r="N232" s="23">
        <v>5.4</v>
      </c>
      <c r="O232" s="23">
        <v>69.2</v>
      </c>
      <c r="P232" s="23">
        <v>1</v>
      </c>
      <c r="Q232" s="11">
        <v>10.7</v>
      </c>
      <c r="R232" s="11">
        <v>100</v>
      </c>
      <c r="S232" s="11">
        <v>231</v>
      </c>
      <c r="T232" s="11">
        <v>42.42</v>
      </c>
      <c r="U232" s="11">
        <v>0.02</v>
      </c>
      <c r="V232" s="11"/>
      <c r="W232" s="11"/>
      <c r="X232" s="11"/>
      <c r="Y232" s="11">
        <v>19.52</v>
      </c>
      <c r="Z232" s="11"/>
      <c r="AA232" s="11">
        <v>3.72</v>
      </c>
      <c r="AB232" s="11"/>
      <c r="AC232" s="11">
        <v>7.45</v>
      </c>
      <c r="AD232" s="11">
        <v>0</v>
      </c>
      <c r="AE232" s="11">
        <v>0.5</v>
      </c>
      <c r="AF232" s="11">
        <v>19.059999999999999</v>
      </c>
      <c r="AG232" s="11">
        <v>6.18</v>
      </c>
      <c r="AH232" s="11"/>
      <c r="AI232" s="11"/>
      <c r="AJ232" s="11"/>
      <c r="AK232" s="11"/>
      <c r="AL232" s="11">
        <v>98.87</v>
      </c>
      <c r="AM232" s="11" t="s">
        <v>1171</v>
      </c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</row>
    <row r="233" spans="1:81">
      <c r="A233" s="11">
        <v>232</v>
      </c>
      <c r="B233" s="11" t="s">
        <v>1772</v>
      </c>
      <c r="C233" s="11"/>
      <c r="D233" s="11" t="s">
        <v>61</v>
      </c>
      <c r="E233" s="11" t="s">
        <v>81</v>
      </c>
      <c r="F233" s="11" t="s">
        <v>1097</v>
      </c>
      <c r="G233" s="11" t="s">
        <v>1098</v>
      </c>
      <c r="H233" s="11" t="s">
        <v>1070</v>
      </c>
      <c r="I233" s="11" t="s">
        <v>7</v>
      </c>
      <c r="J233" s="11" t="s">
        <v>8</v>
      </c>
      <c r="K233" s="11" t="s">
        <v>1790</v>
      </c>
      <c r="L233" s="23">
        <v>12.7</v>
      </c>
      <c r="M233" s="23">
        <v>0</v>
      </c>
      <c r="N233" s="23">
        <v>1.5</v>
      </c>
      <c r="O233" s="23">
        <v>72.5</v>
      </c>
      <c r="P233" s="23">
        <v>0.5</v>
      </c>
      <c r="Q233" s="11">
        <v>12.8</v>
      </c>
      <c r="R233" s="11">
        <v>100</v>
      </c>
      <c r="S233" s="11">
        <v>232</v>
      </c>
      <c r="T233" s="11">
        <v>42.53</v>
      </c>
      <c r="U233" s="11">
        <v>0.25</v>
      </c>
      <c r="V233" s="11"/>
      <c r="W233" s="11"/>
      <c r="X233" s="11"/>
      <c r="Y233" s="11">
        <v>19.43</v>
      </c>
      <c r="Z233" s="11"/>
      <c r="AA233" s="11">
        <v>4.58</v>
      </c>
      <c r="AB233" s="11"/>
      <c r="AC233" s="11">
        <v>7.2</v>
      </c>
      <c r="AD233" s="11">
        <v>0</v>
      </c>
      <c r="AE233" s="11">
        <v>0.26</v>
      </c>
      <c r="AF233" s="11">
        <v>20.72</v>
      </c>
      <c r="AG233" s="11">
        <v>5.66</v>
      </c>
      <c r="AH233" s="11"/>
      <c r="AI233" s="11"/>
      <c r="AJ233" s="11"/>
      <c r="AK233" s="11"/>
      <c r="AL233" s="11">
        <v>100.63</v>
      </c>
      <c r="AM233" s="11" t="s">
        <v>1171</v>
      </c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</row>
    <row r="234" spans="1:81">
      <c r="A234" s="11">
        <v>233</v>
      </c>
      <c r="B234" s="11" t="s">
        <v>1772</v>
      </c>
      <c r="C234" s="11"/>
      <c r="D234" s="11" t="s">
        <v>61</v>
      </c>
      <c r="E234" s="11" t="s">
        <v>81</v>
      </c>
      <c r="F234" s="11" t="s">
        <v>1097</v>
      </c>
      <c r="G234" s="11" t="s">
        <v>1098</v>
      </c>
      <c r="H234" s="11" t="s">
        <v>1070</v>
      </c>
      <c r="I234" s="11" t="s">
        <v>7</v>
      </c>
      <c r="J234" s="11" t="s">
        <v>8</v>
      </c>
      <c r="K234" s="11" t="s">
        <v>1792</v>
      </c>
      <c r="L234" s="23">
        <v>10</v>
      </c>
      <c r="M234" s="23">
        <v>4.0999999999999996</v>
      </c>
      <c r="N234" s="23">
        <v>0</v>
      </c>
      <c r="O234" s="23">
        <v>72.8</v>
      </c>
      <c r="P234" s="23">
        <v>0.8</v>
      </c>
      <c r="Q234" s="11">
        <v>12.3</v>
      </c>
      <c r="R234" s="11">
        <v>100</v>
      </c>
      <c r="S234" s="11">
        <v>233</v>
      </c>
      <c r="T234" s="11">
        <v>41.82</v>
      </c>
      <c r="U234" s="11">
        <v>0.09</v>
      </c>
      <c r="V234" s="11"/>
      <c r="W234" s="11"/>
      <c r="X234" s="11"/>
      <c r="Y234" s="11">
        <v>19.77</v>
      </c>
      <c r="Z234" s="11"/>
      <c r="AA234" s="11">
        <v>4.4000000000000004</v>
      </c>
      <c r="AB234" s="11"/>
      <c r="AC234" s="11">
        <v>7.16</v>
      </c>
      <c r="AD234" s="11">
        <v>0</v>
      </c>
      <c r="AE234" s="11">
        <v>0.42</v>
      </c>
      <c r="AF234" s="11">
        <v>20.69</v>
      </c>
      <c r="AG234" s="11">
        <v>6.03</v>
      </c>
      <c r="AH234" s="11"/>
      <c r="AI234" s="11"/>
      <c r="AJ234" s="11"/>
      <c r="AK234" s="11"/>
      <c r="AL234" s="11">
        <v>100.38</v>
      </c>
      <c r="AM234" s="11" t="s">
        <v>1171</v>
      </c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</row>
    <row r="235" spans="1:81">
      <c r="A235" s="11">
        <v>234</v>
      </c>
      <c r="B235" s="11" t="s">
        <v>1772</v>
      </c>
      <c r="C235" s="11"/>
      <c r="D235" s="11" t="s">
        <v>61</v>
      </c>
      <c r="E235" s="11" t="s">
        <v>81</v>
      </c>
      <c r="F235" s="11" t="s">
        <v>1097</v>
      </c>
      <c r="G235" s="11" t="s">
        <v>1098</v>
      </c>
      <c r="H235" s="11" t="s">
        <v>1070</v>
      </c>
      <c r="I235" s="11" t="s">
        <v>7</v>
      </c>
      <c r="J235" s="11" t="s">
        <v>8</v>
      </c>
      <c r="K235" s="11" t="s">
        <v>1794</v>
      </c>
      <c r="L235" s="23">
        <v>12.3</v>
      </c>
      <c r="M235" s="23">
        <v>0.7</v>
      </c>
      <c r="N235" s="23">
        <v>4.3</v>
      </c>
      <c r="O235" s="23">
        <v>72.900000000000006</v>
      </c>
      <c r="P235" s="23">
        <v>0.7</v>
      </c>
      <c r="Q235" s="11">
        <v>9</v>
      </c>
      <c r="R235" s="11">
        <v>99.9</v>
      </c>
      <c r="S235" s="11">
        <v>234</v>
      </c>
      <c r="T235" s="11">
        <v>42.6</v>
      </c>
      <c r="U235" s="11">
        <v>0.06</v>
      </c>
      <c r="V235" s="11"/>
      <c r="W235" s="11"/>
      <c r="X235" s="11"/>
      <c r="Y235" s="11">
        <v>21.2</v>
      </c>
      <c r="Z235" s="11"/>
      <c r="AA235" s="11">
        <v>3.25</v>
      </c>
      <c r="AB235" s="11"/>
      <c r="AC235" s="11">
        <v>7.26</v>
      </c>
      <c r="AD235" s="11">
        <v>0</v>
      </c>
      <c r="AE235" s="11">
        <v>0.36</v>
      </c>
      <c r="AF235" s="11">
        <v>20.85</v>
      </c>
      <c r="AG235" s="11">
        <v>5.61</v>
      </c>
      <c r="AH235" s="11"/>
      <c r="AI235" s="11"/>
      <c r="AJ235" s="11"/>
      <c r="AK235" s="11"/>
      <c r="AL235" s="11">
        <v>101.19</v>
      </c>
      <c r="AM235" s="11" t="s">
        <v>1171</v>
      </c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</row>
    <row r="236" spans="1:81">
      <c r="A236" s="11">
        <v>235</v>
      </c>
      <c r="B236" s="11" t="s">
        <v>1772</v>
      </c>
      <c r="C236" s="11"/>
      <c r="D236" s="11" t="s">
        <v>61</v>
      </c>
      <c r="E236" s="11" t="s">
        <v>81</v>
      </c>
      <c r="F236" s="11" t="s">
        <v>1097</v>
      </c>
      <c r="G236" s="11" t="s">
        <v>1098</v>
      </c>
      <c r="H236" s="11" t="s">
        <v>1070</v>
      </c>
      <c r="I236" s="11" t="s">
        <v>7</v>
      </c>
      <c r="J236" s="11" t="s">
        <v>8</v>
      </c>
      <c r="K236" s="11" t="s">
        <v>1795</v>
      </c>
      <c r="L236" s="23">
        <v>12.8</v>
      </c>
      <c r="M236" s="23">
        <v>0</v>
      </c>
      <c r="N236" s="23">
        <v>5.6</v>
      </c>
      <c r="O236" s="23">
        <v>71.5</v>
      </c>
      <c r="P236" s="23">
        <v>0.8</v>
      </c>
      <c r="Q236" s="11">
        <v>9.4</v>
      </c>
      <c r="R236" s="11">
        <v>100.1</v>
      </c>
      <c r="S236" s="11">
        <v>235</v>
      </c>
      <c r="T236" s="11">
        <v>42.75</v>
      </c>
      <c r="U236" s="11">
        <v>0.04</v>
      </c>
      <c r="V236" s="11"/>
      <c r="W236" s="11"/>
      <c r="X236" s="11"/>
      <c r="Y236" s="11">
        <v>20.53</v>
      </c>
      <c r="Z236" s="11"/>
      <c r="AA236" s="11">
        <v>3.34</v>
      </c>
      <c r="AB236" s="11"/>
      <c r="AC236" s="11">
        <v>7.15</v>
      </c>
      <c r="AD236" s="11">
        <v>0</v>
      </c>
      <c r="AE236" s="11">
        <v>0.4</v>
      </c>
      <c r="AF236" s="11">
        <v>20.190000000000001</v>
      </c>
      <c r="AG236" s="11">
        <v>5.88</v>
      </c>
      <c r="AH236" s="11"/>
      <c r="AI236" s="11"/>
      <c r="AJ236" s="11"/>
      <c r="AK236" s="11"/>
      <c r="AL236" s="11">
        <v>100.28</v>
      </c>
      <c r="AM236" s="11" t="s">
        <v>1171</v>
      </c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</row>
    <row r="237" spans="1:81">
      <c r="A237" s="11">
        <v>236</v>
      </c>
      <c r="B237" s="11" t="s">
        <v>1796</v>
      </c>
      <c r="C237" s="11"/>
      <c r="D237" s="11"/>
      <c r="E237" s="11"/>
      <c r="F237" s="11" t="s">
        <v>76</v>
      </c>
      <c r="G237" s="11" t="s">
        <v>76</v>
      </c>
      <c r="H237" s="11" t="s">
        <v>6</v>
      </c>
      <c r="I237" s="11" t="s">
        <v>7</v>
      </c>
      <c r="J237" s="11" t="s">
        <v>8</v>
      </c>
      <c r="K237" s="11" t="s">
        <v>795</v>
      </c>
      <c r="L237" s="23">
        <v>64.400000000000006</v>
      </c>
      <c r="M237" s="23">
        <v>0</v>
      </c>
      <c r="N237" s="23">
        <v>6.3</v>
      </c>
      <c r="O237" s="23">
        <v>26.8</v>
      </c>
      <c r="P237" s="23">
        <v>2.4</v>
      </c>
      <c r="Q237" s="11">
        <v>0</v>
      </c>
      <c r="R237" s="11">
        <v>99.9</v>
      </c>
      <c r="S237" s="11" t="s">
        <v>795</v>
      </c>
      <c r="T237" s="11">
        <v>38.69</v>
      </c>
      <c r="U237" s="11">
        <v>0</v>
      </c>
      <c r="V237" s="11"/>
      <c r="W237" s="11"/>
      <c r="X237" s="11"/>
      <c r="Y237" s="11">
        <v>21.24</v>
      </c>
      <c r="Z237" s="11"/>
      <c r="AA237" s="11">
        <v>0</v>
      </c>
      <c r="AB237" s="11"/>
      <c r="AC237" s="11">
        <v>29.91</v>
      </c>
      <c r="AD237" s="11">
        <v>0</v>
      </c>
      <c r="AE237" s="11">
        <v>0.99</v>
      </c>
      <c r="AF237" s="11">
        <v>6.29</v>
      </c>
      <c r="AG237" s="11">
        <v>2.06</v>
      </c>
      <c r="AH237" s="11"/>
      <c r="AI237" s="11"/>
      <c r="AJ237" s="11"/>
      <c r="AK237" s="11"/>
      <c r="AL237" s="11">
        <v>99.18</v>
      </c>
      <c r="AM237" s="11" t="s">
        <v>787</v>
      </c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</row>
    <row r="238" spans="1:81">
      <c r="A238" s="11">
        <v>237</v>
      </c>
      <c r="B238" s="11" t="s">
        <v>1796</v>
      </c>
      <c r="C238" s="11"/>
      <c r="D238" s="11"/>
      <c r="E238" s="11"/>
      <c r="F238" s="11" t="s">
        <v>76</v>
      </c>
      <c r="G238" s="11" t="s">
        <v>76</v>
      </c>
      <c r="H238" s="11" t="s">
        <v>6</v>
      </c>
      <c r="I238" s="11" t="s">
        <v>7</v>
      </c>
      <c r="J238" s="11" t="s">
        <v>8</v>
      </c>
      <c r="K238" s="11" t="s">
        <v>792</v>
      </c>
      <c r="L238" s="23">
        <v>65.8</v>
      </c>
      <c r="M238" s="23">
        <v>0</v>
      </c>
      <c r="N238" s="23">
        <v>5.6</v>
      </c>
      <c r="O238" s="23">
        <v>25.2</v>
      </c>
      <c r="P238" s="23">
        <v>3.3</v>
      </c>
      <c r="Q238" s="11">
        <v>0</v>
      </c>
      <c r="R238" s="11">
        <v>99.9</v>
      </c>
      <c r="S238" s="11" t="s">
        <v>792</v>
      </c>
      <c r="T238" s="11">
        <v>38.520000000000003</v>
      </c>
      <c r="U238" s="11">
        <v>0</v>
      </c>
      <c r="V238" s="11"/>
      <c r="W238" s="11"/>
      <c r="X238" s="11"/>
      <c r="Y238" s="11">
        <v>21.13</v>
      </c>
      <c r="Z238" s="11"/>
      <c r="AA238" s="11">
        <v>0</v>
      </c>
      <c r="AB238" s="11"/>
      <c r="AC238" s="11">
        <v>30.5</v>
      </c>
      <c r="AD238" s="11">
        <v>0</v>
      </c>
      <c r="AE238" s="11">
        <v>1.37</v>
      </c>
      <c r="AF238" s="11">
        <v>5.9</v>
      </c>
      <c r="AG238" s="11">
        <v>1.83</v>
      </c>
      <c r="AH238" s="11"/>
      <c r="AI238" s="11"/>
      <c r="AJ238" s="11"/>
      <c r="AK238" s="11"/>
      <c r="AL238" s="11">
        <v>99.25</v>
      </c>
      <c r="AM238" s="11" t="s">
        <v>787</v>
      </c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8"/>
      <c r="BT238" s="18"/>
      <c r="BU238" s="18"/>
      <c r="BV238" s="18"/>
      <c r="BW238" s="18"/>
      <c r="BX238" s="18"/>
      <c r="BY238" s="18"/>
      <c r="BZ238" s="7"/>
      <c r="CA238" s="18"/>
      <c r="CB238" s="18"/>
      <c r="CC238" s="18"/>
    </row>
    <row r="239" spans="1:81">
      <c r="A239" s="11">
        <v>238</v>
      </c>
      <c r="B239" s="11" t="s">
        <v>1796</v>
      </c>
      <c r="C239" s="11"/>
      <c r="D239" s="11"/>
      <c r="E239" s="11"/>
      <c r="F239" s="11" t="s">
        <v>76</v>
      </c>
      <c r="G239" s="11" t="s">
        <v>76</v>
      </c>
      <c r="H239" s="11" t="s">
        <v>6</v>
      </c>
      <c r="I239" s="11" t="s">
        <v>7</v>
      </c>
      <c r="J239" s="11" t="s">
        <v>8</v>
      </c>
      <c r="K239" s="11" t="s">
        <v>791</v>
      </c>
      <c r="L239" s="23">
        <v>65.2</v>
      </c>
      <c r="M239" s="23">
        <v>0</v>
      </c>
      <c r="N239" s="23">
        <v>9.1999999999999993</v>
      </c>
      <c r="O239" s="23">
        <v>22.6</v>
      </c>
      <c r="P239" s="23">
        <v>3.1</v>
      </c>
      <c r="Q239" s="11">
        <v>0</v>
      </c>
      <c r="R239" s="11">
        <v>100.1</v>
      </c>
      <c r="S239" s="11" t="s">
        <v>791</v>
      </c>
      <c r="T239" s="11">
        <v>38.369999999999997</v>
      </c>
      <c r="U239" s="11">
        <v>0</v>
      </c>
      <c r="V239" s="11"/>
      <c r="W239" s="11"/>
      <c r="X239" s="11"/>
      <c r="Y239" s="11">
        <v>21.08</v>
      </c>
      <c r="Z239" s="11"/>
      <c r="AA239" s="11">
        <v>0</v>
      </c>
      <c r="AB239" s="11"/>
      <c r="AC239" s="11">
        <v>29.67</v>
      </c>
      <c r="AD239" s="11">
        <v>0</v>
      </c>
      <c r="AE239" s="11">
        <v>1.24</v>
      </c>
      <c r="AF239" s="11">
        <v>5.19</v>
      </c>
      <c r="AG239" s="11">
        <v>2.94</v>
      </c>
      <c r="AH239" s="11"/>
      <c r="AI239" s="11"/>
      <c r="AJ239" s="11"/>
      <c r="AK239" s="11"/>
      <c r="AL239" s="11">
        <v>98.49</v>
      </c>
      <c r="AM239" s="11" t="s">
        <v>787</v>
      </c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</row>
    <row r="240" spans="1:81">
      <c r="A240" s="11">
        <v>239</v>
      </c>
      <c r="B240" s="11" t="s">
        <v>1796</v>
      </c>
      <c r="C240" s="11"/>
      <c r="D240" s="11"/>
      <c r="E240" s="11"/>
      <c r="F240" s="11" t="s">
        <v>76</v>
      </c>
      <c r="G240" s="11" t="s">
        <v>76</v>
      </c>
      <c r="H240" s="11" t="s">
        <v>6</v>
      </c>
      <c r="I240" s="11" t="s">
        <v>7</v>
      </c>
      <c r="J240" s="11" t="s">
        <v>8</v>
      </c>
      <c r="K240" s="11" t="s">
        <v>798</v>
      </c>
      <c r="L240" s="23">
        <v>65.5</v>
      </c>
      <c r="M240" s="23">
        <v>0</v>
      </c>
      <c r="N240" s="23">
        <v>5.8</v>
      </c>
      <c r="O240" s="23">
        <v>25.2</v>
      </c>
      <c r="P240" s="23">
        <v>3.4</v>
      </c>
      <c r="Q240" s="11">
        <v>0</v>
      </c>
      <c r="R240" s="11">
        <v>99.9</v>
      </c>
      <c r="S240" s="11" t="s">
        <v>798</v>
      </c>
      <c r="T240" s="11">
        <v>38.700000000000003</v>
      </c>
      <c r="U240" s="11">
        <v>0</v>
      </c>
      <c r="V240" s="11"/>
      <c r="W240" s="11"/>
      <c r="X240" s="11"/>
      <c r="Y240" s="11">
        <v>21.34</v>
      </c>
      <c r="Z240" s="11"/>
      <c r="AA240" s="11">
        <v>0</v>
      </c>
      <c r="AB240" s="11"/>
      <c r="AC240" s="11">
        <v>30.03</v>
      </c>
      <c r="AD240" s="11">
        <v>0</v>
      </c>
      <c r="AE240" s="11">
        <v>1.4</v>
      </c>
      <c r="AF240" s="11">
        <v>5.84</v>
      </c>
      <c r="AG240" s="11">
        <v>1.86</v>
      </c>
      <c r="AH240" s="11"/>
      <c r="AI240" s="11"/>
      <c r="AJ240" s="11"/>
      <c r="AK240" s="11"/>
      <c r="AL240" s="11">
        <v>99.17</v>
      </c>
      <c r="AM240" s="11" t="s">
        <v>787</v>
      </c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</row>
    <row r="241" spans="1:81">
      <c r="A241" s="11">
        <v>240</v>
      </c>
      <c r="B241" s="11" t="s">
        <v>1796</v>
      </c>
      <c r="C241" s="11"/>
      <c r="D241" s="11"/>
      <c r="E241" s="11"/>
      <c r="F241" s="11" t="s">
        <v>76</v>
      </c>
      <c r="G241" s="11" t="s">
        <v>76</v>
      </c>
      <c r="H241" s="11" t="s">
        <v>6</v>
      </c>
      <c r="I241" s="11" t="s">
        <v>7</v>
      </c>
      <c r="J241" s="11" t="s">
        <v>8</v>
      </c>
      <c r="K241" s="11" t="s">
        <v>799</v>
      </c>
      <c r="L241" s="23">
        <v>66.900000000000006</v>
      </c>
      <c r="M241" s="23">
        <v>0</v>
      </c>
      <c r="N241" s="23">
        <v>7</v>
      </c>
      <c r="O241" s="23">
        <v>21.9</v>
      </c>
      <c r="P241" s="23">
        <v>4.0999999999999996</v>
      </c>
      <c r="Q241" s="11">
        <v>0</v>
      </c>
      <c r="R241" s="11">
        <v>99.9</v>
      </c>
      <c r="S241" s="11" t="s">
        <v>799</v>
      </c>
      <c r="T241" s="11">
        <v>38.69</v>
      </c>
      <c r="U241" s="11">
        <v>0</v>
      </c>
      <c r="V241" s="11"/>
      <c r="W241" s="11"/>
      <c r="X241" s="11"/>
      <c r="Y241" s="11">
        <v>21.34</v>
      </c>
      <c r="Z241" s="11"/>
      <c r="AA241" s="11">
        <v>0</v>
      </c>
      <c r="AB241" s="11"/>
      <c r="AC241" s="11">
        <v>30.78</v>
      </c>
      <c r="AD241" s="11">
        <v>0</v>
      </c>
      <c r="AE241" s="11">
        <v>1.69</v>
      </c>
      <c r="AF241" s="11">
        <v>5.0999999999999996</v>
      </c>
      <c r="AG241" s="11">
        <v>2.27</v>
      </c>
      <c r="AH241" s="11"/>
      <c r="AI241" s="11"/>
      <c r="AJ241" s="11"/>
      <c r="AK241" s="11"/>
      <c r="AL241" s="11">
        <v>99.87</v>
      </c>
      <c r="AM241" s="11" t="s">
        <v>787</v>
      </c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</row>
    <row r="242" spans="1:81">
      <c r="A242" s="11">
        <v>241</v>
      </c>
      <c r="B242" s="11" t="s">
        <v>1796</v>
      </c>
      <c r="C242" s="11"/>
      <c r="D242" s="11"/>
      <c r="E242" s="11"/>
      <c r="F242" s="11" t="s">
        <v>76</v>
      </c>
      <c r="G242" s="11" t="s">
        <v>76</v>
      </c>
      <c r="H242" s="11" t="s">
        <v>6</v>
      </c>
      <c r="I242" s="11" t="s">
        <v>7</v>
      </c>
      <c r="J242" s="11" t="s">
        <v>8</v>
      </c>
      <c r="K242" s="11" t="s">
        <v>800</v>
      </c>
      <c r="L242" s="23">
        <v>60.3</v>
      </c>
      <c r="M242" s="23">
        <v>0</v>
      </c>
      <c r="N242" s="23">
        <v>3</v>
      </c>
      <c r="O242" s="23">
        <v>33.200000000000003</v>
      </c>
      <c r="P242" s="23">
        <v>3.4</v>
      </c>
      <c r="Q242" s="11">
        <v>0</v>
      </c>
      <c r="R242" s="11">
        <v>99.9</v>
      </c>
      <c r="S242" s="11" t="s">
        <v>800</v>
      </c>
      <c r="T242" s="11">
        <v>38.950000000000003</v>
      </c>
      <c r="U242" s="11">
        <v>0</v>
      </c>
      <c r="V242" s="11"/>
      <c r="W242" s="11"/>
      <c r="X242" s="11"/>
      <c r="Y242" s="11">
        <v>21.45</v>
      </c>
      <c r="Z242" s="11"/>
      <c r="AA242" s="11">
        <v>0</v>
      </c>
      <c r="AB242" s="11"/>
      <c r="AC242" s="11">
        <v>29.02</v>
      </c>
      <c r="AD242" s="11">
        <v>0</v>
      </c>
      <c r="AE242" s="11">
        <v>1.45</v>
      </c>
      <c r="AF242" s="11">
        <v>8.07</v>
      </c>
      <c r="AG242" s="11">
        <v>1.03</v>
      </c>
      <c r="AH242" s="11"/>
      <c r="AI242" s="11"/>
      <c r="AJ242" s="11"/>
      <c r="AK242" s="11"/>
      <c r="AL242" s="11">
        <v>99.97</v>
      </c>
      <c r="AM242" s="11" t="s">
        <v>787</v>
      </c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</row>
    <row r="243" spans="1:81">
      <c r="A243" s="11">
        <v>242</v>
      </c>
      <c r="B243" s="11" t="s">
        <v>1796</v>
      </c>
      <c r="C243" s="11"/>
      <c r="D243" s="11"/>
      <c r="E243" s="11"/>
      <c r="F243" s="11" t="s">
        <v>76</v>
      </c>
      <c r="G243" s="11" t="s">
        <v>76</v>
      </c>
      <c r="H243" s="11" t="s">
        <v>6</v>
      </c>
      <c r="I243" s="11" t="s">
        <v>7</v>
      </c>
      <c r="J243" s="11" t="s">
        <v>8</v>
      </c>
      <c r="K243" s="11" t="s">
        <v>786</v>
      </c>
      <c r="L243" s="23">
        <v>63.2</v>
      </c>
      <c r="M243" s="23">
        <v>0</v>
      </c>
      <c r="N243" s="23">
        <v>7.8</v>
      </c>
      <c r="O243" s="23">
        <v>19.5</v>
      </c>
      <c r="P243" s="23">
        <v>9.5</v>
      </c>
      <c r="Q243" s="11">
        <v>0</v>
      </c>
      <c r="R243" s="11">
        <v>100</v>
      </c>
      <c r="S243" s="11" t="s">
        <v>786</v>
      </c>
      <c r="T243" s="11">
        <v>38.28</v>
      </c>
      <c r="U243" s="11">
        <v>0</v>
      </c>
      <c r="V243" s="11"/>
      <c r="W243" s="11"/>
      <c r="X243" s="11"/>
      <c r="Y243" s="11">
        <v>20.059999999999999</v>
      </c>
      <c r="Z243" s="11"/>
      <c r="AA243" s="11">
        <v>0</v>
      </c>
      <c r="AB243" s="11"/>
      <c r="AC243" s="11">
        <v>29.36</v>
      </c>
      <c r="AD243" s="11">
        <v>0</v>
      </c>
      <c r="AE243" s="11">
        <v>3.91</v>
      </c>
      <c r="AF243" s="11">
        <v>4.58</v>
      </c>
      <c r="AG243" s="11">
        <v>2.5299999999999998</v>
      </c>
      <c r="AH243" s="11"/>
      <c r="AI243" s="11"/>
      <c r="AJ243" s="11"/>
      <c r="AK243" s="11"/>
      <c r="AL243" s="11">
        <v>98.72</v>
      </c>
      <c r="AM243" s="11" t="s">
        <v>787</v>
      </c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</row>
    <row r="244" spans="1:81">
      <c r="A244" s="11">
        <v>243</v>
      </c>
      <c r="B244" s="11" t="s">
        <v>1796</v>
      </c>
      <c r="C244" s="11"/>
      <c r="D244" s="11"/>
      <c r="E244" s="11"/>
      <c r="F244" s="11" t="s">
        <v>76</v>
      </c>
      <c r="G244" s="11" t="s">
        <v>76</v>
      </c>
      <c r="H244" s="11" t="s">
        <v>6</v>
      </c>
      <c r="I244" s="11" t="s">
        <v>7</v>
      </c>
      <c r="J244" s="11" t="s">
        <v>8</v>
      </c>
      <c r="K244" s="11" t="s">
        <v>797</v>
      </c>
      <c r="L244" s="23">
        <v>59</v>
      </c>
      <c r="M244" s="23">
        <v>0</v>
      </c>
      <c r="N244" s="23">
        <v>7.1</v>
      </c>
      <c r="O244" s="23">
        <v>27.1</v>
      </c>
      <c r="P244" s="23">
        <v>6.8</v>
      </c>
      <c r="Q244" s="11">
        <v>0</v>
      </c>
      <c r="R244" s="11">
        <v>100</v>
      </c>
      <c r="S244" s="11" t="s">
        <v>797</v>
      </c>
      <c r="T244" s="11">
        <v>39.159999999999997</v>
      </c>
      <c r="U244" s="11">
        <v>0</v>
      </c>
      <c r="V244" s="11"/>
      <c r="W244" s="11"/>
      <c r="X244" s="11"/>
      <c r="Y244" s="11">
        <v>21.31</v>
      </c>
      <c r="Z244" s="11"/>
      <c r="AA244" s="11">
        <v>0</v>
      </c>
      <c r="AB244" s="11"/>
      <c r="AC244" s="11">
        <v>28.8</v>
      </c>
      <c r="AD244" s="11">
        <v>0</v>
      </c>
      <c r="AE244" s="11">
        <v>2.96</v>
      </c>
      <c r="AF244" s="11">
        <v>6.67</v>
      </c>
      <c r="AG244" s="11">
        <v>2.4300000000000002</v>
      </c>
      <c r="AH244" s="11"/>
      <c r="AI244" s="11"/>
      <c r="AJ244" s="11"/>
      <c r="AK244" s="11"/>
      <c r="AL244" s="11">
        <v>100.83</v>
      </c>
      <c r="AM244" s="11" t="s">
        <v>787</v>
      </c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</row>
    <row r="245" spans="1:81">
      <c r="A245" s="11">
        <v>244</v>
      </c>
      <c r="B245" s="11" t="s">
        <v>1796</v>
      </c>
      <c r="C245" s="11"/>
      <c r="D245" s="11"/>
      <c r="E245" s="11"/>
      <c r="F245" s="11" t="s">
        <v>76</v>
      </c>
      <c r="G245" s="11" t="s">
        <v>76</v>
      </c>
      <c r="H245" s="11" t="s">
        <v>6</v>
      </c>
      <c r="I245" s="11" t="s">
        <v>7</v>
      </c>
      <c r="J245" s="11" t="s">
        <v>8</v>
      </c>
      <c r="K245" s="11" t="s">
        <v>793</v>
      </c>
      <c r="L245" s="23">
        <v>61.1</v>
      </c>
      <c r="M245" s="23">
        <v>0</v>
      </c>
      <c r="N245" s="23">
        <v>4.7</v>
      </c>
      <c r="O245" s="23">
        <v>28.3</v>
      </c>
      <c r="P245" s="23">
        <v>5.8</v>
      </c>
      <c r="Q245" s="11">
        <v>0</v>
      </c>
      <c r="R245" s="11">
        <v>99.9</v>
      </c>
      <c r="S245" s="11" t="s">
        <v>793</v>
      </c>
      <c r="T245" s="11">
        <v>38.86</v>
      </c>
      <c r="U245" s="11">
        <v>0</v>
      </c>
      <c r="V245" s="11"/>
      <c r="W245" s="11"/>
      <c r="X245" s="11"/>
      <c r="Y245" s="11">
        <v>21.19</v>
      </c>
      <c r="Z245" s="11"/>
      <c r="AA245" s="11">
        <v>0</v>
      </c>
      <c r="AB245" s="11"/>
      <c r="AC245" s="11">
        <v>28.98</v>
      </c>
      <c r="AD245" s="11">
        <v>0</v>
      </c>
      <c r="AE245" s="11">
        <v>2.46</v>
      </c>
      <c r="AF245" s="11">
        <v>6.77</v>
      </c>
      <c r="AG245" s="11">
        <v>1.57</v>
      </c>
      <c r="AH245" s="11"/>
      <c r="AI245" s="11"/>
      <c r="AJ245" s="11"/>
      <c r="AK245" s="11"/>
      <c r="AL245" s="11">
        <v>100.33</v>
      </c>
      <c r="AM245" s="11" t="s">
        <v>787</v>
      </c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</row>
    <row r="246" spans="1:81">
      <c r="A246" s="11">
        <v>245</v>
      </c>
      <c r="B246" s="11" t="s">
        <v>1796</v>
      </c>
      <c r="C246" s="11"/>
      <c r="D246" s="11"/>
      <c r="E246" s="11"/>
      <c r="F246" s="11" t="s">
        <v>76</v>
      </c>
      <c r="G246" s="11" t="s">
        <v>76</v>
      </c>
      <c r="H246" s="11" t="s">
        <v>6</v>
      </c>
      <c r="I246" s="11" t="s">
        <v>7</v>
      </c>
      <c r="J246" s="11" t="s">
        <v>8</v>
      </c>
      <c r="K246" s="11" t="s">
        <v>789</v>
      </c>
      <c r="L246" s="23">
        <v>61.1</v>
      </c>
      <c r="M246" s="23">
        <v>0</v>
      </c>
      <c r="N246" s="23">
        <v>3</v>
      </c>
      <c r="O246" s="23">
        <v>33</v>
      </c>
      <c r="P246" s="23">
        <v>2.9</v>
      </c>
      <c r="Q246" s="11">
        <v>0</v>
      </c>
      <c r="R246" s="11">
        <v>100</v>
      </c>
      <c r="S246" s="11" t="s">
        <v>789</v>
      </c>
      <c r="T246" s="11">
        <v>39.130000000000003</v>
      </c>
      <c r="U246" s="11">
        <v>0</v>
      </c>
      <c r="V246" s="11"/>
      <c r="W246" s="11"/>
      <c r="X246" s="11"/>
      <c r="Y246" s="11">
        <v>21.01</v>
      </c>
      <c r="Z246" s="11"/>
      <c r="AA246" s="11">
        <v>0</v>
      </c>
      <c r="AB246" s="11"/>
      <c r="AC246" s="11">
        <v>28.89</v>
      </c>
      <c r="AD246" s="11">
        <v>0</v>
      </c>
      <c r="AE246" s="11">
        <v>1.23</v>
      </c>
      <c r="AF246" s="11">
        <v>7.88</v>
      </c>
      <c r="AG246" s="11">
        <v>1.01</v>
      </c>
      <c r="AH246" s="11"/>
      <c r="AI246" s="11"/>
      <c r="AJ246" s="11"/>
      <c r="AK246" s="11"/>
      <c r="AL246" s="11">
        <v>99.15</v>
      </c>
      <c r="AM246" s="11" t="s">
        <v>787</v>
      </c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</row>
    <row r="247" spans="1:81">
      <c r="A247" s="11">
        <v>246</v>
      </c>
      <c r="B247" s="11" t="s">
        <v>1796</v>
      </c>
      <c r="C247" s="11"/>
      <c r="D247" s="11"/>
      <c r="E247" s="11"/>
      <c r="F247" s="11" t="s">
        <v>76</v>
      </c>
      <c r="G247" s="11" t="s">
        <v>76</v>
      </c>
      <c r="H247" s="11" t="s">
        <v>6</v>
      </c>
      <c r="I247" s="11" t="s">
        <v>7</v>
      </c>
      <c r="J247" s="11" t="s">
        <v>8</v>
      </c>
      <c r="K247" s="11" t="s">
        <v>788</v>
      </c>
      <c r="L247" s="23">
        <v>68.599999999999994</v>
      </c>
      <c r="M247" s="23">
        <v>2.8</v>
      </c>
      <c r="N247" s="23">
        <v>5</v>
      </c>
      <c r="O247" s="23">
        <v>18.3</v>
      </c>
      <c r="P247" s="23">
        <v>5.3</v>
      </c>
      <c r="Q247" s="11">
        <v>0</v>
      </c>
      <c r="R247" s="11">
        <v>100</v>
      </c>
      <c r="S247" s="11" t="s">
        <v>788</v>
      </c>
      <c r="T247" s="11">
        <v>36.340000000000003</v>
      </c>
      <c r="U247" s="11">
        <v>0</v>
      </c>
      <c r="V247" s="11"/>
      <c r="W247" s="11"/>
      <c r="X247" s="11"/>
      <c r="Y247" s="11">
        <v>20.98</v>
      </c>
      <c r="Z247" s="11"/>
      <c r="AA247" s="11">
        <v>0</v>
      </c>
      <c r="AB247" s="11"/>
      <c r="AC247" s="11">
        <v>34</v>
      </c>
      <c r="AD247" s="11">
        <v>0</v>
      </c>
      <c r="AE247" s="11">
        <v>2.27</v>
      </c>
      <c r="AF247" s="11">
        <v>4.47</v>
      </c>
      <c r="AG247" s="11">
        <v>2.65</v>
      </c>
      <c r="AH247" s="11"/>
      <c r="AI247" s="11"/>
      <c r="AJ247" s="11"/>
      <c r="AK247" s="11"/>
      <c r="AL247" s="11">
        <v>100.71</v>
      </c>
      <c r="AM247" s="11" t="s">
        <v>787</v>
      </c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</row>
    <row r="248" spans="1:81">
      <c r="A248" s="11">
        <v>247</v>
      </c>
      <c r="B248" s="11" t="s">
        <v>1796</v>
      </c>
      <c r="C248" s="11"/>
      <c r="D248" s="11"/>
      <c r="E248" s="11"/>
      <c r="F248" s="11" t="s">
        <v>76</v>
      </c>
      <c r="G248" s="11" t="s">
        <v>76</v>
      </c>
      <c r="H248" s="11" t="s">
        <v>6</v>
      </c>
      <c r="I248" s="11" t="s">
        <v>7</v>
      </c>
      <c r="J248" s="11" t="s">
        <v>8</v>
      </c>
      <c r="K248" s="11" t="s">
        <v>796</v>
      </c>
      <c r="L248" s="23">
        <v>66</v>
      </c>
      <c r="M248" s="23">
        <v>0</v>
      </c>
      <c r="N248" s="23">
        <v>4.7</v>
      </c>
      <c r="O248" s="23">
        <v>24.7</v>
      </c>
      <c r="P248" s="23">
        <v>4.5999999999999996</v>
      </c>
      <c r="Q248" s="11">
        <v>0</v>
      </c>
      <c r="R248" s="11">
        <v>100</v>
      </c>
      <c r="S248" s="11" t="s">
        <v>796</v>
      </c>
      <c r="T248" s="11">
        <v>36.700000000000003</v>
      </c>
      <c r="U248" s="11">
        <v>0</v>
      </c>
      <c r="V248" s="11"/>
      <c r="W248" s="11"/>
      <c r="X248" s="11"/>
      <c r="Y248" s="11">
        <v>21.26</v>
      </c>
      <c r="Z248" s="11"/>
      <c r="AA248" s="11">
        <v>0</v>
      </c>
      <c r="AB248" s="11"/>
      <c r="AC248" s="11">
        <v>31.76</v>
      </c>
      <c r="AD248" s="11">
        <v>0</v>
      </c>
      <c r="AE248" s="11">
        <v>1.95</v>
      </c>
      <c r="AF248" s="11">
        <v>6</v>
      </c>
      <c r="AG248" s="11">
        <v>1.58</v>
      </c>
      <c r="AH248" s="11"/>
      <c r="AI248" s="11"/>
      <c r="AJ248" s="11"/>
      <c r="AK248" s="11"/>
      <c r="AL248" s="11">
        <v>99.25</v>
      </c>
      <c r="AM248" s="11" t="s">
        <v>787</v>
      </c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</row>
    <row r="249" spans="1:81">
      <c r="A249" s="11">
        <v>248</v>
      </c>
      <c r="B249" s="11" t="s">
        <v>1796</v>
      </c>
      <c r="C249" s="11"/>
      <c r="D249" s="11"/>
      <c r="E249" s="11"/>
      <c r="F249" s="11" t="s">
        <v>76</v>
      </c>
      <c r="G249" s="11" t="s">
        <v>76</v>
      </c>
      <c r="H249" s="11" t="s">
        <v>6</v>
      </c>
      <c r="I249" s="11" t="s">
        <v>7</v>
      </c>
      <c r="J249" s="11" t="s">
        <v>8</v>
      </c>
      <c r="K249" s="11" t="s">
        <v>794</v>
      </c>
      <c r="L249" s="23">
        <v>64.3</v>
      </c>
      <c r="M249" s="23">
        <v>0</v>
      </c>
      <c r="N249" s="23">
        <v>9.9</v>
      </c>
      <c r="O249" s="23">
        <v>18.100000000000001</v>
      </c>
      <c r="P249" s="23">
        <v>7.7</v>
      </c>
      <c r="Q249" s="11">
        <v>0</v>
      </c>
      <c r="R249" s="11">
        <v>100</v>
      </c>
      <c r="S249" s="11" t="s">
        <v>794</v>
      </c>
      <c r="T249" s="11">
        <v>38.17</v>
      </c>
      <c r="U249" s="11">
        <v>0</v>
      </c>
      <c r="V249" s="11"/>
      <c r="W249" s="11"/>
      <c r="X249" s="11"/>
      <c r="Y249" s="11">
        <v>21.23</v>
      </c>
      <c r="Z249" s="11"/>
      <c r="AA249" s="11">
        <v>0</v>
      </c>
      <c r="AB249" s="11"/>
      <c r="AC249" s="11">
        <v>29.7</v>
      </c>
      <c r="AD249" s="11">
        <v>0</v>
      </c>
      <c r="AE249" s="11">
        <v>3.17</v>
      </c>
      <c r="AF249" s="11">
        <v>4.22</v>
      </c>
      <c r="AG249" s="11">
        <v>3.21</v>
      </c>
      <c r="AH249" s="11"/>
      <c r="AI249" s="11"/>
      <c r="AJ249" s="11"/>
      <c r="AK249" s="11"/>
      <c r="AL249" s="11">
        <v>99.7</v>
      </c>
      <c r="AM249" s="11" t="s">
        <v>787</v>
      </c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</row>
    <row r="250" spans="1:81">
      <c r="A250" s="11">
        <v>249</v>
      </c>
      <c r="B250" s="11" t="s">
        <v>1797</v>
      </c>
      <c r="C250" s="11"/>
      <c r="D250" s="11"/>
      <c r="E250" s="11"/>
      <c r="F250" s="11" t="s">
        <v>18</v>
      </c>
      <c r="G250" s="11" t="s">
        <v>65</v>
      </c>
      <c r="H250" s="11" t="s">
        <v>204</v>
      </c>
      <c r="I250" s="11" t="s">
        <v>7</v>
      </c>
      <c r="J250" s="11" t="s">
        <v>77</v>
      </c>
      <c r="K250" s="11" t="s">
        <v>336</v>
      </c>
      <c r="L250" s="23">
        <v>79.599999999999994</v>
      </c>
      <c r="M250" s="23">
        <v>0</v>
      </c>
      <c r="N250" s="23">
        <v>1.4</v>
      </c>
      <c r="O250" s="23">
        <v>18.5</v>
      </c>
      <c r="P250" s="23">
        <v>0.6</v>
      </c>
      <c r="Q250" s="11">
        <v>0</v>
      </c>
      <c r="R250" s="11">
        <v>100.1</v>
      </c>
      <c r="S250" s="11" t="s">
        <v>336</v>
      </c>
      <c r="T250" s="11">
        <v>36.700000000000003</v>
      </c>
      <c r="U250" s="11">
        <v>0</v>
      </c>
      <c r="V250" s="11"/>
      <c r="W250" s="11"/>
      <c r="X250" s="11"/>
      <c r="Y250" s="11">
        <v>20.9</v>
      </c>
      <c r="Z250" s="11"/>
      <c r="AA250" s="11">
        <v>0</v>
      </c>
      <c r="AB250" s="11"/>
      <c r="AC250" s="11">
        <v>37.5</v>
      </c>
      <c r="AD250" s="11">
        <v>0</v>
      </c>
      <c r="AE250" s="11">
        <v>0.24</v>
      </c>
      <c r="AF250" s="11">
        <v>4.4000000000000004</v>
      </c>
      <c r="AG250" s="11">
        <v>0.45</v>
      </c>
      <c r="AH250" s="11"/>
      <c r="AI250" s="11"/>
      <c r="AJ250" s="11"/>
      <c r="AK250" s="11"/>
      <c r="AL250" s="11">
        <v>100.19</v>
      </c>
      <c r="AM250" s="11" t="s">
        <v>331</v>
      </c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</row>
    <row r="251" spans="1:81">
      <c r="A251" s="11">
        <v>250</v>
      </c>
      <c r="B251" s="11" t="s">
        <v>1797</v>
      </c>
      <c r="C251" s="11"/>
      <c r="D251" s="11"/>
      <c r="E251" s="11"/>
      <c r="F251" s="11" t="s">
        <v>18</v>
      </c>
      <c r="G251" s="11" t="s">
        <v>65</v>
      </c>
      <c r="H251" s="11" t="s">
        <v>204</v>
      </c>
      <c r="I251" s="11" t="s">
        <v>7</v>
      </c>
      <c r="J251" s="11" t="s">
        <v>77</v>
      </c>
      <c r="K251" s="11" t="s">
        <v>337</v>
      </c>
      <c r="L251" s="23">
        <v>80.900000000000006</v>
      </c>
      <c r="M251" s="23">
        <v>0</v>
      </c>
      <c r="N251" s="23">
        <v>1.8</v>
      </c>
      <c r="O251" s="23">
        <v>16.2</v>
      </c>
      <c r="P251" s="23">
        <v>1.1000000000000001</v>
      </c>
      <c r="Q251" s="11">
        <v>0</v>
      </c>
      <c r="R251" s="11">
        <v>100</v>
      </c>
      <c r="S251" s="11" t="s">
        <v>337</v>
      </c>
      <c r="T251" s="11">
        <v>36.5</v>
      </c>
      <c r="U251" s="11">
        <v>0</v>
      </c>
      <c r="V251" s="11"/>
      <c r="W251" s="11"/>
      <c r="X251" s="11"/>
      <c r="Y251" s="11">
        <v>20.9</v>
      </c>
      <c r="Z251" s="11"/>
      <c r="AA251" s="11">
        <v>0</v>
      </c>
      <c r="AB251" s="11"/>
      <c r="AC251" s="11">
        <v>37.6</v>
      </c>
      <c r="AD251" s="11">
        <v>0</v>
      </c>
      <c r="AE251" s="11">
        <v>0.45</v>
      </c>
      <c r="AF251" s="11">
        <v>3.8</v>
      </c>
      <c r="AG251" s="11">
        <v>0.59</v>
      </c>
      <c r="AH251" s="11"/>
      <c r="AI251" s="11"/>
      <c r="AJ251" s="11"/>
      <c r="AK251" s="11"/>
      <c r="AL251" s="11">
        <v>99.84</v>
      </c>
      <c r="AM251" s="11" t="s">
        <v>331</v>
      </c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</row>
    <row r="252" spans="1:81">
      <c r="A252" s="11">
        <v>251</v>
      </c>
      <c r="B252" s="11" t="s">
        <v>1797</v>
      </c>
      <c r="C252" s="11"/>
      <c r="D252" s="11"/>
      <c r="E252" s="11"/>
      <c r="F252" s="11" t="s">
        <v>18</v>
      </c>
      <c r="G252" s="11" t="s">
        <v>65</v>
      </c>
      <c r="H252" s="11" t="s">
        <v>204</v>
      </c>
      <c r="I252" s="11" t="s">
        <v>7</v>
      </c>
      <c r="J252" s="11" t="s">
        <v>77</v>
      </c>
      <c r="K252" s="11" t="s">
        <v>330</v>
      </c>
      <c r="L252" s="23">
        <v>82.5</v>
      </c>
      <c r="M252" s="23">
        <v>0</v>
      </c>
      <c r="N252" s="23">
        <v>2.4</v>
      </c>
      <c r="O252" s="23">
        <v>14.3</v>
      </c>
      <c r="P252" s="23">
        <v>0.8</v>
      </c>
      <c r="Q252" s="11">
        <v>0</v>
      </c>
      <c r="R252" s="11">
        <v>100</v>
      </c>
      <c r="S252" s="11" t="s">
        <v>330</v>
      </c>
      <c r="T252" s="11">
        <v>37.9</v>
      </c>
      <c r="U252" s="11">
        <v>0</v>
      </c>
      <c r="V252" s="11"/>
      <c r="W252" s="11"/>
      <c r="X252" s="11"/>
      <c r="Y252" s="11">
        <v>19.600000000000001</v>
      </c>
      <c r="Z252" s="11"/>
      <c r="AA252" s="11">
        <v>0</v>
      </c>
      <c r="AB252" s="11"/>
      <c r="AC252" s="11">
        <v>38.799999999999997</v>
      </c>
      <c r="AD252" s="11">
        <v>0</v>
      </c>
      <c r="AE252" s="11">
        <v>0.33</v>
      </c>
      <c r="AF252" s="11">
        <v>3.4</v>
      </c>
      <c r="AG252" s="11">
        <v>0.78</v>
      </c>
      <c r="AH252" s="11"/>
      <c r="AI252" s="11"/>
      <c r="AJ252" s="11"/>
      <c r="AK252" s="11"/>
      <c r="AL252" s="11">
        <v>100.81</v>
      </c>
      <c r="AM252" s="11" t="s">
        <v>331</v>
      </c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</row>
    <row r="253" spans="1:81">
      <c r="A253" s="11">
        <v>252</v>
      </c>
      <c r="B253" s="11" t="s">
        <v>1797</v>
      </c>
      <c r="C253" s="11"/>
      <c r="D253" s="11"/>
      <c r="E253" s="11"/>
      <c r="F253" s="11" t="s">
        <v>18</v>
      </c>
      <c r="G253" s="11" t="s">
        <v>65</v>
      </c>
      <c r="H253" s="11" t="s">
        <v>204</v>
      </c>
      <c r="I253" s="11" t="s">
        <v>7</v>
      </c>
      <c r="J253" s="11" t="s">
        <v>77</v>
      </c>
      <c r="K253" s="11" t="s">
        <v>333</v>
      </c>
      <c r="L253" s="23">
        <v>83.8</v>
      </c>
      <c r="M253" s="23">
        <v>0</v>
      </c>
      <c r="N253" s="23">
        <v>1.5</v>
      </c>
      <c r="O253" s="23">
        <v>14.1</v>
      </c>
      <c r="P253" s="23">
        <v>0.7</v>
      </c>
      <c r="Q253" s="11">
        <v>0</v>
      </c>
      <c r="R253" s="11">
        <v>100.1</v>
      </c>
      <c r="S253" s="11" t="s">
        <v>333</v>
      </c>
      <c r="T253" s="11">
        <v>37.1</v>
      </c>
      <c r="U253" s="11">
        <v>0</v>
      </c>
      <c r="V253" s="11"/>
      <c r="W253" s="11"/>
      <c r="X253" s="11"/>
      <c r="Y253" s="11">
        <v>20.6</v>
      </c>
      <c r="Z253" s="11"/>
      <c r="AA253" s="11">
        <v>0</v>
      </c>
      <c r="AB253" s="11"/>
      <c r="AC253" s="11">
        <v>38.9</v>
      </c>
      <c r="AD253" s="11">
        <v>0</v>
      </c>
      <c r="AE253" s="11">
        <v>0.28000000000000003</v>
      </c>
      <c r="AF253" s="11">
        <v>3.3</v>
      </c>
      <c r="AG253" s="11">
        <v>0.48</v>
      </c>
      <c r="AH253" s="11"/>
      <c r="AI253" s="11"/>
      <c r="AJ253" s="11"/>
      <c r="AK253" s="11"/>
      <c r="AL253" s="11">
        <v>100.66</v>
      </c>
      <c r="AM253" s="11" t="s">
        <v>331</v>
      </c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</row>
    <row r="254" spans="1:81">
      <c r="A254" s="11">
        <v>253</v>
      </c>
      <c r="B254" s="11" t="s">
        <v>1797</v>
      </c>
      <c r="C254" s="11"/>
      <c r="D254" s="11"/>
      <c r="E254" s="11"/>
      <c r="F254" s="11" t="s">
        <v>18</v>
      </c>
      <c r="G254" s="11" t="s">
        <v>65</v>
      </c>
      <c r="H254" s="11" t="s">
        <v>204</v>
      </c>
      <c r="I254" s="11" t="s">
        <v>7</v>
      </c>
      <c r="J254" s="11" t="s">
        <v>77</v>
      </c>
      <c r="K254" s="11" t="s">
        <v>341</v>
      </c>
      <c r="L254" s="23">
        <v>78.3</v>
      </c>
      <c r="M254" s="23">
        <v>0</v>
      </c>
      <c r="N254" s="23">
        <v>2</v>
      </c>
      <c r="O254" s="23">
        <v>18.399999999999999</v>
      </c>
      <c r="P254" s="23">
        <v>1.3</v>
      </c>
      <c r="Q254" s="11">
        <v>0</v>
      </c>
      <c r="R254" s="11">
        <v>100</v>
      </c>
      <c r="S254" s="11" t="s">
        <v>341</v>
      </c>
      <c r="T254" s="11">
        <v>37.299999999999997</v>
      </c>
      <c r="U254" s="11">
        <v>0</v>
      </c>
      <c r="V254" s="11"/>
      <c r="W254" s="11"/>
      <c r="X254" s="11"/>
      <c r="Y254" s="11">
        <v>21.3</v>
      </c>
      <c r="Z254" s="11"/>
      <c r="AA254" s="11">
        <v>0</v>
      </c>
      <c r="AB254" s="11"/>
      <c r="AC254" s="11">
        <v>36.299999999999997</v>
      </c>
      <c r="AD254" s="11">
        <v>0</v>
      </c>
      <c r="AE254" s="11">
        <v>0.55000000000000004</v>
      </c>
      <c r="AF254" s="11">
        <v>4.3</v>
      </c>
      <c r="AG254" s="11">
        <v>0.66</v>
      </c>
      <c r="AH254" s="11"/>
      <c r="AI254" s="11"/>
      <c r="AJ254" s="11"/>
      <c r="AK254" s="11"/>
      <c r="AL254" s="11">
        <v>100.41</v>
      </c>
      <c r="AM254" s="11" t="s">
        <v>331</v>
      </c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</row>
    <row r="255" spans="1:81">
      <c r="A255" s="11">
        <v>254</v>
      </c>
      <c r="B255" s="11" t="s">
        <v>1797</v>
      </c>
      <c r="C255" s="11"/>
      <c r="D255" s="11"/>
      <c r="E255" s="11"/>
      <c r="F255" s="11" t="s">
        <v>18</v>
      </c>
      <c r="G255" s="11" t="s">
        <v>65</v>
      </c>
      <c r="H255" s="11" t="s">
        <v>204</v>
      </c>
      <c r="I255" s="11" t="s">
        <v>7</v>
      </c>
      <c r="J255" s="11" t="s">
        <v>77</v>
      </c>
      <c r="K255" s="11" t="s">
        <v>334</v>
      </c>
      <c r="L255" s="23">
        <v>75.599999999999994</v>
      </c>
      <c r="M255" s="23">
        <v>0</v>
      </c>
      <c r="N255" s="23">
        <v>9.6</v>
      </c>
      <c r="O255" s="23">
        <v>13.3</v>
      </c>
      <c r="P255" s="23">
        <v>1.5</v>
      </c>
      <c r="Q255" s="11">
        <v>0</v>
      </c>
      <c r="R255" s="11">
        <v>100</v>
      </c>
      <c r="S255" s="11" t="s">
        <v>334</v>
      </c>
      <c r="T255" s="11">
        <v>38.1</v>
      </c>
      <c r="U255" s="11">
        <v>0</v>
      </c>
      <c r="V255" s="11"/>
      <c r="W255" s="11"/>
      <c r="X255" s="11"/>
      <c r="Y255" s="11">
        <v>20.8</v>
      </c>
      <c r="Z255" s="11"/>
      <c r="AA255" s="11">
        <v>0</v>
      </c>
      <c r="AB255" s="11"/>
      <c r="AC255" s="11">
        <v>34.799999999999997</v>
      </c>
      <c r="AD255" s="11">
        <v>0</v>
      </c>
      <c r="AE255" s="11">
        <v>0.61</v>
      </c>
      <c r="AF255" s="11">
        <v>3.1</v>
      </c>
      <c r="AG255" s="11">
        <v>3.1</v>
      </c>
      <c r="AH255" s="11"/>
      <c r="AI255" s="11"/>
      <c r="AJ255" s="11"/>
      <c r="AK255" s="11"/>
      <c r="AL255" s="11">
        <v>100.51</v>
      </c>
      <c r="AM255" s="11" t="s">
        <v>331</v>
      </c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</row>
    <row r="256" spans="1:81">
      <c r="A256" s="11">
        <v>255</v>
      </c>
      <c r="B256" s="11" t="s">
        <v>1797</v>
      </c>
      <c r="C256" s="11"/>
      <c r="D256" s="11"/>
      <c r="E256" s="11"/>
      <c r="F256" s="11" t="s">
        <v>18</v>
      </c>
      <c r="G256" s="11" t="s">
        <v>65</v>
      </c>
      <c r="H256" s="11" t="s">
        <v>204</v>
      </c>
      <c r="I256" s="11" t="s">
        <v>7</v>
      </c>
      <c r="J256" s="11" t="s">
        <v>77</v>
      </c>
      <c r="K256" s="11" t="s">
        <v>342</v>
      </c>
      <c r="L256" s="23">
        <v>69.099999999999994</v>
      </c>
      <c r="M256" s="23">
        <v>0</v>
      </c>
      <c r="N256" s="23">
        <v>12.2</v>
      </c>
      <c r="O256" s="23">
        <v>16.5</v>
      </c>
      <c r="P256" s="23">
        <v>2.2000000000000002</v>
      </c>
      <c r="Q256" s="11">
        <v>0</v>
      </c>
      <c r="R256" s="11">
        <v>100</v>
      </c>
      <c r="S256" s="11" t="s">
        <v>342</v>
      </c>
      <c r="T256" s="11">
        <v>37.4</v>
      </c>
      <c r="U256" s="11">
        <v>0</v>
      </c>
      <c r="V256" s="11"/>
      <c r="W256" s="11"/>
      <c r="X256" s="11"/>
      <c r="Y256" s="11">
        <v>21.3</v>
      </c>
      <c r="Z256" s="11"/>
      <c r="AA256" s="11">
        <v>0</v>
      </c>
      <c r="AB256" s="11"/>
      <c r="AC256" s="11">
        <v>33.1</v>
      </c>
      <c r="AD256" s="11">
        <v>0</v>
      </c>
      <c r="AE256" s="11">
        <v>0.92</v>
      </c>
      <c r="AF256" s="11">
        <v>4</v>
      </c>
      <c r="AG256" s="11">
        <v>4.0999999999999996</v>
      </c>
      <c r="AH256" s="11"/>
      <c r="AI256" s="11"/>
      <c r="AJ256" s="11"/>
      <c r="AK256" s="11"/>
      <c r="AL256" s="11">
        <v>100.82</v>
      </c>
      <c r="AM256" s="11" t="s">
        <v>331</v>
      </c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</row>
    <row r="257" spans="1:81">
      <c r="A257" s="11">
        <v>256</v>
      </c>
      <c r="B257" s="11" t="s">
        <v>1797</v>
      </c>
      <c r="C257" s="11"/>
      <c r="D257" s="11"/>
      <c r="E257" s="11"/>
      <c r="F257" s="11" t="s">
        <v>18</v>
      </c>
      <c r="G257" s="11" t="s">
        <v>65</v>
      </c>
      <c r="H257" s="11" t="s">
        <v>204</v>
      </c>
      <c r="I257" s="11" t="s">
        <v>7</v>
      </c>
      <c r="J257" s="11" t="s">
        <v>77</v>
      </c>
      <c r="K257" s="11" t="s">
        <v>343</v>
      </c>
      <c r="L257" s="23">
        <v>70</v>
      </c>
      <c r="M257" s="23">
        <v>0</v>
      </c>
      <c r="N257" s="23">
        <v>12.1</v>
      </c>
      <c r="O257" s="23">
        <v>16.8</v>
      </c>
      <c r="P257" s="23">
        <v>1.1000000000000001</v>
      </c>
      <c r="Q257" s="11">
        <v>0</v>
      </c>
      <c r="R257" s="11">
        <v>100</v>
      </c>
      <c r="S257" s="11" t="s">
        <v>343</v>
      </c>
      <c r="T257" s="11">
        <v>38.4</v>
      </c>
      <c r="U257" s="11">
        <v>0</v>
      </c>
      <c r="V257" s="11"/>
      <c r="W257" s="11"/>
      <c r="X257" s="11"/>
      <c r="Y257" s="11">
        <v>21.6</v>
      </c>
      <c r="Z257" s="11"/>
      <c r="AA257" s="11">
        <v>0</v>
      </c>
      <c r="AB257" s="11"/>
      <c r="AC257" s="11">
        <v>33</v>
      </c>
      <c r="AD257" s="11">
        <v>0</v>
      </c>
      <c r="AE257" s="11">
        <v>0.47</v>
      </c>
      <c r="AF257" s="11">
        <v>4</v>
      </c>
      <c r="AG257" s="11">
        <v>4</v>
      </c>
      <c r="AH257" s="11"/>
      <c r="AI257" s="11"/>
      <c r="AJ257" s="11"/>
      <c r="AK257" s="11"/>
      <c r="AL257" s="11">
        <v>101.47</v>
      </c>
      <c r="AM257" s="11" t="s">
        <v>331</v>
      </c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</row>
    <row r="258" spans="1:81">
      <c r="A258" s="11">
        <v>257</v>
      </c>
      <c r="B258" s="11" t="s">
        <v>1797</v>
      </c>
      <c r="C258" s="11"/>
      <c r="D258" s="11"/>
      <c r="E258" s="11"/>
      <c r="F258" s="11" t="s">
        <v>18</v>
      </c>
      <c r="G258" s="11" t="s">
        <v>65</v>
      </c>
      <c r="H258" s="11" t="s">
        <v>204</v>
      </c>
      <c r="I258" s="11" t="s">
        <v>7</v>
      </c>
      <c r="J258" s="11" t="s">
        <v>77</v>
      </c>
      <c r="K258" s="11" t="s">
        <v>332</v>
      </c>
      <c r="L258" s="23">
        <v>74.099999999999994</v>
      </c>
      <c r="M258" s="23">
        <v>0</v>
      </c>
      <c r="N258" s="23">
        <v>14.1</v>
      </c>
      <c r="O258" s="23">
        <v>11.6</v>
      </c>
      <c r="P258" s="23">
        <v>0.3</v>
      </c>
      <c r="Q258" s="11">
        <v>0</v>
      </c>
      <c r="R258" s="11">
        <v>100.1</v>
      </c>
      <c r="S258" s="11" t="s">
        <v>332</v>
      </c>
      <c r="T258" s="11">
        <v>36.9</v>
      </c>
      <c r="U258" s="11">
        <v>0</v>
      </c>
      <c r="V258" s="11"/>
      <c r="W258" s="11"/>
      <c r="X258" s="11"/>
      <c r="Y258" s="11">
        <v>20.3</v>
      </c>
      <c r="Z258" s="11"/>
      <c r="AA258" s="11">
        <v>0</v>
      </c>
      <c r="AB258" s="11"/>
      <c r="AC258" s="11">
        <v>34.4</v>
      </c>
      <c r="AD258" s="11">
        <v>0</v>
      </c>
      <c r="AE258" s="11">
        <v>0.11</v>
      </c>
      <c r="AF258" s="11">
        <v>2.71</v>
      </c>
      <c r="AG258" s="11">
        <v>4.5999999999999996</v>
      </c>
      <c r="AH258" s="11"/>
      <c r="AI258" s="11"/>
      <c r="AJ258" s="11"/>
      <c r="AK258" s="11"/>
      <c r="AL258" s="11">
        <v>99.02</v>
      </c>
      <c r="AM258" s="11" t="s">
        <v>331</v>
      </c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</row>
    <row r="259" spans="1:81">
      <c r="A259" s="11">
        <v>258</v>
      </c>
      <c r="B259" s="11" t="s">
        <v>1797</v>
      </c>
      <c r="C259" s="11"/>
      <c r="D259" s="11"/>
      <c r="E259" s="11"/>
      <c r="F259" s="11" t="s">
        <v>18</v>
      </c>
      <c r="G259" s="11" t="s">
        <v>65</v>
      </c>
      <c r="H259" s="11" t="s">
        <v>204</v>
      </c>
      <c r="I259" s="11" t="s">
        <v>7</v>
      </c>
      <c r="J259" s="11" t="s">
        <v>77</v>
      </c>
      <c r="K259" s="11" t="s">
        <v>344</v>
      </c>
      <c r="L259" s="23">
        <v>67.5</v>
      </c>
      <c r="M259" s="23">
        <v>0</v>
      </c>
      <c r="N259" s="23">
        <v>14.4</v>
      </c>
      <c r="O259" s="23">
        <v>16.2</v>
      </c>
      <c r="P259" s="23">
        <v>1.8</v>
      </c>
      <c r="Q259" s="11">
        <v>0</v>
      </c>
      <c r="R259" s="11">
        <v>99.9</v>
      </c>
      <c r="S259" s="11" t="s">
        <v>344</v>
      </c>
      <c r="T259" s="11">
        <v>37.4</v>
      </c>
      <c r="U259" s="11">
        <v>0</v>
      </c>
      <c r="V259" s="11"/>
      <c r="W259" s="11"/>
      <c r="X259" s="11"/>
      <c r="Y259" s="11">
        <v>21.8</v>
      </c>
      <c r="Z259" s="11"/>
      <c r="AA259" s="11">
        <v>0</v>
      </c>
      <c r="AB259" s="11"/>
      <c r="AC259" s="11">
        <v>31.3</v>
      </c>
      <c r="AD259" s="11">
        <v>0</v>
      </c>
      <c r="AE259" s="11">
        <v>0.75</v>
      </c>
      <c r="AF259" s="11">
        <v>3.8</v>
      </c>
      <c r="AG259" s="11">
        <v>4.7</v>
      </c>
      <c r="AH259" s="11"/>
      <c r="AI259" s="11"/>
      <c r="AJ259" s="11"/>
      <c r="AK259" s="11"/>
      <c r="AL259" s="11">
        <v>99.76</v>
      </c>
      <c r="AM259" s="11" t="s">
        <v>331</v>
      </c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</row>
    <row r="260" spans="1:81">
      <c r="A260" s="11">
        <v>259</v>
      </c>
      <c r="B260" s="11" t="s">
        <v>1797</v>
      </c>
      <c r="C260" s="11"/>
      <c r="D260" s="11"/>
      <c r="E260" s="11"/>
      <c r="F260" s="11" t="s">
        <v>18</v>
      </c>
      <c r="G260" s="11" t="s">
        <v>65</v>
      </c>
      <c r="H260" s="11" t="s">
        <v>204</v>
      </c>
      <c r="I260" s="11" t="s">
        <v>7</v>
      </c>
      <c r="J260" s="11" t="s">
        <v>77</v>
      </c>
      <c r="K260" s="11" t="s">
        <v>338</v>
      </c>
      <c r="L260" s="23">
        <v>65.599999999999994</v>
      </c>
      <c r="M260" s="23">
        <v>0</v>
      </c>
      <c r="N260" s="23">
        <v>19.600000000000001</v>
      </c>
      <c r="O260" s="23">
        <v>12.7</v>
      </c>
      <c r="P260" s="23">
        <v>2.1</v>
      </c>
      <c r="Q260" s="11">
        <v>0</v>
      </c>
      <c r="R260" s="11">
        <v>100</v>
      </c>
      <c r="S260" s="11" t="s">
        <v>338</v>
      </c>
      <c r="T260" s="11">
        <v>37.799999999999997</v>
      </c>
      <c r="U260" s="11">
        <v>0</v>
      </c>
      <c r="V260" s="11"/>
      <c r="W260" s="11"/>
      <c r="X260" s="11"/>
      <c r="Y260" s="11">
        <v>20.9</v>
      </c>
      <c r="Z260" s="11"/>
      <c r="AA260" s="11">
        <v>0</v>
      </c>
      <c r="AB260" s="11"/>
      <c r="AC260" s="11">
        <v>30.5</v>
      </c>
      <c r="AD260" s="11">
        <v>0</v>
      </c>
      <c r="AE260" s="11">
        <v>0.86</v>
      </c>
      <c r="AF260" s="11">
        <v>2.97</v>
      </c>
      <c r="AG260" s="11">
        <v>6.4</v>
      </c>
      <c r="AH260" s="11"/>
      <c r="AI260" s="11"/>
      <c r="AJ260" s="11"/>
      <c r="AK260" s="11"/>
      <c r="AL260" s="11">
        <v>99.35</v>
      </c>
      <c r="AM260" s="11" t="s">
        <v>331</v>
      </c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</row>
    <row r="261" spans="1:81">
      <c r="A261" s="11">
        <v>260</v>
      </c>
      <c r="B261" s="11" t="s">
        <v>1797</v>
      </c>
      <c r="C261" s="11"/>
      <c r="D261" s="11"/>
      <c r="E261" s="11"/>
      <c r="F261" s="11" t="s">
        <v>18</v>
      </c>
      <c r="G261" s="11" t="s">
        <v>65</v>
      </c>
      <c r="H261" s="11" t="s">
        <v>204</v>
      </c>
      <c r="I261" s="11" t="s">
        <v>7</v>
      </c>
      <c r="J261" s="11" t="s">
        <v>77</v>
      </c>
      <c r="K261" s="11" t="s">
        <v>335</v>
      </c>
      <c r="L261" s="23">
        <v>65.8</v>
      </c>
      <c r="M261" s="23">
        <v>0</v>
      </c>
      <c r="N261" s="23">
        <v>18.600000000000001</v>
      </c>
      <c r="O261" s="23">
        <v>14.8</v>
      </c>
      <c r="P261" s="23">
        <v>0.8</v>
      </c>
      <c r="Q261" s="11">
        <v>0</v>
      </c>
      <c r="R261" s="11">
        <v>100</v>
      </c>
      <c r="S261" s="11" t="s">
        <v>335</v>
      </c>
      <c r="T261" s="11">
        <v>37.6</v>
      </c>
      <c r="U261" s="11">
        <v>0</v>
      </c>
      <c r="V261" s="11"/>
      <c r="W261" s="11"/>
      <c r="X261" s="11"/>
      <c r="Y261" s="11">
        <v>20.8</v>
      </c>
      <c r="Z261" s="11"/>
      <c r="AA261" s="11">
        <v>0</v>
      </c>
      <c r="AB261" s="11"/>
      <c r="AC261" s="11">
        <v>30.7</v>
      </c>
      <c r="AD261" s="11">
        <v>0</v>
      </c>
      <c r="AE261" s="11">
        <v>0.32</v>
      </c>
      <c r="AF261" s="11">
        <v>3.5</v>
      </c>
      <c r="AG261" s="11">
        <v>6.1</v>
      </c>
      <c r="AH261" s="11"/>
      <c r="AI261" s="11"/>
      <c r="AJ261" s="11"/>
      <c r="AK261" s="11"/>
      <c r="AL261" s="11">
        <v>99.02</v>
      </c>
      <c r="AM261" s="11" t="s">
        <v>331</v>
      </c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</row>
    <row r="262" spans="1:81">
      <c r="A262" s="11">
        <v>261</v>
      </c>
      <c r="B262" s="11" t="s">
        <v>1797</v>
      </c>
      <c r="C262" s="11"/>
      <c r="D262" s="11"/>
      <c r="E262" s="11"/>
      <c r="F262" s="11" t="s">
        <v>18</v>
      </c>
      <c r="G262" s="11" t="s">
        <v>65</v>
      </c>
      <c r="H262" s="11" t="s">
        <v>204</v>
      </c>
      <c r="I262" s="11" t="s">
        <v>7</v>
      </c>
      <c r="J262" s="11" t="s">
        <v>77</v>
      </c>
      <c r="K262" s="11" t="s">
        <v>339</v>
      </c>
      <c r="L262" s="23">
        <v>65.900000000000006</v>
      </c>
      <c r="M262" s="23">
        <v>0</v>
      </c>
      <c r="N262" s="23">
        <v>20.7</v>
      </c>
      <c r="O262" s="23">
        <v>11.8</v>
      </c>
      <c r="P262" s="23">
        <v>1.6</v>
      </c>
      <c r="Q262" s="11">
        <v>0</v>
      </c>
      <c r="R262" s="11">
        <v>100</v>
      </c>
      <c r="S262" s="11" t="s">
        <v>339</v>
      </c>
      <c r="T262" s="11">
        <v>36.9</v>
      </c>
      <c r="U262" s="11">
        <v>0</v>
      </c>
      <c r="V262" s="11"/>
      <c r="W262" s="11"/>
      <c r="X262" s="11"/>
      <c r="Y262" s="11">
        <v>21</v>
      </c>
      <c r="Z262" s="11"/>
      <c r="AA262" s="11">
        <v>0</v>
      </c>
      <c r="AB262" s="11"/>
      <c r="AC262" s="11">
        <v>31.2</v>
      </c>
      <c r="AD262" s="11">
        <v>0</v>
      </c>
      <c r="AE262" s="11">
        <v>0.66</v>
      </c>
      <c r="AF262" s="11">
        <v>2.82</v>
      </c>
      <c r="AG262" s="11">
        <v>6.9</v>
      </c>
      <c r="AH262" s="11"/>
      <c r="AI262" s="11"/>
      <c r="AJ262" s="11"/>
      <c r="AK262" s="11"/>
      <c r="AL262" s="11">
        <v>99.48</v>
      </c>
      <c r="AM262" s="11" t="s">
        <v>331</v>
      </c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</row>
    <row r="263" spans="1:81">
      <c r="A263" s="11">
        <v>262</v>
      </c>
      <c r="B263" s="11" t="s">
        <v>1797</v>
      </c>
      <c r="C263" s="11"/>
      <c r="D263" s="11"/>
      <c r="E263" s="11"/>
      <c r="F263" s="11" t="s">
        <v>18</v>
      </c>
      <c r="G263" s="11" t="s">
        <v>65</v>
      </c>
      <c r="H263" s="11" t="s">
        <v>204</v>
      </c>
      <c r="I263" s="11" t="s">
        <v>7</v>
      </c>
      <c r="J263" s="11" t="s">
        <v>77</v>
      </c>
      <c r="K263" s="11" t="s">
        <v>340</v>
      </c>
      <c r="L263" s="23">
        <v>64.5</v>
      </c>
      <c r="M263" s="23">
        <v>0</v>
      </c>
      <c r="N263" s="23">
        <v>25.6</v>
      </c>
      <c r="O263" s="23">
        <v>8.3000000000000007</v>
      </c>
      <c r="P263" s="23">
        <v>1.6</v>
      </c>
      <c r="Q263" s="11">
        <v>0</v>
      </c>
      <c r="R263" s="11">
        <v>100</v>
      </c>
      <c r="S263" s="11" t="s">
        <v>340</v>
      </c>
      <c r="T263" s="11">
        <v>36.9</v>
      </c>
      <c r="U263" s="11">
        <v>0</v>
      </c>
      <c r="V263" s="11"/>
      <c r="W263" s="11"/>
      <c r="X263" s="11"/>
      <c r="Y263" s="11">
        <v>21</v>
      </c>
      <c r="Z263" s="11"/>
      <c r="AA263" s="11">
        <v>0</v>
      </c>
      <c r="AB263" s="11"/>
      <c r="AC263" s="11">
        <v>29.8</v>
      </c>
      <c r="AD263" s="11">
        <v>0</v>
      </c>
      <c r="AE263" s="11">
        <v>0.67</v>
      </c>
      <c r="AF263" s="11">
        <v>1.93</v>
      </c>
      <c r="AG263" s="11">
        <v>8.3000000000000007</v>
      </c>
      <c r="AH263" s="11"/>
      <c r="AI263" s="11"/>
      <c r="AJ263" s="11"/>
      <c r="AK263" s="11"/>
      <c r="AL263" s="11">
        <v>98.6</v>
      </c>
      <c r="AM263" s="11" t="s">
        <v>331</v>
      </c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</row>
    <row r="264" spans="1:81">
      <c r="A264" s="11">
        <v>263</v>
      </c>
      <c r="B264" s="11" t="s">
        <v>1798</v>
      </c>
      <c r="C264" s="11"/>
      <c r="D264" s="11"/>
      <c r="E264" s="11"/>
      <c r="F264" s="11" t="s">
        <v>18</v>
      </c>
      <c r="G264" s="11" t="s">
        <v>65</v>
      </c>
      <c r="H264" s="11" t="s">
        <v>204</v>
      </c>
      <c r="I264" s="11" t="s">
        <v>7</v>
      </c>
      <c r="J264" s="11" t="s">
        <v>77</v>
      </c>
      <c r="K264" s="11" t="s">
        <v>208</v>
      </c>
      <c r="L264" s="23">
        <v>75.5</v>
      </c>
      <c r="M264" s="23">
        <v>0</v>
      </c>
      <c r="N264" s="23">
        <v>12.1</v>
      </c>
      <c r="O264" s="23">
        <v>10.5</v>
      </c>
      <c r="P264" s="23">
        <v>1.8</v>
      </c>
      <c r="Q264" s="11">
        <v>0</v>
      </c>
      <c r="R264" s="11">
        <v>99.9</v>
      </c>
      <c r="S264" s="11">
        <v>263</v>
      </c>
      <c r="T264" s="11">
        <v>37.770000000000003</v>
      </c>
      <c r="U264" s="11">
        <v>0.02</v>
      </c>
      <c r="V264" s="11"/>
      <c r="W264" s="11"/>
      <c r="X264" s="11"/>
      <c r="Y264" s="11">
        <v>21.29</v>
      </c>
      <c r="Z264" s="11"/>
      <c r="AA264" s="11">
        <v>0</v>
      </c>
      <c r="AB264" s="11"/>
      <c r="AC264" s="11">
        <v>34.520000000000003</v>
      </c>
      <c r="AD264" s="11">
        <v>0</v>
      </c>
      <c r="AE264" s="11">
        <v>0.75</v>
      </c>
      <c r="AF264" s="11">
        <v>2.4300000000000002</v>
      </c>
      <c r="AG264" s="11">
        <v>3.89</v>
      </c>
      <c r="AH264" s="11"/>
      <c r="AI264" s="11"/>
      <c r="AJ264" s="11"/>
      <c r="AK264" s="11"/>
      <c r="AL264" s="11">
        <v>100.66</v>
      </c>
      <c r="AM264" s="11" t="s">
        <v>206</v>
      </c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</row>
    <row r="265" spans="1:81">
      <c r="A265" s="11">
        <v>264</v>
      </c>
      <c r="B265" s="11" t="s">
        <v>1798</v>
      </c>
      <c r="C265" s="11"/>
      <c r="D265" s="11"/>
      <c r="E265" s="11"/>
      <c r="F265" s="11" t="s">
        <v>18</v>
      </c>
      <c r="G265" s="11" t="s">
        <v>65</v>
      </c>
      <c r="H265" s="11" t="s">
        <v>204</v>
      </c>
      <c r="I265" s="11" t="s">
        <v>7</v>
      </c>
      <c r="J265" s="11" t="s">
        <v>77</v>
      </c>
      <c r="K265" s="11" t="s">
        <v>207</v>
      </c>
      <c r="L265" s="23">
        <v>76.3</v>
      </c>
      <c r="M265" s="23">
        <v>0</v>
      </c>
      <c r="N265" s="23">
        <v>8.1</v>
      </c>
      <c r="O265" s="23">
        <v>6.7</v>
      </c>
      <c r="P265" s="23">
        <v>8.9</v>
      </c>
      <c r="Q265" s="11">
        <v>0</v>
      </c>
      <c r="R265" s="11">
        <v>100</v>
      </c>
      <c r="S265" s="11">
        <v>264</v>
      </c>
      <c r="T265" s="11">
        <v>36.33</v>
      </c>
      <c r="U265" s="11">
        <v>0.05</v>
      </c>
      <c r="V265" s="11"/>
      <c r="W265" s="11"/>
      <c r="X265" s="11"/>
      <c r="Y265" s="11">
        <v>19.86</v>
      </c>
      <c r="Z265" s="11"/>
      <c r="AA265" s="11">
        <v>0</v>
      </c>
      <c r="AB265" s="11"/>
      <c r="AC265" s="11">
        <v>34.369999999999997</v>
      </c>
      <c r="AD265" s="11">
        <v>0</v>
      </c>
      <c r="AE265" s="11">
        <v>3.56</v>
      </c>
      <c r="AF265" s="11">
        <v>1.52</v>
      </c>
      <c r="AG265" s="11">
        <v>2.56</v>
      </c>
      <c r="AH265" s="11"/>
      <c r="AI265" s="11"/>
      <c r="AJ265" s="11"/>
      <c r="AK265" s="11"/>
      <c r="AL265" s="11">
        <v>98.26</v>
      </c>
      <c r="AM265" s="11" t="s">
        <v>206</v>
      </c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</row>
    <row r="266" spans="1:81">
      <c r="A266" s="11">
        <v>265</v>
      </c>
      <c r="B266" s="11" t="s">
        <v>1798</v>
      </c>
      <c r="C266" s="11"/>
      <c r="D266" s="11"/>
      <c r="E266" s="11"/>
      <c r="F266" s="11" t="s">
        <v>18</v>
      </c>
      <c r="G266" s="11" t="s">
        <v>65</v>
      </c>
      <c r="H266" s="11" t="s">
        <v>204</v>
      </c>
      <c r="I266" s="11" t="s">
        <v>7</v>
      </c>
      <c r="J266" s="11" t="s">
        <v>77</v>
      </c>
      <c r="K266" s="11" t="s">
        <v>205</v>
      </c>
      <c r="L266" s="23">
        <v>71.599999999999994</v>
      </c>
      <c r="M266" s="23">
        <v>0</v>
      </c>
      <c r="N266" s="23">
        <v>17</v>
      </c>
      <c r="O266" s="23">
        <v>8.5</v>
      </c>
      <c r="P266" s="23">
        <v>2.9</v>
      </c>
      <c r="Q266" s="11">
        <v>0</v>
      </c>
      <c r="R266" s="29">
        <v>100</v>
      </c>
      <c r="S266" s="11">
        <v>265</v>
      </c>
      <c r="T266" s="11">
        <v>37.21</v>
      </c>
      <c r="U266" s="11">
        <v>0.1</v>
      </c>
      <c r="V266" s="11"/>
      <c r="W266" s="11"/>
      <c r="X266" s="11"/>
      <c r="Y266" s="11">
        <v>19.79</v>
      </c>
      <c r="Z266" s="11"/>
      <c r="AA266" s="11">
        <v>0</v>
      </c>
      <c r="AB266" s="11"/>
      <c r="AC266" s="11">
        <v>33.47</v>
      </c>
      <c r="AD266" s="11">
        <v>0</v>
      </c>
      <c r="AE266" s="11">
        <v>1.19</v>
      </c>
      <c r="AF266" s="11">
        <v>2.0099999999999998</v>
      </c>
      <c r="AG266" s="11">
        <v>5.58</v>
      </c>
      <c r="AH266" s="11"/>
      <c r="AI266" s="11"/>
      <c r="AJ266" s="11"/>
      <c r="AK266" s="11"/>
      <c r="AL266" s="11">
        <v>99.34</v>
      </c>
      <c r="AM266" s="11" t="s">
        <v>206</v>
      </c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</row>
    <row r="267" spans="1:81">
      <c r="A267" s="11">
        <v>266</v>
      </c>
      <c r="B267" s="11" t="s">
        <v>1798</v>
      </c>
      <c r="C267" s="11"/>
      <c r="D267" s="11"/>
      <c r="E267" s="11"/>
      <c r="F267" s="11" t="s">
        <v>18</v>
      </c>
      <c r="G267" s="11" t="s">
        <v>65</v>
      </c>
      <c r="H267" s="11" t="s">
        <v>204</v>
      </c>
      <c r="I267" s="11" t="s">
        <v>7</v>
      </c>
      <c r="J267" s="11" t="s">
        <v>77</v>
      </c>
      <c r="K267" s="11" t="s">
        <v>209</v>
      </c>
      <c r="L267" s="23">
        <v>67.8</v>
      </c>
      <c r="M267" s="23">
        <v>0</v>
      </c>
      <c r="N267" s="23">
        <v>17.899999999999999</v>
      </c>
      <c r="O267" s="23">
        <v>6.7</v>
      </c>
      <c r="P267" s="23">
        <v>7.6</v>
      </c>
      <c r="Q267" s="11">
        <v>0</v>
      </c>
      <c r="R267" s="11">
        <v>100</v>
      </c>
      <c r="S267" s="11">
        <v>266</v>
      </c>
      <c r="T267" s="11">
        <v>36.81</v>
      </c>
      <c r="U267" s="11">
        <v>0.08</v>
      </c>
      <c r="V267" s="11"/>
      <c r="W267" s="11"/>
      <c r="X267" s="11"/>
      <c r="Y267" s="11">
        <v>21.33</v>
      </c>
      <c r="Z267" s="11"/>
      <c r="AA267" s="11">
        <v>0</v>
      </c>
      <c r="AB267" s="11"/>
      <c r="AC267" s="11">
        <v>32.049999999999997</v>
      </c>
      <c r="AD267" s="11">
        <v>0</v>
      </c>
      <c r="AE267" s="11">
        <v>3.18</v>
      </c>
      <c r="AF267" s="11">
        <v>1.61</v>
      </c>
      <c r="AG267" s="11">
        <v>5.96</v>
      </c>
      <c r="AH267" s="11"/>
      <c r="AI267" s="11"/>
      <c r="AJ267" s="11"/>
      <c r="AK267" s="11"/>
      <c r="AL267" s="11">
        <v>101.02</v>
      </c>
      <c r="AM267" s="11" t="s">
        <v>206</v>
      </c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8"/>
      <c r="BT267" s="18"/>
      <c r="BU267" s="18"/>
      <c r="BV267" s="18"/>
      <c r="BW267" s="18"/>
      <c r="BX267" s="18"/>
      <c r="BY267" s="18"/>
      <c r="BZ267" s="7"/>
      <c r="CA267" s="18"/>
      <c r="CB267" s="18"/>
      <c r="CC267" s="18"/>
    </row>
    <row r="268" spans="1:81">
      <c r="A268" s="11">
        <v>267</v>
      </c>
      <c r="B268" s="11" t="s">
        <v>1799</v>
      </c>
      <c r="C268" s="11"/>
      <c r="D268" s="11"/>
      <c r="E268" s="11"/>
      <c r="F268" s="11" t="s">
        <v>18</v>
      </c>
      <c r="G268" s="11" t="s">
        <v>65</v>
      </c>
      <c r="H268" s="11" t="s">
        <v>204</v>
      </c>
      <c r="I268" s="11" t="s">
        <v>7</v>
      </c>
      <c r="J268" s="11" t="s">
        <v>77</v>
      </c>
      <c r="K268" s="11" t="s">
        <v>451</v>
      </c>
      <c r="L268" s="23">
        <v>69.8</v>
      </c>
      <c r="M268" s="23">
        <v>2.5</v>
      </c>
      <c r="N268" s="23">
        <v>3.9</v>
      </c>
      <c r="O268" s="23">
        <v>22.8</v>
      </c>
      <c r="P268" s="23">
        <v>0.9</v>
      </c>
      <c r="Q268" s="11">
        <v>0.1</v>
      </c>
      <c r="R268" s="11">
        <v>100</v>
      </c>
      <c r="S268" s="11" t="s">
        <v>451</v>
      </c>
      <c r="T268" s="11">
        <v>35.700000000000003</v>
      </c>
      <c r="U268" s="11">
        <v>0.04</v>
      </c>
      <c r="V268" s="11"/>
      <c r="W268" s="11"/>
      <c r="X268" s="11"/>
      <c r="Y268" s="11">
        <v>21.38</v>
      </c>
      <c r="Z268" s="11"/>
      <c r="AA268" s="11">
        <v>0.02</v>
      </c>
      <c r="AB268" s="11"/>
      <c r="AC268" s="11">
        <v>33.94</v>
      </c>
      <c r="AD268" s="11">
        <v>0</v>
      </c>
      <c r="AE268" s="11">
        <v>0.39</v>
      </c>
      <c r="AF268" s="11">
        <v>5.46</v>
      </c>
      <c r="AG268" s="11">
        <v>2.17</v>
      </c>
      <c r="AH268" s="11"/>
      <c r="AI268" s="11"/>
      <c r="AJ268" s="11"/>
      <c r="AK268" s="11"/>
      <c r="AL268" s="11">
        <v>99.08</v>
      </c>
      <c r="AM268" s="11" t="s">
        <v>441</v>
      </c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</row>
    <row r="269" spans="1:81">
      <c r="A269" s="11">
        <v>268</v>
      </c>
      <c r="B269" s="11" t="s">
        <v>1799</v>
      </c>
      <c r="C269" s="11"/>
      <c r="D269" s="11"/>
      <c r="E269" s="11"/>
      <c r="F269" s="11" t="s">
        <v>18</v>
      </c>
      <c r="G269" s="11" t="s">
        <v>65</v>
      </c>
      <c r="H269" s="11" t="s">
        <v>204</v>
      </c>
      <c r="I269" s="11" t="s">
        <v>7</v>
      </c>
      <c r="J269" s="11" t="s">
        <v>77</v>
      </c>
      <c r="K269" s="11" t="s">
        <v>450</v>
      </c>
      <c r="L269" s="23">
        <v>69.599999999999994</v>
      </c>
      <c r="M269" s="23">
        <v>0</v>
      </c>
      <c r="N269" s="23">
        <v>9.5</v>
      </c>
      <c r="O269" s="23">
        <v>19.3</v>
      </c>
      <c r="P269" s="23">
        <v>1.5</v>
      </c>
      <c r="Q269" s="11">
        <v>0.1</v>
      </c>
      <c r="R269" s="11">
        <v>100</v>
      </c>
      <c r="S269" s="11" t="s">
        <v>450</v>
      </c>
      <c r="T269" s="11">
        <v>36.39</v>
      </c>
      <c r="U269" s="11">
        <v>0.09</v>
      </c>
      <c r="V269" s="11"/>
      <c r="W269" s="11"/>
      <c r="X269" s="11"/>
      <c r="Y269" s="11">
        <v>20.99</v>
      </c>
      <c r="Z269" s="11"/>
      <c r="AA269" s="11">
        <v>0.02</v>
      </c>
      <c r="AB269" s="11"/>
      <c r="AC269" s="11">
        <v>33.53</v>
      </c>
      <c r="AD269" s="11">
        <v>0</v>
      </c>
      <c r="AE269" s="11">
        <v>0.66</v>
      </c>
      <c r="AF269" s="11">
        <v>4.6900000000000004</v>
      </c>
      <c r="AG269" s="11">
        <v>3.22</v>
      </c>
      <c r="AH269" s="11"/>
      <c r="AI269" s="11"/>
      <c r="AJ269" s="11"/>
      <c r="AK269" s="11"/>
      <c r="AL269" s="11">
        <v>99.59</v>
      </c>
      <c r="AM269" s="11" t="s">
        <v>441</v>
      </c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</row>
    <row r="270" spans="1:81">
      <c r="A270" s="11">
        <v>269</v>
      </c>
      <c r="B270" s="11" t="s">
        <v>1799</v>
      </c>
      <c r="C270" s="11"/>
      <c r="D270" s="11"/>
      <c r="E270" s="11"/>
      <c r="F270" s="11" t="s">
        <v>18</v>
      </c>
      <c r="G270" s="11" t="s">
        <v>65</v>
      </c>
      <c r="H270" s="11" t="s">
        <v>204</v>
      </c>
      <c r="I270" s="11" t="s">
        <v>7</v>
      </c>
      <c r="J270" s="11" t="s">
        <v>77</v>
      </c>
      <c r="K270" s="11" t="s">
        <v>448</v>
      </c>
      <c r="L270" s="23">
        <v>68.5</v>
      </c>
      <c r="M270" s="23">
        <v>0</v>
      </c>
      <c r="N270" s="23">
        <v>14.3</v>
      </c>
      <c r="O270" s="23">
        <v>14.9</v>
      </c>
      <c r="P270" s="23">
        <v>2.2000000000000002</v>
      </c>
      <c r="Q270" s="11">
        <v>0</v>
      </c>
      <c r="R270" s="11">
        <v>99.9</v>
      </c>
      <c r="S270" s="11" t="s">
        <v>448</v>
      </c>
      <c r="T270" s="11">
        <v>36.54</v>
      </c>
      <c r="U270" s="11">
        <v>0.03</v>
      </c>
      <c r="V270" s="11"/>
      <c r="W270" s="11"/>
      <c r="X270" s="11"/>
      <c r="Y270" s="11">
        <v>20.72</v>
      </c>
      <c r="Z270" s="11"/>
      <c r="AA270" s="11">
        <v>0</v>
      </c>
      <c r="AB270" s="11"/>
      <c r="AC270" s="11">
        <v>32.74</v>
      </c>
      <c r="AD270" s="11">
        <v>0</v>
      </c>
      <c r="AE270" s="11">
        <v>0.94</v>
      </c>
      <c r="AF270" s="11">
        <v>3.6</v>
      </c>
      <c r="AG270" s="11">
        <v>4.8</v>
      </c>
      <c r="AH270" s="11"/>
      <c r="AI270" s="11"/>
      <c r="AJ270" s="11"/>
      <c r="AK270" s="11"/>
      <c r="AL270" s="11">
        <v>99.42</v>
      </c>
      <c r="AM270" s="11" t="s">
        <v>441</v>
      </c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</row>
    <row r="271" spans="1:81">
      <c r="A271" s="11">
        <v>270</v>
      </c>
      <c r="B271" s="11" t="s">
        <v>1799</v>
      </c>
      <c r="C271" s="11"/>
      <c r="D271" s="11"/>
      <c r="E271" s="11"/>
      <c r="F271" s="11" t="s">
        <v>18</v>
      </c>
      <c r="G271" s="11" t="s">
        <v>65</v>
      </c>
      <c r="H271" s="11" t="s">
        <v>204</v>
      </c>
      <c r="I271" s="11" t="s">
        <v>7</v>
      </c>
      <c r="J271" s="11" t="s">
        <v>77</v>
      </c>
      <c r="K271" s="11" t="s">
        <v>442</v>
      </c>
      <c r="L271" s="23">
        <v>67.400000000000006</v>
      </c>
      <c r="M271" s="23">
        <v>0</v>
      </c>
      <c r="N271" s="23">
        <v>15</v>
      </c>
      <c r="O271" s="23">
        <v>12</v>
      </c>
      <c r="P271" s="23">
        <v>5.6</v>
      </c>
      <c r="Q271" s="11">
        <v>0</v>
      </c>
      <c r="R271" s="11">
        <v>100</v>
      </c>
      <c r="S271" s="11" t="s">
        <v>442</v>
      </c>
      <c r="T271" s="11">
        <v>37.020000000000003</v>
      </c>
      <c r="U271" s="11">
        <v>7.0000000000000007E-2</v>
      </c>
      <c r="V271" s="11"/>
      <c r="W271" s="11"/>
      <c r="X271" s="11"/>
      <c r="Y271" s="11">
        <v>20.43</v>
      </c>
      <c r="Z271" s="11"/>
      <c r="AA271" s="11">
        <v>0</v>
      </c>
      <c r="AB271" s="11"/>
      <c r="AC271" s="11">
        <v>32.24</v>
      </c>
      <c r="AD271" s="11">
        <v>0</v>
      </c>
      <c r="AE271" s="11">
        <v>2.36</v>
      </c>
      <c r="AF271" s="11">
        <v>2.89</v>
      </c>
      <c r="AG271" s="11">
        <v>5.05</v>
      </c>
      <c r="AH271" s="11"/>
      <c r="AI271" s="11"/>
      <c r="AJ271" s="11"/>
      <c r="AK271" s="11"/>
      <c r="AL271" s="11">
        <v>100.06</v>
      </c>
      <c r="AM271" s="11" t="s">
        <v>441</v>
      </c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</row>
    <row r="272" spans="1:81">
      <c r="A272" s="11">
        <v>271</v>
      </c>
      <c r="B272" s="11" t="s">
        <v>1799</v>
      </c>
      <c r="C272" s="11"/>
      <c r="D272" s="11"/>
      <c r="E272" s="11"/>
      <c r="F272" s="11" t="s">
        <v>18</v>
      </c>
      <c r="G272" s="11" t="s">
        <v>65</v>
      </c>
      <c r="H272" s="11" t="s">
        <v>204</v>
      </c>
      <c r="I272" s="11" t="s">
        <v>7</v>
      </c>
      <c r="J272" s="11" t="s">
        <v>77</v>
      </c>
      <c r="K272" s="11" t="s">
        <v>440</v>
      </c>
      <c r="L272" s="23">
        <v>68.5</v>
      </c>
      <c r="M272" s="23">
        <v>0</v>
      </c>
      <c r="N272" s="23">
        <v>16.899999999999999</v>
      </c>
      <c r="O272" s="23">
        <v>10.199999999999999</v>
      </c>
      <c r="P272" s="23">
        <v>4.4000000000000004</v>
      </c>
      <c r="Q272" s="11">
        <v>0.1</v>
      </c>
      <c r="R272" s="11">
        <v>100.1</v>
      </c>
      <c r="S272" s="11" t="s">
        <v>440</v>
      </c>
      <c r="T272" s="11">
        <v>37.79</v>
      </c>
      <c r="U272" s="11">
        <v>0.08</v>
      </c>
      <c r="V272" s="11"/>
      <c r="W272" s="11"/>
      <c r="X272" s="11"/>
      <c r="Y272" s="11">
        <v>20.3</v>
      </c>
      <c r="Z272" s="11"/>
      <c r="AA272" s="11">
        <v>0.04</v>
      </c>
      <c r="AB272" s="11"/>
      <c r="AC272" s="11">
        <v>32.4</v>
      </c>
      <c r="AD272" s="11">
        <v>0</v>
      </c>
      <c r="AE272" s="11">
        <v>1.83</v>
      </c>
      <c r="AF272" s="11">
        <v>2.4300000000000002</v>
      </c>
      <c r="AG272" s="11">
        <v>5.65</v>
      </c>
      <c r="AH272" s="11"/>
      <c r="AI272" s="11"/>
      <c r="AJ272" s="11"/>
      <c r="AK272" s="11"/>
      <c r="AL272" s="11">
        <v>100.52</v>
      </c>
      <c r="AM272" s="11" t="s">
        <v>441</v>
      </c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</row>
    <row r="273" spans="1:81">
      <c r="A273" s="11">
        <v>272</v>
      </c>
      <c r="B273" s="11" t="s">
        <v>1799</v>
      </c>
      <c r="C273" s="11"/>
      <c r="D273" s="11"/>
      <c r="E273" s="11"/>
      <c r="F273" s="11" t="s">
        <v>18</v>
      </c>
      <c r="G273" s="11" t="s">
        <v>65</v>
      </c>
      <c r="H273" s="11" t="s">
        <v>204</v>
      </c>
      <c r="I273" s="11" t="s">
        <v>7</v>
      </c>
      <c r="J273" s="11" t="s">
        <v>77</v>
      </c>
      <c r="K273" s="11" t="s">
        <v>444</v>
      </c>
      <c r="L273" s="23">
        <v>69.2</v>
      </c>
      <c r="M273" s="23">
        <v>0</v>
      </c>
      <c r="N273" s="23">
        <v>15.4</v>
      </c>
      <c r="O273" s="23">
        <v>10.199999999999999</v>
      </c>
      <c r="P273" s="23">
        <v>4.8</v>
      </c>
      <c r="Q273" s="11">
        <v>0.4</v>
      </c>
      <c r="R273" s="11">
        <v>100</v>
      </c>
      <c r="S273" s="11" t="s">
        <v>444</v>
      </c>
      <c r="T273" s="11">
        <v>37.46</v>
      </c>
      <c r="U273" s="11">
        <v>0.1</v>
      </c>
      <c r="V273" s="11"/>
      <c r="W273" s="11"/>
      <c r="X273" s="11"/>
      <c r="Y273" s="11">
        <v>20.440000000000001</v>
      </c>
      <c r="Z273" s="11"/>
      <c r="AA273" s="11">
        <v>0.12</v>
      </c>
      <c r="AB273" s="11"/>
      <c r="AC273" s="11">
        <v>33.29</v>
      </c>
      <c r="AD273" s="11">
        <v>0</v>
      </c>
      <c r="AE273" s="11">
        <v>2.0699999999999998</v>
      </c>
      <c r="AF273" s="11">
        <v>2.4700000000000002</v>
      </c>
      <c r="AG273" s="11">
        <v>5.32</v>
      </c>
      <c r="AH273" s="11"/>
      <c r="AI273" s="11"/>
      <c r="AJ273" s="11"/>
      <c r="AK273" s="11"/>
      <c r="AL273" s="11">
        <v>101.27</v>
      </c>
      <c r="AM273" s="11" t="s">
        <v>441</v>
      </c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</row>
    <row r="274" spans="1:81">
      <c r="A274" s="11">
        <v>273</v>
      </c>
      <c r="B274" s="11" t="s">
        <v>1799</v>
      </c>
      <c r="C274" s="11"/>
      <c r="D274" s="11"/>
      <c r="E274" s="11"/>
      <c r="F274" s="11" t="s">
        <v>18</v>
      </c>
      <c r="G274" s="11" t="s">
        <v>65</v>
      </c>
      <c r="H274" s="11" t="s">
        <v>204</v>
      </c>
      <c r="I274" s="11" t="s">
        <v>7</v>
      </c>
      <c r="J274" s="11" t="s">
        <v>77</v>
      </c>
      <c r="K274" s="11" t="s">
        <v>446</v>
      </c>
      <c r="L274" s="23">
        <v>67.2</v>
      </c>
      <c r="M274" s="23">
        <v>0.2</v>
      </c>
      <c r="N274" s="23">
        <v>18</v>
      </c>
      <c r="O274" s="23">
        <v>8.4</v>
      </c>
      <c r="P274" s="23">
        <v>6</v>
      </c>
      <c r="Q274" s="11">
        <v>0.2</v>
      </c>
      <c r="R274" s="11">
        <v>100</v>
      </c>
      <c r="S274" s="11" t="s">
        <v>446</v>
      </c>
      <c r="T274" s="11">
        <v>35.85</v>
      </c>
      <c r="U274" s="11">
        <v>0.06</v>
      </c>
      <c r="V274" s="11"/>
      <c r="W274" s="11"/>
      <c r="X274" s="11"/>
      <c r="Y274" s="11">
        <v>20.62</v>
      </c>
      <c r="Z274" s="11"/>
      <c r="AA274" s="11">
        <v>0.05</v>
      </c>
      <c r="AB274" s="11"/>
      <c r="AC274" s="11">
        <v>32.130000000000003</v>
      </c>
      <c r="AD274" s="11">
        <v>0</v>
      </c>
      <c r="AE274" s="11">
        <v>2.5299999999999998</v>
      </c>
      <c r="AF274" s="11">
        <v>2.0299999999999998</v>
      </c>
      <c r="AG274" s="11">
        <v>6.15</v>
      </c>
      <c r="AH274" s="11"/>
      <c r="AI274" s="11"/>
      <c r="AJ274" s="11"/>
      <c r="AK274" s="11"/>
      <c r="AL274" s="11">
        <v>99.42</v>
      </c>
      <c r="AM274" s="11" t="s">
        <v>441</v>
      </c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</row>
    <row r="275" spans="1:81">
      <c r="A275" s="11">
        <v>274</v>
      </c>
      <c r="B275" s="11" t="s">
        <v>1799</v>
      </c>
      <c r="C275" s="11"/>
      <c r="D275" s="11"/>
      <c r="E275" s="11"/>
      <c r="F275" s="11" t="s">
        <v>18</v>
      </c>
      <c r="G275" s="11" t="s">
        <v>65</v>
      </c>
      <c r="H275" s="11" t="s">
        <v>204</v>
      </c>
      <c r="I275" s="11" t="s">
        <v>7</v>
      </c>
      <c r="J275" s="11" t="s">
        <v>77</v>
      </c>
      <c r="K275" s="11" t="s">
        <v>445</v>
      </c>
      <c r="L275" s="23">
        <v>69.2</v>
      </c>
      <c r="M275" s="23">
        <v>0</v>
      </c>
      <c r="N275" s="23">
        <v>16.5</v>
      </c>
      <c r="O275" s="23">
        <v>9.5</v>
      </c>
      <c r="P275" s="23">
        <v>4.8</v>
      </c>
      <c r="Q275" s="11">
        <v>0</v>
      </c>
      <c r="R275" s="11">
        <v>100</v>
      </c>
      <c r="S275" s="11" t="s">
        <v>445</v>
      </c>
      <c r="T275" s="11">
        <v>37.1</v>
      </c>
      <c r="U275" s="11">
        <v>0.08</v>
      </c>
      <c r="V275" s="11"/>
      <c r="W275" s="11"/>
      <c r="X275" s="11"/>
      <c r="Y275" s="11">
        <v>20.45</v>
      </c>
      <c r="Z275" s="11"/>
      <c r="AA275" s="11">
        <v>0</v>
      </c>
      <c r="AB275" s="11"/>
      <c r="AC275" s="11">
        <v>33.31</v>
      </c>
      <c r="AD275" s="11">
        <v>0</v>
      </c>
      <c r="AE275" s="11">
        <v>2.0499999999999998</v>
      </c>
      <c r="AF275" s="11">
        <v>2.31</v>
      </c>
      <c r="AG275" s="11">
        <v>5.56</v>
      </c>
      <c r="AH275" s="11"/>
      <c r="AI275" s="11"/>
      <c r="AJ275" s="11"/>
      <c r="AK275" s="11"/>
      <c r="AL275" s="11">
        <v>100.86</v>
      </c>
      <c r="AM275" s="11" t="s">
        <v>441</v>
      </c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</row>
    <row r="276" spans="1:81">
      <c r="A276" s="11">
        <v>275</v>
      </c>
      <c r="B276" s="11" t="s">
        <v>1799</v>
      </c>
      <c r="C276" s="11"/>
      <c r="D276" s="11"/>
      <c r="E276" s="11"/>
      <c r="F276" s="11" t="s">
        <v>18</v>
      </c>
      <c r="G276" s="11" t="s">
        <v>65</v>
      </c>
      <c r="H276" s="11" t="s">
        <v>204</v>
      </c>
      <c r="I276" s="11" t="s">
        <v>7</v>
      </c>
      <c r="J276" s="11" t="s">
        <v>77</v>
      </c>
      <c r="K276" s="11" t="s">
        <v>443</v>
      </c>
      <c r="L276" s="23">
        <v>68.7</v>
      </c>
      <c r="M276" s="23">
        <v>0</v>
      </c>
      <c r="N276" s="23">
        <v>16.3</v>
      </c>
      <c r="O276" s="23">
        <v>10.5</v>
      </c>
      <c r="P276" s="23">
        <v>4.4000000000000004</v>
      </c>
      <c r="Q276" s="11">
        <v>0.1</v>
      </c>
      <c r="R276" s="11">
        <v>100</v>
      </c>
      <c r="S276" s="11" t="s">
        <v>443</v>
      </c>
      <c r="T276" s="11">
        <v>37.89</v>
      </c>
      <c r="U276" s="11">
        <v>0.06</v>
      </c>
      <c r="V276" s="11"/>
      <c r="W276" s="11"/>
      <c r="X276" s="11"/>
      <c r="Y276" s="11">
        <v>20.43</v>
      </c>
      <c r="Z276" s="11"/>
      <c r="AA276" s="11">
        <v>0.04</v>
      </c>
      <c r="AB276" s="11"/>
      <c r="AC276" s="11">
        <v>32.76</v>
      </c>
      <c r="AD276" s="11">
        <v>0</v>
      </c>
      <c r="AE276" s="11">
        <v>1.86</v>
      </c>
      <c r="AF276" s="11">
        <v>2.54</v>
      </c>
      <c r="AG276" s="11">
        <v>5.49</v>
      </c>
      <c r="AH276" s="11"/>
      <c r="AI276" s="11"/>
      <c r="AJ276" s="11"/>
      <c r="AK276" s="11"/>
      <c r="AL276" s="11">
        <v>101.07</v>
      </c>
      <c r="AM276" s="11" t="s">
        <v>441</v>
      </c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</row>
    <row r="277" spans="1:81">
      <c r="A277" s="11">
        <v>276</v>
      </c>
      <c r="B277" s="11" t="s">
        <v>1799</v>
      </c>
      <c r="C277" s="11"/>
      <c r="D277" s="11"/>
      <c r="E277" s="11"/>
      <c r="F277" s="11" t="s">
        <v>18</v>
      </c>
      <c r="G277" s="11" t="s">
        <v>65</v>
      </c>
      <c r="H277" s="11" t="s">
        <v>204</v>
      </c>
      <c r="I277" s="11" t="s">
        <v>7</v>
      </c>
      <c r="J277" s="11" t="s">
        <v>77</v>
      </c>
      <c r="K277" s="11" t="s">
        <v>449</v>
      </c>
      <c r="L277" s="23">
        <v>69</v>
      </c>
      <c r="M277" s="23">
        <v>0</v>
      </c>
      <c r="N277" s="23">
        <v>11.4</v>
      </c>
      <c r="O277" s="23">
        <v>17.399999999999999</v>
      </c>
      <c r="P277" s="23">
        <v>2.1</v>
      </c>
      <c r="Q277" s="11">
        <v>0.1</v>
      </c>
      <c r="R277" s="11">
        <v>100</v>
      </c>
      <c r="S277" s="11" t="s">
        <v>449</v>
      </c>
      <c r="T277" s="11">
        <v>38.08</v>
      </c>
      <c r="U277" s="11">
        <v>0.02</v>
      </c>
      <c r="V277" s="11"/>
      <c r="W277" s="11"/>
      <c r="X277" s="11"/>
      <c r="Y277" s="11">
        <v>20.84</v>
      </c>
      <c r="Z277" s="11"/>
      <c r="AA277" s="11">
        <v>0.03</v>
      </c>
      <c r="AB277" s="11"/>
      <c r="AC277" s="11">
        <v>33.340000000000003</v>
      </c>
      <c r="AD277" s="11">
        <v>0</v>
      </c>
      <c r="AE277" s="11">
        <v>0.91</v>
      </c>
      <c r="AF277" s="11">
        <v>4.25</v>
      </c>
      <c r="AG277" s="11">
        <v>3.91</v>
      </c>
      <c r="AH277" s="11"/>
      <c r="AI277" s="11"/>
      <c r="AJ277" s="11"/>
      <c r="AK277" s="11"/>
      <c r="AL277" s="11">
        <v>101.38</v>
      </c>
      <c r="AM277" s="11" t="s">
        <v>441</v>
      </c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</row>
    <row r="278" spans="1:81">
      <c r="A278" s="11">
        <v>277</v>
      </c>
      <c r="B278" s="11" t="s">
        <v>1799</v>
      </c>
      <c r="C278" s="11"/>
      <c r="D278" s="11"/>
      <c r="E278" s="11"/>
      <c r="F278" s="11" t="s">
        <v>18</v>
      </c>
      <c r="G278" s="11" t="s">
        <v>65</v>
      </c>
      <c r="H278" s="11" t="s">
        <v>204</v>
      </c>
      <c r="I278" s="11" t="s">
        <v>7</v>
      </c>
      <c r="J278" s="11" t="s">
        <v>77</v>
      </c>
      <c r="K278" s="11" t="s">
        <v>447</v>
      </c>
      <c r="L278" s="23">
        <v>72.2</v>
      </c>
      <c r="M278" s="23">
        <v>0</v>
      </c>
      <c r="N278" s="23">
        <v>6.2</v>
      </c>
      <c r="O278" s="23">
        <v>19.7</v>
      </c>
      <c r="P278" s="23">
        <v>1.9</v>
      </c>
      <c r="Q278" s="11">
        <v>0</v>
      </c>
      <c r="R278" s="11">
        <v>100</v>
      </c>
      <c r="S278" s="11" t="s">
        <v>447</v>
      </c>
      <c r="T278" s="11">
        <v>37.65</v>
      </c>
      <c r="U278" s="11">
        <v>0.08</v>
      </c>
      <c r="V278" s="11"/>
      <c r="W278" s="11"/>
      <c r="X278" s="11"/>
      <c r="Y278" s="11">
        <v>20.65</v>
      </c>
      <c r="Z278" s="11"/>
      <c r="AA278" s="11">
        <v>0</v>
      </c>
      <c r="AB278" s="11"/>
      <c r="AC278" s="11">
        <v>34.74</v>
      </c>
      <c r="AD278" s="11">
        <v>0</v>
      </c>
      <c r="AE278" s="11">
        <v>0.82</v>
      </c>
      <c r="AF278" s="11">
        <v>4.78</v>
      </c>
      <c r="AG278" s="11">
        <v>2.1</v>
      </c>
      <c r="AH278" s="11"/>
      <c r="AI278" s="11"/>
      <c r="AJ278" s="11"/>
      <c r="AK278" s="11"/>
      <c r="AL278" s="11">
        <v>100.82</v>
      </c>
      <c r="AM278" s="11" t="s">
        <v>441</v>
      </c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</row>
    <row r="279" spans="1:81">
      <c r="A279" s="11">
        <v>278</v>
      </c>
      <c r="B279" s="11" t="s">
        <v>1800</v>
      </c>
      <c r="C279" s="11"/>
      <c r="D279" s="11"/>
      <c r="E279" s="11"/>
      <c r="F279" s="11" t="s">
        <v>18</v>
      </c>
      <c r="G279" s="11" t="s">
        <v>65</v>
      </c>
      <c r="H279" s="11" t="s">
        <v>219</v>
      </c>
      <c r="I279" s="11" t="s">
        <v>220</v>
      </c>
      <c r="J279" s="11" t="s">
        <v>77</v>
      </c>
      <c r="K279" s="11" t="s">
        <v>1697</v>
      </c>
      <c r="L279" s="23">
        <v>73.8</v>
      </c>
      <c r="M279" s="23">
        <v>0</v>
      </c>
      <c r="N279" s="23">
        <v>3.3</v>
      </c>
      <c r="O279" s="23">
        <v>20.399999999999999</v>
      </c>
      <c r="P279" s="23">
        <v>2.6</v>
      </c>
      <c r="Q279" s="11">
        <v>0</v>
      </c>
      <c r="R279" s="11">
        <v>100.1</v>
      </c>
      <c r="S279" s="11">
        <v>278</v>
      </c>
      <c r="T279" s="11">
        <v>38.44</v>
      </c>
      <c r="U279" s="11">
        <v>0</v>
      </c>
      <c r="V279" s="11"/>
      <c r="W279" s="11"/>
      <c r="X279" s="11"/>
      <c r="Y279" s="11">
        <v>22.1</v>
      </c>
      <c r="Z279" s="11"/>
      <c r="AA279" s="11">
        <v>0</v>
      </c>
      <c r="AB279" s="11"/>
      <c r="AC279" s="11">
        <v>33.840000000000003</v>
      </c>
      <c r="AD279" s="11">
        <v>0</v>
      </c>
      <c r="AE279" s="11">
        <v>1.04</v>
      </c>
      <c r="AF279" s="11">
        <v>4.72</v>
      </c>
      <c r="AG279" s="11">
        <v>1.06</v>
      </c>
      <c r="AH279" s="11"/>
      <c r="AI279" s="11"/>
      <c r="AJ279" s="11"/>
      <c r="AK279" s="11"/>
      <c r="AL279" s="11">
        <v>101.2</v>
      </c>
      <c r="AM279" s="11" t="s">
        <v>1801</v>
      </c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</row>
    <row r="280" spans="1:81">
      <c r="A280" s="11">
        <v>279</v>
      </c>
      <c r="B280" s="11" t="s">
        <v>1800</v>
      </c>
      <c r="C280" s="11"/>
      <c r="D280" s="11"/>
      <c r="E280" s="11"/>
      <c r="F280" s="11" t="s">
        <v>18</v>
      </c>
      <c r="G280" s="11" t="s">
        <v>65</v>
      </c>
      <c r="H280" s="11" t="s">
        <v>219</v>
      </c>
      <c r="I280" s="11" t="s">
        <v>220</v>
      </c>
      <c r="J280" s="11" t="s">
        <v>77</v>
      </c>
      <c r="K280" s="11" t="s">
        <v>1698</v>
      </c>
      <c r="L280" s="23">
        <v>72.7</v>
      </c>
      <c r="M280" s="23">
        <v>0</v>
      </c>
      <c r="N280" s="23">
        <v>4.0999999999999996</v>
      </c>
      <c r="O280" s="23">
        <v>20.6</v>
      </c>
      <c r="P280" s="23">
        <v>2.6</v>
      </c>
      <c r="Q280" s="11">
        <v>0</v>
      </c>
      <c r="R280" s="11">
        <v>100</v>
      </c>
      <c r="S280" s="11">
        <v>279</v>
      </c>
      <c r="T280" s="11">
        <v>38.130000000000003</v>
      </c>
      <c r="U280" s="11">
        <v>0</v>
      </c>
      <c r="V280" s="11"/>
      <c r="W280" s="11"/>
      <c r="X280" s="11"/>
      <c r="Y280" s="11">
        <v>22.16</v>
      </c>
      <c r="Z280" s="11"/>
      <c r="AA280" s="11">
        <v>0</v>
      </c>
      <c r="AB280" s="11"/>
      <c r="AC280" s="11">
        <v>33.07</v>
      </c>
      <c r="AD280" s="11">
        <v>0</v>
      </c>
      <c r="AE280" s="11">
        <v>1.06</v>
      </c>
      <c r="AF280" s="11">
        <v>4.7300000000000004</v>
      </c>
      <c r="AG280" s="11">
        <v>1.31</v>
      </c>
      <c r="AH280" s="11"/>
      <c r="AI280" s="11"/>
      <c r="AJ280" s="11"/>
      <c r="AK280" s="11"/>
      <c r="AL280" s="11">
        <v>100.46</v>
      </c>
      <c r="AM280" s="11" t="s">
        <v>1801</v>
      </c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</row>
    <row r="281" spans="1:81">
      <c r="A281" s="11">
        <v>280</v>
      </c>
      <c r="B281" s="11" t="s">
        <v>1800</v>
      </c>
      <c r="C281" s="11"/>
      <c r="D281" s="11"/>
      <c r="E281" s="11"/>
      <c r="F281" s="11" t="s">
        <v>18</v>
      </c>
      <c r="G281" s="11" t="s">
        <v>65</v>
      </c>
      <c r="H281" s="11" t="s">
        <v>219</v>
      </c>
      <c r="I281" s="11" t="s">
        <v>220</v>
      </c>
      <c r="J281" s="11" t="s">
        <v>77</v>
      </c>
      <c r="K281" s="11" t="s">
        <v>1699</v>
      </c>
      <c r="L281" s="23">
        <v>69.099999999999994</v>
      </c>
      <c r="M281" s="23">
        <v>0</v>
      </c>
      <c r="N281" s="23">
        <v>4.3</v>
      </c>
      <c r="O281" s="23">
        <v>24.5</v>
      </c>
      <c r="P281" s="23">
        <v>2.1</v>
      </c>
      <c r="Q281" s="11">
        <v>0</v>
      </c>
      <c r="R281" s="11">
        <v>100</v>
      </c>
      <c r="S281" s="11">
        <v>280</v>
      </c>
      <c r="T281" s="11">
        <v>37.69</v>
      </c>
      <c r="U281" s="11">
        <v>0</v>
      </c>
      <c r="V281" s="11"/>
      <c r="W281" s="11"/>
      <c r="X281" s="11"/>
      <c r="Y281" s="11">
        <v>21.77</v>
      </c>
      <c r="Z281" s="11"/>
      <c r="AA281" s="11">
        <v>0</v>
      </c>
      <c r="AB281" s="11"/>
      <c r="AC281" s="11">
        <v>32.119999999999997</v>
      </c>
      <c r="AD281" s="11">
        <v>0</v>
      </c>
      <c r="AE281" s="11">
        <v>0.88</v>
      </c>
      <c r="AF281" s="11">
        <v>5.76</v>
      </c>
      <c r="AG281" s="11">
        <v>1.4</v>
      </c>
      <c r="AH281" s="11"/>
      <c r="AI281" s="11"/>
      <c r="AJ281" s="11"/>
      <c r="AK281" s="11"/>
      <c r="AL281" s="11">
        <v>99.62</v>
      </c>
      <c r="AM281" s="11" t="s">
        <v>1801</v>
      </c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</row>
    <row r="282" spans="1:81">
      <c r="A282" s="11">
        <v>281</v>
      </c>
      <c r="B282" s="11" t="s">
        <v>1800</v>
      </c>
      <c r="C282" s="11"/>
      <c r="D282" s="11"/>
      <c r="E282" s="11"/>
      <c r="F282" s="11" t="s">
        <v>18</v>
      </c>
      <c r="G282" s="11" t="s">
        <v>65</v>
      </c>
      <c r="H282" s="11" t="s">
        <v>219</v>
      </c>
      <c r="I282" s="11" t="s">
        <v>220</v>
      </c>
      <c r="J282" s="11" t="s">
        <v>77</v>
      </c>
      <c r="K282" s="11" t="s">
        <v>1700</v>
      </c>
      <c r="L282" s="23">
        <v>69.3</v>
      </c>
      <c r="M282" s="23">
        <v>0</v>
      </c>
      <c r="N282" s="23">
        <v>4.7</v>
      </c>
      <c r="O282" s="23">
        <v>23.6</v>
      </c>
      <c r="P282" s="23">
        <v>2.4</v>
      </c>
      <c r="Q282" s="11">
        <v>0</v>
      </c>
      <c r="R282" s="11">
        <v>100</v>
      </c>
      <c r="S282" s="11">
        <v>281</v>
      </c>
      <c r="T282" s="11">
        <v>38.700000000000003</v>
      </c>
      <c r="U282" s="11">
        <v>0</v>
      </c>
      <c r="V282" s="11"/>
      <c r="W282" s="11"/>
      <c r="X282" s="11"/>
      <c r="Y282" s="11">
        <v>21.98</v>
      </c>
      <c r="Z282" s="11"/>
      <c r="AA282" s="11">
        <v>0</v>
      </c>
      <c r="AB282" s="11"/>
      <c r="AC282" s="11">
        <v>32.22</v>
      </c>
      <c r="AD282" s="11">
        <v>0</v>
      </c>
      <c r="AE282" s="11">
        <v>1</v>
      </c>
      <c r="AF282" s="11">
        <v>5.53</v>
      </c>
      <c r="AG282" s="11">
        <v>1.55</v>
      </c>
      <c r="AH282" s="11"/>
      <c r="AI282" s="11"/>
      <c r="AJ282" s="11"/>
      <c r="AK282" s="11"/>
      <c r="AL282" s="11">
        <v>100.98</v>
      </c>
      <c r="AM282" s="11" t="s">
        <v>1801</v>
      </c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</row>
    <row r="283" spans="1:81">
      <c r="A283" s="11">
        <v>282</v>
      </c>
      <c r="B283" s="11" t="s">
        <v>1800</v>
      </c>
      <c r="C283" s="11"/>
      <c r="D283" s="11"/>
      <c r="E283" s="11"/>
      <c r="F283" s="11" t="s">
        <v>18</v>
      </c>
      <c r="G283" s="11" t="s">
        <v>65</v>
      </c>
      <c r="H283" s="11" t="s">
        <v>219</v>
      </c>
      <c r="I283" s="11" t="s">
        <v>220</v>
      </c>
      <c r="J283" s="11" t="s">
        <v>77</v>
      </c>
      <c r="K283" s="11" t="s">
        <v>1701</v>
      </c>
      <c r="L283" s="23">
        <v>70.3</v>
      </c>
      <c r="M283" s="23">
        <v>0</v>
      </c>
      <c r="N283" s="23">
        <v>4.7</v>
      </c>
      <c r="O283" s="23">
        <v>22.7</v>
      </c>
      <c r="P283" s="23">
        <v>2.2999999999999998</v>
      </c>
      <c r="Q283" s="11">
        <v>0</v>
      </c>
      <c r="R283" s="11">
        <v>100</v>
      </c>
      <c r="S283" s="11">
        <v>282</v>
      </c>
      <c r="T283" s="11">
        <v>38.479999999999997</v>
      </c>
      <c r="U283" s="11">
        <v>0</v>
      </c>
      <c r="V283" s="11"/>
      <c r="W283" s="11"/>
      <c r="X283" s="11"/>
      <c r="Y283" s="11">
        <v>21.98</v>
      </c>
      <c r="Z283" s="11"/>
      <c r="AA283" s="11">
        <v>0</v>
      </c>
      <c r="AB283" s="11"/>
      <c r="AC283" s="11">
        <v>32.24</v>
      </c>
      <c r="AD283" s="11">
        <v>0</v>
      </c>
      <c r="AE283" s="11">
        <v>0.92</v>
      </c>
      <c r="AF283" s="11">
        <v>5.27</v>
      </c>
      <c r="AG283" s="11">
        <v>1.53</v>
      </c>
      <c r="AH283" s="11"/>
      <c r="AI283" s="11"/>
      <c r="AJ283" s="11"/>
      <c r="AK283" s="11"/>
      <c r="AL283" s="11">
        <v>100.42</v>
      </c>
      <c r="AM283" s="11" t="s">
        <v>1801</v>
      </c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</row>
    <row r="284" spans="1:81">
      <c r="A284" s="11">
        <v>283</v>
      </c>
      <c r="B284" s="11" t="s">
        <v>1800</v>
      </c>
      <c r="C284" s="11"/>
      <c r="D284" s="11"/>
      <c r="E284" s="11"/>
      <c r="F284" s="11" t="s">
        <v>18</v>
      </c>
      <c r="G284" s="11" t="s">
        <v>65</v>
      </c>
      <c r="H284" s="11" t="s">
        <v>219</v>
      </c>
      <c r="I284" s="11" t="s">
        <v>220</v>
      </c>
      <c r="J284" s="11" t="s">
        <v>77</v>
      </c>
      <c r="K284" s="11" t="s">
        <v>1702</v>
      </c>
      <c r="L284" s="23">
        <v>71.599999999999994</v>
      </c>
      <c r="M284" s="23">
        <v>0</v>
      </c>
      <c r="N284" s="23">
        <v>4.4000000000000004</v>
      </c>
      <c r="O284" s="23">
        <v>21.5</v>
      </c>
      <c r="P284" s="23">
        <v>2.5</v>
      </c>
      <c r="Q284" s="11">
        <v>0</v>
      </c>
      <c r="R284" s="11">
        <v>100</v>
      </c>
      <c r="S284" s="11">
        <v>283</v>
      </c>
      <c r="T284" s="11">
        <v>38.479999999999997</v>
      </c>
      <c r="U284" s="11">
        <v>0</v>
      </c>
      <c r="V284" s="11"/>
      <c r="W284" s="11"/>
      <c r="X284" s="11"/>
      <c r="Y284" s="11">
        <v>22.33</v>
      </c>
      <c r="Z284" s="11"/>
      <c r="AA284" s="11">
        <v>0</v>
      </c>
      <c r="AB284" s="11"/>
      <c r="AC284" s="11">
        <v>32.75</v>
      </c>
      <c r="AD284" s="11">
        <v>0</v>
      </c>
      <c r="AE284" s="11">
        <v>1.01</v>
      </c>
      <c r="AF284" s="11">
        <v>4.97</v>
      </c>
      <c r="AG284" s="11">
        <v>1.4</v>
      </c>
      <c r="AH284" s="11"/>
      <c r="AI284" s="11"/>
      <c r="AJ284" s="11"/>
      <c r="AK284" s="11"/>
      <c r="AL284" s="11">
        <v>100.94</v>
      </c>
      <c r="AM284" s="11" t="s">
        <v>1801</v>
      </c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</row>
    <row r="285" spans="1:81">
      <c r="A285" s="11">
        <v>284</v>
      </c>
      <c r="B285" s="11" t="s">
        <v>1800</v>
      </c>
      <c r="C285" s="11"/>
      <c r="D285" s="11"/>
      <c r="E285" s="11"/>
      <c r="F285" s="11" t="s">
        <v>18</v>
      </c>
      <c r="G285" s="11" t="s">
        <v>65</v>
      </c>
      <c r="H285" s="11" t="s">
        <v>219</v>
      </c>
      <c r="I285" s="11" t="s">
        <v>220</v>
      </c>
      <c r="J285" s="11" t="s">
        <v>77</v>
      </c>
      <c r="K285" s="11" t="s">
        <v>1703</v>
      </c>
      <c r="L285" s="23">
        <v>72.8</v>
      </c>
      <c r="M285" s="23">
        <v>0</v>
      </c>
      <c r="N285" s="23">
        <v>4.3</v>
      </c>
      <c r="O285" s="23">
        <v>20.3</v>
      </c>
      <c r="P285" s="23">
        <v>2.6</v>
      </c>
      <c r="Q285" s="11">
        <v>0</v>
      </c>
      <c r="R285" s="11">
        <v>100</v>
      </c>
      <c r="S285" s="11">
        <v>284</v>
      </c>
      <c r="T285" s="11">
        <v>39.21</v>
      </c>
      <c r="U285" s="11">
        <v>0</v>
      </c>
      <c r="V285" s="11"/>
      <c r="W285" s="11"/>
      <c r="X285" s="11"/>
      <c r="Y285" s="11">
        <v>21.67</v>
      </c>
      <c r="Z285" s="11"/>
      <c r="AA285" s="11">
        <v>0</v>
      </c>
      <c r="AB285" s="11"/>
      <c r="AC285" s="11">
        <v>32.99</v>
      </c>
      <c r="AD285" s="11">
        <v>0</v>
      </c>
      <c r="AE285" s="11">
        <v>1.03</v>
      </c>
      <c r="AF285" s="11">
        <v>4.6500000000000004</v>
      </c>
      <c r="AG285" s="11">
        <v>1.38</v>
      </c>
      <c r="AH285" s="11"/>
      <c r="AI285" s="11"/>
      <c r="AJ285" s="11"/>
      <c r="AK285" s="11"/>
      <c r="AL285" s="11">
        <v>100.93</v>
      </c>
      <c r="AM285" s="11" t="s">
        <v>1801</v>
      </c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</row>
    <row r="286" spans="1:81">
      <c r="A286" s="11">
        <v>285</v>
      </c>
      <c r="B286" s="11" t="s">
        <v>1800</v>
      </c>
      <c r="C286" s="11"/>
      <c r="D286" s="11"/>
      <c r="E286" s="11"/>
      <c r="F286" s="11" t="s">
        <v>18</v>
      </c>
      <c r="G286" s="11" t="s">
        <v>65</v>
      </c>
      <c r="H286" s="11" t="s">
        <v>219</v>
      </c>
      <c r="I286" s="11" t="s">
        <v>220</v>
      </c>
      <c r="J286" s="11" t="s">
        <v>77</v>
      </c>
      <c r="K286" s="11" t="s">
        <v>1704</v>
      </c>
      <c r="L286" s="23">
        <v>71.3</v>
      </c>
      <c r="M286" s="23">
        <v>0</v>
      </c>
      <c r="N286" s="23">
        <v>4.5</v>
      </c>
      <c r="O286" s="23">
        <v>21.6</v>
      </c>
      <c r="P286" s="23">
        <v>2.6</v>
      </c>
      <c r="Q286" s="11">
        <v>0</v>
      </c>
      <c r="R286" s="11">
        <v>100</v>
      </c>
      <c r="S286" s="11">
        <v>285</v>
      </c>
      <c r="T286" s="11">
        <v>39.08</v>
      </c>
      <c r="U286" s="11">
        <v>0</v>
      </c>
      <c r="V286" s="11"/>
      <c r="W286" s="11"/>
      <c r="X286" s="11"/>
      <c r="Y286" s="11">
        <v>22.21</v>
      </c>
      <c r="Z286" s="11"/>
      <c r="AA286" s="11">
        <v>0</v>
      </c>
      <c r="AB286" s="11"/>
      <c r="AC286" s="11">
        <v>32.92</v>
      </c>
      <c r="AD286" s="11">
        <v>0</v>
      </c>
      <c r="AE286" s="11">
        <v>1.06</v>
      </c>
      <c r="AF286" s="11">
        <v>5.03</v>
      </c>
      <c r="AG286" s="11">
        <v>1.45</v>
      </c>
      <c r="AH286" s="11"/>
      <c r="AI286" s="11"/>
      <c r="AJ286" s="11"/>
      <c r="AK286" s="11"/>
      <c r="AL286" s="11">
        <v>101.75</v>
      </c>
      <c r="AM286" s="11" t="s">
        <v>1801</v>
      </c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</row>
    <row r="287" spans="1:81">
      <c r="A287" s="11">
        <v>286</v>
      </c>
      <c r="B287" s="11" t="s">
        <v>1800</v>
      </c>
      <c r="C287" s="11"/>
      <c r="D287" s="11"/>
      <c r="E287" s="11"/>
      <c r="F287" s="11" t="s">
        <v>18</v>
      </c>
      <c r="G287" s="11" t="s">
        <v>65</v>
      </c>
      <c r="H287" s="11" t="s">
        <v>219</v>
      </c>
      <c r="I287" s="11" t="s">
        <v>220</v>
      </c>
      <c r="J287" s="11" t="s">
        <v>77</v>
      </c>
      <c r="K287" s="11" t="s">
        <v>1706</v>
      </c>
      <c r="L287" s="23">
        <v>71.099999999999994</v>
      </c>
      <c r="M287" s="23">
        <v>0</v>
      </c>
      <c r="N287" s="23">
        <v>4.4000000000000004</v>
      </c>
      <c r="O287" s="23">
        <v>22.1</v>
      </c>
      <c r="P287" s="23">
        <v>2.4</v>
      </c>
      <c r="Q287" s="11">
        <v>0</v>
      </c>
      <c r="R287" s="11">
        <v>100</v>
      </c>
      <c r="S287" s="11">
        <v>286</v>
      </c>
      <c r="T287" s="11">
        <v>39.26</v>
      </c>
      <c r="U287" s="11">
        <v>0</v>
      </c>
      <c r="V287" s="11"/>
      <c r="W287" s="11"/>
      <c r="X287" s="11"/>
      <c r="Y287" s="11">
        <v>21.97</v>
      </c>
      <c r="Z287" s="11"/>
      <c r="AA287" s="11">
        <v>0</v>
      </c>
      <c r="AB287" s="11"/>
      <c r="AC287" s="11">
        <v>33.5</v>
      </c>
      <c r="AD287" s="11">
        <v>0</v>
      </c>
      <c r="AE287" s="11">
        <v>1.01</v>
      </c>
      <c r="AF287" s="11">
        <v>5.25</v>
      </c>
      <c r="AG287" s="11">
        <v>1.47</v>
      </c>
      <c r="AH287" s="11"/>
      <c r="AI287" s="11"/>
      <c r="AJ287" s="11"/>
      <c r="AK287" s="11"/>
      <c r="AL287" s="11">
        <v>102.46</v>
      </c>
      <c r="AM287" s="11" t="s">
        <v>1801</v>
      </c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</row>
    <row r="288" spans="1:81">
      <c r="A288" s="11">
        <v>287</v>
      </c>
      <c r="B288" s="11" t="s">
        <v>1800</v>
      </c>
      <c r="C288" s="11"/>
      <c r="D288" s="11"/>
      <c r="E288" s="11"/>
      <c r="F288" s="11" t="s">
        <v>18</v>
      </c>
      <c r="G288" s="11" t="s">
        <v>65</v>
      </c>
      <c r="H288" s="11" t="s">
        <v>219</v>
      </c>
      <c r="I288" s="11" t="s">
        <v>220</v>
      </c>
      <c r="J288" s="11" t="s">
        <v>77</v>
      </c>
      <c r="K288" s="11" t="s">
        <v>1707</v>
      </c>
      <c r="L288" s="23">
        <v>73.8</v>
      </c>
      <c r="M288" s="23">
        <v>0</v>
      </c>
      <c r="N288" s="23">
        <v>3.7</v>
      </c>
      <c r="O288" s="23">
        <v>17.899999999999999</v>
      </c>
      <c r="P288" s="23">
        <v>4.7</v>
      </c>
      <c r="Q288" s="11">
        <v>0</v>
      </c>
      <c r="R288" s="11">
        <v>100.1</v>
      </c>
      <c r="S288" s="11">
        <v>287</v>
      </c>
      <c r="T288" s="11">
        <v>38.03</v>
      </c>
      <c r="U288" s="11">
        <v>0</v>
      </c>
      <c r="V288" s="11"/>
      <c r="W288" s="11"/>
      <c r="X288" s="11"/>
      <c r="Y288" s="11">
        <v>22.5</v>
      </c>
      <c r="Z288" s="11"/>
      <c r="AA288" s="11">
        <v>0</v>
      </c>
      <c r="AB288" s="11"/>
      <c r="AC288" s="11">
        <v>34.229999999999997</v>
      </c>
      <c r="AD288" s="11">
        <v>0</v>
      </c>
      <c r="AE288" s="11">
        <v>1.94</v>
      </c>
      <c r="AF288" s="11">
        <v>4.1900000000000004</v>
      </c>
      <c r="AG288" s="11">
        <v>1.19</v>
      </c>
      <c r="AH288" s="11"/>
      <c r="AI288" s="11"/>
      <c r="AJ288" s="11"/>
      <c r="AK288" s="11"/>
      <c r="AL288" s="11">
        <v>102.08</v>
      </c>
      <c r="AM288" s="11" t="s">
        <v>1801</v>
      </c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</row>
    <row r="289" spans="1:81">
      <c r="A289" s="11">
        <v>288</v>
      </c>
      <c r="B289" s="11" t="s">
        <v>1800</v>
      </c>
      <c r="C289" s="11"/>
      <c r="D289" s="11"/>
      <c r="E289" s="11"/>
      <c r="F289" s="11" t="s">
        <v>18</v>
      </c>
      <c r="G289" s="11" t="s">
        <v>65</v>
      </c>
      <c r="H289" s="11" t="s">
        <v>219</v>
      </c>
      <c r="I289" s="11" t="s">
        <v>220</v>
      </c>
      <c r="J289" s="11" t="s">
        <v>77</v>
      </c>
      <c r="K289" s="11" t="s">
        <v>1708</v>
      </c>
      <c r="L289" s="23">
        <v>72.400000000000006</v>
      </c>
      <c r="M289" s="23">
        <v>0</v>
      </c>
      <c r="N289" s="23">
        <v>3.5</v>
      </c>
      <c r="O289" s="23">
        <v>19.399999999999999</v>
      </c>
      <c r="P289" s="23">
        <v>4.7</v>
      </c>
      <c r="Q289" s="11">
        <v>0</v>
      </c>
      <c r="R289" s="11">
        <v>100</v>
      </c>
      <c r="S289" s="11">
        <v>288</v>
      </c>
      <c r="T289" s="11">
        <v>37.49</v>
      </c>
      <c r="U289" s="11">
        <v>0</v>
      </c>
      <c r="V289" s="11"/>
      <c r="W289" s="11"/>
      <c r="X289" s="11"/>
      <c r="Y289" s="11">
        <v>22.62</v>
      </c>
      <c r="Z289" s="11"/>
      <c r="AA289" s="11">
        <v>0</v>
      </c>
      <c r="AB289" s="11"/>
      <c r="AC289" s="11">
        <v>32.54</v>
      </c>
      <c r="AD289" s="11">
        <v>0</v>
      </c>
      <c r="AE289" s="11">
        <v>1.88</v>
      </c>
      <c r="AF289" s="11">
        <v>4.3899999999999997</v>
      </c>
      <c r="AG289" s="11">
        <v>1.1100000000000001</v>
      </c>
      <c r="AH289" s="11"/>
      <c r="AI289" s="11"/>
      <c r="AJ289" s="11"/>
      <c r="AK289" s="11"/>
      <c r="AL289" s="11">
        <v>100.03</v>
      </c>
      <c r="AM289" s="11" t="s">
        <v>1801</v>
      </c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8"/>
      <c r="BT289" s="18"/>
      <c r="BU289" s="18"/>
      <c r="BV289" s="18"/>
      <c r="BW289" s="18"/>
      <c r="BX289" s="18"/>
      <c r="BY289" s="18"/>
      <c r="BZ289" s="18"/>
      <c r="CA289" s="10"/>
      <c r="CB289" s="10"/>
      <c r="CC289" s="18"/>
    </row>
    <row r="290" spans="1:81">
      <c r="A290" s="11">
        <v>289</v>
      </c>
      <c r="B290" s="11" t="s">
        <v>1800</v>
      </c>
      <c r="C290" s="11"/>
      <c r="D290" s="11"/>
      <c r="E290" s="11"/>
      <c r="F290" s="11" t="s">
        <v>18</v>
      </c>
      <c r="G290" s="11" t="s">
        <v>65</v>
      </c>
      <c r="H290" s="11" t="s">
        <v>219</v>
      </c>
      <c r="I290" s="11" t="s">
        <v>220</v>
      </c>
      <c r="J290" s="11" t="s">
        <v>77</v>
      </c>
      <c r="K290" s="11" t="s">
        <v>1709</v>
      </c>
      <c r="L290" s="23">
        <v>72.2</v>
      </c>
      <c r="M290" s="23">
        <v>0</v>
      </c>
      <c r="N290" s="23">
        <v>3.5</v>
      </c>
      <c r="O290" s="23">
        <v>19.399999999999999</v>
      </c>
      <c r="P290" s="23">
        <v>4.9000000000000004</v>
      </c>
      <c r="Q290" s="11">
        <v>0</v>
      </c>
      <c r="R290" s="11">
        <v>100</v>
      </c>
      <c r="S290" s="11">
        <v>289</v>
      </c>
      <c r="T290" s="11">
        <v>37.49</v>
      </c>
      <c r="U290" s="11">
        <v>0</v>
      </c>
      <c r="V290" s="11"/>
      <c r="W290" s="11"/>
      <c r="X290" s="11"/>
      <c r="Y290" s="11">
        <v>22.68</v>
      </c>
      <c r="Z290" s="11"/>
      <c r="AA290" s="11">
        <v>0</v>
      </c>
      <c r="AB290" s="11"/>
      <c r="AC290" s="11">
        <v>33.96</v>
      </c>
      <c r="AD290" s="11">
        <v>0</v>
      </c>
      <c r="AE290" s="11">
        <v>2.0299999999999998</v>
      </c>
      <c r="AF290" s="11">
        <v>4.6100000000000003</v>
      </c>
      <c r="AG290" s="11">
        <v>1.1599999999999999</v>
      </c>
      <c r="AH290" s="11"/>
      <c r="AI290" s="11"/>
      <c r="AJ290" s="11"/>
      <c r="AK290" s="11"/>
      <c r="AL290" s="11">
        <v>101.93</v>
      </c>
      <c r="AM290" s="11" t="s">
        <v>1801</v>
      </c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8"/>
      <c r="BT290" s="18"/>
      <c r="BU290" s="18"/>
      <c r="BV290" s="18"/>
      <c r="BW290" s="18"/>
      <c r="BX290" s="18"/>
      <c r="BY290" s="18"/>
      <c r="BZ290" s="18"/>
      <c r="CA290" s="10"/>
      <c r="CB290" s="10"/>
      <c r="CC290" s="18"/>
    </row>
    <row r="291" spans="1:81">
      <c r="A291" s="11">
        <v>290</v>
      </c>
      <c r="B291" s="11" t="s">
        <v>1800</v>
      </c>
      <c r="C291" s="11"/>
      <c r="D291" s="11"/>
      <c r="E291" s="11"/>
      <c r="F291" s="11" t="s">
        <v>18</v>
      </c>
      <c r="G291" s="11" t="s">
        <v>65</v>
      </c>
      <c r="H291" s="11" t="s">
        <v>219</v>
      </c>
      <c r="I291" s="11" t="s">
        <v>220</v>
      </c>
      <c r="J291" s="11" t="s">
        <v>77</v>
      </c>
      <c r="K291" s="11" t="s">
        <v>1710</v>
      </c>
      <c r="L291" s="23">
        <v>73</v>
      </c>
      <c r="M291" s="23">
        <v>0</v>
      </c>
      <c r="N291" s="23">
        <v>3.5</v>
      </c>
      <c r="O291" s="23">
        <v>19.399999999999999</v>
      </c>
      <c r="P291" s="23">
        <v>4.2</v>
      </c>
      <c r="Q291" s="11">
        <v>0</v>
      </c>
      <c r="R291" s="11">
        <v>100.1</v>
      </c>
      <c r="S291" s="11">
        <v>290</v>
      </c>
      <c r="T291" s="11">
        <v>37.78</v>
      </c>
      <c r="U291" s="11">
        <v>0</v>
      </c>
      <c r="V291" s="11"/>
      <c r="W291" s="11"/>
      <c r="X291" s="11"/>
      <c r="Y291" s="11">
        <v>22.1</v>
      </c>
      <c r="Z291" s="11"/>
      <c r="AA291" s="11">
        <v>0</v>
      </c>
      <c r="AB291" s="11"/>
      <c r="AC291" s="11">
        <v>33.82</v>
      </c>
      <c r="AD291" s="11">
        <v>0</v>
      </c>
      <c r="AE291" s="11">
        <v>1.71</v>
      </c>
      <c r="AF291" s="11">
        <v>4.53</v>
      </c>
      <c r="AG291" s="11">
        <v>1.1399999999999999</v>
      </c>
      <c r="AH291" s="11"/>
      <c r="AI291" s="11"/>
      <c r="AJ291" s="11"/>
      <c r="AK291" s="11"/>
      <c r="AL291" s="11">
        <v>101.08</v>
      </c>
      <c r="AM291" s="11" t="s">
        <v>1801</v>
      </c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8"/>
      <c r="BT291" s="18"/>
      <c r="BU291" s="18"/>
      <c r="BV291" s="18"/>
      <c r="BW291" s="18"/>
      <c r="BX291" s="18"/>
      <c r="BY291" s="18"/>
      <c r="BZ291" s="18"/>
      <c r="CA291" s="10"/>
      <c r="CB291" s="10"/>
      <c r="CC291" s="18"/>
    </row>
    <row r="292" spans="1:81">
      <c r="A292" s="11">
        <v>291</v>
      </c>
      <c r="B292" s="11" t="s">
        <v>1800</v>
      </c>
      <c r="C292" s="11"/>
      <c r="D292" s="11"/>
      <c r="E292" s="11"/>
      <c r="F292" s="11" t="s">
        <v>18</v>
      </c>
      <c r="G292" s="11" t="s">
        <v>65</v>
      </c>
      <c r="H292" s="11" t="s">
        <v>219</v>
      </c>
      <c r="I292" s="11" t="s">
        <v>220</v>
      </c>
      <c r="J292" s="11" t="s">
        <v>77</v>
      </c>
      <c r="K292" s="11" t="s">
        <v>1711</v>
      </c>
      <c r="L292" s="23">
        <v>73.7</v>
      </c>
      <c r="M292" s="23">
        <v>0</v>
      </c>
      <c r="N292" s="23">
        <v>3.6</v>
      </c>
      <c r="O292" s="23">
        <v>18.2</v>
      </c>
      <c r="P292" s="23">
        <v>4.5</v>
      </c>
      <c r="Q292" s="11">
        <v>0</v>
      </c>
      <c r="R292" s="11">
        <v>100</v>
      </c>
      <c r="S292" s="11">
        <v>291</v>
      </c>
      <c r="T292" s="11">
        <v>37.880000000000003</v>
      </c>
      <c r="U292" s="11">
        <v>0</v>
      </c>
      <c r="V292" s="11"/>
      <c r="W292" s="11"/>
      <c r="X292" s="11"/>
      <c r="Y292" s="11">
        <v>21.71</v>
      </c>
      <c r="Z292" s="11"/>
      <c r="AA292" s="11">
        <v>0</v>
      </c>
      <c r="AB292" s="11"/>
      <c r="AC292" s="11">
        <v>33.53</v>
      </c>
      <c r="AD292" s="11">
        <v>0</v>
      </c>
      <c r="AE292" s="11">
        <v>1.81</v>
      </c>
      <c r="AF292" s="11">
        <v>4.1900000000000004</v>
      </c>
      <c r="AG292" s="11">
        <v>1.1399999999999999</v>
      </c>
      <c r="AH292" s="11"/>
      <c r="AI292" s="11"/>
      <c r="AJ292" s="11"/>
      <c r="AK292" s="11"/>
      <c r="AL292" s="11">
        <v>100.26</v>
      </c>
      <c r="AM292" s="11" t="s">
        <v>1801</v>
      </c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8"/>
      <c r="BT292" s="18"/>
      <c r="BU292" s="18"/>
      <c r="BV292" s="18"/>
      <c r="BW292" s="18"/>
      <c r="BX292" s="18"/>
      <c r="BY292" s="18"/>
      <c r="BZ292" s="18"/>
      <c r="CA292" s="10"/>
      <c r="CB292" s="10"/>
      <c r="CC292" s="18"/>
    </row>
    <row r="293" spans="1:81">
      <c r="A293" s="11">
        <v>292</v>
      </c>
      <c r="B293" s="11" t="s">
        <v>1800</v>
      </c>
      <c r="C293" s="11"/>
      <c r="D293" s="11"/>
      <c r="E293" s="11"/>
      <c r="F293" s="11" t="s">
        <v>18</v>
      </c>
      <c r="G293" s="11" t="s">
        <v>65</v>
      </c>
      <c r="H293" s="11" t="s">
        <v>219</v>
      </c>
      <c r="I293" s="11" t="s">
        <v>220</v>
      </c>
      <c r="J293" s="11" t="s">
        <v>77</v>
      </c>
      <c r="K293" s="11" t="s">
        <v>1712</v>
      </c>
      <c r="L293" s="23">
        <v>73.8</v>
      </c>
      <c r="M293" s="23">
        <v>0</v>
      </c>
      <c r="N293" s="23">
        <v>3.2</v>
      </c>
      <c r="O293" s="23">
        <v>18.600000000000001</v>
      </c>
      <c r="P293" s="23">
        <v>4.5</v>
      </c>
      <c r="Q293" s="11">
        <v>0</v>
      </c>
      <c r="R293" s="11">
        <v>100.1</v>
      </c>
      <c r="S293" s="11">
        <v>292</v>
      </c>
      <c r="T293" s="11">
        <v>37.86</v>
      </c>
      <c r="U293" s="11">
        <v>0</v>
      </c>
      <c r="V293" s="11"/>
      <c r="W293" s="11"/>
      <c r="X293" s="11"/>
      <c r="Y293" s="11">
        <v>21.85</v>
      </c>
      <c r="Z293" s="11"/>
      <c r="AA293" s="11">
        <v>0</v>
      </c>
      <c r="AB293" s="11"/>
      <c r="AC293" s="11">
        <v>34.17</v>
      </c>
      <c r="AD293" s="11">
        <v>0</v>
      </c>
      <c r="AE293" s="11">
        <v>1.86</v>
      </c>
      <c r="AF293" s="11">
        <v>4.34</v>
      </c>
      <c r="AG293" s="11">
        <v>1.03</v>
      </c>
      <c r="AH293" s="11"/>
      <c r="AI293" s="11"/>
      <c r="AJ293" s="11"/>
      <c r="AK293" s="11"/>
      <c r="AL293" s="11">
        <v>101.11</v>
      </c>
      <c r="AM293" s="11" t="s">
        <v>1801</v>
      </c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8"/>
      <c r="BT293" s="18"/>
      <c r="BU293" s="18"/>
      <c r="BV293" s="18"/>
      <c r="BW293" s="18"/>
      <c r="BX293" s="18"/>
      <c r="BY293" s="18"/>
      <c r="BZ293" s="18"/>
      <c r="CA293" s="10"/>
      <c r="CB293" s="10"/>
      <c r="CC293" s="18"/>
    </row>
    <row r="294" spans="1:81">
      <c r="A294" s="11">
        <v>293</v>
      </c>
      <c r="B294" s="11" t="s">
        <v>1800</v>
      </c>
      <c r="C294" s="11"/>
      <c r="D294" s="11"/>
      <c r="E294" s="11"/>
      <c r="F294" s="11" t="s">
        <v>18</v>
      </c>
      <c r="G294" s="11" t="s">
        <v>65</v>
      </c>
      <c r="H294" s="11" t="s">
        <v>219</v>
      </c>
      <c r="I294" s="11" t="s">
        <v>220</v>
      </c>
      <c r="J294" s="11" t="s">
        <v>77</v>
      </c>
      <c r="K294" s="11" t="s">
        <v>1713</v>
      </c>
      <c r="L294" s="23">
        <v>70.900000000000006</v>
      </c>
      <c r="M294" s="23">
        <v>0</v>
      </c>
      <c r="N294" s="23">
        <v>3.4</v>
      </c>
      <c r="O294" s="23">
        <v>21.3</v>
      </c>
      <c r="P294" s="23">
        <v>4.4000000000000004</v>
      </c>
      <c r="Q294" s="11">
        <v>0</v>
      </c>
      <c r="R294" s="11">
        <v>100</v>
      </c>
      <c r="S294" s="11">
        <v>293</v>
      </c>
      <c r="T294" s="11">
        <v>37.86</v>
      </c>
      <c r="U294" s="11">
        <v>0</v>
      </c>
      <c r="V294" s="11"/>
      <c r="W294" s="11"/>
      <c r="X294" s="11"/>
      <c r="Y294" s="11">
        <v>22.04</v>
      </c>
      <c r="Z294" s="11"/>
      <c r="AA294" s="11">
        <v>0</v>
      </c>
      <c r="AB294" s="11"/>
      <c r="AC294" s="11">
        <v>32.840000000000003</v>
      </c>
      <c r="AD294" s="11">
        <v>0</v>
      </c>
      <c r="AE294" s="11">
        <v>1.8</v>
      </c>
      <c r="AF294" s="11">
        <v>4.9800000000000004</v>
      </c>
      <c r="AG294" s="11">
        <v>1.1200000000000001</v>
      </c>
      <c r="AH294" s="11"/>
      <c r="AI294" s="11"/>
      <c r="AJ294" s="11"/>
      <c r="AK294" s="11"/>
      <c r="AL294" s="11">
        <v>100.64</v>
      </c>
      <c r="AM294" s="11" t="s">
        <v>1801</v>
      </c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8"/>
      <c r="BT294" s="18"/>
      <c r="BU294" s="18"/>
      <c r="BV294" s="18"/>
      <c r="BW294" s="18"/>
      <c r="BX294" s="18"/>
      <c r="BY294" s="18"/>
      <c r="BZ294" s="18"/>
      <c r="CA294" s="10"/>
      <c r="CB294" s="10"/>
      <c r="CC294" s="18"/>
    </row>
    <row r="295" spans="1:81">
      <c r="A295" s="11">
        <v>294</v>
      </c>
      <c r="B295" s="11" t="s">
        <v>1800</v>
      </c>
      <c r="C295" s="11"/>
      <c r="D295" s="11"/>
      <c r="E295" s="11"/>
      <c r="F295" s="11" t="s">
        <v>18</v>
      </c>
      <c r="G295" s="11" t="s">
        <v>65</v>
      </c>
      <c r="H295" s="11" t="s">
        <v>219</v>
      </c>
      <c r="I295" s="11" t="s">
        <v>220</v>
      </c>
      <c r="J295" s="11" t="s">
        <v>77</v>
      </c>
      <c r="K295" s="11" t="s">
        <v>1715</v>
      </c>
      <c r="L295" s="23">
        <v>70.5</v>
      </c>
      <c r="M295" s="23">
        <v>0</v>
      </c>
      <c r="N295" s="23">
        <v>4.0999999999999996</v>
      </c>
      <c r="O295" s="23">
        <v>21.2</v>
      </c>
      <c r="P295" s="23">
        <v>4.2</v>
      </c>
      <c r="Q295" s="11">
        <v>0</v>
      </c>
      <c r="R295" s="11">
        <v>100</v>
      </c>
      <c r="S295" s="11">
        <v>294</v>
      </c>
      <c r="T295" s="11">
        <v>37.68</v>
      </c>
      <c r="U295" s="11">
        <v>0</v>
      </c>
      <c r="V295" s="11"/>
      <c r="W295" s="11"/>
      <c r="X295" s="11"/>
      <c r="Y295" s="11">
        <v>21.85</v>
      </c>
      <c r="Z295" s="11"/>
      <c r="AA295" s="11">
        <v>0</v>
      </c>
      <c r="AB295" s="11"/>
      <c r="AC295" s="11">
        <v>32.96</v>
      </c>
      <c r="AD295" s="11">
        <v>0</v>
      </c>
      <c r="AE295" s="11">
        <v>1.76</v>
      </c>
      <c r="AF295" s="11">
        <v>5</v>
      </c>
      <c r="AG295" s="11">
        <v>1.34</v>
      </c>
      <c r="AH295" s="11"/>
      <c r="AI295" s="11"/>
      <c r="AJ295" s="11"/>
      <c r="AK295" s="11"/>
      <c r="AL295" s="11">
        <v>100.59</v>
      </c>
      <c r="AM295" s="11" t="s">
        <v>1801</v>
      </c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8"/>
      <c r="BT295" s="18"/>
      <c r="BU295" s="18"/>
      <c r="BV295" s="18"/>
      <c r="BW295" s="18"/>
      <c r="BX295" s="18"/>
      <c r="BY295" s="18"/>
      <c r="BZ295" s="18"/>
      <c r="CA295" s="10"/>
      <c r="CB295" s="10"/>
      <c r="CC295" s="18"/>
    </row>
    <row r="296" spans="1:81">
      <c r="A296" s="11">
        <v>295</v>
      </c>
      <c r="B296" s="11" t="s">
        <v>1800</v>
      </c>
      <c r="C296" s="11"/>
      <c r="D296" s="11"/>
      <c r="E296" s="11"/>
      <c r="F296" s="11" t="s">
        <v>18</v>
      </c>
      <c r="G296" s="11" t="s">
        <v>65</v>
      </c>
      <c r="H296" s="11" t="s">
        <v>219</v>
      </c>
      <c r="I296" s="11" t="s">
        <v>220</v>
      </c>
      <c r="J296" s="11" t="s">
        <v>77</v>
      </c>
      <c r="K296" s="11" t="s">
        <v>1716</v>
      </c>
      <c r="L296" s="23">
        <v>71.599999999999994</v>
      </c>
      <c r="M296" s="23">
        <v>0</v>
      </c>
      <c r="N296" s="23">
        <v>3.7</v>
      </c>
      <c r="O296" s="23">
        <v>20.3</v>
      </c>
      <c r="P296" s="23">
        <v>4.4000000000000004</v>
      </c>
      <c r="Q296" s="11">
        <v>0</v>
      </c>
      <c r="R296" s="11">
        <v>100</v>
      </c>
      <c r="S296" s="11">
        <v>295</v>
      </c>
      <c r="T296" s="11">
        <v>37.42</v>
      </c>
      <c r="U296" s="11">
        <v>0</v>
      </c>
      <c r="V296" s="11"/>
      <c r="W296" s="11"/>
      <c r="X296" s="11"/>
      <c r="Y296" s="11">
        <v>21.68</v>
      </c>
      <c r="Z296" s="11"/>
      <c r="AA296" s="11">
        <v>0</v>
      </c>
      <c r="AB296" s="11"/>
      <c r="AC296" s="11">
        <v>33.11</v>
      </c>
      <c r="AD296" s="11">
        <v>0</v>
      </c>
      <c r="AE296" s="11">
        <v>1.8</v>
      </c>
      <c r="AF296" s="11">
        <v>4.7300000000000004</v>
      </c>
      <c r="AG296" s="11">
        <v>1.21</v>
      </c>
      <c r="AH296" s="11"/>
      <c r="AI296" s="11"/>
      <c r="AJ296" s="11"/>
      <c r="AK296" s="11"/>
      <c r="AL296" s="11">
        <v>99.95</v>
      </c>
      <c r="AM296" s="11" t="s">
        <v>1801</v>
      </c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8"/>
      <c r="BT296" s="18"/>
      <c r="BU296" s="18"/>
      <c r="BV296" s="18"/>
      <c r="BW296" s="18"/>
      <c r="BX296" s="18"/>
      <c r="BY296" s="18"/>
      <c r="BZ296" s="18"/>
      <c r="CA296" s="10"/>
      <c r="CB296" s="10"/>
      <c r="CC296" s="18"/>
    </row>
    <row r="297" spans="1:81">
      <c r="A297" s="11">
        <v>296</v>
      </c>
      <c r="B297" s="11" t="s">
        <v>1805</v>
      </c>
      <c r="C297" s="11"/>
      <c r="D297" s="11"/>
      <c r="E297" s="11"/>
      <c r="F297" s="11" t="s">
        <v>18</v>
      </c>
      <c r="G297" s="11" t="s">
        <v>65</v>
      </c>
      <c r="H297" s="11" t="s">
        <v>1806</v>
      </c>
      <c r="I297" s="11" t="s">
        <v>220</v>
      </c>
      <c r="J297" s="11" t="s">
        <v>77</v>
      </c>
      <c r="K297" s="11" t="s">
        <v>1807</v>
      </c>
      <c r="L297" s="23">
        <v>72.8</v>
      </c>
      <c r="M297" s="23">
        <v>0</v>
      </c>
      <c r="N297" s="23">
        <v>3.4</v>
      </c>
      <c r="O297" s="23">
        <v>12.1</v>
      </c>
      <c r="P297" s="23">
        <v>11.7</v>
      </c>
      <c r="Q297" s="11">
        <v>0</v>
      </c>
      <c r="R297" s="11">
        <v>100</v>
      </c>
      <c r="S297" s="11" t="s">
        <v>1807</v>
      </c>
      <c r="T297" s="11">
        <v>37.25</v>
      </c>
      <c r="U297" s="11">
        <v>0.01</v>
      </c>
      <c r="V297" s="11"/>
      <c r="W297" s="11"/>
      <c r="X297" s="11"/>
      <c r="Y297" s="11">
        <v>20.89</v>
      </c>
      <c r="Z297" s="11"/>
      <c r="AA297" s="11">
        <v>0</v>
      </c>
      <c r="AB297" s="11"/>
      <c r="AC297" s="11">
        <v>33.51</v>
      </c>
      <c r="AD297" s="11">
        <v>0</v>
      </c>
      <c r="AE297" s="11">
        <v>4.78</v>
      </c>
      <c r="AF297" s="11">
        <v>2.82</v>
      </c>
      <c r="AG297" s="11">
        <v>1.1000000000000001</v>
      </c>
      <c r="AH297" s="11">
        <v>0.01</v>
      </c>
      <c r="AI297" s="11"/>
      <c r="AJ297" s="11"/>
      <c r="AK297" s="11"/>
      <c r="AL297" s="11">
        <v>100.37</v>
      </c>
      <c r="AM297" s="11" t="s">
        <v>1808</v>
      </c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8"/>
      <c r="BT297" s="18"/>
      <c r="BU297" s="18"/>
      <c r="BV297" s="18"/>
      <c r="BW297" s="18"/>
      <c r="BX297" s="18"/>
      <c r="BY297" s="18"/>
      <c r="BZ297" s="18"/>
      <c r="CA297" s="10"/>
      <c r="CB297" s="10"/>
      <c r="CC297" s="18"/>
    </row>
    <row r="298" spans="1:81">
      <c r="A298" s="11">
        <v>297</v>
      </c>
      <c r="B298" s="11" t="s">
        <v>1805</v>
      </c>
      <c r="C298" s="11"/>
      <c r="D298" s="11"/>
      <c r="E298" s="11"/>
      <c r="F298" s="11" t="s">
        <v>18</v>
      </c>
      <c r="G298" s="11" t="s">
        <v>65</v>
      </c>
      <c r="H298" s="11" t="s">
        <v>1806</v>
      </c>
      <c r="I298" s="11" t="s">
        <v>220</v>
      </c>
      <c r="J298" s="11" t="s">
        <v>77</v>
      </c>
      <c r="K298" s="11" t="s">
        <v>1809</v>
      </c>
      <c r="L298" s="23">
        <v>70.400000000000006</v>
      </c>
      <c r="M298" s="23">
        <v>0</v>
      </c>
      <c r="N298" s="23">
        <v>2.9</v>
      </c>
      <c r="O298" s="23">
        <v>8.4</v>
      </c>
      <c r="P298" s="23">
        <v>18.3</v>
      </c>
      <c r="Q298" s="11">
        <v>0</v>
      </c>
      <c r="R298" s="11">
        <v>100</v>
      </c>
      <c r="S298" s="11" t="s">
        <v>1809</v>
      </c>
      <c r="T298" s="11">
        <v>36.909999999999997</v>
      </c>
      <c r="U298" s="11">
        <v>0.03</v>
      </c>
      <c r="V298" s="11"/>
      <c r="W298" s="11"/>
      <c r="X298" s="11"/>
      <c r="Y298" s="11">
        <v>20.68</v>
      </c>
      <c r="Z298" s="11"/>
      <c r="AA298" s="11">
        <v>0</v>
      </c>
      <c r="AB298" s="11"/>
      <c r="AC298" s="11">
        <v>31.57</v>
      </c>
      <c r="AD298" s="11">
        <v>0</v>
      </c>
      <c r="AE298" s="11">
        <v>7.28</v>
      </c>
      <c r="AF298" s="11">
        <v>1.91</v>
      </c>
      <c r="AG298" s="11">
        <v>0.91</v>
      </c>
      <c r="AH298" s="11">
        <v>0.04</v>
      </c>
      <c r="AI298" s="11"/>
      <c r="AJ298" s="11"/>
      <c r="AK298" s="11"/>
      <c r="AL298" s="11">
        <v>99.33</v>
      </c>
      <c r="AM298" s="11" t="s">
        <v>1808</v>
      </c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8"/>
      <c r="BT298" s="18"/>
      <c r="BU298" s="18"/>
      <c r="BV298" s="18"/>
      <c r="BW298" s="18"/>
      <c r="BX298" s="18"/>
      <c r="BY298" s="18"/>
      <c r="BZ298" s="18"/>
      <c r="CA298" s="10"/>
      <c r="CB298" s="10"/>
      <c r="CC298" s="18"/>
    </row>
    <row r="299" spans="1:81">
      <c r="A299" s="11">
        <v>298</v>
      </c>
      <c r="B299" s="11" t="s">
        <v>1805</v>
      </c>
      <c r="C299" s="11"/>
      <c r="D299" s="11"/>
      <c r="E299" s="11"/>
      <c r="F299" s="11" t="s">
        <v>18</v>
      </c>
      <c r="G299" s="11" t="s">
        <v>65</v>
      </c>
      <c r="H299" s="11" t="s">
        <v>1806</v>
      </c>
      <c r="I299" s="11" t="s">
        <v>220</v>
      </c>
      <c r="J299" s="11" t="s">
        <v>77</v>
      </c>
      <c r="K299" s="11" t="s">
        <v>1810</v>
      </c>
      <c r="L299" s="23">
        <v>74.599999999999994</v>
      </c>
      <c r="M299" s="23">
        <v>0</v>
      </c>
      <c r="N299" s="23">
        <v>4.4000000000000004</v>
      </c>
      <c r="O299" s="23">
        <v>12.6</v>
      </c>
      <c r="P299" s="23">
        <v>8.4</v>
      </c>
      <c r="Q299" s="11">
        <v>0</v>
      </c>
      <c r="R299" s="11">
        <v>100</v>
      </c>
      <c r="S299" s="11" t="s">
        <v>1810</v>
      </c>
      <c r="T299" s="11">
        <v>37.01</v>
      </c>
      <c r="U299" s="11">
        <v>0.01</v>
      </c>
      <c r="V299" s="11"/>
      <c r="W299" s="11"/>
      <c r="X299" s="11"/>
      <c r="Y299" s="11">
        <v>21.32</v>
      </c>
      <c r="Z299" s="11"/>
      <c r="AA299" s="11">
        <v>0</v>
      </c>
      <c r="AB299" s="11"/>
      <c r="AC299" s="11">
        <v>33.950000000000003</v>
      </c>
      <c r="AD299" s="11">
        <v>0</v>
      </c>
      <c r="AE299" s="11">
        <v>3.38</v>
      </c>
      <c r="AF299" s="11">
        <v>2.89</v>
      </c>
      <c r="AG299" s="11">
        <v>1.42</v>
      </c>
      <c r="AH299" s="11">
        <v>0.05</v>
      </c>
      <c r="AI299" s="11"/>
      <c r="AJ299" s="11"/>
      <c r="AK299" s="11"/>
      <c r="AL299" s="11">
        <v>100.03</v>
      </c>
      <c r="AM299" s="11" t="s">
        <v>1808</v>
      </c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8"/>
      <c r="BT299" s="18"/>
      <c r="BU299" s="18"/>
      <c r="BV299" s="18"/>
      <c r="BW299" s="18"/>
      <c r="BX299" s="18"/>
      <c r="BY299" s="18"/>
      <c r="BZ299" s="18"/>
      <c r="CA299" s="10"/>
      <c r="CB299" s="10"/>
      <c r="CC299" s="18"/>
    </row>
    <row r="300" spans="1:81">
      <c r="A300" s="11">
        <v>299</v>
      </c>
      <c r="B300" s="11" t="s">
        <v>1805</v>
      </c>
      <c r="C300" s="11"/>
      <c r="D300" s="11"/>
      <c r="E300" s="11"/>
      <c r="F300" s="11" t="s">
        <v>18</v>
      </c>
      <c r="G300" s="11" t="s">
        <v>65</v>
      </c>
      <c r="H300" s="11" t="s">
        <v>1806</v>
      </c>
      <c r="I300" s="11" t="s">
        <v>220</v>
      </c>
      <c r="J300" s="11" t="s">
        <v>77</v>
      </c>
      <c r="K300" s="11" t="s">
        <v>1811</v>
      </c>
      <c r="L300" s="23">
        <v>68.599999999999994</v>
      </c>
      <c r="M300" s="23">
        <v>0</v>
      </c>
      <c r="N300" s="23">
        <v>5.0999999999999996</v>
      </c>
      <c r="O300" s="23">
        <v>8.5</v>
      </c>
      <c r="P300" s="23">
        <v>17.7</v>
      </c>
      <c r="Q300" s="11">
        <v>0</v>
      </c>
      <c r="R300" s="11">
        <v>99.9</v>
      </c>
      <c r="S300" s="11" t="s">
        <v>1811</v>
      </c>
      <c r="T300" s="11">
        <v>37.229999999999997</v>
      </c>
      <c r="U300" s="11">
        <v>0</v>
      </c>
      <c r="V300" s="11"/>
      <c r="W300" s="11"/>
      <c r="X300" s="11"/>
      <c r="Y300" s="11">
        <v>21.06</v>
      </c>
      <c r="Z300" s="11"/>
      <c r="AA300" s="11">
        <v>0</v>
      </c>
      <c r="AB300" s="11"/>
      <c r="AC300" s="11">
        <v>31.35</v>
      </c>
      <c r="AD300" s="11">
        <v>0</v>
      </c>
      <c r="AE300" s="11">
        <v>7.2</v>
      </c>
      <c r="AF300" s="11">
        <v>1.96</v>
      </c>
      <c r="AG300" s="11">
        <v>1.65</v>
      </c>
      <c r="AH300" s="11"/>
      <c r="AI300" s="11"/>
      <c r="AJ300" s="11"/>
      <c r="AK300" s="11"/>
      <c r="AL300" s="11">
        <v>100.18</v>
      </c>
      <c r="AM300" s="11" t="s">
        <v>1808</v>
      </c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8"/>
      <c r="BT300" s="18"/>
      <c r="BU300" s="18"/>
      <c r="BV300" s="18"/>
      <c r="BW300" s="18"/>
      <c r="BX300" s="18"/>
      <c r="BY300" s="18"/>
      <c r="BZ300" s="18"/>
      <c r="CA300" s="10"/>
      <c r="CB300" s="10"/>
      <c r="CC300" s="18"/>
    </row>
    <row r="301" spans="1:81">
      <c r="A301" s="11">
        <v>300</v>
      </c>
      <c r="B301" s="11" t="s">
        <v>1805</v>
      </c>
      <c r="C301" s="11"/>
      <c r="D301" s="11"/>
      <c r="E301" s="11"/>
      <c r="F301" s="11" t="s">
        <v>18</v>
      </c>
      <c r="G301" s="11" t="s">
        <v>65</v>
      </c>
      <c r="H301" s="11" t="s">
        <v>1806</v>
      </c>
      <c r="I301" s="11" t="s">
        <v>220</v>
      </c>
      <c r="J301" s="11" t="s">
        <v>77</v>
      </c>
      <c r="K301" s="11" t="s">
        <v>1812</v>
      </c>
      <c r="L301" s="23">
        <v>73.099999999999994</v>
      </c>
      <c r="M301" s="23">
        <v>0</v>
      </c>
      <c r="N301" s="23">
        <v>5.6</v>
      </c>
      <c r="O301" s="23">
        <v>15.1</v>
      </c>
      <c r="P301" s="23">
        <v>6.3</v>
      </c>
      <c r="Q301" s="11">
        <v>0</v>
      </c>
      <c r="R301" s="11">
        <v>100.1</v>
      </c>
      <c r="S301" s="11" t="s">
        <v>1812</v>
      </c>
      <c r="T301" s="11">
        <v>37.53</v>
      </c>
      <c r="U301" s="11">
        <v>0</v>
      </c>
      <c r="V301" s="11"/>
      <c r="W301" s="11"/>
      <c r="X301" s="11"/>
      <c r="Y301" s="11">
        <v>21.59</v>
      </c>
      <c r="Z301" s="11"/>
      <c r="AA301" s="11">
        <v>0</v>
      </c>
      <c r="AB301" s="11"/>
      <c r="AC301" s="11">
        <v>33.9</v>
      </c>
      <c r="AD301" s="11">
        <v>0</v>
      </c>
      <c r="AE301" s="11">
        <v>2.58</v>
      </c>
      <c r="AF301" s="11">
        <v>3.54</v>
      </c>
      <c r="AG301" s="11">
        <v>1.82</v>
      </c>
      <c r="AH301" s="11"/>
      <c r="AI301" s="11"/>
      <c r="AJ301" s="11"/>
      <c r="AK301" s="11"/>
      <c r="AL301" s="11">
        <v>100.87</v>
      </c>
      <c r="AM301" s="11" t="s">
        <v>1808</v>
      </c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8"/>
      <c r="BT301" s="18"/>
      <c r="BU301" s="18"/>
      <c r="BV301" s="18"/>
      <c r="BW301" s="18"/>
      <c r="BX301" s="18"/>
      <c r="BY301" s="18"/>
      <c r="BZ301" s="18"/>
      <c r="CA301" s="10"/>
      <c r="CB301" s="10"/>
      <c r="CC301" s="18"/>
    </row>
    <row r="302" spans="1:81">
      <c r="A302" s="11">
        <v>301</v>
      </c>
      <c r="B302" s="11" t="s">
        <v>1805</v>
      </c>
      <c r="C302" s="11"/>
      <c r="D302" s="11"/>
      <c r="E302" s="11"/>
      <c r="F302" s="11" t="s">
        <v>18</v>
      </c>
      <c r="G302" s="11" t="s">
        <v>65</v>
      </c>
      <c r="H302" s="11" t="s">
        <v>1806</v>
      </c>
      <c r="I302" s="11" t="s">
        <v>220</v>
      </c>
      <c r="J302" s="11" t="s">
        <v>77</v>
      </c>
      <c r="K302" s="11" t="s">
        <v>1814</v>
      </c>
      <c r="L302" s="23">
        <v>76.900000000000006</v>
      </c>
      <c r="M302" s="23">
        <v>0</v>
      </c>
      <c r="N302" s="23">
        <v>6.4</v>
      </c>
      <c r="O302" s="23">
        <v>11.6</v>
      </c>
      <c r="P302" s="23">
        <v>5</v>
      </c>
      <c r="Q302" s="11">
        <v>0</v>
      </c>
      <c r="R302" s="11">
        <v>99.9</v>
      </c>
      <c r="S302" s="11" t="s">
        <v>1814</v>
      </c>
      <c r="T302" s="11">
        <v>37.700000000000003</v>
      </c>
      <c r="U302" s="11">
        <v>0</v>
      </c>
      <c r="V302" s="11"/>
      <c r="W302" s="11"/>
      <c r="X302" s="11"/>
      <c r="Y302" s="11">
        <v>21.06</v>
      </c>
      <c r="Z302" s="11"/>
      <c r="AA302" s="11">
        <v>0</v>
      </c>
      <c r="AB302" s="11"/>
      <c r="AC302" s="11">
        <v>35.08</v>
      </c>
      <c r="AD302" s="11">
        <v>0</v>
      </c>
      <c r="AE302" s="11">
        <v>2.04</v>
      </c>
      <c r="AF302" s="11">
        <v>2.67</v>
      </c>
      <c r="AG302" s="11">
        <v>2.06</v>
      </c>
      <c r="AH302" s="11"/>
      <c r="AI302" s="11"/>
      <c r="AJ302" s="11"/>
      <c r="AK302" s="11"/>
      <c r="AL302" s="11">
        <v>100.61</v>
      </c>
      <c r="AM302" s="11" t="s">
        <v>1808</v>
      </c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8"/>
      <c r="BT302" s="18"/>
      <c r="BU302" s="18"/>
      <c r="BV302" s="18"/>
      <c r="BW302" s="18"/>
      <c r="BX302" s="18"/>
      <c r="BY302" s="18"/>
      <c r="BZ302" s="18"/>
      <c r="CA302" s="10"/>
      <c r="CB302" s="10"/>
      <c r="CC302" s="18"/>
    </row>
    <row r="303" spans="1:81">
      <c r="A303" s="11">
        <v>302</v>
      </c>
      <c r="B303" s="11" t="s">
        <v>1816</v>
      </c>
      <c r="C303" s="11"/>
      <c r="D303" s="11"/>
      <c r="E303" s="11"/>
      <c r="F303" s="11" t="s">
        <v>18</v>
      </c>
      <c r="G303" s="11" t="s">
        <v>65</v>
      </c>
      <c r="H303" s="11" t="s">
        <v>219</v>
      </c>
      <c r="I303" s="11" t="s">
        <v>220</v>
      </c>
      <c r="J303" s="11" t="s">
        <v>77</v>
      </c>
      <c r="K303" s="11" t="s">
        <v>265</v>
      </c>
      <c r="L303" s="23">
        <v>76.099999999999994</v>
      </c>
      <c r="M303" s="23">
        <v>0</v>
      </c>
      <c r="N303" s="23">
        <v>4.0999999999999996</v>
      </c>
      <c r="O303" s="23">
        <v>14.1</v>
      </c>
      <c r="P303" s="23">
        <v>5.8</v>
      </c>
      <c r="Q303" s="11">
        <v>0</v>
      </c>
      <c r="R303" s="11">
        <v>100.1</v>
      </c>
      <c r="S303" s="11" t="s">
        <v>265</v>
      </c>
      <c r="T303" s="11">
        <v>37.86</v>
      </c>
      <c r="U303" s="11">
        <v>0</v>
      </c>
      <c r="V303" s="11"/>
      <c r="W303" s="11"/>
      <c r="X303" s="11"/>
      <c r="Y303" s="11">
        <v>21.26</v>
      </c>
      <c r="Z303" s="11"/>
      <c r="AA303" s="11">
        <v>0</v>
      </c>
      <c r="AB303" s="11"/>
      <c r="AC303" s="11">
        <v>34.700000000000003</v>
      </c>
      <c r="AD303" s="11">
        <v>0</v>
      </c>
      <c r="AE303" s="11">
        <v>2.36</v>
      </c>
      <c r="AF303" s="11">
        <v>3.24</v>
      </c>
      <c r="AG303" s="11">
        <v>1.3</v>
      </c>
      <c r="AH303" s="11"/>
      <c r="AI303" s="11"/>
      <c r="AJ303" s="11"/>
      <c r="AK303" s="11"/>
      <c r="AL303" s="11">
        <v>100.72</v>
      </c>
      <c r="AM303" s="11" t="s">
        <v>263</v>
      </c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8"/>
      <c r="BT303" s="18"/>
      <c r="BU303" s="18"/>
      <c r="BV303" s="18"/>
      <c r="BW303" s="18"/>
      <c r="BX303" s="18"/>
      <c r="BY303" s="18"/>
      <c r="BZ303" s="18"/>
      <c r="CA303" s="10"/>
      <c r="CB303" s="10"/>
      <c r="CC303" s="18"/>
    </row>
    <row r="304" spans="1:81">
      <c r="A304" s="11">
        <v>303</v>
      </c>
      <c r="B304" s="11" t="s">
        <v>1816</v>
      </c>
      <c r="C304" s="11"/>
      <c r="D304" s="11"/>
      <c r="E304" s="11"/>
      <c r="F304" s="11" t="s">
        <v>18</v>
      </c>
      <c r="G304" s="11" t="s">
        <v>65</v>
      </c>
      <c r="H304" s="11" t="s">
        <v>219</v>
      </c>
      <c r="I304" s="11" t="s">
        <v>220</v>
      </c>
      <c r="J304" s="11" t="s">
        <v>77</v>
      </c>
      <c r="K304" s="11" t="s">
        <v>266</v>
      </c>
      <c r="L304" s="23">
        <v>72.7</v>
      </c>
      <c r="M304" s="23">
        <v>0</v>
      </c>
      <c r="N304" s="23">
        <v>4.0999999999999996</v>
      </c>
      <c r="O304" s="23">
        <v>17.5</v>
      </c>
      <c r="P304" s="23">
        <v>5.7</v>
      </c>
      <c r="Q304" s="11">
        <v>0</v>
      </c>
      <c r="R304" s="11">
        <v>100</v>
      </c>
      <c r="S304" s="11" t="s">
        <v>266</v>
      </c>
      <c r="T304" s="11">
        <v>37.979999999999997</v>
      </c>
      <c r="U304" s="11">
        <v>0</v>
      </c>
      <c r="V304" s="11"/>
      <c r="W304" s="11"/>
      <c r="X304" s="11"/>
      <c r="Y304" s="11">
        <v>21.35</v>
      </c>
      <c r="Z304" s="11"/>
      <c r="AA304" s="11">
        <v>0</v>
      </c>
      <c r="AB304" s="11"/>
      <c r="AC304" s="11">
        <v>33.65</v>
      </c>
      <c r="AD304" s="11">
        <v>0</v>
      </c>
      <c r="AE304" s="11">
        <v>2.33</v>
      </c>
      <c r="AF304" s="11">
        <v>4.0999999999999996</v>
      </c>
      <c r="AG304" s="11">
        <v>1.33</v>
      </c>
      <c r="AH304" s="11"/>
      <c r="AI304" s="11"/>
      <c r="AJ304" s="11"/>
      <c r="AK304" s="11"/>
      <c r="AL304" s="11">
        <v>100.73</v>
      </c>
      <c r="AM304" s="11" t="s">
        <v>263</v>
      </c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8"/>
      <c r="BT304" s="18"/>
      <c r="BU304" s="18"/>
      <c r="BV304" s="18"/>
      <c r="BW304" s="18"/>
      <c r="BX304" s="18"/>
      <c r="BY304" s="18"/>
      <c r="BZ304" s="18"/>
      <c r="CA304" s="10"/>
      <c r="CB304" s="10"/>
      <c r="CC304" s="18"/>
    </row>
    <row r="305" spans="1:81">
      <c r="A305" s="11">
        <v>304</v>
      </c>
      <c r="B305" s="11" t="s">
        <v>1816</v>
      </c>
      <c r="C305" s="11"/>
      <c r="D305" s="11"/>
      <c r="E305" s="11"/>
      <c r="F305" s="11" t="s">
        <v>18</v>
      </c>
      <c r="G305" s="11" t="s">
        <v>65</v>
      </c>
      <c r="H305" s="11" t="s">
        <v>219</v>
      </c>
      <c r="I305" s="11" t="s">
        <v>220</v>
      </c>
      <c r="J305" s="11" t="s">
        <v>77</v>
      </c>
      <c r="K305" s="11" t="s">
        <v>262</v>
      </c>
      <c r="L305" s="23">
        <v>73.599999999999994</v>
      </c>
      <c r="M305" s="23">
        <v>0</v>
      </c>
      <c r="N305" s="23">
        <v>5.5</v>
      </c>
      <c r="O305" s="23">
        <v>10</v>
      </c>
      <c r="P305" s="23">
        <v>10.9</v>
      </c>
      <c r="Q305" s="11">
        <v>0</v>
      </c>
      <c r="R305" s="11">
        <v>100</v>
      </c>
      <c r="S305" s="11" t="s">
        <v>262</v>
      </c>
      <c r="T305" s="11">
        <v>36.590000000000003</v>
      </c>
      <c r="U305" s="11">
        <v>0</v>
      </c>
      <c r="V305" s="11"/>
      <c r="W305" s="11"/>
      <c r="X305" s="11"/>
      <c r="Y305" s="11">
        <v>20.87</v>
      </c>
      <c r="Z305" s="11"/>
      <c r="AA305" s="11">
        <v>0</v>
      </c>
      <c r="AB305" s="11"/>
      <c r="AC305" s="11">
        <v>33.81</v>
      </c>
      <c r="AD305" s="11">
        <v>0</v>
      </c>
      <c r="AE305" s="11">
        <v>4.46</v>
      </c>
      <c r="AF305" s="11">
        <v>2.31</v>
      </c>
      <c r="AG305" s="11">
        <v>1.77</v>
      </c>
      <c r="AH305" s="11"/>
      <c r="AI305" s="11"/>
      <c r="AJ305" s="11"/>
      <c r="AK305" s="11"/>
      <c r="AL305" s="11">
        <v>99.81</v>
      </c>
      <c r="AM305" s="11" t="s">
        <v>263</v>
      </c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8"/>
      <c r="BT305" s="18"/>
      <c r="BU305" s="18"/>
      <c r="BV305" s="18"/>
      <c r="BW305" s="18"/>
      <c r="BX305" s="18"/>
      <c r="BY305" s="18"/>
      <c r="BZ305" s="18"/>
      <c r="CA305" s="10"/>
      <c r="CB305" s="10"/>
      <c r="CC305" s="18"/>
    </row>
    <row r="306" spans="1:81">
      <c r="A306" s="11">
        <v>305</v>
      </c>
      <c r="B306" s="11" t="s">
        <v>1816</v>
      </c>
      <c r="C306" s="11"/>
      <c r="D306" s="11"/>
      <c r="E306" s="11"/>
      <c r="F306" s="11" t="s">
        <v>18</v>
      </c>
      <c r="G306" s="11" t="s">
        <v>65</v>
      </c>
      <c r="H306" s="11" t="s">
        <v>219</v>
      </c>
      <c r="I306" s="11" t="s">
        <v>220</v>
      </c>
      <c r="J306" s="11" t="s">
        <v>77</v>
      </c>
      <c r="K306" s="11" t="s">
        <v>264</v>
      </c>
      <c r="L306" s="23">
        <v>72.599999999999994</v>
      </c>
      <c r="M306" s="23">
        <v>0</v>
      </c>
      <c r="N306" s="23">
        <v>5.5</v>
      </c>
      <c r="O306" s="23">
        <v>12.2</v>
      </c>
      <c r="P306" s="23">
        <v>9.6999999999999993</v>
      </c>
      <c r="Q306" s="11">
        <v>0</v>
      </c>
      <c r="R306" s="11">
        <v>100</v>
      </c>
      <c r="S306" s="11" t="s">
        <v>264</v>
      </c>
      <c r="T306" s="11">
        <v>37.21</v>
      </c>
      <c r="U306" s="11">
        <v>0</v>
      </c>
      <c r="V306" s="11"/>
      <c r="W306" s="11"/>
      <c r="X306" s="11"/>
      <c r="Y306" s="11">
        <v>21.2</v>
      </c>
      <c r="Z306" s="11"/>
      <c r="AA306" s="11">
        <v>0</v>
      </c>
      <c r="AB306" s="11"/>
      <c r="AC306" s="11">
        <v>33.299999999999997</v>
      </c>
      <c r="AD306" s="11">
        <v>0</v>
      </c>
      <c r="AE306" s="11">
        <v>3.94</v>
      </c>
      <c r="AF306" s="11">
        <v>2.83</v>
      </c>
      <c r="AG306" s="11">
        <v>1.77</v>
      </c>
      <c r="AH306" s="11"/>
      <c r="AI306" s="11"/>
      <c r="AJ306" s="11"/>
      <c r="AK306" s="11"/>
      <c r="AL306" s="11">
        <v>100.25</v>
      </c>
      <c r="AM306" s="11" t="s">
        <v>263</v>
      </c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8"/>
      <c r="BT306" s="18"/>
      <c r="BU306" s="18"/>
      <c r="BV306" s="18"/>
      <c r="BW306" s="18"/>
      <c r="BX306" s="18"/>
      <c r="BY306" s="18"/>
      <c r="BZ306" s="18"/>
      <c r="CA306" s="10"/>
      <c r="CB306" s="10"/>
      <c r="CC306" s="18"/>
    </row>
    <row r="307" spans="1:81">
      <c r="A307" s="11">
        <v>306</v>
      </c>
      <c r="B307" s="11" t="s">
        <v>1818</v>
      </c>
      <c r="C307" s="11"/>
      <c r="D307" s="11"/>
      <c r="E307" s="11"/>
      <c r="F307" s="11" t="s">
        <v>18</v>
      </c>
      <c r="G307" s="11" t="s">
        <v>65</v>
      </c>
      <c r="H307" s="11" t="s">
        <v>219</v>
      </c>
      <c r="I307" s="11" t="s">
        <v>220</v>
      </c>
      <c r="J307" s="11" t="s">
        <v>77</v>
      </c>
      <c r="K307" s="11" t="s">
        <v>1819</v>
      </c>
      <c r="L307" s="23">
        <v>73.5</v>
      </c>
      <c r="M307" s="23">
        <v>0</v>
      </c>
      <c r="N307" s="23">
        <v>12.2</v>
      </c>
      <c r="O307" s="23">
        <v>10.1</v>
      </c>
      <c r="P307" s="23">
        <v>4.2</v>
      </c>
      <c r="Q307" s="11">
        <v>0</v>
      </c>
      <c r="R307" s="11">
        <v>100</v>
      </c>
      <c r="S307" s="11" t="s">
        <v>1819</v>
      </c>
      <c r="T307" s="11">
        <v>37.68</v>
      </c>
      <c r="U307" s="11">
        <v>0</v>
      </c>
      <c r="V307" s="11"/>
      <c r="W307" s="11"/>
      <c r="X307" s="11"/>
      <c r="Y307" s="11">
        <v>21.46</v>
      </c>
      <c r="Z307" s="11"/>
      <c r="AA307" s="11">
        <v>0</v>
      </c>
      <c r="AB307" s="11"/>
      <c r="AC307" s="11">
        <v>33.590000000000003</v>
      </c>
      <c r="AD307" s="11">
        <v>0</v>
      </c>
      <c r="AE307" s="11">
        <v>1.69</v>
      </c>
      <c r="AF307" s="11">
        <v>2.34</v>
      </c>
      <c r="AG307" s="11">
        <v>3.9</v>
      </c>
      <c r="AH307" s="11"/>
      <c r="AI307" s="11"/>
      <c r="AJ307" s="11"/>
      <c r="AK307" s="11"/>
      <c r="AL307" s="11">
        <v>100.66</v>
      </c>
      <c r="AM307" s="11" t="s">
        <v>263</v>
      </c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8"/>
      <c r="BT307" s="18"/>
      <c r="BU307" s="18"/>
      <c r="BV307" s="18"/>
      <c r="BW307" s="18"/>
      <c r="BX307" s="18"/>
      <c r="BY307" s="18"/>
      <c r="BZ307" s="18"/>
      <c r="CA307" s="10"/>
      <c r="CB307" s="10"/>
      <c r="CC307" s="18"/>
    </row>
    <row r="308" spans="1:81">
      <c r="A308" s="11">
        <v>307</v>
      </c>
      <c r="B308" s="11" t="s">
        <v>1818</v>
      </c>
      <c r="C308" s="11"/>
      <c r="D308" s="11"/>
      <c r="E308" s="11"/>
      <c r="F308" s="11" t="s">
        <v>18</v>
      </c>
      <c r="G308" s="11" t="s">
        <v>65</v>
      </c>
      <c r="H308" s="11" t="s">
        <v>219</v>
      </c>
      <c r="I308" s="11" t="s">
        <v>220</v>
      </c>
      <c r="J308" s="11" t="s">
        <v>77</v>
      </c>
      <c r="K308" s="11" t="s">
        <v>1821</v>
      </c>
      <c r="L308" s="23">
        <v>70.599999999999994</v>
      </c>
      <c r="M308" s="23">
        <v>0</v>
      </c>
      <c r="N308" s="23">
        <v>13.4</v>
      </c>
      <c r="O308" s="23">
        <v>12.2</v>
      </c>
      <c r="P308" s="23">
        <v>3.8</v>
      </c>
      <c r="Q308" s="11">
        <v>0</v>
      </c>
      <c r="R308" s="11">
        <v>100</v>
      </c>
      <c r="S308" s="11" t="s">
        <v>1821</v>
      </c>
      <c r="T308" s="11">
        <v>37.89</v>
      </c>
      <c r="U308" s="11">
        <v>0</v>
      </c>
      <c r="V308" s="11"/>
      <c r="W308" s="11"/>
      <c r="X308" s="11"/>
      <c r="Y308" s="11">
        <v>21.46</v>
      </c>
      <c r="Z308" s="11"/>
      <c r="AA308" s="11">
        <v>0</v>
      </c>
      <c r="AB308" s="11"/>
      <c r="AC308" s="11">
        <v>32.74</v>
      </c>
      <c r="AD308" s="11">
        <v>0</v>
      </c>
      <c r="AE308" s="11">
        <v>1.56</v>
      </c>
      <c r="AF308" s="11">
        <v>2.85</v>
      </c>
      <c r="AG308" s="11">
        <v>4.37</v>
      </c>
      <c r="AH308" s="11"/>
      <c r="AI308" s="11"/>
      <c r="AJ308" s="11"/>
      <c r="AK308" s="11"/>
      <c r="AL308" s="11">
        <v>100.87</v>
      </c>
      <c r="AM308" s="11" t="s">
        <v>263</v>
      </c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8"/>
      <c r="BT308" s="18"/>
      <c r="BU308" s="18"/>
      <c r="BV308" s="18"/>
      <c r="BW308" s="18"/>
      <c r="BX308" s="18"/>
      <c r="BY308" s="18"/>
      <c r="BZ308" s="18"/>
      <c r="CA308" s="10"/>
      <c r="CB308" s="10"/>
      <c r="CC308" s="18"/>
    </row>
    <row r="309" spans="1:81">
      <c r="A309" s="11">
        <v>308</v>
      </c>
      <c r="B309" s="11" t="s">
        <v>1822</v>
      </c>
      <c r="C309" s="11"/>
      <c r="D309" s="11"/>
      <c r="E309" s="11"/>
      <c r="F309" s="11" t="s">
        <v>18</v>
      </c>
      <c r="G309" s="11" t="s">
        <v>179</v>
      </c>
      <c r="H309" s="11" t="s">
        <v>6</v>
      </c>
      <c r="I309" s="11" t="s">
        <v>7</v>
      </c>
      <c r="J309" s="11" t="s">
        <v>8</v>
      </c>
      <c r="K309" s="11" t="s">
        <v>606</v>
      </c>
      <c r="L309" s="23">
        <v>74.3</v>
      </c>
      <c r="M309" s="23">
        <v>0</v>
      </c>
      <c r="N309" s="23">
        <v>10.9</v>
      </c>
      <c r="O309" s="23">
        <v>10.9</v>
      </c>
      <c r="P309" s="23">
        <v>3.8</v>
      </c>
      <c r="Q309" s="11">
        <v>0</v>
      </c>
      <c r="R309" s="11">
        <v>99.9</v>
      </c>
      <c r="S309" s="11" t="s">
        <v>606</v>
      </c>
      <c r="T309" s="11">
        <v>37.74</v>
      </c>
      <c r="U309" s="11">
        <v>0</v>
      </c>
      <c r="V309" s="11"/>
      <c r="W309" s="11"/>
      <c r="X309" s="11"/>
      <c r="Y309" s="11">
        <v>21.05</v>
      </c>
      <c r="Z309" s="11"/>
      <c r="AA309" s="11">
        <v>0</v>
      </c>
      <c r="AB309" s="11"/>
      <c r="AC309" s="11">
        <v>33.72</v>
      </c>
      <c r="AD309" s="11">
        <v>0</v>
      </c>
      <c r="AE309" s="11">
        <v>1.55</v>
      </c>
      <c r="AF309" s="11">
        <v>2.5</v>
      </c>
      <c r="AG309" s="11">
        <v>3.48</v>
      </c>
      <c r="AH309" s="11"/>
      <c r="AI309" s="11"/>
      <c r="AJ309" s="11"/>
      <c r="AK309" s="11"/>
      <c r="AL309" s="11">
        <v>100.04</v>
      </c>
      <c r="AM309" s="11" t="s">
        <v>263</v>
      </c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8"/>
      <c r="BT309" s="18"/>
      <c r="BU309" s="18"/>
      <c r="BV309" s="18"/>
      <c r="BW309" s="18"/>
      <c r="BX309" s="18"/>
      <c r="BY309" s="18"/>
      <c r="BZ309" s="18"/>
      <c r="CA309" s="10"/>
      <c r="CB309" s="10"/>
      <c r="CC309" s="18"/>
    </row>
    <row r="310" spans="1:81">
      <c r="A310" s="11">
        <v>309</v>
      </c>
      <c r="B310" s="11" t="s">
        <v>1822</v>
      </c>
      <c r="C310" s="11"/>
      <c r="D310" s="11"/>
      <c r="E310" s="11"/>
      <c r="F310" s="11" t="s">
        <v>18</v>
      </c>
      <c r="G310" s="11" t="s">
        <v>179</v>
      </c>
      <c r="H310" s="11" t="s">
        <v>6</v>
      </c>
      <c r="I310" s="11" t="s">
        <v>7</v>
      </c>
      <c r="J310" s="11" t="s">
        <v>8</v>
      </c>
      <c r="K310" s="11" t="s">
        <v>609</v>
      </c>
      <c r="L310" s="23">
        <v>72.7</v>
      </c>
      <c r="M310" s="23">
        <v>0</v>
      </c>
      <c r="N310" s="23">
        <v>11</v>
      </c>
      <c r="O310" s="23">
        <v>12.2</v>
      </c>
      <c r="P310" s="23">
        <v>4.0999999999999996</v>
      </c>
      <c r="Q310" s="11">
        <v>0</v>
      </c>
      <c r="R310" s="11">
        <v>100</v>
      </c>
      <c r="S310" s="11" t="s">
        <v>609</v>
      </c>
      <c r="T310" s="11">
        <v>37.619999999999997</v>
      </c>
      <c r="U310" s="11">
        <v>0</v>
      </c>
      <c r="V310" s="11"/>
      <c r="W310" s="11"/>
      <c r="X310" s="11"/>
      <c r="Y310" s="11">
        <v>21.29</v>
      </c>
      <c r="Z310" s="11"/>
      <c r="AA310" s="11">
        <v>0</v>
      </c>
      <c r="AB310" s="11"/>
      <c r="AC310" s="11">
        <v>33.19</v>
      </c>
      <c r="AD310" s="11">
        <v>0</v>
      </c>
      <c r="AE310" s="11">
        <v>1.66</v>
      </c>
      <c r="AF310" s="11">
        <v>2.82</v>
      </c>
      <c r="AG310" s="11">
        <v>3.51</v>
      </c>
      <c r="AH310" s="11"/>
      <c r="AI310" s="11"/>
      <c r="AJ310" s="11"/>
      <c r="AK310" s="11"/>
      <c r="AL310" s="11">
        <v>100.09</v>
      </c>
      <c r="AM310" s="11" t="s">
        <v>263</v>
      </c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8"/>
      <c r="BT310" s="18"/>
      <c r="BU310" s="18"/>
      <c r="BV310" s="18"/>
      <c r="BW310" s="18"/>
      <c r="BX310" s="18"/>
      <c r="BY310" s="18"/>
      <c r="BZ310" s="18"/>
      <c r="CA310" s="10"/>
      <c r="CB310" s="10"/>
      <c r="CC310" s="18"/>
    </row>
    <row r="311" spans="1:81">
      <c r="A311" s="11">
        <v>310</v>
      </c>
      <c r="B311" s="11" t="s">
        <v>1822</v>
      </c>
      <c r="C311" s="11"/>
      <c r="D311" s="11"/>
      <c r="E311" s="11"/>
      <c r="F311" s="11" t="s">
        <v>18</v>
      </c>
      <c r="G311" s="11" t="s">
        <v>179</v>
      </c>
      <c r="H311" s="11" t="s">
        <v>6</v>
      </c>
      <c r="I311" s="11" t="s">
        <v>7</v>
      </c>
      <c r="J311" s="11" t="s">
        <v>8</v>
      </c>
      <c r="K311" s="11" t="s">
        <v>610</v>
      </c>
      <c r="L311" s="23">
        <v>66</v>
      </c>
      <c r="M311" s="23">
        <v>0</v>
      </c>
      <c r="N311" s="23">
        <v>5.8</v>
      </c>
      <c r="O311" s="23">
        <v>25.2</v>
      </c>
      <c r="P311" s="23">
        <v>2.9</v>
      </c>
      <c r="Q311" s="11">
        <v>0</v>
      </c>
      <c r="R311" s="11">
        <v>99.9</v>
      </c>
      <c r="S311" s="11" t="s">
        <v>610</v>
      </c>
      <c r="T311" s="11">
        <v>38.520000000000003</v>
      </c>
      <c r="U311" s="11">
        <v>0</v>
      </c>
      <c r="V311" s="11"/>
      <c r="W311" s="11"/>
      <c r="X311" s="11"/>
      <c r="Y311" s="11">
        <v>21.53</v>
      </c>
      <c r="Z311" s="11"/>
      <c r="AA311" s="11">
        <v>0</v>
      </c>
      <c r="AB311" s="11"/>
      <c r="AC311" s="11">
        <v>30.89</v>
      </c>
      <c r="AD311" s="11">
        <v>0</v>
      </c>
      <c r="AE311" s="11">
        <v>1.22</v>
      </c>
      <c r="AF311" s="11">
        <v>5.96</v>
      </c>
      <c r="AG311" s="11">
        <v>1.9</v>
      </c>
      <c r="AH311" s="11"/>
      <c r="AI311" s="11"/>
      <c r="AJ311" s="11"/>
      <c r="AK311" s="11"/>
      <c r="AL311" s="11">
        <v>100.02</v>
      </c>
      <c r="AM311" s="11" t="s">
        <v>263</v>
      </c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8"/>
      <c r="BT311" s="18"/>
      <c r="BU311" s="18"/>
      <c r="BV311" s="18"/>
      <c r="BW311" s="18"/>
      <c r="BX311" s="18"/>
      <c r="BY311" s="18"/>
      <c r="BZ311" s="18"/>
      <c r="CA311" s="10"/>
      <c r="CB311" s="10"/>
      <c r="CC311" s="18"/>
    </row>
    <row r="312" spans="1:81">
      <c r="A312" s="11">
        <v>311</v>
      </c>
      <c r="B312" s="11" t="s">
        <v>1822</v>
      </c>
      <c r="C312" s="11"/>
      <c r="D312" s="11"/>
      <c r="E312" s="11"/>
      <c r="F312" s="11" t="s">
        <v>18</v>
      </c>
      <c r="G312" s="11" t="s">
        <v>179</v>
      </c>
      <c r="H312" s="11" t="s">
        <v>6</v>
      </c>
      <c r="I312" s="11" t="s">
        <v>7</v>
      </c>
      <c r="J312" s="11" t="s">
        <v>8</v>
      </c>
      <c r="K312" s="11" t="s">
        <v>614</v>
      </c>
      <c r="L312" s="23">
        <v>57.8</v>
      </c>
      <c r="M312" s="23">
        <v>0</v>
      </c>
      <c r="N312" s="23">
        <v>5.8</v>
      </c>
      <c r="O312" s="23">
        <v>33.9</v>
      </c>
      <c r="P312" s="23">
        <v>2.6</v>
      </c>
      <c r="Q312" s="11">
        <v>0</v>
      </c>
      <c r="R312" s="11">
        <v>100.1</v>
      </c>
      <c r="S312" s="11" t="s">
        <v>614</v>
      </c>
      <c r="T312" s="11">
        <v>39.58</v>
      </c>
      <c r="U312" s="11">
        <v>0</v>
      </c>
      <c r="V312" s="11"/>
      <c r="W312" s="11"/>
      <c r="X312" s="11"/>
      <c r="Y312" s="11">
        <v>21.92</v>
      </c>
      <c r="Z312" s="11"/>
      <c r="AA312" s="11">
        <v>0</v>
      </c>
      <c r="AB312" s="11"/>
      <c r="AC312" s="11">
        <v>28.16</v>
      </c>
      <c r="AD312" s="11">
        <v>0</v>
      </c>
      <c r="AE312" s="11">
        <v>1.1299999999999999</v>
      </c>
      <c r="AF312" s="11">
        <v>8.34</v>
      </c>
      <c r="AG312" s="11">
        <v>1.97</v>
      </c>
      <c r="AH312" s="11"/>
      <c r="AI312" s="11"/>
      <c r="AJ312" s="11"/>
      <c r="AK312" s="11"/>
      <c r="AL312" s="11">
        <v>101.1</v>
      </c>
      <c r="AM312" s="11" t="s">
        <v>263</v>
      </c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8"/>
      <c r="BT312" s="18"/>
      <c r="BU312" s="18"/>
      <c r="BV312" s="18"/>
      <c r="BW312" s="18"/>
      <c r="BX312" s="18"/>
      <c r="BY312" s="18"/>
      <c r="BZ312" s="18"/>
      <c r="CA312" s="10"/>
      <c r="CB312" s="10"/>
      <c r="CC312" s="18"/>
    </row>
    <row r="313" spans="1:81">
      <c r="A313" s="11">
        <v>312</v>
      </c>
      <c r="B313" s="11" t="s">
        <v>1822</v>
      </c>
      <c r="C313" s="11"/>
      <c r="D313" s="11"/>
      <c r="E313" s="11"/>
      <c r="F313" s="11" t="s">
        <v>18</v>
      </c>
      <c r="G313" s="11" t="s">
        <v>179</v>
      </c>
      <c r="H313" s="11" t="s">
        <v>6</v>
      </c>
      <c r="I313" s="11" t="s">
        <v>7</v>
      </c>
      <c r="J313" s="11" t="s">
        <v>8</v>
      </c>
      <c r="K313" s="11" t="s">
        <v>607</v>
      </c>
      <c r="L313" s="23">
        <v>77.8</v>
      </c>
      <c r="M313" s="23">
        <v>0</v>
      </c>
      <c r="N313" s="23">
        <v>10.4</v>
      </c>
      <c r="O313" s="23">
        <v>9</v>
      </c>
      <c r="P313" s="23">
        <v>2.9</v>
      </c>
      <c r="Q313" s="11">
        <v>0</v>
      </c>
      <c r="R313" s="11">
        <v>100.1</v>
      </c>
      <c r="S313" s="11" t="s">
        <v>607</v>
      </c>
      <c r="T313" s="11">
        <v>37.380000000000003</v>
      </c>
      <c r="U313" s="11">
        <v>0</v>
      </c>
      <c r="V313" s="11"/>
      <c r="W313" s="11"/>
      <c r="X313" s="11"/>
      <c r="Y313" s="11">
        <v>21.14</v>
      </c>
      <c r="Z313" s="11"/>
      <c r="AA313" s="11">
        <v>0</v>
      </c>
      <c r="AB313" s="11"/>
      <c r="AC313" s="11">
        <v>35.14</v>
      </c>
      <c r="AD313" s="11">
        <v>0</v>
      </c>
      <c r="AE313" s="11">
        <v>1.1499999999999999</v>
      </c>
      <c r="AF313" s="11">
        <v>2.0499999999999998</v>
      </c>
      <c r="AG313" s="11">
        <v>3.3</v>
      </c>
      <c r="AH313" s="11"/>
      <c r="AI313" s="11"/>
      <c r="AJ313" s="11"/>
      <c r="AK313" s="11"/>
      <c r="AL313" s="11">
        <v>100.16</v>
      </c>
      <c r="AM313" s="11" t="s">
        <v>263</v>
      </c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8"/>
      <c r="BT313" s="18"/>
      <c r="BU313" s="18"/>
      <c r="BV313" s="18"/>
      <c r="BW313" s="18"/>
      <c r="BX313" s="18"/>
      <c r="BY313" s="18"/>
      <c r="BZ313" s="18"/>
      <c r="CA313" s="10"/>
      <c r="CB313" s="10"/>
      <c r="CC313" s="18"/>
    </row>
    <row r="314" spans="1:81">
      <c r="A314" s="11">
        <v>313</v>
      </c>
      <c r="B314" s="11" t="s">
        <v>1822</v>
      </c>
      <c r="C314" s="11"/>
      <c r="D314" s="11"/>
      <c r="E314" s="11"/>
      <c r="F314" s="11" t="s">
        <v>18</v>
      </c>
      <c r="G314" s="11" t="s">
        <v>179</v>
      </c>
      <c r="H314" s="11" t="s">
        <v>6</v>
      </c>
      <c r="I314" s="11" t="s">
        <v>7</v>
      </c>
      <c r="J314" s="11" t="s">
        <v>8</v>
      </c>
      <c r="K314" s="11" t="s">
        <v>608</v>
      </c>
      <c r="L314" s="23">
        <v>75</v>
      </c>
      <c r="M314" s="23">
        <v>0</v>
      </c>
      <c r="N314" s="23">
        <v>9.6999999999999993</v>
      </c>
      <c r="O314" s="23">
        <v>12.8</v>
      </c>
      <c r="P314" s="23">
        <v>2.4</v>
      </c>
      <c r="Q314" s="11">
        <v>0</v>
      </c>
      <c r="R314" s="11">
        <v>99.9</v>
      </c>
      <c r="S314" s="11" t="s">
        <v>608</v>
      </c>
      <c r="T314" s="11">
        <v>37.54</v>
      </c>
      <c r="U314" s="11">
        <v>0</v>
      </c>
      <c r="V314" s="11"/>
      <c r="W314" s="11"/>
      <c r="X314" s="11"/>
      <c r="Y314" s="11">
        <v>21.24</v>
      </c>
      <c r="Z314" s="11"/>
      <c r="AA314" s="11">
        <v>0</v>
      </c>
      <c r="AB314" s="11"/>
      <c r="AC314" s="11">
        <v>34.33</v>
      </c>
      <c r="AD314" s="11">
        <v>0</v>
      </c>
      <c r="AE314" s="11">
        <v>0.98</v>
      </c>
      <c r="AF314" s="11">
        <v>2.96</v>
      </c>
      <c r="AG314" s="11">
        <v>3.13</v>
      </c>
      <c r="AH314" s="11"/>
      <c r="AI314" s="11"/>
      <c r="AJ314" s="11"/>
      <c r="AK314" s="11"/>
      <c r="AL314" s="11">
        <v>100.18</v>
      </c>
      <c r="AM314" s="11" t="s">
        <v>263</v>
      </c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8"/>
      <c r="BT314" s="18"/>
      <c r="BU314" s="18"/>
      <c r="BV314" s="18"/>
      <c r="BW314" s="18"/>
      <c r="BX314" s="18"/>
      <c r="BY314" s="18"/>
      <c r="BZ314" s="18"/>
      <c r="CA314" s="10"/>
      <c r="CB314" s="10"/>
      <c r="CC314" s="18"/>
    </row>
    <row r="315" spans="1:81">
      <c r="A315" s="11">
        <v>314</v>
      </c>
      <c r="B315" s="11" t="s">
        <v>1823</v>
      </c>
      <c r="C315" s="11"/>
      <c r="D315" s="11"/>
      <c r="E315" s="11"/>
      <c r="F315" s="11" t="s">
        <v>18</v>
      </c>
      <c r="G315" s="11" t="s">
        <v>179</v>
      </c>
      <c r="H315" s="11" t="s">
        <v>6</v>
      </c>
      <c r="I315" s="11" t="s">
        <v>20</v>
      </c>
      <c r="J315" s="11" t="s">
        <v>8</v>
      </c>
      <c r="K315" s="11" t="s">
        <v>575</v>
      </c>
      <c r="L315" s="23">
        <v>47.9</v>
      </c>
      <c r="M315" s="23">
        <v>0</v>
      </c>
      <c r="N315" s="23">
        <v>12.2</v>
      </c>
      <c r="O315" s="23">
        <v>38.4</v>
      </c>
      <c r="P315" s="23">
        <v>1</v>
      </c>
      <c r="Q315" s="11">
        <v>0.4</v>
      </c>
      <c r="R315" s="11">
        <v>99.9</v>
      </c>
      <c r="S315" s="11" t="s">
        <v>575</v>
      </c>
      <c r="T315" s="11">
        <v>39.92</v>
      </c>
      <c r="U315" s="11">
        <v>0.05</v>
      </c>
      <c r="V315" s="11"/>
      <c r="W315" s="11"/>
      <c r="X315" s="11"/>
      <c r="Y315" s="11">
        <v>21.91</v>
      </c>
      <c r="Z315" s="11"/>
      <c r="AA315" s="11">
        <v>0.14000000000000001</v>
      </c>
      <c r="AB315" s="11"/>
      <c r="AC315" s="11">
        <v>23.67</v>
      </c>
      <c r="AD315" s="11">
        <v>0</v>
      </c>
      <c r="AE315" s="11">
        <v>0.45</v>
      </c>
      <c r="AF315" s="11">
        <v>9.58</v>
      </c>
      <c r="AG315" s="11">
        <v>4.3899999999999997</v>
      </c>
      <c r="AH315" s="11">
        <v>0</v>
      </c>
      <c r="AI315" s="11"/>
      <c r="AJ315" s="11"/>
      <c r="AK315" s="11"/>
      <c r="AL315" s="11">
        <v>100.11</v>
      </c>
      <c r="AM315" s="11" t="s">
        <v>142</v>
      </c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8"/>
      <c r="BT315" s="18"/>
      <c r="BU315" s="18"/>
      <c r="BV315" s="18"/>
      <c r="BW315" s="18"/>
      <c r="BX315" s="18"/>
      <c r="BY315" s="18"/>
      <c r="BZ315" s="18"/>
      <c r="CA315" s="10"/>
      <c r="CB315" s="10"/>
      <c r="CC315" s="18"/>
    </row>
    <row r="316" spans="1:81">
      <c r="A316" s="11">
        <v>315</v>
      </c>
      <c r="B316" s="11" t="s">
        <v>1823</v>
      </c>
      <c r="C316" s="11"/>
      <c r="D316" s="11"/>
      <c r="E316" s="11"/>
      <c r="F316" s="11" t="s">
        <v>18</v>
      </c>
      <c r="G316" s="11" t="s">
        <v>179</v>
      </c>
      <c r="H316" s="11" t="s">
        <v>6</v>
      </c>
      <c r="I316" s="11" t="s">
        <v>20</v>
      </c>
      <c r="J316" s="11" t="s">
        <v>8</v>
      </c>
      <c r="K316" s="11" t="s">
        <v>574</v>
      </c>
      <c r="L316" s="23">
        <v>61.5</v>
      </c>
      <c r="M316" s="23">
        <v>0</v>
      </c>
      <c r="N316" s="23">
        <v>3</v>
      </c>
      <c r="O316" s="23">
        <v>32.200000000000003</v>
      </c>
      <c r="P316" s="23">
        <v>2.6</v>
      </c>
      <c r="Q316" s="11">
        <v>0.7</v>
      </c>
      <c r="R316" s="11">
        <v>100</v>
      </c>
      <c r="S316" s="11" t="s">
        <v>574</v>
      </c>
      <c r="T316" s="11">
        <v>38.880000000000003</v>
      </c>
      <c r="U316" s="11">
        <v>0.01</v>
      </c>
      <c r="V316" s="11"/>
      <c r="W316" s="11"/>
      <c r="X316" s="11"/>
      <c r="Y316" s="11">
        <v>21.74</v>
      </c>
      <c r="Z316" s="11"/>
      <c r="AA316" s="11">
        <v>0.21</v>
      </c>
      <c r="AB316" s="11"/>
      <c r="AC316" s="11">
        <v>29.32</v>
      </c>
      <c r="AD316" s="11">
        <v>0</v>
      </c>
      <c r="AE316" s="11">
        <v>1.1000000000000001</v>
      </c>
      <c r="AF316" s="11">
        <v>7.75</v>
      </c>
      <c r="AG316" s="11">
        <v>1.23</v>
      </c>
      <c r="AH316" s="11">
        <v>0</v>
      </c>
      <c r="AI316" s="11"/>
      <c r="AJ316" s="11"/>
      <c r="AK316" s="11"/>
      <c r="AL316" s="11">
        <v>100.23</v>
      </c>
      <c r="AM316" s="11" t="s">
        <v>142</v>
      </c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8"/>
      <c r="BT316" s="18"/>
      <c r="BU316" s="10"/>
      <c r="BV316" s="10"/>
      <c r="BW316" s="10"/>
      <c r="BX316" s="10"/>
      <c r="BY316" s="10"/>
      <c r="BZ316" s="10"/>
      <c r="CA316" s="10"/>
      <c r="CB316" s="10"/>
      <c r="CC316" s="18"/>
    </row>
    <row r="317" spans="1:81">
      <c r="A317" s="11">
        <v>316</v>
      </c>
      <c r="B317" s="11" t="s">
        <v>1796</v>
      </c>
      <c r="C317" s="11"/>
      <c r="D317" s="11"/>
      <c r="E317" s="11"/>
      <c r="F317" s="11" t="s">
        <v>76</v>
      </c>
      <c r="G317" s="11" t="s">
        <v>76</v>
      </c>
      <c r="H317" s="11" t="s">
        <v>6</v>
      </c>
      <c r="I317" s="11" t="s">
        <v>20</v>
      </c>
      <c r="J317" s="11" t="s">
        <v>8</v>
      </c>
      <c r="K317" s="11" t="s">
        <v>790</v>
      </c>
      <c r="L317" s="23">
        <v>62.5</v>
      </c>
      <c r="M317" s="23">
        <v>0</v>
      </c>
      <c r="N317" s="23">
        <v>20.6</v>
      </c>
      <c r="O317" s="23">
        <v>11.9</v>
      </c>
      <c r="P317" s="23">
        <v>5.0999999999999996</v>
      </c>
      <c r="Q317" s="11">
        <v>0</v>
      </c>
      <c r="R317" s="11">
        <v>100.1</v>
      </c>
      <c r="S317" s="11" t="s">
        <v>790</v>
      </c>
      <c r="T317" s="11">
        <v>38.21</v>
      </c>
      <c r="U317" s="11">
        <v>0.06</v>
      </c>
      <c r="V317" s="11"/>
      <c r="W317" s="11"/>
      <c r="X317" s="11"/>
      <c r="Y317" s="11">
        <v>21.01</v>
      </c>
      <c r="Z317" s="11"/>
      <c r="AA317" s="11">
        <v>0</v>
      </c>
      <c r="AB317" s="11"/>
      <c r="AC317" s="11">
        <v>29.66</v>
      </c>
      <c r="AD317" s="11">
        <v>0</v>
      </c>
      <c r="AE317" s="11">
        <v>2.15</v>
      </c>
      <c r="AF317" s="11">
        <v>2.84</v>
      </c>
      <c r="AG317" s="11">
        <v>6.85</v>
      </c>
      <c r="AH317" s="11">
        <v>0</v>
      </c>
      <c r="AI317" s="11"/>
      <c r="AJ317" s="11"/>
      <c r="AK317" s="11"/>
      <c r="AL317" s="11">
        <v>100.78</v>
      </c>
      <c r="AM317" s="11" t="s">
        <v>142</v>
      </c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8"/>
      <c r="BT317" s="18"/>
      <c r="BU317" s="18"/>
      <c r="BV317" s="18"/>
      <c r="BW317" s="18"/>
      <c r="BX317" s="18"/>
      <c r="BY317" s="18"/>
      <c r="BZ317" s="18"/>
      <c r="CA317" s="10"/>
      <c r="CB317" s="10"/>
      <c r="CC317" s="18"/>
    </row>
    <row r="318" spans="1:81">
      <c r="A318" s="11">
        <v>317</v>
      </c>
      <c r="B318" s="11" t="s">
        <v>1824</v>
      </c>
      <c r="C318" s="11"/>
      <c r="D318" s="11"/>
      <c r="E318" s="11"/>
      <c r="F318" s="11" t="s">
        <v>1097</v>
      </c>
      <c r="G318" s="11" t="s">
        <v>1098</v>
      </c>
      <c r="H318" s="11" t="s">
        <v>66</v>
      </c>
      <c r="I318" s="11" t="s">
        <v>20</v>
      </c>
      <c r="J318" s="11" t="s">
        <v>8</v>
      </c>
      <c r="K318" s="11" t="s">
        <v>1825</v>
      </c>
      <c r="L318" s="23">
        <v>34.5</v>
      </c>
      <c r="M318" s="23">
        <v>0</v>
      </c>
      <c r="N318" s="23">
        <v>19.7</v>
      </c>
      <c r="O318" s="23">
        <v>44.6</v>
      </c>
      <c r="P318" s="23">
        <v>1.1000000000000001</v>
      </c>
      <c r="Q318" s="11">
        <v>0.1</v>
      </c>
      <c r="R318" s="11">
        <v>100</v>
      </c>
      <c r="S318" s="11" t="s">
        <v>1825</v>
      </c>
      <c r="T318" s="11">
        <v>40.24</v>
      </c>
      <c r="U318" s="11">
        <v>0.03</v>
      </c>
      <c r="V318" s="11"/>
      <c r="W318" s="11"/>
      <c r="X318" s="11"/>
      <c r="Y318" s="11">
        <v>22.62</v>
      </c>
      <c r="Z318" s="11"/>
      <c r="AA318" s="11">
        <v>0.02</v>
      </c>
      <c r="AB318" s="11"/>
      <c r="AC318" s="11">
        <v>18</v>
      </c>
      <c r="AD318" s="11">
        <v>0</v>
      </c>
      <c r="AE318" s="11">
        <v>0.49</v>
      </c>
      <c r="AF318" s="11">
        <v>11.74</v>
      </c>
      <c r="AG318" s="11">
        <v>7.25</v>
      </c>
      <c r="AH318" s="11">
        <v>0.02</v>
      </c>
      <c r="AI318" s="11"/>
      <c r="AJ318" s="11"/>
      <c r="AK318" s="11"/>
      <c r="AL318" s="11">
        <v>100.41</v>
      </c>
      <c r="AM318" s="11" t="s">
        <v>142</v>
      </c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8"/>
      <c r="BT318" s="18"/>
      <c r="BU318" s="18"/>
      <c r="BV318" s="18"/>
      <c r="BW318" s="18"/>
      <c r="BX318" s="18"/>
      <c r="BY318" s="18"/>
      <c r="BZ318" s="18"/>
      <c r="CA318" s="10"/>
      <c r="CB318" s="10"/>
      <c r="CC318" s="18"/>
    </row>
    <row r="319" spans="1:81">
      <c r="A319" s="11">
        <v>318</v>
      </c>
      <c r="B319" s="11" t="s">
        <v>1824</v>
      </c>
      <c r="C319" s="11"/>
      <c r="D319" s="11"/>
      <c r="E319" s="11"/>
      <c r="F319" s="11" t="s">
        <v>1097</v>
      </c>
      <c r="G319" s="11" t="s">
        <v>1098</v>
      </c>
      <c r="H319" s="11" t="s">
        <v>66</v>
      </c>
      <c r="I319" s="11" t="s">
        <v>20</v>
      </c>
      <c r="J319" s="11" t="s">
        <v>8</v>
      </c>
      <c r="K319" s="11" t="s">
        <v>1826</v>
      </c>
      <c r="L319" s="23">
        <v>40.200000000000003</v>
      </c>
      <c r="M319" s="23">
        <v>0</v>
      </c>
      <c r="N319" s="23">
        <v>21.1</v>
      </c>
      <c r="O319" s="23">
        <v>36.799999999999997</v>
      </c>
      <c r="P319" s="23">
        <v>1.7</v>
      </c>
      <c r="Q319" s="11">
        <v>0.2</v>
      </c>
      <c r="R319" s="11">
        <v>100</v>
      </c>
      <c r="S319" s="11" t="s">
        <v>1826</v>
      </c>
      <c r="T319" s="11">
        <v>39.64</v>
      </c>
      <c r="U319" s="11">
        <v>0.01</v>
      </c>
      <c r="V319" s="11"/>
      <c r="W319" s="11"/>
      <c r="X319" s="11"/>
      <c r="Y319" s="11">
        <v>22.5</v>
      </c>
      <c r="Z319" s="11"/>
      <c r="AA319" s="11">
        <v>0.05</v>
      </c>
      <c r="AB319" s="11"/>
      <c r="AC319" s="11">
        <v>20.49</v>
      </c>
      <c r="AD319" s="11">
        <v>0</v>
      </c>
      <c r="AE319" s="11">
        <v>0.79</v>
      </c>
      <c r="AF319" s="11">
        <v>9.4600000000000009</v>
      </c>
      <c r="AG319" s="11">
        <v>7.59</v>
      </c>
      <c r="AH319" s="11">
        <v>0</v>
      </c>
      <c r="AI319" s="11"/>
      <c r="AJ319" s="11"/>
      <c r="AK319" s="11"/>
      <c r="AL319" s="11">
        <v>100.54</v>
      </c>
      <c r="AM319" s="11" t="s">
        <v>142</v>
      </c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8"/>
      <c r="BT319" s="18"/>
      <c r="BU319" s="18"/>
      <c r="BV319" s="18"/>
      <c r="BW319" s="18"/>
      <c r="BX319" s="18"/>
      <c r="BY319" s="18"/>
      <c r="BZ319" s="18"/>
      <c r="CA319" s="10"/>
      <c r="CB319" s="10"/>
      <c r="CC319" s="18"/>
    </row>
    <row r="320" spans="1:81">
      <c r="A320" s="11">
        <v>319</v>
      </c>
      <c r="B320" s="11" t="s">
        <v>1827</v>
      </c>
      <c r="C320" s="11"/>
      <c r="D320" s="11"/>
      <c r="E320" s="11"/>
      <c r="F320" s="11" t="s">
        <v>76</v>
      </c>
      <c r="G320" s="11" t="s">
        <v>76</v>
      </c>
      <c r="H320" s="11" t="s">
        <v>66</v>
      </c>
      <c r="I320" s="11" t="s">
        <v>20</v>
      </c>
      <c r="J320" s="11" t="s">
        <v>8</v>
      </c>
      <c r="K320" s="11" t="s">
        <v>141</v>
      </c>
      <c r="L320" s="23">
        <v>35</v>
      </c>
      <c r="M320" s="23">
        <v>0</v>
      </c>
      <c r="N320" s="23">
        <v>40.9</v>
      </c>
      <c r="O320" s="23">
        <v>24</v>
      </c>
      <c r="P320" s="23">
        <v>0.1</v>
      </c>
      <c r="Q320" s="11">
        <v>0</v>
      </c>
      <c r="R320" s="11">
        <v>100</v>
      </c>
      <c r="S320" s="11" t="s">
        <v>141</v>
      </c>
      <c r="T320" s="11">
        <v>39.43</v>
      </c>
      <c r="U320" s="11">
        <v>0.11</v>
      </c>
      <c r="V320" s="11"/>
      <c r="W320" s="11"/>
      <c r="X320" s="11"/>
      <c r="Y320" s="11">
        <v>21.75</v>
      </c>
      <c r="Z320" s="11"/>
      <c r="AA320" s="11">
        <v>0</v>
      </c>
      <c r="AB320" s="11"/>
      <c r="AC320" s="11">
        <v>17.87</v>
      </c>
      <c r="AD320" s="11">
        <v>0</v>
      </c>
      <c r="AE320" s="11">
        <v>0.06</v>
      </c>
      <c r="AF320" s="11">
        <v>6.19</v>
      </c>
      <c r="AG320" s="11">
        <v>14.66</v>
      </c>
      <c r="AH320" s="11">
        <v>0</v>
      </c>
      <c r="AI320" s="11"/>
      <c r="AJ320" s="11"/>
      <c r="AK320" s="11"/>
      <c r="AL320" s="11">
        <v>100.06</v>
      </c>
      <c r="AM320" s="11" t="s">
        <v>142</v>
      </c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8"/>
      <c r="BT320" s="18"/>
      <c r="BU320" s="18"/>
      <c r="BV320" s="18"/>
      <c r="BW320" s="18"/>
      <c r="BX320" s="18"/>
      <c r="BY320" s="18"/>
      <c r="BZ320" s="18"/>
      <c r="CA320" s="10"/>
      <c r="CB320" s="10"/>
      <c r="CC320" s="18"/>
    </row>
    <row r="321" spans="1:81">
      <c r="A321" s="11">
        <v>320</v>
      </c>
      <c r="B321" s="11" t="s">
        <v>1827</v>
      </c>
      <c r="C321" s="11"/>
      <c r="D321" s="11"/>
      <c r="E321" s="11"/>
      <c r="F321" s="11" t="s">
        <v>76</v>
      </c>
      <c r="G321" s="11" t="s">
        <v>76</v>
      </c>
      <c r="H321" s="11" t="s">
        <v>66</v>
      </c>
      <c r="I321" s="11" t="s">
        <v>20</v>
      </c>
      <c r="J321" s="11" t="s">
        <v>8</v>
      </c>
      <c r="K321" s="11" t="s">
        <v>143</v>
      </c>
      <c r="L321" s="23">
        <v>43.4</v>
      </c>
      <c r="M321" s="23">
        <v>0</v>
      </c>
      <c r="N321" s="23">
        <v>36.1</v>
      </c>
      <c r="O321" s="23">
        <v>20.100000000000001</v>
      </c>
      <c r="P321" s="23">
        <v>0.4</v>
      </c>
      <c r="Q321" s="11">
        <v>0.1</v>
      </c>
      <c r="R321" s="11">
        <v>100.1</v>
      </c>
      <c r="S321" s="11" t="s">
        <v>143</v>
      </c>
      <c r="T321" s="11">
        <v>38.770000000000003</v>
      </c>
      <c r="U321" s="11">
        <v>0.14000000000000001</v>
      </c>
      <c r="V321" s="11"/>
      <c r="W321" s="11"/>
      <c r="X321" s="11"/>
      <c r="Y321" s="11">
        <v>20.84</v>
      </c>
      <c r="Z321" s="11"/>
      <c r="AA321" s="11">
        <v>0.03</v>
      </c>
      <c r="AB321" s="11"/>
      <c r="AC321" s="11">
        <v>21.92</v>
      </c>
      <c r="AD321" s="11">
        <v>0</v>
      </c>
      <c r="AE321" s="11">
        <v>0.16</v>
      </c>
      <c r="AF321" s="11">
        <v>5.12</v>
      </c>
      <c r="AG321" s="11">
        <v>12.83</v>
      </c>
      <c r="AH321" s="11">
        <v>0</v>
      </c>
      <c r="AI321" s="11"/>
      <c r="AJ321" s="11"/>
      <c r="AK321" s="11"/>
      <c r="AL321" s="11">
        <v>99.81</v>
      </c>
      <c r="AM321" s="11" t="s">
        <v>142</v>
      </c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8"/>
      <c r="BT321" s="18"/>
      <c r="BU321" s="18"/>
      <c r="BV321" s="18"/>
      <c r="BW321" s="18"/>
      <c r="BX321" s="18"/>
      <c r="BY321" s="18"/>
      <c r="BZ321" s="18"/>
      <c r="CA321" s="10"/>
      <c r="CB321" s="10"/>
      <c r="CC321" s="18"/>
    </row>
    <row r="322" spans="1:81">
      <c r="A322" s="11">
        <v>321</v>
      </c>
      <c r="B322" s="11" t="s">
        <v>1828</v>
      </c>
      <c r="C322" s="11"/>
      <c r="D322" s="11"/>
      <c r="E322" s="11"/>
      <c r="F322" s="11" t="s">
        <v>18</v>
      </c>
      <c r="G322" s="11" t="s">
        <v>65</v>
      </c>
      <c r="H322" s="11" t="s">
        <v>204</v>
      </c>
      <c r="I322" s="11" t="s">
        <v>7</v>
      </c>
      <c r="J322" s="11" t="s">
        <v>77</v>
      </c>
      <c r="K322" s="11" t="s">
        <v>1717</v>
      </c>
      <c r="L322" s="23">
        <v>47.6</v>
      </c>
      <c r="M322" s="23">
        <v>0</v>
      </c>
      <c r="N322" s="23">
        <v>29.9</v>
      </c>
      <c r="O322" s="23">
        <v>2.8</v>
      </c>
      <c r="P322" s="23">
        <v>19.8</v>
      </c>
      <c r="Q322" s="11">
        <v>0</v>
      </c>
      <c r="R322" s="11">
        <v>100.1</v>
      </c>
      <c r="S322" s="11" t="s">
        <v>1717</v>
      </c>
      <c r="T322" s="11">
        <v>36.61</v>
      </c>
      <c r="U322" s="11">
        <v>0.2</v>
      </c>
      <c r="V322" s="11"/>
      <c r="W322" s="11"/>
      <c r="X322" s="11"/>
      <c r="Y322" s="11">
        <v>21.17</v>
      </c>
      <c r="Z322" s="11"/>
      <c r="AA322" s="11">
        <v>0</v>
      </c>
      <c r="AB322" s="11"/>
      <c r="AC322" s="11">
        <v>22.54</v>
      </c>
      <c r="AD322" s="11">
        <v>0</v>
      </c>
      <c r="AE322" s="11">
        <v>8.32</v>
      </c>
      <c r="AF322" s="11">
        <v>0.66</v>
      </c>
      <c r="AG322" s="11">
        <v>9.9499999999999993</v>
      </c>
      <c r="AH322" s="11"/>
      <c r="AI322" s="11"/>
      <c r="AJ322" s="11"/>
      <c r="AK322" s="11"/>
      <c r="AL322" s="11">
        <v>99.45</v>
      </c>
      <c r="AM322" s="11" t="s">
        <v>1829</v>
      </c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8"/>
      <c r="BT322" s="18"/>
      <c r="BU322" s="18"/>
      <c r="BV322" s="18"/>
      <c r="BW322" s="18"/>
      <c r="BX322" s="18"/>
      <c r="BY322" s="18"/>
      <c r="BZ322" s="18"/>
      <c r="CA322" s="10"/>
      <c r="CB322" s="10"/>
      <c r="CC322" s="18"/>
    </row>
    <row r="323" spans="1:81">
      <c r="A323" s="11">
        <v>322</v>
      </c>
      <c r="B323" s="11" t="s">
        <v>1828</v>
      </c>
      <c r="C323" s="11"/>
      <c r="D323" s="11"/>
      <c r="E323" s="11"/>
      <c r="F323" s="11" t="s">
        <v>18</v>
      </c>
      <c r="G323" s="11" t="s">
        <v>65</v>
      </c>
      <c r="H323" s="11" t="s">
        <v>204</v>
      </c>
      <c r="I323" s="11" t="s">
        <v>7</v>
      </c>
      <c r="J323" s="11" t="s">
        <v>77</v>
      </c>
      <c r="K323" s="11" t="s">
        <v>1719</v>
      </c>
      <c r="L323" s="23">
        <v>57.3</v>
      </c>
      <c r="M323" s="23">
        <v>0</v>
      </c>
      <c r="N323" s="23">
        <v>24.4</v>
      </c>
      <c r="O323" s="23">
        <v>4.5</v>
      </c>
      <c r="P323" s="23">
        <v>13.8</v>
      </c>
      <c r="Q323" s="11">
        <v>0</v>
      </c>
      <c r="R323" s="11">
        <v>100</v>
      </c>
      <c r="S323" s="11" t="s">
        <v>1719</v>
      </c>
      <c r="T323" s="11">
        <v>37.35</v>
      </c>
      <c r="U323" s="11">
        <v>0.11</v>
      </c>
      <c r="V323" s="11"/>
      <c r="W323" s="11"/>
      <c r="X323" s="11"/>
      <c r="Y323" s="11">
        <v>20.9</v>
      </c>
      <c r="Z323" s="11"/>
      <c r="AA323" s="11">
        <v>0</v>
      </c>
      <c r="AB323" s="11"/>
      <c r="AC323" s="11">
        <v>25.92</v>
      </c>
      <c r="AD323" s="11">
        <v>0</v>
      </c>
      <c r="AE323" s="11">
        <v>5.54</v>
      </c>
      <c r="AF323" s="11">
        <v>1.02</v>
      </c>
      <c r="AG323" s="11">
        <v>7.75</v>
      </c>
      <c r="AH323" s="11"/>
      <c r="AI323" s="11"/>
      <c r="AJ323" s="11"/>
      <c r="AK323" s="11"/>
      <c r="AL323" s="11">
        <v>98.59</v>
      </c>
      <c r="AM323" s="11" t="s">
        <v>1829</v>
      </c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8"/>
      <c r="BT323" s="18"/>
      <c r="BU323" s="18"/>
      <c r="BV323" s="18"/>
      <c r="BW323" s="18"/>
      <c r="BX323" s="18"/>
      <c r="BY323" s="18"/>
      <c r="BZ323" s="18"/>
      <c r="CA323" s="10"/>
      <c r="CB323" s="10"/>
      <c r="CC323" s="18"/>
    </row>
    <row r="324" spans="1:81">
      <c r="A324" s="11">
        <v>323</v>
      </c>
      <c r="B324" s="11" t="s">
        <v>1828</v>
      </c>
      <c r="C324" s="11"/>
      <c r="D324" s="11"/>
      <c r="E324" s="11"/>
      <c r="F324" s="11" t="s">
        <v>18</v>
      </c>
      <c r="G324" s="11" t="s">
        <v>65</v>
      </c>
      <c r="H324" s="11" t="s">
        <v>204</v>
      </c>
      <c r="I324" s="11" t="s">
        <v>7</v>
      </c>
      <c r="J324" s="11" t="s">
        <v>77</v>
      </c>
      <c r="K324" s="11" t="s">
        <v>1720</v>
      </c>
      <c r="L324" s="23">
        <v>60.9</v>
      </c>
      <c r="M324" s="23">
        <v>0</v>
      </c>
      <c r="N324" s="23">
        <v>20.3</v>
      </c>
      <c r="O324" s="23">
        <v>5.6</v>
      </c>
      <c r="P324" s="23">
        <v>13.2</v>
      </c>
      <c r="Q324" s="11">
        <v>0</v>
      </c>
      <c r="R324" s="11">
        <v>100</v>
      </c>
      <c r="S324" s="11" t="s">
        <v>1720</v>
      </c>
      <c r="T324" s="11">
        <v>37.15</v>
      </c>
      <c r="U324" s="11">
        <v>0.1</v>
      </c>
      <c r="V324" s="11"/>
      <c r="W324" s="11"/>
      <c r="X324" s="11"/>
      <c r="Y324" s="11">
        <v>20.98</v>
      </c>
      <c r="Z324" s="11"/>
      <c r="AA324" s="11">
        <v>0</v>
      </c>
      <c r="AB324" s="11"/>
      <c r="AC324" s="11">
        <v>27.2</v>
      </c>
      <c r="AD324" s="11">
        <v>0</v>
      </c>
      <c r="AE324" s="11">
        <v>5.25</v>
      </c>
      <c r="AF324" s="11">
        <v>1.27</v>
      </c>
      <c r="AG324" s="11">
        <v>6.37</v>
      </c>
      <c r="AH324" s="11"/>
      <c r="AI324" s="11"/>
      <c r="AJ324" s="11"/>
      <c r="AK324" s="11"/>
      <c r="AL324" s="11">
        <v>98.32</v>
      </c>
      <c r="AM324" s="11" t="s">
        <v>1829</v>
      </c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8"/>
      <c r="BT324" s="18"/>
      <c r="BU324" s="18"/>
      <c r="BV324" s="18"/>
      <c r="BW324" s="18"/>
      <c r="BX324" s="18"/>
      <c r="BY324" s="18"/>
      <c r="BZ324" s="18"/>
      <c r="CA324" s="10"/>
      <c r="CB324" s="10"/>
      <c r="CC324" s="18"/>
    </row>
    <row r="325" spans="1:81">
      <c r="A325" s="11">
        <v>324</v>
      </c>
      <c r="B325" s="11" t="s">
        <v>1828</v>
      </c>
      <c r="C325" s="11"/>
      <c r="D325" s="11"/>
      <c r="E325" s="11"/>
      <c r="F325" s="11" t="s">
        <v>18</v>
      </c>
      <c r="G325" s="11" t="s">
        <v>65</v>
      </c>
      <c r="H325" s="11" t="s">
        <v>204</v>
      </c>
      <c r="I325" s="11" t="s">
        <v>7</v>
      </c>
      <c r="J325" s="11" t="s">
        <v>77</v>
      </c>
      <c r="K325" s="11" t="s">
        <v>1721</v>
      </c>
      <c r="L325" s="23">
        <v>67</v>
      </c>
      <c r="M325" s="23">
        <v>0</v>
      </c>
      <c r="N325" s="23">
        <v>14.8</v>
      </c>
      <c r="O325" s="23">
        <v>6.7</v>
      </c>
      <c r="P325" s="23">
        <v>11.5</v>
      </c>
      <c r="Q325" s="11">
        <v>0</v>
      </c>
      <c r="R325" s="11">
        <v>100</v>
      </c>
      <c r="S325" s="11" t="s">
        <v>1721</v>
      </c>
      <c r="T325" s="11">
        <v>38.119999999999997</v>
      </c>
      <c r="U325" s="11">
        <v>0.13</v>
      </c>
      <c r="V325" s="11"/>
      <c r="W325" s="11"/>
      <c r="X325" s="11"/>
      <c r="Y325" s="11">
        <v>20.71</v>
      </c>
      <c r="Z325" s="11"/>
      <c r="AA325" s="11">
        <v>0</v>
      </c>
      <c r="AB325" s="11"/>
      <c r="AC325" s="11">
        <v>29.51</v>
      </c>
      <c r="AD325" s="11">
        <v>0</v>
      </c>
      <c r="AE325" s="11">
        <v>4.5</v>
      </c>
      <c r="AF325" s="11">
        <v>1.5</v>
      </c>
      <c r="AG325" s="11">
        <v>4.58</v>
      </c>
      <c r="AH325" s="11"/>
      <c r="AI325" s="11"/>
      <c r="AJ325" s="11"/>
      <c r="AK325" s="11"/>
      <c r="AL325" s="11">
        <v>99.05</v>
      </c>
      <c r="AM325" s="11" t="s">
        <v>1829</v>
      </c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8"/>
      <c r="BT325" s="18"/>
      <c r="BU325" s="18"/>
      <c r="BV325" s="18"/>
      <c r="BW325" s="18"/>
      <c r="BX325" s="18"/>
      <c r="BY325" s="18"/>
      <c r="BZ325" s="18"/>
      <c r="CA325" s="10"/>
      <c r="CB325" s="10"/>
      <c r="CC325" s="18"/>
    </row>
    <row r="326" spans="1:81">
      <c r="A326" s="11">
        <v>325</v>
      </c>
      <c r="B326" s="11" t="s">
        <v>1828</v>
      </c>
      <c r="C326" s="11"/>
      <c r="D326" s="11"/>
      <c r="E326" s="11"/>
      <c r="F326" s="11" t="s">
        <v>18</v>
      </c>
      <c r="G326" s="11" t="s">
        <v>65</v>
      </c>
      <c r="H326" s="11" t="s">
        <v>204</v>
      </c>
      <c r="I326" s="11" t="s">
        <v>7</v>
      </c>
      <c r="J326" s="11" t="s">
        <v>77</v>
      </c>
      <c r="K326" s="11" t="s">
        <v>1722</v>
      </c>
      <c r="L326" s="23">
        <v>69</v>
      </c>
      <c r="M326" s="23">
        <v>0</v>
      </c>
      <c r="N326" s="23">
        <v>14.6</v>
      </c>
      <c r="O326" s="23">
        <v>7.6</v>
      </c>
      <c r="P326" s="23">
        <v>8.8000000000000007</v>
      </c>
      <c r="Q326" s="11">
        <v>0</v>
      </c>
      <c r="R326" s="11">
        <v>100</v>
      </c>
      <c r="S326" s="11" t="s">
        <v>1722</v>
      </c>
      <c r="T326" s="11">
        <v>36.99</v>
      </c>
      <c r="U326" s="11">
        <v>0</v>
      </c>
      <c r="V326" s="11"/>
      <c r="W326" s="11"/>
      <c r="X326" s="11"/>
      <c r="Y326" s="11">
        <v>20.93</v>
      </c>
      <c r="Z326" s="11"/>
      <c r="AA326" s="11">
        <v>0</v>
      </c>
      <c r="AB326" s="11"/>
      <c r="AC326" s="11">
        <v>30.72</v>
      </c>
      <c r="AD326" s="11">
        <v>0</v>
      </c>
      <c r="AE326" s="11">
        <v>3.47</v>
      </c>
      <c r="AF326" s="11">
        <v>1.71</v>
      </c>
      <c r="AG326" s="11">
        <v>4.55</v>
      </c>
      <c r="AH326" s="11"/>
      <c r="AI326" s="11"/>
      <c r="AJ326" s="11"/>
      <c r="AK326" s="11"/>
      <c r="AL326" s="11">
        <v>98.37</v>
      </c>
      <c r="AM326" s="11" t="s">
        <v>1829</v>
      </c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8"/>
      <c r="BT326" s="18"/>
      <c r="BU326" s="18"/>
      <c r="BV326" s="18"/>
      <c r="BW326" s="18"/>
      <c r="BX326" s="18"/>
      <c r="BY326" s="18"/>
      <c r="BZ326" s="18"/>
      <c r="CA326" s="10"/>
      <c r="CB326" s="10"/>
      <c r="CC326" s="18"/>
    </row>
    <row r="327" spans="1:81">
      <c r="A327" s="11">
        <v>326</v>
      </c>
      <c r="B327" s="11" t="s">
        <v>1828</v>
      </c>
      <c r="C327" s="11"/>
      <c r="D327" s="11"/>
      <c r="E327" s="11"/>
      <c r="F327" s="11" t="s">
        <v>18</v>
      </c>
      <c r="G327" s="11" t="s">
        <v>65</v>
      </c>
      <c r="H327" s="11" t="s">
        <v>204</v>
      </c>
      <c r="I327" s="11" t="s">
        <v>7</v>
      </c>
      <c r="J327" s="11" t="s">
        <v>77</v>
      </c>
      <c r="K327" s="11" t="s">
        <v>1723</v>
      </c>
      <c r="L327" s="23">
        <v>74.400000000000006</v>
      </c>
      <c r="M327" s="23">
        <v>0</v>
      </c>
      <c r="N327" s="23">
        <v>11.9</v>
      </c>
      <c r="O327" s="23">
        <v>10.1</v>
      </c>
      <c r="P327" s="23">
        <v>3.6</v>
      </c>
      <c r="Q327" s="11">
        <v>0</v>
      </c>
      <c r="R327" s="11">
        <v>100</v>
      </c>
      <c r="S327" s="11" t="s">
        <v>1723</v>
      </c>
      <c r="T327" s="11">
        <v>37.24</v>
      </c>
      <c r="U327" s="11">
        <v>0</v>
      </c>
      <c r="V327" s="11"/>
      <c r="W327" s="11"/>
      <c r="X327" s="11"/>
      <c r="Y327" s="11">
        <v>21.54</v>
      </c>
      <c r="Z327" s="11"/>
      <c r="AA327" s="11">
        <v>0</v>
      </c>
      <c r="AB327" s="11"/>
      <c r="AC327" s="11">
        <v>34.06</v>
      </c>
      <c r="AD327" s="11">
        <v>0</v>
      </c>
      <c r="AE327" s="11">
        <v>1.46</v>
      </c>
      <c r="AF327" s="11">
        <v>2.34</v>
      </c>
      <c r="AG327" s="11">
        <v>3.81</v>
      </c>
      <c r="AH327" s="11"/>
      <c r="AI327" s="11"/>
      <c r="AJ327" s="11"/>
      <c r="AK327" s="11"/>
      <c r="AL327" s="11">
        <v>100.45</v>
      </c>
      <c r="AM327" s="11" t="s">
        <v>1829</v>
      </c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8"/>
      <c r="BT327" s="18"/>
      <c r="BU327" s="18"/>
      <c r="BV327" s="18"/>
      <c r="BW327" s="18"/>
      <c r="BX327" s="18"/>
      <c r="BY327" s="18"/>
      <c r="BZ327" s="18"/>
      <c r="CA327" s="10"/>
      <c r="CB327" s="10"/>
      <c r="CC327" s="18"/>
    </row>
    <row r="328" spans="1:81">
      <c r="A328" s="11">
        <v>327</v>
      </c>
      <c r="B328" s="11" t="s">
        <v>1828</v>
      </c>
      <c r="C328" s="11"/>
      <c r="D328" s="11"/>
      <c r="E328" s="11"/>
      <c r="F328" s="11" t="s">
        <v>18</v>
      </c>
      <c r="G328" s="11" t="s">
        <v>65</v>
      </c>
      <c r="H328" s="11" t="s">
        <v>204</v>
      </c>
      <c r="I328" s="11" t="s">
        <v>7</v>
      </c>
      <c r="J328" s="11" t="s">
        <v>77</v>
      </c>
      <c r="K328" s="11" t="s">
        <v>1724</v>
      </c>
      <c r="L328" s="23">
        <v>-60.7</v>
      </c>
      <c r="M328" s="23">
        <v>0</v>
      </c>
      <c r="N328" s="23">
        <v>8.4</v>
      </c>
      <c r="O328" s="23">
        <v>12</v>
      </c>
      <c r="P328" s="23">
        <v>1</v>
      </c>
      <c r="Q328" s="11">
        <v>0</v>
      </c>
      <c r="R328" s="11">
        <v>100</v>
      </c>
      <c r="S328" s="11" t="s">
        <v>1724</v>
      </c>
      <c r="T328" s="11">
        <v>37.57</v>
      </c>
      <c r="U328" s="11">
        <v>0.1</v>
      </c>
      <c r="V328" s="11"/>
      <c r="W328" s="11"/>
      <c r="X328" s="11"/>
      <c r="Y328" s="11">
        <v>21.51</v>
      </c>
      <c r="Z328" s="11"/>
      <c r="AA328" s="11">
        <v>0</v>
      </c>
      <c r="AB328" s="11"/>
      <c r="AC328" s="11">
        <v>34.97</v>
      </c>
      <c r="AD328" s="11">
        <v>0</v>
      </c>
      <c r="AE328" s="11">
        <v>0.39</v>
      </c>
      <c r="AF328" s="11">
        <v>2.69</v>
      </c>
      <c r="AG328" s="11">
        <v>2.62</v>
      </c>
      <c r="AH328" s="11"/>
      <c r="AI328" s="11"/>
      <c r="AJ328" s="11"/>
      <c r="AK328" s="11"/>
      <c r="AL328" s="11">
        <v>99.85</v>
      </c>
      <c r="AM328" s="11" t="s">
        <v>1829</v>
      </c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8"/>
      <c r="BT328" s="18"/>
      <c r="BU328" s="18"/>
      <c r="BV328" s="18"/>
      <c r="BW328" s="18"/>
      <c r="BX328" s="18"/>
      <c r="BY328" s="18"/>
      <c r="BZ328" s="18"/>
      <c r="CA328" s="10"/>
      <c r="CB328" s="10"/>
      <c r="CC328" s="18"/>
    </row>
    <row r="329" spans="1:81">
      <c r="A329" s="11">
        <v>328</v>
      </c>
      <c r="B329" s="11" t="s">
        <v>1828</v>
      </c>
      <c r="C329" s="11"/>
      <c r="D329" s="11"/>
      <c r="E329" s="11"/>
      <c r="F329" s="11" t="s">
        <v>18</v>
      </c>
      <c r="G329" s="11" t="s">
        <v>65</v>
      </c>
      <c r="H329" s="11" t="s">
        <v>204</v>
      </c>
      <c r="I329" s="11" t="s">
        <v>7</v>
      </c>
      <c r="J329" s="11" t="s">
        <v>77</v>
      </c>
      <c r="K329" s="11" t="s">
        <v>1725</v>
      </c>
      <c r="L329" s="23">
        <v>70.400000000000006</v>
      </c>
      <c r="M329" s="23">
        <v>0</v>
      </c>
      <c r="N329" s="23">
        <v>20</v>
      </c>
      <c r="O329" s="23">
        <v>8.9</v>
      </c>
      <c r="P329" s="23">
        <v>0.7</v>
      </c>
      <c r="Q329" s="11">
        <v>0</v>
      </c>
      <c r="R329" s="11">
        <v>100</v>
      </c>
      <c r="S329" s="11" t="s">
        <v>1725</v>
      </c>
      <c r="T329" s="11">
        <v>37.11</v>
      </c>
      <c r="U329" s="11">
        <v>0.09</v>
      </c>
      <c r="V329" s="11"/>
      <c r="W329" s="11"/>
      <c r="X329" s="11"/>
      <c r="Y329" s="11">
        <v>21.26</v>
      </c>
      <c r="Z329" s="11"/>
      <c r="AA329" s="11">
        <v>0</v>
      </c>
      <c r="AB329" s="11"/>
      <c r="AC329" s="11">
        <v>32.65</v>
      </c>
      <c r="AD329" s="11">
        <v>0</v>
      </c>
      <c r="AE329" s="11">
        <v>0.28999999999999998</v>
      </c>
      <c r="AF329" s="11">
        <v>2.08</v>
      </c>
      <c r="AG329" s="11">
        <v>6.5</v>
      </c>
      <c r="AH329" s="11"/>
      <c r="AI329" s="11"/>
      <c r="AJ329" s="11"/>
      <c r="AK329" s="11"/>
      <c r="AL329" s="11">
        <v>99.98</v>
      </c>
      <c r="AM329" s="11" t="s">
        <v>1829</v>
      </c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8"/>
      <c r="BT329" s="18"/>
      <c r="BU329" s="18"/>
      <c r="BV329" s="18"/>
      <c r="BW329" s="18"/>
      <c r="BX329" s="18"/>
      <c r="BY329" s="18"/>
      <c r="BZ329" s="18"/>
      <c r="CA329" s="10"/>
      <c r="CB329" s="10"/>
      <c r="CC329" s="18"/>
    </row>
    <row r="330" spans="1:81">
      <c r="A330" s="11">
        <v>329</v>
      </c>
      <c r="B330" s="11" t="s">
        <v>1830</v>
      </c>
      <c r="C330" s="11"/>
      <c r="D330" s="11"/>
      <c r="E330" s="11"/>
      <c r="F330" s="11" t="s">
        <v>18</v>
      </c>
      <c r="G330" s="11" t="s">
        <v>627</v>
      </c>
      <c r="H330" s="11" t="s">
        <v>6</v>
      </c>
      <c r="I330" s="11" t="s">
        <v>7</v>
      </c>
      <c r="J330" s="11" t="s">
        <v>8</v>
      </c>
      <c r="K330" s="11" t="s">
        <v>628</v>
      </c>
      <c r="L330" s="23">
        <v>60.4</v>
      </c>
      <c r="M330" s="23">
        <v>0</v>
      </c>
      <c r="N330" s="23">
        <v>2.4</v>
      </c>
      <c r="O330" s="23">
        <v>36.5</v>
      </c>
      <c r="P330" s="23">
        <v>0.7</v>
      </c>
      <c r="Q330" s="11">
        <v>0</v>
      </c>
      <c r="R330" s="11">
        <v>100</v>
      </c>
      <c r="S330" s="11" t="s">
        <v>628</v>
      </c>
      <c r="T330" s="11">
        <v>38.96</v>
      </c>
      <c r="U330" s="11">
        <v>0</v>
      </c>
      <c r="V330" s="11"/>
      <c r="W330" s="11"/>
      <c r="X330" s="11"/>
      <c r="Y330" s="11">
        <v>21.79</v>
      </c>
      <c r="Z330" s="11"/>
      <c r="AA330" s="11">
        <v>0</v>
      </c>
      <c r="AB330" s="11"/>
      <c r="AC330" s="11">
        <v>29.89</v>
      </c>
      <c r="AD330" s="11">
        <v>0</v>
      </c>
      <c r="AE330" s="11">
        <v>0.3</v>
      </c>
      <c r="AF330" s="11">
        <v>9.1300000000000008</v>
      </c>
      <c r="AG330" s="11">
        <v>0.84</v>
      </c>
      <c r="AH330" s="11">
        <v>0.03</v>
      </c>
      <c r="AI330" s="11">
        <v>0.01</v>
      </c>
      <c r="AJ330" s="11"/>
      <c r="AK330" s="11"/>
      <c r="AL330" s="11">
        <v>100.94</v>
      </c>
      <c r="AM330" s="11" t="s">
        <v>629</v>
      </c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8"/>
      <c r="BT330" s="18"/>
      <c r="BU330" s="18"/>
      <c r="BV330" s="18"/>
      <c r="BW330" s="18"/>
      <c r="BX330" s="18"/>
      <c r="BY330" s="18"/>
      <c r="BZ330" s="18"/>
      <c r="CA330" s="10"/>
      <c r="CB330" s="10"/>
      <c r="CC330" s="18"/>
    </row>
    <row r="331" spans="1:81">
      <c r="A331" s="11">
        <v>330</v>
      </c>
      <c r="B331" s="11" t="s">
        <v>1830</v>
      </c>
      <c r="C331" s="11"/>
      <c r="D331" s="11"/>
      <c r="E331" s="11"/>
      <c r="F331" s="11" t="s">
        <v>18</v>
      </c>
      <c r="G331" s="11" t="s">
        <v>627</v>
      </c>
      <c r="H331" s="11" t="s">
        <v>6</v>
      </c>
      <c r="I331" s="11" t="s">
        <v>7</v>
      </c>
      <c r="J331" s="11" t="s">
        <v>8</v>
      </c>
      <c r="K331" s="11" t="s">
        <v>628</v>
      </c>
      <c r="L331" s="23">
        <v>60.7</v>
      </c>
      <c r="M331" s="23">
        <v>0</v>
      </c>
      <c r="N331" s="23">
        <v>1.7</v>
      </c>
      <c r="O331" s="23">
        <v>36.9</v>
      </c>
      <c r="P331" s="23">
        <v>0.7</v>
      </c>
      <c r="Q331" s="11">
        <v>0</v>
      </c>
      <c r="R331" s="11">
        <v>100</v>
      </c>
      <c r="S331" s="11" t="s">
        <v>628</v>
      </c>
      <c r="T331" s="11">
        <v>39.270000000000003</v>
      </c>
      <c r="U331" s="11">
        <v>0.01</v>
      </c>
      <c r="V331" s="11"/>
      <c r="W331" s="11"/>
      <c r="X331" s="11"/>
      <c r="Y331" s="11">
        <v>21.8</v>
      </c>
      <c r="Z331" s="11"/>
      <c r="AA331" s="11">
        <v>0</v>
      </c>
      <c r="AB331" s="11"/>
      <c r="AC331" s="11">
        <v>29.53</v>
      </c>
      <c r="AD331" s="11">
        <v>0</v>
      </c>
      <c r="AE331" s="11">
        <v>0.28999999999999998</v>
      </c>
      <c r="AF331" s="11">
        <v>9.07</v>
      </c>
      <c r="AG331" s="11">
        <v>0.57999999999999996</v>
      </c>
      <c r="AH331" s="11">
        <v>0.01</v>
      </c>
      <c r="AI331" s="11">
        <v>0.08</v>
      </c>
      <c r="AJ331" s="11"/>
      <c r="AK331" s="11"/>
      <c r="AL331" s="11">
        <v>100.64</v>
      </c>
      <c r="AM331" s="11" t="s">
        <v>629</v>
      </c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8"/>
      <c r="BT331" s="18"/>
      <c r="BU331" s="18"/>
      <c r="BV331" s="18"/>
      <c r="BW331" s="18"/>
      <c r="BX331" s="18"/>
      <c r="BY331" s="18"/>
      <c r="BZ331" s="18"/>
      <c r="CA331" s="10"/>
      <c r="CB331" s="10"/>
      <c r="CC331" s="18"/>
    </row>
    <row r="332" spans="1:81">
      <c r="A332" s="11">
        <v>331</v>
      </c>
      <c r="B332" s="11" t="s">
        <v>1830</v>
      </c>
      <c r="C332" s="11"/>
      <c r="D332" s="11"/>
      <c r="E332" s="11"/>
      <c r="F332" s="11" t="s">
        <v>18</v>
      </c>
      <c r="G332" s="11" t="s">
        <v>627</v>
      </c>
      <c r="H332" s="11" t="s">
        <v>6</v>
      </c>
      <c r="I332" s="11" t="s">
        <v>7</v>
      </c>
      <c r="J332" s="11" t="s">
        <v>8</v>
      </c>
      <c r="K332" s="11" t="s">
        <v>628</v>
      </c>
      <c r="L332" s="23">
        <v>60.9</v>
      </c>
      <c r="M332" s="23">
        <v>0</v>
      </c>
      <c r="N332" s="23">
        <v>1.7</v>
      </c>
      <c r="O332" s="23">
        <v>36.700000000000003</v>
      </c>
      <c r="P332" s="23">
        <v>0.6</v>
      </c>
      <c r="Q332" s="11">
        <v>0</v>
      </c>
      <c r="R332" s="11">
        <v>99.9</v>
      </c>
      <c r="S332" s="11" t="s">
        <v>628</v>
      </c>
      <c r="T332" s="11">
        <v>38.92</v>
      </c>
      <c r="U332" s="11">
        <v>0</v>
      </c>
      <c r="V332" s="11"/>
      <c r="W332" s="11"/>
      <c r="X332" s="11"/>
      <c r="Y332" s="11">
        <v>21.78</v>
      </c>
      <c r="Z332" s="11"/>
      <c r="AA332" s="11">
        <v>0</v>
      </c>
      <c r="AB332" s="11"/>
      <c r="AC332" s="11">
        <v>29.67</v>
      </c>
      <c r="AD332" s="11">
        <v>0</v>
      </c>
      <c r="AE332" s="11">
        <v>0.28000000000000003</v>
      </c>
      <c r="AF332" s="11">
        <v>9.02</v>
      </c>
      <c r="AG332" s="11">
        <v>0.59</v>
      </c>
      <c r="AH332" s="11"/>
      <c r="AI332" s="11">
        <v>0.02</v>
      </c>
      <c r="AJ332" s="11"/>
      <c r="AK332" s="11"/>
      <c r="AL332" s="11">
        <v>100.29</v>
      </c>
      <c r="AM332" s="11" t="s">
        <v>629</v>
      </c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8"/>
      <c r="BT332" s="18"/>
      <c r="BU332" s="18"/>
      <c r="BV332" s="18"/>
      <c r="BW332" s="18"/>
      <c r="BX332" s="18"/>
      <c r="BY332" s="18"/>
      <c r="BZ332" s="18"/>
      <c r="CA332" s="10"/>
      <c r="CB332" s="10"/>
      <c r="CC332" s="18"/>
    </row>
    <row r="333" spans="1:81" ht="14.25" customHeight="1">
      <c r="A333" s="11">
        <v>332</v>
      </c>
      <c r="B333" s="11" t="s">
        <v>1830</v>
      </c>
      <c r="C333" s="11"/>
      <c r="D333" s="11"/>
      <c r="E333" s="11"/>
      <c r="F333" s="11" t="s">
        <v>18</v>
      </c>
      <c r="G333" s="11" t="s">
        <v>627</v>
      </c>
      <c r="H333" s="11" t="s">
        <v>6</v>
      </c>
      <c r="I333" s="11" t="s">
        <v>7</v>
      </c>
      <c r="J333" s="11" t="s">
        <v>8</v>
      </c>
      <c r="K333" s="11" t="s">
        <v>628</v>
      </c>
      <c r="L333" s="23">
        <v>60.8</v>
      </c>
      <c r="M333" s="23">
        <v>0</v>
      </c>
      <c r="N333" s="23">
        <v>1.9</v>
      </c>
      <c r="O333" s="23">
        <v>36.5</v>
      </c>
      <c r="P333" s="23">
        <v>0.8</v>
      </c>
      <c r="Q333" s="11">
        <v>0</v>
      </c>
      <c r="R333" s="11">
        <v>100</v>
      </c>
      <c r="S333" s="11" t="s">
        <v>628</v>
      </c>
      <c r="T333" s="11">
        <v>38.840000000000003</v>
      </c>
      <c r="U333" s="11">
        <v>0</v>
      </c>
      <c r="V333" s="11"/>
      <c r="W333" s="11"/>
      <c r="X333" s="11"/>
      <c r="Y333" s="11">
        <v>21.51</v>
      </c>
      <c r="Z333" s="11"/>
      <c r="AA333" s="11">
        <v>0</v>
      </c>
      <c r="AB333" s="11"/>
      <c r="AC333" s="11">
        <v>29.53</v>
      </c>
      <c r="AD333" s="11">
        <v>0</v>
      </c>
      <c r="AE333" s="11">
        <v>0.35</v>
      </c>
      <c r="AF333" s="11">
        <v>8.94</v>
      </c>
      <c r="AG333" s="11">
        <v>0.65</v>
      </c>
      <c r="AH333" s="11">
        <v>0.01</v>
      </c>
      <c r="AI333" s="11">
        <v>0.05</v>
      </c>
      <c r="AJ333" s="11"/>
      <c r="AK333" s="11"/>
      <c r="AL333" s="11">
        <v>99.87</v>
      </c>
      <c r="AM333" s="11" t="s">
        <v>629</v>
      </c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8"/>
      <c r="BT333" s="18"/>
      <c r="BU333" s="18"/>
      <c r="BV333" s="18"/>
      <c r="BW333" s="18"/>
      <c r="BX333" s="18"/>
      <c r="BY333" s="18"/>
      <c r="BZ333" s="18"/>
      <c r="CA333" s="10"/>
      <c r="CB333" s="10"/>
      <c r="CC333" s="18"/>
    </row>
    <row r="334" spans="1:81">
      <c r="A334" s="11"/>
      <c r="B334" s="11" t="s">
        <v>1832</v>
      </c>
      <c r="C334" s="11"/>
      <c r="D334" s="11"/>
      <c r="E334" s="11"/>
      <c r="F334" s="11" t="s">
        <v>18</v>
      </c>
      <c r="G334" s="11" t="s">
        <v>65</v>
      </c>
      <c r="H334" s="11" t="s">
        <v>219</v>
      </c>
      <c r="I334" s="11" t="s">
        <v>220</v>
      </c>
      <c r="J334" s="11" t="s">
        <v>8</v>
      </c>
      <c r="K334" s="11" t="s">
        <v>221</v>
      </c>
      <c r="L334" s="23">
        <v>64.8</v>
      </c>
      <c r="M334" s="23">
        <v>0</v>
      </c>
      <c r="N334" s="23">
        <v>4.7</v>
      </c>
      <c r="O334" s="23">
        <v>21.7</v>
      </c>
      <c r="P334" s="23">
        <v>8.8000000000000007</v>
      </c>
      <c r="Q334" s="11">
        <v>0</v>
      </c>
      <c r="R334" s="11">
        <v>100</v>
      </c>
      <c r="S334" s="11" t="s">
        <v>221</v>
      </c>
      <c r="T334" s="11">
        <v>38.17</v>
      </c>
      <c r="U334" s="11">
        <v>0</v>
      </c>
      <c r="V334" s="11"/>
      <c r="W334" s="11"/>
      <c r="X334" s="11"/>
      <c r="Y334" s="11">
        <v>21.52</v>
      </c>
      <c r="Z334" s="11"/>
      <c r="AA334" s="11">
        <v>0</v>
      </c>
      <c r="AB334" s="11"/>
      <c r="AC334" s="11">
        <v>31.36</v>
      </c>
      <c r="AD334" s="11">
        <v>0</v>
      </c>
      <c r="AE334" s="11">
        <v>3.77</v>
      </c>
      <c r="AF334" s="11">
        <v>5.31</v>
      </c>
      <c r="AG334" s="11">
        <v>1.59</v>
      </c>
      <c r="AH334" s="11"/>
      <c r="AI334" s="11"/>
      <c r="AJ334" s="11"/>
      <c r="AK334" s="11"/>
      <c r="AL334" s="11">
        <v>101.72</v>
      </c>
      <c r="AM334" s="11" t="s">
        <v>222</v>
      </c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8"/>
      <c r="BT334" s="18"/>
      <c r="BU334" s="18"/>
      <c r="BV334" s="18"/>
      <c r="BW334" s="18"/>
      <c r="BX334" s="18"/>
      <c r="BY334" s="18"/>
      <c r="BZ334" s="18"/>
      <c r="CA334" s="10"/>
      <c r="CB334" s="10"/>
      <c r="CC334" s="18"/>
    </row>
    <row r="335" spans="1:81">
      <c r="A335" s="11">
        <v>334</v>
      </c>
      <c r="B335" s="11" t="s">
        <v>1832</v>
      </c>
      <c r="C335" s="11"/>
      <c r="D335" s="11"/>
      <c r="E335" s="11"/>
      <c r="F335" s="11" t="s">
        <v>18</v>
      </c>
      <c r="G335" s="11" t="s">
        <v>65</v>
      </c>
      <c r="H335" s="11" t="s">
        <v>219</v>
      </c>
      <c r="I335" s="11" t="s">
        <v>220</v>
      </c>
      <c r="J335" s="11" t="s">
        <v>8</v>
      </c>
      <c r="K335" s="11" t="s">
        <v>223</v>
      </c>
      <c r="L335" s="23">
        <v>66.3</v>
      </c>
      <c r="M335" s="23">
        <v>0</v>
      </c>
      <c r="N335" s="23">
        <v>4.5999999999999996</v>
      </c>
      <c r="O335" s="23">
        <v>18.7</v>
      </c>
      <c r="P335" s="23">
        <v>10.3</v>
      </c>
      <c r="Q335" s="11">
        <v>0</v>
      </c>
      <c r="R335" s="11">
        <v>99.9</v>
      </c>
      <c r="S335" s="11" t="s">
        <v>223</v>
      </c>
      <c r="T335" s="11">
        <v>38.159999999999997</v>
      </c>
      <c r="U335" s="11">
        <v>0</v>
      </c>
      <c r="V335" s="11"/>
      <c r="W335" s="11"/>
      <c r="X335" s="11"/>
      <c r="Y335" s="11">
        <v>21.53</v>
      </c>
      <c r="Z335" s="11"/>
      <c r="AA335" s="11">
        <v>0</v>
      </c>
      <c r="AB335" s="11"/>
      <c r="AC335" s="11">
        <v>31.19</v>
      </c>
      <c r="AD335" s="11">
        <v>0</v>
      </c>
      <c r="AE335" s="11">
        <v>4.32</v>
      </c>
      <c r="AF335" s="11">
        <v>4.45</v>
      </c>
      <c r="AG335" s="11">
        <v>1.53</v>
      </c>
      <c r="AH335" s="11"/>
      <c r="AI335" s="11"/>
      <c r="AJ335" s="11"/>
      <c r="AK335" s="11"/>
      <c r="AL335" s="11">
        <v>101.18</v>
      </c>
      <c r="AM335" s="11" t="s">
        <v>222</v>
      </c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8"/>
      <c r="BT335" s="18"/>
      <c r="BU335" s="18"/>
      <c r="BV335" s="18"/>
      <c r="BW335" s="18"/>
      <c r="BX335" s="18"/>
      <c r="BY335" s="18"/>
      <c r="BZ335" s="18"/>
      <c r="CA335" s="10"/>
      <c r="CB335" s="10"/>
      <c r="CC335" s="18"/>
    </row>
    <row r="336" spans="1:81">
      <c r="A336" s="11">
        <v>335</v>
      </c>
      <c r="B336" s="11" t="s">
        <v>1835</v>
      </c>
      <c r="C336" s="11"/>
      <c r="D336" s="11"/>
      <c r="E336" s="11"/>
      <c r="F336" s="11" t="s">
        <v>136</v>
      </c>
      <c r="G336" s="11" t="s">
        <v>43</v>
      </c>
      <c r="H336" s="11" t="s">
        <v>828</v>
      </c>
      <c r="I336" s="11"/>
      <c r="J336" s="11"/>
      <c r="K336" s="11" t="s">
        <v>861</v>
      </c>
      <c r="L336" s="23">
        <v>80.5</v>
      </c>
      <c r="M336" s="23">
        <v>0</v>
      </c>
      <c r="N336" s="23">
        <v>2.8</v>
      </c>
      <c r="O336" s="23">
        <v>12.7</v>
      </c>
      <c r="P336" s="23">
        <v>4</v>
      </c>
      <c r="Q336" s="11">
        <v>0</v>
      </c>
      <c r="R336" s="11">
        <v>100</v>
      </c>
      <c r="S336" s="11" t="s">
        <v>861</v>
      </c>
      <c r="T336" s="11">
        <v>36.76</v>
      </c>
      <c r="U336" s="11">
        <v>0</v>
      </c>
      <c r="V336" s="11"/>
      <c r="W336" s="11"/>
      <c r="X336" s="11"/>
      <c r="Y336" s="11">
        <v>20.66</v>
      </c>
      <c r="Z336" s="11"/>
      <c r="AA336" s="11">
        <v>0</v>
      </c>
      <c r="AB336" s="11"/>
      <c r="AC336" s="11">
        <v>37.15</v>
      </c>
      <c r="AD336" s="11">
        <v>0</v>
      </c>
      <c r="AE336" s="11">
        <v>1.63</v>
      </c>
      <c r="AF336" s="11">
        <v>2.97</v>
      </c>
      <c r="AG336" s="11">
        <v>0.91</v>
      </c>
      <c r="AH336" s="11"/>
      <c r="AI336" s="11"/>
      <c r="AJ336" s="11"/>
      <c r="AK336" s="11"/>
      <c r="AL336" s="11">
        <v>100.08</v>
      </c>
      <c r="AM336" s="11" t="s">
        <v>222</v>
      </c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8"/>
      <c r="BT336" s="18"/>
      <c r="BU336" s="18"/>
      <c r="BV336" s="18"/>
      <c r="BW336" s="18"/>
      <c r="BX336" s="18"/>
      <c r="BY336" s="18"/>
      <c r="BZ336" s="18"/>
      <c r="CA336" s="10"/>
      <c r="CB336" s="10"/>
      <c r="CC336" s="18"/>
    </row>
    <row r="337" spans="1:81">
      <c r="A337" s="11">
        <v>336</v>
      </c>
      <c r="B337" s="11" t="s">
        <v>1835</v>
      </c>
      <c r="C337" s="11"/>
      <c r="D337" s="11"/>
      <c r="E337" s="11"/>
      <c r="F337" s="11" t="s">
        <v>136</v>
      </c>
      <c r="G337" s="11" t="s">
        <v>43</v>
      </c>
      <c r="H337" s="11" t="s">
        <v>828</v>
      </c>
      <c r="I337" s="11"/>
      <c r="J337" s="11"/>
      <c r="K337" s="11" t="s">
        <v>862</v>
      </c>
      <c r="L337" s="23">
        <v>80.400000000000006</v>
      </c>
      <c r="M337" s="23">
        <v>0</v>
      </c>
      <c r="N337" s="23">
        <v>2.6</v>
      </c>
      <c r="O337" s="23">
        <v>12.3</v>
      </c>
      <c r="P337" s="23">
        <v>4.8</v>
      </c>
      <c r="Q337" s="11">
        <v>0</v>
      </c>
      <c r="R337" s="11">
        <v>100.1</v>
      </c>
      <c r="S337" s="11" t="s">
        <v>862</v>
      </c>
      <c r="T337" s="11">
        <v>37.25</v>
      </c>
      <c r="U337" s="11">
        <v>0</v>
      </c>
      <c r="V337" s="11"/>
      <c r="W337" s="11"/>
      <c r="X337" s="11"/>
      <c r="Y337" s="11">
        <v>20.73</v>
      </c>
      <c r="Z337" s="11"/>
      <c r="AA337" s="11">
        <v>0</v>
      </c>
      <c r="AB337" s="11"/>
      <c r="AC337" s="11">
        <v>37.25</v>
      </c>
      <c r="AD337" s="11">
        <v>0</v>
      </c>
      <c r="AE337" s="11">
        <v>1.98</v>
      </c>
      <c r="AF337" s="11">
        <v>2.87</v>
      </c>
      <c r="AG337" s="11">
        <v>0.84</v>
      </c>
      <c r="AH337" s="11"/>
      <c r="AI337" s="11"/>
      <c r="AJ337" s="11"/>
      <c r="AK337" s="11"/>
      <c r="AL337" s="11">
        <v>100.92</v>
      </c>
      <c r="AM337" s="11" t="s">
        <v>222</v>
      </c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8"/>
      <c r="BT337" s="18"/>
      <c r="BU337" s="18"/>
      <c r="BV337" s="18"/>
      <c r="BW337" s="18"/>
      <c r="BX337" s="18"/>
      <c r="BY337" s="18"/>
      <c r="BZ337" s="18"/>
      <c r="CA337" s="10"/>
      <c r="CB337" s="10"/>
      <c r="CC337" s="18"/>
    </row>
    <row r="338" spans="1:81">
      <c r="A338" s="11" t="s">
        <v>3179</v>
      </c>
      <c r="B338" s="11" t="s">
        <v>1837</v>
      </c>
      <c r="C338" s="11"/>
      <c r="D338" s="11"/>
      <c r="E338" s="11"/>
      <c r="F338" s="11" t="s">
        <v>18</v>
      </c>
      <c r="G338" s="11" t="s">
        <v>43</v>
      </c>
      <c r="H338" s="11" t="s">
        <v>828</v>
      </c>
      <c r="I338" s="11" t="s">
        <v>7</v>
      </c>
      <c r="J338" s="11" t="s">
        <v>8</v>
      </c>
      <c r="K338" s="11" t="s">
        <v>1838</v>
      </c>
      <c r="L338" s="23">
        <v>78.5</v>
      </c>
      <c r="M338" s="23">
        <v>0</v>
      </c>
      <c r="N338" s="23">
        <v>2.1</v>
      </c>
      <c r="O338" s="23">
        <v>11.4</v>
      </c>
      <c r="P338" s="23">
        <v>8</v>
      </c>
      <c r="Q338" s="11">
        <v>0</v>
      </c>
      <c r="R338" s="11">
        <v>100</v>
      </c>
      <c r="S338" s="11" t="s">
        <v>1838</v>
      </c>
      <c r="T338" s="11">
        <v>35.75</v>
      </c>
      <c r="U338" s="11">
        <v>0</v>
      </c>
      <c r="V338" s="11"/>
      <c r="W338" s="11"/>
      <c r="X338" s="11"/>
      <c r="Y338" s="11">
        <v>20.68</v>
      </c>
      <c r="Z338" s="11"/>
      <c r="AA338" s="11">
        <v>0</v>
      </c>
      <c r="AB338" s="11"/>
      <c r="AC338" s="11">
        <v>35.869999999999997</v>
      </c>
      <c r="AD338" s="11">
        <v>0</v>
      </c>
      <c r="AE338" s="11">
        <v>3.26</v>
      </c>
      <c r="AF338" s="11">
        <v>2.62</v>
      </c>
      <c r="AG338" s="11">
        <v>0.68</v>
      </c>
      <c r="AH338" s="11"/>
      <c r="AI338" s="11"/>
      <c r="AJ338" s="11"/>
      <c r="AK338" s="11"/>
      <c r="AL338" s="11">
        <v>98.86</v>
      </c>
      <c r="AM338" s="11" t="s">
        <v>222</v>
      </c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8"/>
      <c r="BT338" s="18"/>
      <c r="BU338" s="18"/>
      <c r="BV338" s="18"/>
      <c r="BW338" s="18"/>
      <c r="BX338" s="18"/>
      <c r="BY338" s="18"/>
      <c r="BZ338" s="18"/>
      <c r="CA338" s="10"/>
      <c r="CB338" s="10"/>
      <c r="CC338" s="18"/>
    </row>
    <row r="339" spans="1:81">
      <c r="A339" s="11">
        <v>338</v>
      </c>
      <c r="B339" s="11" t="s">
        <v>1837</v>
      </c>
      <c r="C339" s="11"/>
      <c r="D339" s="11"/>
      <c r="E339" s="11"/>
      <c r="F339" s="11" t="s">
        <v>18</v>
      </c>
      <c r="G339" s="11" t="s">
        <v>43</v>
      </c>
      <c r="H339" s="11" t="s">
        <v>828</v>
      </c>
      <c r="I339" s="11" t="s">
        <v>7</v>
      </c>
      <c r="J339" s="11" t="s">
        <v>8</v>
      </c>
      <c r="K339" s="11" t="s">
        <v>1840</v>
      </c>
      <c r="L339" s="23">
        <v>79.599999999999994</v>
      </c>
      <c r="M339" s="23">
        <v>0</v>
      </c>
      <c r="N339" s="23">
        <v>1.9</v>
      </c>
      <c r="O339" s="23">
        <v>9.6</v>
      </c>
      <c r="P339" s="23">
        <v>8.9</v>
      </c>
      <c r="Q339" s="11">
        <v>0</v>
      </c>
      <c r="R339" s="11">
        <v>100</v>
      </c>
      <c r="S339" s="11" t="s">
        <v>1840</v>
      </c>
      <c r="T339" s="11">
        <v>36.020000000000003</v>
      </c>
      <c r="U339" s="11">
        <v>0</v>
      </c>
      <c r="V339" s="11"/>
      <c r="W339" s="11"/>
      <c r="X339" s="11"/>
      <c r="Y339" s="11">
        <v>20.46</v>
      </c>
      <c r="Z339" s="11"/>
      <c r="AA339" s="11">
        <v>0</v>
      </c>
      <c r="AB339" s="11"/>
      <c r="AC339" s="11">
        <v>36.22</v>
      </c>
      <c r="AD339" s="11">
        <v>0</v>
      </c>
      <c r="AE339" s="11">
        <v>3.6</v>
      </c>
      <c r="AF339" s="11">
        <v>2.2000000000000002</v>
      </c>
      <c r="AG339" s="11">
        <v>0.6</v>
      </c>
      <c r="AH339" s="11"/>
      <c r="AI339" s="11"/>
      <c r="AJ339" s="11"/>
      <c r="AK339" s="11"/>
      <c r="AL339" s="11">
        <v>99.1</v>
      </c>
      <c r="AM339" s="11" t="s">
        <v>222</v>
      </c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8"/>
      <c r="BT339" s="18"/>
      <c r="BU339" s="18"/>
      <c r="BV339" s="18"/>
      <c r="BW339" s="18"/>
      <c r="BX339" s="18"/>
      <c r="BY339" s="18"/>
      <c r="BZ339" s="18"/>
      <c r="CA339" s="10"/>
      <c r="CB339" s="10"/>
      <c r="CC339" s="18"/>
    </row>
    <row r="340" spans="1:81">
      <c r="A340" s="11">
        <v>339</v>
      </c>
      <c r="B340" s="11" t="s">
        <v>1842</v>
      </c>
      <c r="C340" s="11"/>
      <c r="D340" s="11"/>
      <c r="E340" s="11"/>
      <c r="F340" s="11" t="s">
        <v>136</v>
      </c>
      <c r="G340" s="11" t="s">
        <v>43</v>
      </c>
      <c r="H340" s="11" t="s">
        <v>828</v>
      </c>
      <c r="I340" s="11"/>
      <c r="J340" s="11"/>
      <c r="K340" s="11" t="s">
        <v>859</v>
      </c>
      <c r="L340" s="23">
        <v>72.400000000000006</v>
      </c>
      <c r="M340" s="23">
        <v>0</v>
      </c>
      <c r="N340" s="23">
        <v>1.9</v>
      </c>
      <c r="O340" s="23">
        <v>10.9</v>
      </c>
      <c r="P340" s="23">
        <v>14.8</v>
      </c>
      <c r="Q340" s="11">
        <v>0</v>
      </c>
      <c r="R340" s="11">
        <v>100</v>
      </c>
      <c r="S340" s="11" t="s">
        <v>859</v>
      </c>
      <c r="T340" s="11">
        <v>36.61</v>
      </c>
      <c r="U340" s="11">
        <v>0</v>
      </c>
      <c r="V340" s="11"/>
      <c r="W340" s="11"/>
      <c r="X340" s="11"/>
      <c r="Y340" s="11">
        <v>20.94</v>
      </c>
      <c r="Z340" s="11"/>
      <c r="AA340" s="11">
        <v>0</v>
      </c>
      <c r="AB340" s="11"/>
      <c r="AC340" s="11">
        <v>33.700000000000003</v>
      </c>
      <c r="AD340" s="11">
        <v>0</v>
      </c>
      <c r="AE340" s="11">
        <v>6.14</v>
      </c>
      <c r="AF340" s="11">
        <v>2.57</v>
      </c>
      <c r="AG340" s="11">
        <v>0.61</v>
      </c>
      <c r="AH340" s="11"/>
      <c r="AI340" s="11"/>
      <c r="AJ340" s="11"/>
      <c r="AK340" s="11"/>
      <c r="AL340" s="11">
        <v>100.57</v>
      </c>
      <c r="AM340" s="11" t="s">
        <v>222</v>
      </c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8"/>
      <c r="BT340" s="18"/>
      <c r="BU340" s="20"/>
      <c r="BV340" s="20"/>
      <c r="BW340" s="20"/>
      <c r="BX340" s="20"/>
      <c r="BY340" s="20"/>
      <c r="BZ340" s="20"/>
      <c r="CA340" s="10"/>
      <c r="CB340" s="10"/>
      <c r="CC340" s="18"/>
    </row>
    <row r="341" spans="1:81">
      <c r="A341" s="11">
        <v>340</v>
      </c>
      <c r="B341" s="11" t="s">
        <v>1842</v>
      </c>
      <c r="C341" s="11"/>
      <c r="D341" s="11"/>
      <c r="E341" s="11"/>
      <c r="F341" s="11" t="s">
        <v>136</v>
      </c>
      <c r="G341" s="11" t="s">
        <v>43</v>
      </c>
      <c r="H341" s="11" t="s">
        <v>828</v>
      </c>
      <c r="I341" s="11"/>
      <c r="J341" s="11"/>
      <c r="K341" s="11" t="s">
        <v>858</v>
      </c>
      <c r="L341" s="23">
        <v>72.400000000000006</v>
      </c>
      <c r="M341" s="23">
        <v>0</v>
      </c>
      <c r="N341" s="23">
        <v>2.1</v>
      </c>
      <c r="O341" s="23">
        <v>9.4</v>
      </c>
      <c r="P341" s="23">
        <v>16.100000000000001</v>
      </c>
      <c r="Q341" s="11">
        <v>0</v>
      </c>
      <c r="R341" s="11">
        <v>100</v>
      </c>
      <c r="S341" s="11" t="s">
        <v>858</v>
      </c>
      <c r="T341" s="11">
        <v>37.08</v>
      </c>
      <c r="U341" s="11">
        <v>0</v>
      </c>
      <c r="V341" s="11"/>
      <c r="W341" s="11"/>
      <c r="X341" s="11"/>
      <c r="Y341" s="11">
        <v>20.86</v>
      </c>
      <c r="Z341" s="11"/>
      <c r="AA341" s="11">
        <v>0</v>
      </c>
      <c r="AB341" s="11"/>
      <c r="AC341" s="11">
        <v>32.78</v>
      </c>
      <c r="AD341" s="11">
        <v>0</v>
      </c>
      <c r="AE341" s="11">
        <v>6.46</v>
      </c>
      <c r="AF341" s="11">
        <v>2.16</v>
      </c>
      <c r="AG341" s="11">
        <v>0.66</v>
      </c>
      <c r="AH341" s="11"/>
      <c r="AI341" s="11"/>
      <c r="AJ341" s="11"/>
      <c r="AK341" s="11"/>
      <c r="AL341" s="11">
        <v>100</v>
      </c>
      <c r="AM341" s="11" t="s">
        <v>222</v>
      </c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8"/>
      <c r="BT341" s="18"/>
      <c r="BU341" s="18"/>
      <c r="BV341" s="18"/>
      <c r="BW341" s="18"/>
      <c r="BX341" s="18"/>
      <c r="BY341" s="18"/>
      <c r="BZ341" s="18"/>
      <c r="CA341" s="10"/>
      <c r="CB341" s="10"/>
      <c r="CC341" s="18"/>
    </row>
    <row r="342" spans="1:81">
      <c r="A342" s="11">
        <v>341</v>
      </c>
      <c r="B342" s="11" t="s">
        <v>1845</v>
      </c>
      <c r="C342" s="11"/>
      <c r="D342" s="11" t="s">
        <v>61</v>
      </c>
      <c r="E342" s="11" t="s">
        <v>81</v>
      </c>
      <c r="F342" s="11" t="s">
        <v>1097</v>
      </c>
      <c r="G342" s="11" t="s">
        <v>1098</v>
      </c>
      <c r="H342" s="11" t="s">
        <v>1109</v>
      </c>
      <c r="I342" s="11" t="s">
        <v>20</v>
      </c>
      <c r="J342" s="11" t="s">
        <v>8</v>
      </c>
      <c r="K342" s="11" t="s">
        <v>1145</v>
      </c>
      <c r="L342" s="23">
        <v>14.7</v>
      </c>
      <c r="M342" s="23">
        <v>2.1</v>
      </c>
      <c r="N342" s="23">
        <v>13.4</v>
      </c>
      <c r="O342" s="23">
        <v>67.599999999999994</v>
      </c>
      <c r="P342" s="23">
        <v>0.8</v>
      </c>
      <c r="Q342" s="11">
        <v>1.4</v>
      </c>
      <c r="R342" s="11">
        <v>100</v>
      </c>
      <c r="S342" s="11" t="s">
        <v>1145</v>
      </c>
      <c r="T342" s="11">
        <v>41.71</v>
      </c>
      <c r="U342" s="11">
        <v>0</v>
      </c>
      <c r="V342" s="11"/>
      <c r="W342" s="11"/>
      <c r="X342" s="11"/>
      <c r="Y342" s="11">
        <v>22.98</v>
      </c>
      <c r="Z342" s="11"/>
      <c r="AA342" s="11">
        <v>0.49</v>
      </c>
      <c r="AB342" s="11"/>
      <c r="AC342" s="11">
        <v>8.94</v>
      </c>
      <c r="AD342" s="11">
        <v>0</v>
      </c>
      <c r="AE342" s="11">
        <v>0.37</v>
      </c>
      <c r="AF342" s="11">
        <v>18.920000000000002</v>
      </c>
      <c r="AG342" s="11">
        <v>6.59</v>
      </c>
      <c r="AH342" s="11"/>
      <c r="AI342" s="11"/>
      <c r="AJ342" s="11"/>
      <c r="AK342" s="11"/>
      <c r="AL342" s="11">
        <v>100</v>
      </c>
      <c r="AM342" s="11" t="s">
        <v>1146</v>
      </c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8"/>
      <c r="BT342" s="18"/>
      <c r="BU342" s="18"/>
      <c r="BV342" s="18"/>
      <c r="BW342" s="18"/>
      <c r="BX342" s="18"/>
      <c r="BY342" s="18"/>
      <c r="BZ342" s="18"/>
      <c r="CA342" s="10"/>
      <c r="CB342" s="10"/>
      <c r="CC342" s="18"/>
    </row>
    <row r="343" spans="1:81">
      <c r="A343" s="11">
        <v>342</v>
      </c>
      <c r="B343" s="11" t="s">
        <v>1845</v>
      </c>
      <c r="C343" s="11"/>
      <c r="D343" s="11" t="s">
        <v>61</v>
      </c>
      <c r="E343" s="11" t="s">
        <v>81</v>
      </c>
      <c r="F343" s="11" t="s">
        <v>1097</v>
      </c>
      <c r="G343" s="11" t="s">
        <v>1098</v>
      </c>
      <c r="H343" s="11" t="s">
        <v>1109</v>
      </c>
      <c r="I343" s="11" t="s">
        <v>20</v>
      </c>
      <c r="J343" s="11" t="s">
        <v>8</v>
      </c>
      <c r="K343" s="11" t="s">
        <v>1147</v>
      </c>
      <c r="L343" s="23">
        <v>19.600000000000001</v>
      </c>
      <c r="M343" s="23">
        <v>0</v>
      </c>
      <c r="N343" s="23">
        <v>13.9</v>
      </c>
      <c r="O343" s="23">
        <v>64.099999999999994</v>
      </c>
      <c r="P343" s="23">
        <v>1</v>
      </c>
      <c r="Q343" s="11">
        <v>1.4</v>
      </c>
      <c r="R343" s="11">
        <v>100</v>
      </c>
      <c r="S343" s="11" t="s">
        <v>1147</v>
      </c>
      <c r="T343" s="11">
        <v>41.69</v>
      </c>
      <c r="U343" s="11">
        <v>0</v>
      </c>
      <c r="V343" s="11"/>
      <c r="W343" s="11"/>
      <c r="X343" s="11"/>
      <c r="Y343" s="11">
        <v>23.01</v>
      </c>
      <c r="Z343" s="11"/>
      <c r="AA343" s="11">
        <v>0.49</v>
      </c>
      <c r="AB343" s="11"/>
      <c r="AC343" s="11">
        <v>10.72</v>
      </c>
      <c r="AD343" s="11">
        <v>0</v>
      </c>
      <c r="AE343" s="11">
        <v>0.49</v>
      </c>
      <c r="AF343" s="11">
        <v>17.7</v>
      </c>
      <c r="AG343" s="11">
        <v>5.89</v>
      </c>
      <c r="AH343" s="11"/>
      <c r="AI343" s="11"/>
      <c r="AJ343" s="11"/>
      <c r="AK343" s="11"/>
      <c r="AL343" s="11">
        <v>100</v>
      </c>
      <c r="AM343" s="11" t="s">
        <v>1146</v>
      </c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8"/>
      <c r="BT343" s="18"/>
      <c r="BU343" s="18"/>
      <c r="BV343" s="18"/>
      <c r="BW343" s="18"/>
      <c r="BX343" s="18"/>
      <c r="BY343" s="18"/>
      <c r="BZ343" s="18"/>
      <c r="CA343" s="10"/>
      <c r="CB343" s="10"/>
      <c r="CC343" s="18"/>
    </row>
    <row r="344" spans="1:81">
      <c r="A344" s="11">
        <v>343</v>
      </c>
      <c r="B344" s="11" t="s">
        <v>1845</v>
      </c>
      <c r="C344" s="11"/>
      <c r="D344" s="11"/>
      <c r="E344" s="11" t="s">
        <v>81</v>
      </c>
      <c r="F344" s="11" t="s">
        <v>1097</v>
      </c>
      <c r="G344" s="11" t="s">
        <v>1098</v>
      </c>
      <c r="H344" s="11" t="s">
        <v>1109</v>
      </c>
      <c r="I344" s="11" t="s">
        <v>20</v>
      </c>
      <c r="J344" s="11" t="s">
        <v>8</v>
      </c>
      <c r="K344" s="11" t="s">
        <v>1149</v>
      </c>
      <c r="L344" s="23">
        <v>18.100000000000001</v>
      </c>
      <c r="M344" s="23">
        <v>0</v>
      </c>
      <c r="N344" s="23">
        <v>15.6</v>
      </c>
      <c r="O344" s="23">
        <v>65.7</v>
      </c>
      <c r="P344" s="23">
        <v>0.4</v>
      </c>
      <c r="Q344" s="11">
        <v>0.2</v>
      </c>
      <c r="R344" s="11">
        <v>100</v>
      </c>
      <c r="S344" s="11" t="s">
        <v>1149</v>
      </c>
      <c r="T344" s="11">
        <v>41.72</v>
      </c>
      <c r="U344" s="11">
        <v>0</v>
      </c>
      <c r="V344" s="11"/>
      <c r="W344" s="11"/>
      <c r="X344" s="11"/>
      <c r="Y344" s="11">
        <v>23.46</v>
      </c>
      <c r="Z344" s="11"/>
      <c r="AA344" s="11">
        <v>7.0000000000000007E-2</v>
      </c>
      <c r="AB344" s="11"/>
      <c r="AC344" s="11">
        <v>10.029999999999999</v>
      </c>
      <c r="AD344" s="11">
        <v>0</v>
      </c>
      <c r="AE344" s="11">
        <v>0.19</v>
      </c>
      <c r="AF344" s="11">
        <v>18.39</v>
      </c>
      <c r="AG344" s="11">
        <v>6.14</v>
      </c>
      <c r="AH344" s="11"/>
      <c r="AI344" s="11"/>
      <c r="AJ344" s="11"/>
      <c r="AK344" s="11"/>
      <c r="AL344" s="11">
        <v>100</v>
      </c>
      <c r="AM344" s="11" t="s">
        <v>1146</v>
      </c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8"/>
      <c r="BT344" s="18"/>
      <c r="BU344" s="18"/>
      <c r="BV344" s="18"/>
      <c r="BW344" s="18"/>
      <c r="BX344" s="18"/>
      <c r="BY344" s="18"/>
      <c r="BZ344" s="18"/>
      <c r="CA344" s="10"/>
      <c r="CB344" s="10"/>
      <c r="CC344" s="18"/>
    </row>
    <row r="345" spans="1:81">
      <c r="A345" s="11">
        <v>344</v>
      </c>
      <c r="B345" s="11" t="s">
        <v>1845</v>
      </c>
      <c r="C345" s="11"/>
      <c r="D345" s="11"/>
      <c r="E345" s="11" t="s">
        <v>81</v>
      </c>
      <c r="F345" s="11" t="s">
        <v>1097</v>
      </c>
      <c r="G345" s="11" t="s">
        <v>1098</v>
      </c>
      <c r="H345" s="11" t="s">
        <v>1109</v>
      </c>
      <c r="I345" s="11" t="s">
        <v>20</v>
      </c>
      <c r="J345" s="11" t="s">
        <v>8</v>
      </c>
      <c r="K345" s="11" t="s">
        <v>1848</v>
      </c>
      <c r="L345" s="23">
        <v>16.3</v>
      </c>
      <c r="M345" s="23">
        <v>0</v>
      </c>
      <c r="N345" s="23">
        <v>13.6</v>
      </c>
      <c r="O345" s="23">
        <v>68.8</v>
      </c>
      <c r="P345" s="23">
        <v>0.7</v>
      </c>
      <c r="Q345" s="11">
        <v>0.5</v>
      </c>
      <c r="R345" s="11">
        <v>99.9</v>
      </c>
      <c r="S345" s="11" t="s">
        <v>1848</v>
      </c>
      <c r="T345" s="11">
        <v>42.14</v>
      </c>
      <c r="U345" s="11">
        <v>0</v>
      </c>
      <c r="V345" s="11"/>
      <c r="W345" s="11"/>
      <c r="X345" s="11"/>
      <c r="Y345" s="11">
        <v>23.51</v>
      </c>
      <c r="Z345" s="11"/>
      <c r="AA345" s="11">
        <v>0.17</v>
      </c>
      <c r="AB345" s="11"/>
      <c r="AC345" s="11">
        <v>9.06</v>
      </c>
      <c r="AD345" s="11">
        <v>0</v>
      </c>
      <c r="AE345" s="11">
        <v>0.35</v>
      </c>
      <c r="AF345" s="11">
        <v>19.27</v>
      </c>
      <c r="AG345" s="11">
        <v>5.5</v>
      </c>
      <c r="AH345" s="11"/>
      <c r="AI345" s="11"/>
      <c r="AJ345" s="11"/>
      <c r="AK345" s="11"/>
      <c r="AL345" s="11">
        <v>100</v>
      </c>
      <c r="AM345" s="11" t="s">
        <v>1146</v>
      </c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8"/>
      <c r="BT345" s="18"/>
      <c r="BU345" s="18"/>
      <c r="BV345" s="18"/>
      <c r="BW345" s="18"/>
      <c r="BX345" s="18"/>
      <c r="BY345" s="18"/>
      <c r="BZ345" s="18"/>
      <c r="CA345" s="10"/>
      <c r="CB345" s="10"/>
      <c r="CC345" s="18"/>
    </row>
    <row r="346" spans="1:81">
      <c r="A346" s="11">
        <v>345</v>
      </c>
      <c r="B346" s="11" t="s">
        <v>1850</v>
      </c>
      <c r="C346" s="11"/>
      <c r="D346" s="11" t="s">
        <v>61</v>
      </c>
      <c r="E346" s="11" t="s">
        <v>81</v>
      </c>
      <c r="F346" s="11" t="s">
        <v>1097</v>
      </c>
      <c r="G346" s="11" t="s">
        <v>1098</v>
      </c>
      <c r="H346" s="11" t="s">
        <v>1109</v>
      </c>
      <c r="I346" s="11" t="s">
        <v>20</v>
      </c>
      <c r="J346" s="11" t="s">
        <v>8</v>
      </c>
      <c r="K346" s="11" t="s">
        <v>1150</v>
      </c>
      <c r="L346" s="23">
        <v>18.100000000000001</v>
      </c>
      <c r="M346" s="23">
        <v>0</v>
      </c>
      <c r="N346" s="23">
        <v>12</v>
      </c>
      <c r="O346" s="23">
        <v>67.8</v>
      </c>
      <c r="P346" s="23">
        <v>0.5</v>
      </c>
      <c r="Q346" s="11">
        <v>1.6</v>
      </c>
      <c r="R346" s="11">
        <v>100</v>
      </c>
      <c r="S346" s="11" t="s">
        <v>1150</v>
      </c>
      <c r="T346" s="11">
        <v>41.95</v>
      </c>
      <c r="U346" s="11">
        <v>0</v>
      </c>
      <c r="V346" s="11"/>
      <c r="W346" s="11"/>
      <c r="X346" s="11"/>
      <c r="Y346" s="11">
        <v>23.46</v>
      </c>
      <c r="Z346" s="11"/>
      <c r="AA346" s="11">
        <v>0.54</v>
      </c>
      <c r="AB346" s="11"/>
      <c r="AC346" s="11">
        <v>9.89</v>
      </c>
      <c r="AD346" s="11">
        <v>0</v>
      </c>
      <c r="AE346" s="11">
        <v>0.24</v>
      </c>
      <c r="AF346" s="11">
        <v>18.71</v>
      </c>
      <c r="AG346" s="11">
        <v>5.21</v>
      </c>
      <c r="AH346" s="11"/>
      <c r="AI346" s="11"/>
      <c r="AJ346" s="11"/>
      <c r="AK346" s="11"/>
      <c r="AL346" s="11">
        <v>100</v>
      </c>
      <c r="AM346" s="11" t="s">
        <v>1146</v>
      </c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8"/>
      <c r="BT346" s="18"/>
      <c r="BU346" s="18"/>
      <c r="BV346" s="18"/>
      <c r="BW346" s="18"/>
      <c r="BX346" s="18"/>
      <c r="BY346" s="18"/>
      <c r="BZ346" s="18"/>
      <c r="CA346" s="10"/>
      <c r="CB346" s="10"/>
      <c r="CC346" s="18"/>
    </row>
    <row r="347" spans="1:81">
      <c r="A347" s="11">
        <v>346</v>
      </c>
      <c r="B347" s="11" t="s">
        <v>1851</v>
      </c>
      <c r="C347" s="11"/>
      <c r="D347" s="11"/>
      <c r="E347" s="11" t="s">
        <v>81</v>
      </c>
      <c r="F347" s="11" t="s">
        <v>1097</v>
      </c>
      <c r="G347" s="11" t="s">
        <v>1098</v>
      </c>
      <c r="H347" s="11" t="s">
        <v>1109</v>
      </c>
      <c r="I347" s="11" t="s">
        <v>20</v>
      </c>
      <c r="J347" s="11" t="s">
        <v>8</v>
      </c>
      <c r="K347" s="11" t="s">
        <v>1852</v>
      </c>
      <c r="L347" s="23">
        <v>14.9</v>
      </c>
      <c r="M347" s="23">
        <v>0</v>
      </c>
      <c r="N347" s="23">
        <v>18.7</v>
      </c>
      <c r="O347" s="23">
        <v>65.3</v>
      </c>
      <c r="P347" s="23">
        <v>0.4</v>
      </c>
      <c r="Q347" s="11">
        <v>0.7</v>
      </c>
      <c r="R347" s="11">
        <v>100</v>
      </c>
      <c r="S347" s="11" t="s">
        <v>1852</v>
      </c>
      <c r="T347" s="11">
        <v>42</v>
      </c>
      <c r="U347" s="11">
        <v>0</v>
      </c>
      <c r="V347" s="11"/>
      <c r="W347" s="11"/>
      <c r="X347" s="11"/>
      <c r="Y347" s="11">
        <v>23.53</v>
      </c>
      <c r="Z347" s="11"/>
      <c r="AA347" s="11">
        <v>0.26</v>
      </c>
      <c r="AB347" s="11"/>
      <c r="AC347" s="11">
        <v>8.24</v>
      </c>
      <c r="AD347" s="11">
        <v>0</v>
      </c>
      <c r="AE347" s="11">
        <v>0.18</v>
      </c>
      <c r="AF347" s="11">
        <v>18.23</v>
      </c>
      <c r="AG347" s="11">
        <v>7.56</v>
      </c>
      <c r="AH347" s="11"/>
      <c r="AI347" s="11"/>
      <c r="AJ347" s="11"/>
      <c r="AK347" s="11"/>
      <c r="AL347" s="11">
        <v>100</v>
      </c>
      <c r="AM347" s="11" t="s">
        <v>1146</v>
      </c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8"/>
      <c r="BT347" s="18"/>
      <c r="BU347" s="18"/>
      <c r="BV347" s="18"/>
      <c r="BW347" s="18"/>
      <c r="BX347" s="18"/>
      <c r="BY347" s="18"/>
      <c r="BZ347" s="18"/>
      <c r="CA347" s="10"/>
      <c r="CB347" s="10"/>
      <c r="CC347" s="18"/>
    </row>
    <row r="348" spans="1:81">
      <c r="A348" s="11">
        <v>347</v>
      </c>
      <c r="B348" s="11" t="s">
        <v>1851</v>
      </c>
      <c r="C348" s="11"/>
      <c r="D348" s="11" t="s">
        <v>61</v>
      </c>
      <c r="E348" s="11" t="s">
        <v>81</v>
      </c>
      <c r="F348" s="11" t="s">
        <v>1097</v>
      </c>
      <c r="G348" s="11" t="s">
        <v>1098</v>
      </c>
      <c r="H348" s="11" t="s">
        <v>1109</v>
      </c>
      <c r="I348" s="11" t="s">
        <v>20</v>
      </c>
      <c r="J348" s="11" t="s">
        <v>8</v>
      </c>
      <c r="K348" s="11" t="s">
        <v>1148</v>
      </c>
      <c r="L348" s="23">
        <v>16.3</v>
      </c>
      <c r="M348" s="23">
        <v>0</v>
      </c>
      <c r="N348" s="23">
        <v>19.5</v>
      </c>
      <c r="O348" s="23">
        <v>61.9</v>
      </c>
      <c r="P348" s="23">
        <v>0.9</v>
      </c>
      <c r="Q348" s="11">
        <v>1.4</v>
      </c>
      <c r="R348" s="11">
        <v>100</v>
      </c>
      <c r="S348" s="11" t="s">
        <v>1148</v>
      </c>
      <c r="T348" s="11">
        <v>41.74</v>
      </c>
      <c r="U348" s="11">
        <v>0</v>
      </c>
      <c r="V348" s="11"/>
      <c r="W348" s="11"/>
      <c r="X348" s="11"/>
      <c r="Y348" s="11">
        <v>23.34</v>
      </c>
      <c r="Z348" s="11"/>
      <c r="AA348" s="11">
        <v>0.48</v>
      </c>
      <c r="AB348" s="11"/>
      <c r="AC348" s="11">
        <v>8.92</v>
      </c>
      <c r="AD348" s="11">
        <v>0</v>
      </c>
      <c r="AE348" s="11">
        <v>0.43</v>
      </c>
      <c r="AF348" s="11">
        <v>17.07</v>
      </c>
      <c r="AG348" s="11">
        <v>8.02</v>
      </c>
      <c r="AH348" s="11"/>
      <c r="AI348" s="11"/>
      <c r="AJ348" s="11"/>
      <c r="AK348" s="11"/>
      <c r="AL348" s="11">
        <v>100</v>
      </c>
      <c r="AM348" s="11" t="s">
        <v>1146</v>
      </c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8"/>
      <c r="BT348" s="18"/>
      <c r="BU348" s="18"/>
      <c r="BV348" s="18"/>
      <c r="BW348" s="18"/>
      <c r="BX348" s="18"/>
      <c r="BY348" s="18"/>
      <c r="BZ348" s="18"/>
      <c r="CA348" s="10"/>
      <c r="CB348" s="10"/>
      <c r="CC348" s="18"/>
    </row>
    <row r="349" spans="1:81">
      <c r="A349" s="11">
        <v>348</v>
      </c>
      <c r="B349" s="11" t="s">
        <v>1853</v>
      </c>
      <c r="C349" s="11"/>
      <c r="D349" s="11" t="s">
        <v>61</v>
      </c>
      <c r="E349" s="11" t="s">
        <v>81</v>
      </c>
      <c r="F349" s="11" t="s">
        <v>1097</v>
      </c>
      <c r="G349" s="11" t="s">
        <v>1098</v>
      </c>
      <c r="H349" s="11" t="s">
        <v>1070</v>
      </c>
      <c r="I349" s="11" t="s">
        <v>20</v>
      </c>
      <c r="J349" s="11" t="s">
        <v>8</v>
      </c>
      <c r="K349" s="11" t="s">
        <v>1854</v>
      </c>
      <c r="L349" s="23">
        <v>14.7</v>
      </c>
      <c r="M349" s="23">
        <v>0</v>
      </c>
      <c r="N349" s="23">
        <v>4.5</v>
      </c>
      <c r="O349" s="23">
        <v>71.900000000000006</v>
      </c>
      <c r="P349" s="23">
        <v>0.8</v>
      </c>
      <c r="Q349" s="11">
        <v>8</v>
      </c>
      <c r="R349" s="11">
        <v>99.9</v>
      </c>
      <c r="S349" s="11">
        <v>348</v>
      </c>
      <c r="T349" s="11">
        <v>42</v>
      </c>
      <c r="U349" s="11">
        <v>0.12</v>
      </c>
      <c r="V349" s="11"/>
      <c r="W349" s="11"/>
      <c r="X349" s="11"/>
      <c r="Y349" s="11">
        <v>21.9</v>
      </c>
      <c r="Z349" s="11"/>
      <c r="AA349" s="11">
        <v>2.85</v>
      </c>
      <c r="AB349" s="11"/>
      <c r="AC349" s="11">
        <v>8.23</v>
      </c>
      <c r="AD349" s="11">
        <v>0</v>
      </c>
      <c r="AE349" s="11">
        <v>0.4</v>
      </c>
      <c r="AF349" s="11">
        <v>20.25</v>
      </c>
      <c r="AG349" s="11">
        <v>4.93</v>
      </c>
      <c r="AH349" s="11"/>
      <c r="AI349" s="11"/>
      <c r="AJ349" s="11"/>
      <c r="AK349" s="11"/>
      <c r="AL349" s="11">
        <v>100.68</v>
      </c>
      <c r="AM349" s="11" t="s">
        <v>1240</v>
      </c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8"/>
      <c r="BT349" s="18"/>
      <c r="BU349" s="18"/>
      <c r="BV349" s="18"/>
      <c r="BW349" s="18"/>
      <c r="BX349" s="18"/>
      <c r="BY349" s="18"/>
      <c r="BZ349" s="18"/>
      <c r="CA349" s="10"/>
      <c r="CB349" s="10"/>
      <c r="CC349" s="18"/>
    </row>
    <row r="350" spans="1:81">
      <c r="A350" s="11">
        <v>349</v>
      </c>
      <c r="B350" s="11" t="s">
        <v>1853</v>
      </c>
      <c r="C350" s="11"/>
      <c r="D350" s="11" t="s">
        <v>61</v>
      </c>
      <c r="E350" s="11" t="s">
        <v>81</v>
      </c>
      <c r="F350" s="11" t="s">
        <v>1097</v>
      </c>
      <c r="G350" s="11" t="s">
        <v>1098</v>
      </c>
      <c r="H350" s="11" t="s">
        <v>1070</v>
      </c>
      <c r="I350" s="11" t="s">
        <v>20</v>
      </c>
      <c r="J350" s="11" t="s">
        <v>8</v>
      </c>
      <c r="K350" s="11" t="s">
        <v>1855</v>
      </c>
      <c r="L350" s="23">
        <v>14.4</v>
      </c>
      <c r="M350" s="23">
        <v>0</v>
      </c>
      <c r="N350" s="23">
        <v>4.5999999999999996</v>
      </c>
      <c r="O350" s="23">
        <v>72.3</v>
      </c>
      <c r="P350" s="23">
        <v>0.8</v>
      </c>
      <c r="Q350" s="11">
        <v>7.9</v>
      </c>
      <c r="R350" s="11">
        <v>100</v>
      </c>
      <c r="S350" s="11">
        <v>349</v>
      </c>
      <c r="T350" s="11">
        <v>41.99</v>
      </c>
      <c r="U350" s="11">
        <v>0.09</v>
      </c>
      <c r="V350" s="11"/>
      <c r="W350" s="11"/>
      <c r="X350" s="11"/>
      <c r="Y350" s="11">
        <v>21.98</v>
      </c>
      <c r="Z350" s="11"/>
      <c r="AA350" s="11">
        <v>2.79</v>
      </c>
      <c r="AB350" s="11"/>
      <c r="AC350" s="11">
        <v>8.08</v>
      </c>
      <c r="AD350" s="11">
        <v>0</v>
      </c>
      <c r="AE350" s="11">
        <v>0.41</v>
      </c>
      <c r="AF350" s="11">
        <v>20.39</v>
      </c>
      <c r="AG350" s="11">
        <v>4.9000000000000004</v>
      </c>
      <c r="AH350" s="11"/>
      <c r="AI350" s="11"/>
      <c r="AJ350" s="11"/>
      <c r="AK350" s="11"/>
      <c r="AL350" s="11">
        <v>100.61</v>
      </c>
      <c r="AM350" s="11" t="s">
        <v>1240</v>
      </c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8"/>
      <c r="BT350" s="18"/>
      <c r="BU350" s="18"/>
      <c r="BV350" s="18"/>
      <c r="BW350" s="18"/>
      <c r="BX350" s="18"/>
      <c r="BY350" s="18"/>
      <c r="BZ350" s="18"/>
      <c r="CA350" s="10"/>
      <c r="CB350" s="10"/>
      <c r="CC350" s="18"/>
    </row>
    <row r="351" spans="1:81">
      <c r="A351" s="11">
        <v>350</v>
      </c>
      <c r="B351" s="11" t="s">
        <v>1853</v>
      </c>
      <c r="C351" s="11"/>
      <c r="D351" s="11" t="s">
        <v>61</v>
      </c>
      <c r="E351" s="11" t="s">
        <v>81</v>
      </c>
      <c r="F351" s="11" t="s">
        <v>1097</v>
      </c>
      <c r="G351" s="11" t="s">
        <v>1098</v>
      </c>
      <c r="H351" s="11" t="s">
        <v>1070</v>
      </c>
      <c r="I351" s="11" t="s">
        <v>20</v>
      </c>
      <c r="J351" s="11" t="s">
        <v>8</v>
      </c>
      <c r="K351" s="11" t="s">
        <v>1856</v>
      </c>
      <c r="L351" s="23">
        <v>15.2</v>
      </c>
      <c r="M351" s="23">
        <v>0</v>
      </c>
      <c r="N351" s="23">
        <v>4.4000000000000004</v>
      </c>
      <c r="O351" s="23">
        <v>71.2</v>
      </c>
      <c r="P351" s="23">
        <v>1</v>
      </c>
      <c r="Q351" s="11">
        <v>8.3000000000000007</v>
      </c>
      <c r="R351" s="11">
        <v>100.1</v>
      </c>
      <c r="S351" s="11">
        <v>350</v>
      </c>
      <c r="T351" s="11">
        <v>41.91</v>
      </c>
      <c r="U351" s="11">
        <v>0.1</v>
      </c>
      <c r="V351" s="11"/>
      <c r="W351" s="11"/>
      <c r="X351" s="11"/>
      <c r="Y351" s="11">
        <v>21.97</v>
      </c>
      <c r="Z351" s="11"/>
      <c r="AA351" s="11">
        <v>2.92</v>
      </c>
      <c r="AB351" s="11"/>
      <c r="AC351" s="11">
        <v>8.4600000000000009</v>
      </c>
      <c r="AD351" s="11">
        <v>0</v>
      </c>
      <c r="AE351" s="11">
        <v>0.47</v>
      </c>
      <c r="AF351" s="11">
        <v>20.02</v>
      </c>
      <c r="AG351" s="11">
        <v>4.9400000000000004</v>
      </c>
      <c r="AH351" s="11"/>
      <c r="AI351" s="11"/>
      <c r="AJ351" s="11"/>
      <c r="AK351" s="11"/>
      <c r="AL351" s="11">
        <v>100.78</v>
      </c>
      <c r="AM351" s="11" t="s">
        <v>1240</v>
      </c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8"/>
      <c r="BT351" s="18"/>
      <c r="BU351" s="18"/>
      <c r="BV351" s="18"/>
      <c r="BW351" s="18"/>
      <c r="BX351" s="18"/>
      <c r="BY351" s="18"/>
      <c r="BZ351" s="18"/>
      <c r="CA351" s="10"/>
      <c r="CB351" s="10"/>
      <c r="CC351" s="18"/>
    </row>
    <row r="352" spans="1:81">
      <c r="A352" s="11">
        <v>351</v>
      </c>
      <c r="B352" s="11" t="s">
        <v>1853</v>
      </c>
      <c r="C352" s="11"/>
      <c r="D352" s="11" t="s">
        <v>61</v>
      </c>
      <c r="E352" s="11" t="s">
        <v>81</v>
      </c>
      <c r="F352" s="11" t="s">
        <v>1097</v>
      </c>
      <c r="G352" s="11" t="s">
        <v>1098</v>
      </c>
      <c r="H352" s="11" t="s">
        <v>1070</v>
      </c>
      <c r="I352" s="11" t="s">
        <v>20</v>
      </c>
      <c r="J352" s="11" t="s">
        <v>8</v>
      </c>
      <c r="K352" s="11" t="s">
        <v>1241</v>
      </c>
      <c r="L352" s="23">
        <v>10.4</v>
      </c>
      <c r="M352" s="23">
        <v>3</v>
      </c>
      <c r="N352" s="23">
        <v>5.4</v>
      </c>
      <c r="O352" s="23">
        <v>77.2</v>
      </c>
      <c r="P352" s="23">
        <v>0.5</v>
      </c>
      <c r="Q352" s="11">
        <v>3.5</v>
      </c>
      <c r="R352" s="11">
        <v>100</v>
      </c>
      <c r="S352" s="11">
        <v>351</v>
      </c>
      <c r="T352" s="11">
        <v>41.77</v>
      </c>
      <c r="U352" s="11">
        <v>0</v>
      </c>
      <c r="V352" s="11"/>
      <c r="W352" s="11"/>
      <c r="X352" s="11"/>
      <c r="Y352" s="11">
        <v>23.42</v>
      </c>
      <c r="Z352" s="11"/>
      <c r="AA352" s="11">
        <v>1.24</v>
      </c>
      <c r="AB352" s="11"/>
      <c r="AC352" s="11">
        <v>6.87</v>
      </c>
      <c r="AD352" s="11">
        <v>0</v>
      </c>
      <c r="AE352" s="11">
        <v>0.27</v>
      </c>
      <c r="AF352" s="11">
        <v>21.63</v>
      </c>
      <c r="AG352" s="11">
        <v>4.63</v>
      </c>
      <c r="AH352" s="11"/>
      <c r="AI352" s="11"/>
      <c r="AJ352" s="11"/>
      <c r="AK352" s="11"/>
      <c r="AL352" s="11">
        <v>99.83</v>
      </c>
      <c r="AM352" s="11" t="s">
        <v>1240</v>
      </c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8"/>
      <c r="BT352" s="18"/>
      <c r="BU352" s="18"/>
      <c r="BV352" s="18"/>
      <c r="BW352" s="18"/>
      <c r="BX352" s="18"/>
      <c r="BY352" s="18"/>
      <c r="BZ352" s="18"/>
      <c r="CA352" s="10"/>
      <c r="CB352" s="10"/>
      <c r="CC352" s="18"/>
    </row>
    <row r="353" spans="1:81">
      <c r="A353" s="11">
        <v>352</v>
      </c>
      <c r="B353" s="11" t="s">
        <v>1853</v>
      </c>
      <c r="C353" s="11"/>
      <c r="D353" s="11" t="s">
        <v>61</v>
      </c>
      <c r="E353" s="11" t="s">
        <v>81</v>
      </c>
      <c r="F353" s="11" t="s">
        <v>1097</v>
      </c>
      <c r="G353" s="11" t="s">
        <v>1098</v>
      </c>
      <c r="H353" s="11" t="s">
        <v>1070</v>
      </c>
      <c r="I353" s="11" t="s">
        <v>20</v>
      </c>
      <c r="J353" s="11" t="s">
        <v>8</v>
      </c>
      <c r="K353" s="11" t="s">
        <v>1243</v>
      </c>
      <c r="L353" s="23">
        <v>11.4</v>
      </c>
      <c r="M353" s="23">
        <v>0.5</v>
      </c>
      <c r="N353" s="23">
        <v>8.1</v>
      </c>
      <c r="O353" s="23">
        <v>76.900000000000006</v>
      </c>
      <c r="P353" s="23">
        <v>0.4</v>
      </c>
      <c r="Q353" s="11">
        <v>2.7</v>
      </c>
      <c r="R353" s="11">
        <v>100</v>
      </c>
      <c r="S353" s="11">
        <v>352</v>
      </c>
      <c r="T353" s="11">
        <v>42.37</v>
      </c>
      <c r="U353" s="11">
        <v>0.1</v>
      </c>
      <c r="V353" s="11"/>
      <c r="W353" s="11"/>
      <c r="X353" s="11"/>
      <c r="Y353" s="11">
        <v>23.73</v>
      </c>
      <c r="Z353" s="11"/>
      <c r="AA353" s="11">
        <v>0.96</v>
      </c>
      <c r="AB353" s="11"/>
      <c r="AC353" s="11">
        <v>6.62</v>
      </c>
      <c r="AD353" s="11">
        <v>0</v>
      </c>
      <c r="AE353" s="11">
        <v>0.19</v>
      </c>
      <c r="AF353" s="11">
        <v>21.9</v>
      </c>
      <c r="AG353" s="11">
        <v>4.49</v>
      </c>
      <c r="AH353" s="11"/>
      <c r="AI353" s="11"/>
      <c r="AJ353" s="11"/>
      <c r="AK353" s="11"/>
      <c r="AL353" s="11">
        <v>100.4</v>
      </c>
      <c r="AM353" s="11" t="s">
        <v>1240</v>
      </c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8"/>
      <c r="BT353" s="18"/>
      <c r="BU353" s="18"/>
      <c r="BV353" s="18"/>
      <c r="BW353" s="18"/>
      <c r="BX353" s="18"/>
      <c r="BY353" s="18"/>
      <c r="BZ353" s="18"/>
      <c r="CA353" s="10"/>
      <c r="CB353" s="10"/>
      <c r="CC353" s="18"/>
    </row>
    <row r="354" spans="1:81">
      <c r="A354" s="11">
        <v>353</v>
      </c>
      <c r="B354" s="11" t="s">
        <v>1853</v>
      </c>
      <c r="C354" s="11"/>
      <c r="D354" s="11" t="s">
        <v>61</v>
      </c>
      <c r="E354" s="11" t="s">
        <v>81</v>
      </c>
      <c r="F354" s="11" t="s">
        <v>1097</v>
      </c>
      <c r="G354" s="11" t="s">
        <v>1098</v>
      </c>
      <c r="H354" s="11" t="s">
        <v>1070</v>
      </c>
      <c r="I354" s="11" t="s">
        <v>20</v>
      </c>
      <c r="J354" s="11" t="s">
        <v>8</v>
      </c>
      <c r="K354" s="11" t="s">
        <v>1245</v>
      </c>
      <c r="L354" s="23">
        <v>10.5</v>
      </c>
      <c r="M354" s="23">
        <v>1.7</v>
      </c>
      <c r="N354" s="23">
        <v>7.2</v>
      </c>
      <c r="O354" s="23">
        <v>77.5</v>
      </c>
      <c r="P354" s="23">
        <v>0.4</v>
      </c>
      <c r="Q354" s="11">
        <v>2.7</v>
      </c>
      <c r="R354" s="11">
        <v>100</v>
      </c>
      <c r="S354" s="11">
        <v>353</v>
      </c>
      <c r="T354" s="11">
        <v>42.25</v>
      </c>
      <c r="U354" s="11">
        <v>0.11</v>
      </c>
      <c r="V354" s="11"/>
      <c r="W354" s="11"/>
      <c r="X354" s="11"/>
      <c r="Y354" s="11">
        <v>23.83</v>
      </c>
      <c r="Z354" s="11"/>
      <c r="AA354" s="11">
        <v>0.97</v>
      </c>
      <c r="AB354" s="11"/>
      <c r="AC354" s="11">
        <v>6.55</v>
      </c>
      <c r="AD354" s="11">
        <v>0</v>
      </c>
      <c r="AE354" s="11">
        <v>0.19</v>
      </c>
      <c r="AF354" s="11">
        <v>22.02</v>
      </c>
      <c r="AG354" s="11">
        <v>4.59</v>
      </c>
      <c r="AH354" s="11"/>
      <c r="AI354" s="11"/>
      <c r="AJ354" s="11"/>
      <c r="AK354" s="11"/>
      <c r="AL354" s="11">
        <v>100.5</v>
      </c>
      <c r="AM354" s="11" t="s">
        <v>1240</v>
      </c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8"/>
      <c r="BT354" s="18"/>
      <c r="BU354" s="18"/>
      <c r="BV354" s="18"/>
      <c r="BW354" s="18"/>
      <c r="BX354" s="18"/>
      <c r="BY354" s="18"/>
      <c r="BZ354" s="18"/>
      <c r="CA354" s="10"/>
      <c r="CB354" s="10"/>
      <c r="CC354" s="18"/>
    </row>
    <row r="355" spans="1:81">
      <c r="A355" s="11">
        <v>354</v>
      </c>
      <c r="B355" s="11" t="s">
        <v>1853</v>
      </c>
      <c r="C355" s="11"/>
      <c r="D355" s="11" t="s">
        <v>61</v>
      </c>
      <c r="E355" s="11" t="s">
        <v>81</v>
      </c>
      <c r="F355" s="11" t="s">
        <v>1097</v>
      </c>
      <c r="G355" s="11" t="s">
        <v>1098</v>
      </c>
      <c r="H355" s="11" t="s">
        <v>1070</v>
      </c>
      <c r="I355" s="11" t="s">
        <v>20</v>
      </c>
      <c r="J355" s="11" t="s">
        <v>8</v>
      </c>
      <c r="K355" s="11" t="s">
        <v>1244</v>
      </c>
      <c r="L355" s="23">
        <v>10.7</v>
      </c>
      <c r="M355" s="23">
        <v>1.7</v>
      </c>
      <c r="N355" s="23">
        <v>6.4</v>
      </c>
      <c r="O355" s="23">
        <v>77.8</v>
      </c>
      <c r="P355" s="23">
        <v>0.5</v>
      </c>
      <c r="Q355" s="11">
        <v>3</v>
      </c>
      <c r="R355" s="11">
        <v>100.1</v>
      </c>
      <c r="S355" s="11">
        <v>354</v>
      </c>
      <c r="T355" s="11">
        <v>41.9</v>
      </c>
      <c r="U355" s="11">
        <v>0.1</v>
      </c>
      <c r="V355" s="11"/>
      <c r="W355" s="11"/>
      <c r="X355" s="11"/>
      <c r="Y355" s="11">
        <v>23.77</v>
      </c>
      <c r="Z355" s="11"/>
      <c r="AA355" s="11">
        <v>1.05</v>
      </c>
      <c r="AB355" s="11"/>
      <c r="AC355" s="11">
        <v>6.59</v>
      </c>
      <c r="AD355" s="11">
        <v>0</v>
      </c>
      <c r="AE355" s="11">
        <v>0.24</v>
      </c>
      <c r="AF355" s="11">
        <v>21.92</v>
      </c>
      <c r="AG355" s="11">
        <v>4.3</v>
      </c>
      <c r="AH355" s="11"/>
      <c r="AI355" s="11"/>
      <c r="AJ355" s="11"/>
      <c r="AK355" s="11"/>
      <c r="AL355" s="11">
        <v>99.87</v>
      </c>
      <c r="AM355" s="11" t="s">
        <v>1240</v>
      </c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8"/>
      <c r="BT355" s="18"/>
      <c r="BU355" s="18"/>
      <c r="BV355" s="18"/>
      <c r="BW355" s="18"/>
      <c r="BX355" s="18"/>
      <c r="BY355" s="18"/>
      <c r="BZ355" s="18"/>
      <c r="CA355" s="10"/>
      <c r="CB355" s="10"/>
      <c r="CC355" s="18"/>
    </row>
    <row r="356" spans="1:81">
      <c r="A356" s="11">
        <v>355</v>
      </c>
      <c r="B356" s="11" t="s">
        <v>1853</v>
      </c>
      <c r="C356" s="11"/>
      <c r="D356" s="11"/>
      <c r="E356" s="11" t="s">
        <v>81</v>
      </c>
      <c r="F356" s="11" t="s">
        <v>1097</v>
      </c>
      <c r="G356" s="11" t="s">
        <v>1098</v>
      </c>
      <c r="H356" s="11" t="s">
        <v>1070</v>
      </c>
      <c r="I356" s="11" t="s">
        <v>20</v>
      </c>
      <c r="J356" s="11" t="s">
        <v>8</v>
      </c>
      <c r="K356" s="11" t="s">
        <v>1242</v>
      </c>
      <c r="L356" s="23">
        <v>17.100000000000001</v>
      </c>
      <c r="M356" s="23">
        <v>2</v>
      </c>
      <c r="N356" s="23">
        <v>6.5</v>
      </c>
      <c r="O356" s="23">
        <v>73.3</v>
      </c>
      <c r="P356" s="23">
        <v>0.5</v>
      </c>
      <c r="Q356" s="11">
        <v>0.6</v>
      </c>
      <c r="R356" s="11">
        <v>100</v>
      </c>
      <c r="S356" s="11">
        <v>355</v>
      </c>
      <c r="T356" s="11">
        <v>41.62</v>
      </c>
      <c r="U356" s="11">
        <v>0.12</v>
      </c>
      <c r="V356" s="11"/>
      <c r="W356" s="11"/>
      <c r="X356" s="11"/>
      <c r="Y356" s="11">
        <v>23.57</v>
      </c>
      <c r="Z356" s="11"/>
      <c r="AA356" s="11">
        <v>0.22</v>
      </c>
      <c r="AB356" s="11"/>
      <c r="AC356" s="11">
        <v>10.220000000000001</v>
      </c>
      <c r="AD356" s="11">
        <v>0</v>
      </c>
      <c r="AE356" s="11">
        <v>0.25</v>
      </c>
      <c r="AF356" s="11">
        <v>20.52</v>
      </c>
      <c r="AG356" s="11">
        <v>3.52</v>
      </c>
      <c r="AH356" s="11"/>
      <c r="AI356" s="11"/>
      <c r="AJ356" s="11"/>
      <c r="AK356" s="11"/>
      <c r="AL356" s="11">
        <v>100.04</v>
      </c>
      <c r="AM356" s="11" t="s">
        <v>1240</v>
      </c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8"/>
      <c r="BT356" s="18"/>
      <c r="BU356" s="18"/>
      <c r="BV356" s="18"/>
      <c r="BW356" s="18"/>
      <c r="BX356" s="18"/>
      <c r="BY356" s="18"/>
      <c r="BZ356" s="18"/>
      <c r="CA356" s="10"/>
      <c r="CB356" s="10"/>
      <c r="CC356" s="18"/>
    </row>
    <row r="357" spans="1:81">
      <c r="A357" s="11">
        <v>356</v>
      </c>
      <c r="B357" s="11" t="s">
        <v>1853</v>
      </c>
      <c r="C357" s="11"/>
      <c r="D357" s="11" t="s">
        <v>61</v>
      </c>
      <c r="E357" s="11" t="s">
        <v>81</v>
      </c>
      <c r="F357" s="11" t="s">
        <v>1097</v>
      </c>
      <c r="G357" s="11" t="s">
        <v>1098</v>
      </c>
      <c r="H357" s="11" t="s">
        <v>1070</v>
      </c>
      <c r="I357" s="11" t="s">
        <v>20</v>
      </c>
      <c r="J357" s="11" t="s">
        <v>8</v>
      </c>
      <c r="K357" s="11" t="s">
        <v>1857</v>
      </c>
      <c r="L357" s="23">
        <v>13.4</v>
      </c>
      <c r="M357" s="23">
        <v>0.9</v>
      </c>
      <c r="N357" s="23">
        <v>5.0999999999999996</v>
      </c>
      <c r="O357" s="23">
        <v>73.5</v>
      </c>
      <c r="P357" s="23">
        <v>0.7</v>
      </c>
      <c r="Q357" s="11">
        <v>6.4</v>
      </c>
      <c r="R357" s="11">
        <v>100</v>
      </c>
      <c r="S357" s="11">
        <v>356</v>
      </c>
      <c r="T357" s="11">
        <v>41.85</v>
      </c>
      <c r="U357" s="11">
        <v>0</v>
      </c>
      <c r="V357" s="11"/>
      <c r="W357" s="11"/>
      <c r="X357" s="11"/>
      <c r="Y357" s="11">
        <v>22.51</v>
      </c>
      <c r="Z357" s="11"/>
      <c r="AA357" s="11">
        <v>2.27</v>
      </c>
      <c r="AB357" s="11"/>
      <c r="AC357" s="11">
        <v>7.77</v>
      </c>
      <c r="AD357" s="11">
        <v>0</v>
      </c>
      <c r="AE357" s="11">
        <v>0.33</v>
      </c>
      <c r="AF357" s="11">
        <v>20.65</v>
      </c>
      <c r="AG357" s="11">
        <v>4.8499999999999996</v>
      </c>
      <c r="AH357" s="11"/>
      <c r="AI357" s="11"/>
      <c r="AJ357" s="11"/>
      <c r="AK357" s="11"/>
      <c r="AL357" s="11">
        <v>100.24</v>
      </c>
      <c r="AM357" s="11" t="s">
        <v>1240</v>
      </c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8"/>
      <c r="BT357" s="18"/>
      <c r="BU357" s="18"/>
      <c r="BV357" s="18"/>
      <c r="BW357" s="18"/>
      <c r="BX357" s="18"/>
      <c r="BY357" s="18"/>
      <c r="BZ357" s="18"/>
      <c r="CA357" s="10"/>
      <c r="CB357" s="10"/>
      <c r="CC357" s="18"/>
    </row>
    <row r="358" spans="1:81">
      <c r="A358" s="11">
        <v>357</v>
      </c>
      <c r="B358" s="11" t="s">
        <v>1853</v>
      </c>
      <c r="C358" s="11"/>
      <c r="D358" s="11" t="s">
        <v>61</v>
      </c>
      <c r="E358" s="11" t="s">
        <v>81</v>
      </c>
      <c r="F358" s="11" t="s">
        <v>1097</v>
      </c>
      <c r="G358" s="11" t="s">
        <v>1098</v>
      </c>
      <c r="H358" s="11" t="s">
        <v>1070</v>
      </c>
      <c r="I358" s="11" t="s">
        <v>20</v>
      </c>
      <c r="J358" s="11" t="s">
        <v>8</v>
      </c>
      <c r="K358" s="11" t="s">
        <v>1239</v>
      </c>
      <c r="L358" s="23">
        <v>14.6</v>
      </c>
      <c r="M358" s="23">
        <v>0.4</v>
      </c>
      <c r="N358" s="23">
        <v>7.1</v>
      </c>
      <c r="O358" s="23">
        <v>73.8</v>
      </c>
      <c r="P358" s="23">
        <v>0.6</v>
      </c>
      <c r="Q358" s="11">
        <v>3.5</v>
      </c>
      <c r="R358" s="11">
        <v>100</v>
      </c>
      <c r="S358" s="11">
        <v>357</v>
      </c>
      <c r="T358" s="11">
        <v>42</v>
      </c>
      <c r="U358" s="11">
        <v>0.14000000000000001</v>
      </c>
      <c r="V358" s="11"/>
      <c r="W358" s="11"/>
      <c r="X358" s="11"/>
      <c r="Y358" s="11">
        <v>22.77</v>
      </c>
      <c r="Z358" s="11"/>
      <c r="AA358" s="11">
        <v>1.23</v>
      </c>
      <c r="AB358" s="11"/>
      <c r="AC358" s="11">
        <v>8.3000000000000007</v>
      </c>
      <c r="AD358" s="11">
        <v>0</v>
      </c>
      <c r="AE358" s="11">
        <v>0.31</v>
      </c>
      <c r="AF358" s="11">
        <v>20.86</v>
      </c>
      <c r="AG358" s="11">
        <v>4.3</v>
      </c>
      <c r="AH358" s="11"/>
      <c r="AI358" s="11"/>
      <c r="AJ358" s="11"/>
      <c r="AK358" s="11"/>
      <c r="AL358" s="11">
        <v>99.9</v>
      </c>
      <c r="AM358" s="11" t="s">
        <v>1240</v>
      </c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8"/>
      <c r="BT358" s="18"/>
      <c r="BU358" s="18"/>
      <c r="BV358" s="18"/>
      <c r="BW358" s="18"/>
      <c r="BX358" s="18"/>
      <c r="BY358" s="18"/>
      <c r="BZ358" s="18"/>
      <c r="CA358" s="10"/>
      <c r="CB358" s="10"/>
      <c r="CC358" s="18"/>
    </row>
    <row r="359" spans="1:81">
      <c r="A359" s="11">
        <v>358</v>
      </c>
      <c r="B359" s="11" t="s">
        <v>1859</v>
      </c>
      <c r="C359" s="11"/>
      <c r="D359" s="11"/>
      <c r="E359" s="11"/>
      <c r="F359" s="11" t="s">
        <v>18</v>
      </c>
      <c r="G359" s="11" t="s">
        <v>179</v>
      </c>
      <c r="H359" s="11" t="s">
        <v>643</v>
      </c>
      <c r="I359" s="11" t="s">
        <v>96</v>
      </c>
      <c r="J359" s="11" t="s">
        <v>8</v>
      </c>
      <c r="K359" s="11" t="s">
        <v>646</v>
      </c>
      <c r="L359" s="23">
        <v>58.4</v>
      </c>
      <c r="M359" s="23">
        <v>0</v>
      </c>
      <c r="N359" s="23">
        <v>21.1</v>
      </c>
      <c r="O359" s="23">
        <v>15.1</v>
      </c>
      <c r="P359" s="23">
        <v>5.4</v>
      </c>
      <c r="Q359" s="11">
        <v>0.1</v>
      </c>
      <c r="R359" s="11">
        <v>100.1</v>
      </c>
      <c r="S359" s="11">
        <v>358</v>
      </c>
      <c r="T359" s="11">
        <v>37.590000000000003</v>
      </c>
      <c r="U359" s="11">
        <v>7.0000000000000007E-2</v>
      </c>
      <c r="V359" s="11"/>
      <c r="W359" s="11"/>
      <c r="X359" s="11"/>
      <c r="Y359" s="11">
        <v>21.57</v>
      </c>
      <c r="Z359" s="11"/>
      <c r="AA359" s="11">
        <v>0.03</v>
      </c>
      <c r="AB359" s="11"/>
      <c r="AC359" s="11">
        <v>28.08</v>
      </c>
      <c r="AD359" s="11">
        <v>0</v>
      </c>
      <c r="AE359" s="11">
        <v>2.2999999999999998</v>
      </c>
      <c r="AF359" s="11">
        <v>3.66</v>
      </c>
      <c r="AG359" s="11">
        <v>7.15</v>
      </c>
      <c r="AH359" s="11">
        <v>0.02</v>
      </c>
      <c r="AI359" s="11"/>
      <c r="AJ359" s="11"/>
      <c r="AK359" s="11"/>
      <c r="AL359" s="11">
        <v>100.47</v>
      </c>
      <c r="AM359" s="11" t="s">
        <v>645</v>
      </c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8"/>
      <c r="BT359" s="18"/>
      <c r="BU359" s="18"/>
      <c r="BV359" s="18"/>
      <c r="BW359" s="18"/>
      <c r="BX359" s="18"/>
      <c r="BY359" s="18"/>
      <c r="BZ359" s="18"/>
      <c r="CA359" s="10"/>
      <c r="CB359" s="10"/>
      <c r="CC359" s="18"/>
    </row>
    <row r="360" spans="1:81">
      <c r="A360" s="11">
        <v>359</v>
      </c>
      <c r="B360" s="11" t="s">
        <v>1859</v>
      </c>
      <c r="C360" s="11"/>
      <c r="D360" s="11"/>
      <c r="E360" s="11"/>
      <c r="F360" s="11" t="s">
        <v>18</v>
      </c>
      <c r="G360" s="11" t="s">
        <v>179</v>
      </c>
      <c r="H360" s="11" t="s">
        <v>643</v>
      </c>
      <c r="I360" s="11" t="s">
        <v>96</v>
      </c>
      <c r="J360" s="11" t="s">
        <v>8</v>
      </c>
      <c r="K360" s="11" t="s">
        <v>644</v>
      </c>
      <c r="L360" s="23">
        <v>75.400000000000006</v>
      </c>
      <c r="M360" s="23">
        <v>0</v>
      </c>
      <c r="N360" s="23">
        <v>11.8</v>
      </c>
      <c r="O360" s="23">
        <v>11.5</v>
      </c>
      <c r="P360" s="23">
        <v>1.3</v>
      </c>
      <c r="Q360" s="11">
        <v>0.1</v>
      </c>
      <c r="R360" s="11">
        <v>100.1</v>
      </c>
      <c r="S360" s="11">
        <v>359</v>
      </c>
      <c r="T360" s="11">
        <v>37.130000000000003</v>
      </c>
      <c r="U360" s="11">
        <v>0</v>
      </c>
      <c r="V360" s="11"/>
      <c r="W360" s="11"/>
      <c r="X360" s="11"/>
      <c r="Y360" s="11">
        <v>21.35</v>
      </c>
      <c r="Z360" s="11"/>
      <c r="AA360" s="11">
        <v>0.03</v>
      </c>
      <c r="AB360" s="11"/>
      <c r="AC360" s="11">
        <v>35.07</v>
      </c>
      <c r="AD360" s="11">
        <v>0</v>
      </c>
      <c r="AE360" s="11">
        <v>0.52</v>
      </c>
      <c r="AF360" s="11">
        <v>2.69</v>
      </c>
      <c r="AG360" s="11">
        <v>3.88</v>
      </c>
      <c r="AH360" s="11">
        <v>0.04</v>
      </c>
      <c r="AI360" s="11"/>
      <c r="AJ360" s="11"/>
      <c r="AK360" s="11"/>
      <c r="AL360" s="11">
        <v>100.71</v>
      </c>
      <c r="AM360" s="11" t="s">
        <v>645</v>
      </c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8"/>
      <c r="BT360" s="18"/>
      <c r="BU360" s="18"/>
      <c r="BV360" s="18"/>
      <c r="BW360" s="18"/>
      <c r="BX360" s="18"/>
      <c r="BY360" s="18"/>
      <c r="BZ360" s="18"/>
      <c r="CA360" s="10"/>
      <c r="CB360" s="10"/>
      <c r="CC360" s="18"/>
    </row>
    <row r="361" spans="1:81">
      <c r="A361" s="11">
        <v>360</v>
      </c>
      <c r="B361" s="11" t="s">
        <v>1860</v>
      </c>
      <c r="C361" s="11"/>
      <c r="D361" s="11"/>
      <c r="E361" s="11"/>
      <c r="F361" s="11" t="s">
        <v>136</v>
      </c>
      <c r="G361" s="11" t="s">
        <v>43</v>
      </c>
      <c r="H361" s="11" t="s">
        <v>828</v>
      </c>
      <c r="I361" s="11" t="s">
        <v>220</v>
      </c>
      <c r="J361" s="11" t="s">
        <v>77</v>
      </c>
      <c r="K361" s="11" t="s">
        <v>831</v>
      </c>
      <c r="L361" s="23">
        <v>50.7</v>
      </c>
      <c r="M361" s="23">
        <v>0</v>
      </c>
      <c r="N361" s="23">
        <v>4.4000000000000004</v>
      </c>
      <c r="O361" s="23">
        <v>14.4</v>
      </c>
      <c r="P361" s="23">
        <v>30.5</v>
      </c>
      <c r="Q361" s="11">
        <v>0</v>
      </c>
      <c r="R361" s="11">
        <v>100</v>
      </c>
      <c r="S361" s="11">
        <v>360</v>
      </c>
      <c r="T361" s="11">
        <v>37.58</v>
      </c>
      <c r="U361" s="11">
        <v>0.09</v>
      </c>
      <c r="V361" s="11"/>
      <c r="W361" s="11"/>
      <c r="X361" s="11"/>
      <c r="Y361" s="11">
        <v>21.16</v>
      </c>
      <c r="Z361" s="11"/>
      <c r="AA361" s="11">
        <v>0</v>
      </c>
      <c r="AB361" s="11"/>
      <c r="AC361" s="11">
        <v>23.96</v>
      </c>
      <c r="AD361" s="11">
        <v>0</v>
      </c>
      <c r="AE361" s="11">
        <v>12.78</v>
      </c>
      <c r="AF361" s="11">
        <v>3.44</v>
      </c>
      <c r="AG361" s="11">
        <v>1.45</v>
      </c>
      <c r="AH361" s="11">
        <v>0.02</v>
      </c>
      <c r="AI361" s="11"/>
      <c r="AJ361" s="11"/>
      <c r="AK361" s="11"/>
      <c r="AL361" s="11">
        <v>100.48</v>
      </c>
      <c r="AM361" s="11" t="s">
        <v>830</v>
      </c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8"/>
      <c r="BT361" s="18"/>
      <c r="BU361" s="18"/>
      <c r="BV361" s="18"/>
      <c r="BW361" s="18"/>
      <c r="BX361" s="18"/>
      <c r="BY361" s="18"/>
      <c r="BZ361" s="18"/>
      <c r="CA361" s="10"/>
      <c r="CB361" s="10"/>
      <c r="CC361" s="18"/>
    </row>
    <row r="362" spans="1:81">
      <c r="A362" s="11">
        <v>361</v>
      </c>
      <c r="B362" s="11" t="s">
        <v>1860</v>
      </c>
      <c r="C362" s="11"/>
      <c r="D362" s="11"/>
      <c r="E362" s="11"/>
      <c r="F362" s="11" t="s">
        <v>136</v>
      </c>
      <c r="G362" s="11" t="s">
        <v>43</v>
      </c>
      <c r="H362" s="11" t="s">
        <v>828</v>
      </c>
      <c r="I362" s="11" t="s">
        <v>220</v>
      </c>
      <c r="J362" s="11" t="s">
        <v>77</v>
      </c>
      <c r="K362" s="11" t="s">
        <v>841</v>
      </c>
      <c r="L362" s="23">
        <v>48.6</v>
      </c>
      <c r="M362" s="23">
        <v>0</v>
      </c>
      <c r="N362" s="23">
        <v>4</v>
      </c>
      <c r="O362" s="23">
        <v>11.8</v>
      </c>
      <c r="P362" s="23">
        <v>35.5</v>
      </c>
      <c r="Q362" s="11">
        <v>0</v>
      </c>
      <c r="R362" s="11">
        <v>99.9</v>
      </c>
      <c r="S362" s="11">
        <v>361</v>
      </c>
      <c r="T362" s="11">
        <v>37.68</v>
      </c>
      <c r="U362" s="11">
        <v>0</v>
      </c>
      <c r="V362" s="11"/>
      <c r="W362" s="11"/>
      <c r="X362" s="11"/>
      <c r="Y362" s="11">
        <v>21.47</v>
      </c>
      <c r="Z362" s="11"/>
      <c r="AA362" s="11">
        <v>0</v>
      </c>
      <c r="AB362" s="11"/>
      <c r="AC362" s="11">
        <v>22.04</v>
      </c>
      <c r="AD362" s="11">
        <v>0</v>
      </c>
      <c r="AE362" s="11">
        <v>14.3</v>
      </c>
      <c r="AF362" s="11">
        <v>2.71</v>
      </c>
      <c r="AG362" s="11">
        <v>1.28</v>
      </c>
      <c r="AH362" s="11">
        <v>0.01</v>
      </c>
      <c r="AI362" s="11"/>
      <c r="AJ362" s="11"/>
      <c r="AK362" s="11"/>
      <c r="AL362" s="11">
        <v>99.49</v>
      </c>
      <c r="AM362" s="11" t="s">
        <v>830</v>
      </c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8"/>
      <c r="BT362" s="18"/>
      <c r="BU362" s="18"/>
      <c r="BV362" s="18"/>
      <c r="BW362" s="18"/>
      <c r="BX362" s="18"/>
      <c r="BY362" s="18"/>
      <c r="BZ362" s="18"/>
      <c r="CA362" s="10"/>
      <c r="CB362" s="10"/>
      <c r="CC362" s="18"/>
    </row>
    <row r="363" spans="1:81">
      <c r="A363" s="11">
        <v>362</v>
      </c>
      <c r="B363" s="11" t="s">
        <v>1860</v>
      </c>
      <c r="C363" s="11"/>
      <c r="D363" s="11"/>
      <c r="E363" s="11"/>
      <c r="F363" s="11" t="s">
        <v>136</v>
      </c>
      <c r="G363" s="11" t="s">
        <v>43</v>
      </c>
      <c r="H363" s="11" t="s">
        <v>828</v>
      </c>
      <c r="I363" s="11" t="s">
        <v>220</v>
      </c>
      <c r="J363" s="11" t="s">
        <v>77</v>
      </c>
      <c r="K363" s="11" t="s">
        <v>843</v>
      </c>
      <c r="L363" s="23">
        <v>45.2</v>
      </c>
      <c r="M363" s="23">
        <v>0</v>
      </c>
      <c r="N363" s="23">
        <v>4.4000000000000004</v>
      </c>
      <c r="O363" s="23">
        <v>9.5</v>
      </c>
      <c r="P363" s="23">
        <v>40.9</v>
      </c>
      <c r="Q363" s="11">
        <v>0</v>
      </c>
      <c r="R363" s="11">
        <v>100</v>
      </c>
      <c r="S363" s="11">
        <v>362</v>
      </c>
      <c r="T363" s="11">
        <v>37.119999999999997</v>
      </c>
      <c r="U363" s="11">
        <v>0.02</v>
      </c>
      <c r="V363" s="11"/>
      <c r="W363" s="11"/>
      <c r="X363" s="11"/>
      <c r="Y363" s="11">
        <v>21.5</v>
      </c>
      <c r="Z363" s="11"/>
      <c r="AA363" s="11">
        <v>0</v>
      </c>
      <c r="AB363" s="11"/>
      <c r="AC363" s="11">
        <v>20.72</v>
      </c>
      <c r="AD363" s="11">
        <v>0</v>
      </c>
      <c r="AE363" s="11">
        <v>16.66</v>
      </c>
      <c r="AF363" s="11">
        <v>2.2000000000000002</v>
      </c>
      <c r="AG363" s="11">
        <v>1.43</v>
      </c>
      <c r="AH363" s="11">
        <v>0.01</v>
      </c>
      <c r="AI363" s="11"/>
      <c r="AJ363" s="11"/>
      <c r="AK363" s="11"/>
      <c r="AL363" s="11">
        <v>99.67</v>
      </c>
      <c r="AM363" s="11" t="s">
        <v>830</v>
      </c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8"/>
      <c r="BT363" s="18"/>
      <c r="BU363" s="18"/>
      <c r="BV363" s="18"/>
      <c r="BW363" s="18"/>
      <c r="BX363" s="18"/>
      <c r="BY363" s="18"/>
      <c r="BZ363" s="18"/>
      <c r="CA363" s="10"/>
      <c r="CB363" s="10"/>
      <c r="CC363" s="18"/>
    </row>
    <row r="364" spans="1:81">
      <c r="A364" s="11">
        <v>363</v>
      </c>
      <c r="B364" s="11" t="s">
        <v>1860</v>
      </c>
      <c r="C364" s="11"/>
      <c r="D364" s="11"/>
      <c r="E364" s="11"/>
      <c r="F364" s="11" t="s">
        <v>136</v>
      </c>
      <c r="G364" s="11" t="s">
        <v>43</v>
      </c>
      <c r="H364" s="11" t="s">
        <v>828</v>
      </c>
      <c r="I364" s="11" t="s">
        <v>220</v>
      </c>
      <c r="J364" s="11" t="s">
        <v>77</v>
      </c>
      <c r="K364" s="11" t="s">
        <v>840</v>
      </c>
      <c r="L364" s="23">
        <v>45.3</v>
      </c>
      <c r="M364" s="23">
        <v>0</v>
      </c>
      <c r="N364" s="23">
        <v>4.4000000000000004</v>
      </c>
      <c r="O364" s="23">
        <v>8.5</v>
      </c>
      <c r="P364" s="23">
        <v>41.7</v>
      </c>
      <c r="Q364" s="11">
        <v>0</v>
      </c>
      <c r="R364" s="11">
        <v>99.9</v>
      </c>
      <c r="S364" s="11">
        <v>363</v>
      </c>
      <c r="T364" s="11">
        <v>37.11</v>
      </c>
      <c r="U364" s="11">
        <v>0.02</v>
      </c>
      <c r="V364" s="11"/>
      <c r="W364" s="11"/>
      <c r="X364" s="11"/>
      <c r="Y364" s="11">
        <v>21.43</v>
      </c>
      <c r="Z364" s="11"/>
      <c r="AA364" s="11">
        <v>0</v>
      </c>
      <c r="AB364" s="11"/>
      <c r="AC364" s="11">
        <v>20.78</v>
      </c>
      <c r="AD364" s="11">
        <v>0</v>
      </c>
      <c r="AE364" s="11">
        <v>17</v>
      </c>
      <c r="AF364" s="11">
        <v>1.98</v>
      </c>
      <c r="AG364" s="11">
        <v>1.43</v>
      </c>
      <c r="AH364" s="11">
        <v>0.01</v>
      </c>
      <c r="AI364" s="11"/>
      <c r="AJ364" s="11"/>
      <c r="AK364" s="11"/>
      <c r="AL364" s="11">
        <v>99.76</v>
      </c>
      <c r="AM364" s="11" t="s">
        <v>830</v>
      </c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8"/>
      <c r="BT364" s="18"/>
      <c r="BU364" s="18"/>
      <c r="BV364" s="18"/>
      <c r="BW364" s="18"/>
      <c r="BX364" s="18"/>
      <c r="BY364" s="18"/>
      <c r="BZ364" s="18"/>
      <c r="CA364" s="10"/>
      <c r="CB364" s="10"/>
      <c r="CC364" s="18"/>
    </row>
    <row r="365" spans="1:81">
      <c r="A365" s="11">
        <v>364</v>
      </c>
      <c r="B365" s="11" t="s">
        <v>1860</v>
      </c>
      <c r="C365" s="11"/>
      <c r="D365" s="11"/>
      <c r="E365" s="11"/>
      <c r="F365" s="11" t="s">
        <v>136</v>
      </c>
      <c r="G365" s="11" t="s">
        <v>43</v>
      </c>
      <c r="H365" s="11" t="s">
        <v>828</v>
      </c>
      <c r="I365" s="11" t="s">
        <v>220</v>
      </c>
      <c r="J365" s="11" t="s">
        <v>77</v>
      </c>
      <c r="K365" s="11" t="s">
        <v>848</v>
      </c>
      <c r="L365" s="23">
        <v>48.3</v>
      </c>
      <c r="M365" s="23">
        <v>0</v>
      </c>
      <c r="N365" s="23">
        <v>4</v>
      </c>
      <c r="O365" s="23">
        <v>11.1</v>
      </c>
      <c r="P365" s="23">
        <v>36.6</v>
      </c>
      <c r="Q365" s="11">
        <v>0</v>
      </c>
      <c r="R365" s="11">
        <v>100</v>
      </c>
      <c r="S365" s="11">
        <v>364</v>
      </c>
      <c r="T365" s="11">
        <v>37.549999999999997</v>
      </c>
      <c r="U365" s="11">
        <v>0</v>
      </c>
      <c r="V365" s="11"/>
      <c r="W365" s="11"/>
      <c r="X365" s="11"/>
      <c r="Y365" s="11">
        <v>21.57</v>
      </c>
      <c r="Z365" s="11"/>
      <c r="AA365" s="11">
        <v>0</v>
      </c>
      <c r="AB365" s="11"/>
      <c r="AC365" s="11">
        <v>21.27</v>
      </c>
      <c r="AD365" s="11">
        <v>0</v>
      </c>
      <c r="AE365" s="11">
        <v>14.29</v>
      </c>
      <c r="AF365" s="11">
        <v>2.4700000000000002</v>
      </c>
      <c r="AG365" s="11">
        <v>1.23</v>
      </c>
      <c r="AH365" s="11">
        <v>0</v>
      </c>
      <c r="AI365" s="11"/>
      <c r="AJ365" s="11"/>
      <c r="AK365" s="11"/>
      <c r="AL365" s="11">
        <v>98.38</v>
      </c>
      <c r="AM365" s="11" t="s">
        <v>830</v>
      </c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8"/>
      <c r="BT365" s="18"/>
      <c r="BU365" s="18"/>
      <c r="BV365" s="18"/>
      <c r="BW365" s="18"/>
      <c r="BX365" s="18"/>
      <c r="BY365" s="18"/>
      <c r="BZ365" s="18"/>
      <c r="CA365" s="10"/>
      <c r="CB365" s="10"/>
      <c r="CC365" s="18"/>
    </row>
    <row r="366" spans="1:81">
      <c r="A366" s="11">
        <v>365</v>
      </c>
      <c r="B366" s="11" t="s">
        <v>1860</v>
      </c>
      <c r="C366" s="11"/>
      <c r="D366" s="11"/>
      <c r="E366" s="11"/>
      <c r="F366" s="11" t="s">
        <v>136</v>
      </c>
      <c r="G366" s="11" t="s">
        <v>43</v>
      </c>
      <c r="H366" s="11" t="s">
        <v>828</v>
      </c>
      <c r="I366" s="11" t="s">
        <v>220</v>
      </c>
      <c r="J366" s="11" t="s">
        <v>77</v>
      </c>
      <c r="K366" s="11" t="s">
        <v>837</v>
      </c>
      <c r="L366" s="23">
        <v>48.9</v>
      </c>
      <c r="M366" s="23">
        <v>0</v>
      </c>
      <c r="N366" s="23">
        <v>4.0999999999999996</v>
      </c>
      <c r="O366" s="23">
        <v>12.5</v>
      </c>
      <c r="P366" s="23">
        <v>34.5</v>
      </c>
      <c r="Q366" s="11">
        <v>0</v>
      </c>
      <c r="R366" s="11">
        <v>100</v>
      </c>
      <c r="S366" s="11">
        <v>365</v>
      </c>
      <c r="T366" s="11">
        <v>37.799999999999997</v>
      </c>
      <c r="U366" s="11">
        <v>0</v>
      </c>
      <c r="V366" s="11"/>
      <c r="W366" s="11"/>
      <c r="X366" s="11"/>
      <c r="Y366" s="11">
        <v>21.37</v>
      </c>
      <c r="Z366" s="11"/>
      <c r="AA366" s="11">
        <v>0</v>
      </c>
      <c r="AB366" s="11"/>
      <c r="AC366" s="11">
        <v>22.82</v>
      </c>
      <c r="AD366" s="11">
        <v>0</v>
      </c>
      <c r="AE366" s="11">
        <v>14.31</v>
      </c>
      <c r="AF366" s="11">
        <v>2.94</v>
      </c>
      <c r="AG366" s="11">
        <v>1.33</v>
      </c>
      <c r="AH366" s="11">
        <v>0.03</v>
      </c>
      <c r="AI366" s="11"/>
      <c r="AJ366" s="11"/>
      <c r="AK366" s="11"/>
      <c r="AL366" s="11">
        <v>100.6</v>
      </c>
      <c r="AM366" s="11" t="s">
        <v>830</v>
      </c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8"/>
      <c r="BT366" s="18"/>
      <c r="BU366" s="18"/>
      <c r="BV366" s="18"/>
      <c r="BW366" s="18"/>
      <c r="BX366" s="18"/>
      <c r="BY366" s="18"/>
      <c r="BZ366" s="18"/>
      <c r="CA366" s="10"/>
      <c r="CB366" s="10"/>
      <c r="CC366" s="18"/>
    </row>
    <row r="367" spans="1:81">
      <c r="A367" s="11">
        <v>366</v>
      </c>
      <c r="B367" s="11" t="s">
        <v>1860</v>
      </c>
      <c r="C367" s="11"/>
      <c r="D367" s="11"/>
      <c r="E367" s="11"/>
      <c r="F367" s="11" t="s">
        <v>136</v>
      </c>
      <c r="G367" s="11" t="s">
        <v>43</v>
      </c>
      <c r="H367" s="11" t="s">
        <v>828</v>
      </c>
      <c r="I367" s="11" t="s">
        <v>220</v>
      </c>
      <c r="J367" s="11" t="s">
        <v>77</v>
      </c>
      <c r="K367" s="11" t="s">
        <v>844</v>
      </c>
      <c r="L367" s="23">
        <v>51.5</v>
      </c>
      <c r="M367" s="23">
        <v>0</v>
      </c>
      <c r="N367" s="23">
        <v>4.2</v>
      </c>
      <c r="O367" s="23">
        <v>13.9</v>
      </c>
      <c r="P367" s="23">
        <v>30.4</v>
      </c>
      <c r="Q367" s="11">
        <v>0</v>
      </c>
      <c r="R367" s="11">
        <v>100</v>
      </c>
      <c r="S367" s="11">
        <v>366</v>
      </c>
      <c r="T367" s="11">
        <v>37.85</v>
      </c>
      <c r="U367" s="11">
        <v>0.02</v>
      </c>
      <c r="V367" s="11"/>
      <c r="W367" s="11"/>
      <c r="X367" s="11"/>
      <c r="Y367" s="11">
        <v>21.5</v>
      </c>
      <c r="Z367" s="11"/>
      <c r="AA367" s="11">
        <v>0</v>
      </c>
      <c r="AB367" s="11"/>
      <c r="AC367" s="11">
        <v>24.31</v>
      </c>
      <c r="AD367" s="11">
        <v>0</v>
      </c>
      <c r="AE367" s="11">
        <v>12.75</v>
      </c>
      <c r="AF367" s="11">
        <v>3.31</v>
      </c>
      <c r="AG367" s="11">
        <v>1.4</v>
      </c>
      <c r="AH367" s="11">
        <v>0</v>
      </c>
      <c r="AI367" s="11"/>
      <c r="AJ367" s="11"/>
      <c r="AK367" s="11"/>
      <c r="AL367" s="11">
        <v>101.14</v>
      </c>
      <c r="AM367" s="11" t="s">
        <v>830</v>
      </c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8"/>
      <c r="BT367" s="18"/>
      <c r="BU367" s="18"/>
      <c r="BV367" s="18"/>
      <c r="BW367" s="18"/>
      <c r="BX367" s="18"/>
      <c r="BY367" s="18"/>
      <c r="BZ367" s="18"/>
      <c r="CA367" s="10"/>
      <c r="CB367" s="10"/>
      <c r="CC367" s="18"/>
    </row>
    <row r="368" spans="1:81">
      <c r="A368" s="11">
        <v>367</v>
      </c>
      <c r="B368" s="11" t="s">
        <v>1860</v>
      </c>
      <c r="C368" s="11"/>
      <c r="D368" s="11"/>
      <c r="E368" s="11"/>
      <c r="F368" s="11" t="s">
        <v>136</v>
      </c>
      <c r="G368" s="11" t="s">
        <v>43</v>
      </c>
      <c r="H368" s="11" t="s">
        <v>828</v>
      </c>
      <c r="I368" s="11" t="s">
        <v>220</v>
      </c>
      <c r="J368" s="11" t="s">
        <v>77</v>
      </c>
      <c r="K368" s="11" t="s">
        <v>829</v>
      </c>
      <c r="L368" s="23">
        <v>51.4</v>
      </c>
      <c r="M368" s="23">
        <v>0</v>
      </c>
      <c r="N368" s="23">
        <v>4.8</v>
      </c>
      <c r="O368" s="23">
        <v>14.6</v>
      </c>
      <c r="P368" s="23">
        <v>29.2</v>
      </c>
      <c r="Q368" s="11">
        <v>0</v>
      </c>
      <c r="R368" s="11">
        <v>100</v>
      </c>
      <c r="S368" s="11">
        <v>367</v>
      </c>
      <c r="T368" s="11">
        <v>37.369999999999997</v>
      </c>
      <c r="U368" s="11">
        <v>0.23</v>
      </c>
      <c r="V368" s="11"/>
      <c r="W368" s="11"/>
      <c r="X368" s="11"/>
      <c r="Y368" s="11">
        <v>20.99</v>
      </c>
      <c r="Z368" s="11"/>
      <c r="AA368" s="11">
        <v>0</v>
      </c>
      <c r="AB368" s="11"/>
      <c r="AC368" s="11">
        <v>24.5</v>
      </c>
      <c r="AD368" s="11">
        <v>0</v>
      </c>
      <c r="AE368" s="11">
        <v>12.37</v>
      </c>
      <c r="AF368" s="11">
        <v>3.51</v>
      </c>
      <c r="AG368" s="11">
        <v>1.61</v>
      </c>
      <c r="AH368" s="11">
        <v>0.04</v>
      </c>
      <c r="AI368" s="11"/>
      <c r="AJ368" s="11"/>
      <c r="AK368" s="11"/>
      <c r="AL368" s="11">
        <v>100.62</v>
      </c>
      <c r="AM368" s="11" t="s">
        <v>830</v>
      </c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8"/>
      <c r="BT368" s="18"/>
      <c r="BU368" s="18"/>
      <c r="BV368" s="18"/>
      <c r="BW368" s="18"/>
      <c r="BX368" s="18"/>
      <c r="BY368" s="18"/>
      <c r="BZ368" s="18"/>
      <c r="CA368" s="10"/>
      <c r="CB368" s="10"/>
      <c r="CC368" s="18"/>
    </row>
    <row r="369" spans="1:81">
      <c r="A369" s="11">
        <v>368</v>
      </c>
      <c r="B369" s="11" t="s">
        <v>1860</v>
      </c>
      <c r="C369" s="11"/>
      <c r="D369" s="11"/>
      <c r="E369" s="11"/>
      <c r="F369" s="11" t="s">
        <v>136</v>
      </c>
      <c r="G369" s="11" t="s">
        <v>43</v>
      </c>
      <c r="H369" s="11" t="s">
        <v>828</v>
      </c>
      <c r="I369" s="11" t="s">
        <v>220</v>
      </c>
      <c r="J369" s="11" t="s">
        <v>77</v>
      </c>
      <c r="K369" s="11" t="s">
        <v>851</v>
      </c>
      <c r="L369" s="23">
        <v>46.9</v>
      </c>
      <c r="M369" s="23">
        <v>0</v>
      </c>
      <c r="N369" s="23">
        <v>3.7</v>
      </c>
      <c r="O369" s="23">
        <v>11.9</v>
      </c>
      <c r="P369" s="23">
        <v>37.5</v>
      </c>
      <c r="Q369" s="11">
        <v>0</v>
      </c>
      <c r="R369" s="11">
        <v>100</v>
      </c>
      <c r="S369" s="11">
        <v>368</v>
      </c>
      <c r="T369" s="11">
        <v>36.94</v>
      </c>
      <c r="U369" s="11">
        <v>0.06</v>
      </c>
      <c r="V369" s="11"/>
      <c r="W369" s="11"/>
      <c r="X369" s="11"/>
      <c r="Y369" s="11">
        <v>21.68</v>
      </c>
      <c r="Z369" s="11"/>
      <c r="AA369" s="11">
        <v>0</v>
      </c>
      <c r="AB369" s="11"/>
      <c r="AC369" s="11">
        <v>21.9</v>
      </c>
      <c r="AD369" s="11">
        <v>0</v>
      </c>
      <c r="AE369" s="11">
        <v>15.57</v>
      </c>
      <c r="AF369" s="11">
        <v>2.8</v>
      </c>
      <c r="AG369" s="11">
        <v>1.2</v>
      </c>
      <c r="AH369" s="11">
        <v>0.02</v>
      </c>
      <c r="AI369" s="11"/>
      <c r="AJ369" s="11"/>
      <c r="AK369" s="11"/>
      <c r="AL369" s="11">
        <v>100.17</v>
      </c>
      <c r="AM369" s="11" t="s">
        <v>830</v>
      </c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8"/>
      <c r="BT369" s="18"/>
      <c r="BU369" s="18"/>
      <c r="BV369" s="18"/>
      <c r="BW369" s="18"/>
      <c r="BX369" s="18"/>
      <c r="BY369" s="18"/>
      <c r="BZ369" s="18"/>
      <c r="CA369" s="10"/>
      <c r="CB369" s="10"/>
      <c r="CC369" s="18"/>
    </row>
    <row r="370" spans="1:81">
      <c r="A370" s="11">
        <v>369</v>
      </c>
      <c r="B370" s="11" t="s">
        <v>1860</v>
      </c>
      <c r="C370" s="11"/>
      <c r="D370" s="11"/>
      <c r="E370" s="11"/>
      <c r="F370" s="11" t="s">
        <v>136</v>
      </c>
      <c r="G370" s="11" t="s">
        <v>43</v>
      </c>
      <c r="H370" s="11" t="s">
        <v>828</v>
      </c>
      <c r="I370" s="11" t="s">
        <v>220</v>
      </c>
      <c r="J370" s="11" t="s">
        <v>77</v>
      </c>
      <c r="K370" s="11" t="s">
        <v>849</v>
      </c>
      <c r="L370" s="23">
        <v>44.9</v>
      </c>
      <c r="M370" s="23">
        <v>0</v>
      </c>
      <c r="N370" s="23">
        <v>5.2</v>
      </c>
      <c r="O370" s="23">
        <v>7.9</v>
      </c>
      <c r="P370" s="23">
        <v>41.9</v>
      </c>
      <c r="Q370" s="11">
        <v>0</v>
      </c>
      <c r="R370" s="11">
        <v>99.9</v>
      </c>
      <c r="S370" s="11">
        <v>369</v>
      </c>
      <c r="T370" s="11">
        <v>37.130000000000003</v>
      </c>
      <c r="U370" s="11">
        <v>0</v>
      </c>
      <c r="V370" s="11"/>
      <c r="W370" s="11"/>
      <c r="X370" s="11"/>
      <c r="Y370" s="11">
        <v>21.62</v>
      </c>
      <c r="Z370" s="11"/>
      <c r="AA370" s="11">
        <v>0</v>
      </c>
      <c r="AB370" s="11"/>
      <c r="AC370" s="11">
        <v>20.28</v>
      </c>
      <c r="AD370" s="11">
        <v>0</v>
      </c>
      <c r="AE370" s="11">
        <v>16.82</v>
      </c>
      <c r="AF370" s="11">
        <v>1.81</v>
      </c>
      <c r="AG370" s="11">
        <v>1.66</v>
      </c>
      <c r="AH370" s="11">
        <v>0.01</v>
      </c>
      <c r="AI370" s="11"/>
      <c r="AJ370" s="11"/>
      <c r="AK370" s="11"/>
      <c r="AL370" s="11">
        <v>99.33</v>
      </c>
      <c r="AM370" s="11" t="s">
        <v>830</v>
      </c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8"/>
      <c r="BT370" s="18"/>
      <c r="BU370" s="18"/>
      <c r="BV370" s="18"/>
      <c r="BW370" s="18"/>
      <c r="BX370" s="18"/>
      <c r="BY370" s="18"/>
      <c r="BZ370" s="18"/>
      <c r="CA370" s="10"/>
      <c r="CB370" s="10"/>
      <c r="CC370" s="18"/>
    </row>
    <row r="371" spans="1:81">
      <c r="A371" s="11">
        <v>370</v>
      </c>
      <c r="B371" s="11" t="s">
        <v>1860</v>
      </c>
      <c r="C371" s="11"/>
      <c r="D371" s="11"/>
      <c r="E371" s="11"/>
      <c r="F371" s="11" t="s">
        <v>136</v>
      </c>
      <c r="G371" s="11" t="s">
        <v>43</v>
      </c>
      <c r="H371" s="11" t="s">
        <v>828</v>
      </c>
      <c r="I371" s="11" t="s">
        <v>220</v>
      </c>
      <c r="J371" s="11" t="s">
        <v>77</v>
      </c>
      <c r="K371" s="11" t="s">
        <v>838</v>
      </c>
      <c r="L371" s="23">
        <v>43.3</v>
      </c>
      <c r="M371" s="23">
        <v>0</v>
      </c>
      <c r="N371" s="23">
        <v>4.4000000000000004</v>
      </c>
      <c r="O371" s="23">
        <v>7.6</v>
      </c>
      <c r="P371" s="23">
        <v>44.7</v>
      </c>
      <c r="Q371" s="11">
        <v>0</v>
      </c>
      <c r="R371" s="11">
        <v>100</v>
      </c>
      <c r="S371" s="11">
        <v>370</v>
      </c>
      <c r="T371" s="11">
        <v>36.94</v>
      </c>
      <c r="U371" s="11">
        <v>0.01</v>
      </c>
      <c r="V371" s="11"/>
      <c r="W371" s="11"/>
      <c r="X371" s="11"/>
      <c r="Y371" s="11">
        <v>21.37</v>
      </c>
      <c r="Z371" s="11"/>
      <c r="AA371" s="11">
        <v>0</v>
      </c>
      <c r="AB371" s="11"/>
      <c r="AC371" s="11">
        <v>19.72</v>
      </c>
      <c r="AD371" s="11">
        <v>0</v>
      </c>
      <c r="AE371" s="11">
        <v>18.100000000000001</v>
      </c>
      <c r="AF371" s="11">
        <v>1.76</v>
      </c>
      <c r="AG371" s="11">
        <v>1.4</v>
      </c>
      <c r="AH371" s="11">
        <v>0.01</v>
      </c>
      <c r="AI371" s="11"/>
      <c r="AJ371" s="11"/>
      <c r="AK371" s="11"/>
      <c r="AL371" s="11">
        <v>99.31</v>
      </c>
      <c r="AM371" s="11" t="s">
        <v>830</v>
      </c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8"/>
      <c r="BT371" s="18"/>
      <c r="BU371" s="18"/>
      <c r="BV371" s="18"/>
      <c r="BW371" s="18"/>
      <c r="BX371" s="18"/>
      <c r="BY371" s="18"/>
      <c r="BZ371" s="18"/>
      <c r="CA371" s="10"/>
      <c r="CB371" s="10"/>
      <c r="CC371" s="18"/>
    </row>
    <row r="372" spans="1:81">
      <c r="A372" s="11">
        <v>371</v>
      </c>
      <c r="B372" s="11" t="s">
        <v>1860</v>
      </c>
      <c r="C372" s="11"/>
      <c r="D372" s="11"/>
      <c r="E372" s="11"/>
      <c r="F372" s="11" t="s">
        <v>136</v>
      </c>
      <c r="G372" s="11" t="s">
        <v>43</v>
      </c>
      <c r="H372" s="11" t="s">
        <v>828</v>
      </c>
      <c r="I372" s="11" t="s">
        <v>220</v>
      </c>
      <c r="J372" s="11" t="s">
        <v>77</v>
      </c>
      <c r="K372" s="11" t="s">
        <v>832</v>
      </c>
      <c r="L372" s="23">
        <v>47.7</v>
      </c>
      <c r="M372" s="23">
        <v>0</v>
      </c>
      <c r="N372" s="23">
        <v>5.0999999999999996</v>
      </c>
      <c r="O372" s="23">
        <v>10</v>
      </c>
      <c r="P372" s="23">
        <v>37.200000000000003</v>
      </c>
      <c r="Q372" s="11">
        <v>0</v>
      </c>
      <c r="R372" s="11">
        <v>100</v>
      </c>
      <c r="S372" s="11">
        <v>371</v>
      </c>
      <c r="T372" s="11">
        <v>37.26</v>
      </c>
      <c r="U372" s="11">
        <v>0</v>
      </c>
      <c r="V372" s="11"/>
      <c r="W372" s="11"/>
      <c r="X372" s="11"/>
      <c r="Y372" s="11">
        <v>21.21</v>
      </c>
      <c r="Z372" s="11"/>
      <c r="AA372" s="11">
        <v>0</v>
      </c>
      <c r="AB372" s="11"/>
      <c r="AC372" s="11">
        <v>22.2</v>
      </c>
      <c r="AD372" s="11">
        <v>0</v>
      </c>
      <c r="AE372" s="11">
        <v>15.4</v>
      </c>
      <c r="AF372" s="11">
        <v>2.34</v>
      </c>
      <c r="AG372" s="11">
        <v>1.67</v>
      </c>
      <c r="AH372" s="11">
        <v>0.01</v>
      </c>
      <c r="AI372" s="11"/>
      <c r="AJ372" s="11"/>
      <c r="AK372" s="11"/>
      <c r="AL372" s="11">
        <v>100.08</v>
      </c>
      <c r="AM372" s="11" t="s">
        <v>830</v>
      </c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8"/>
      <c r="BT372" s="18"/>
      <c r="BU372" s="18"/>
      <c r="BV372" s="18"/>
      <c r="BW372" s="18"/>
      <c r="BX372" s="18"/>
      <c r="BY372" s="18"/>
      <c r="BZ372" s="18"/>
      <c r="CA372" s="10"/>
      <c r="CB372" s="10"/>
      <c r="CC372" s="18"/>
    </row>
    <row r="373" spans="1:81">
      <c r="A373" s="11">
        <v>372</v>
      </c>
      <c r="B373" s="11" t="s">
        <v>1860</v>
      </c>
      <c r="C373" s="11"/>
      <c r="D373" s="11"/>
      <c r="E373" s="11"/>
      <c r="F373" s="11" t="s">
        <v>136</v>
      </c>
      <c r="G373" s="11" t="s">
        <v>43</v>
      </c>
      <c r="H373" s="11" t="s">
        <v>828</v>
      </c>
      <c r="I373" s="11" t="s">
        <v>220</v>
      </c>
      <c r="J373" s="11" t="s">
        <v>77</v>
      </c>
      <c r="K373" s="11" t="s">
        <v>850</v>
      </c>
      <c r="L373" s="23">
        <v>48.9</v>
      </c>
      <c r="M373" s="23">
        <v>0</v>
      </c>
      <c r="N373" s="23">
        <v>5.2</v>
      </c>
      <c r="O373" s="23">
        <v>12</v>
      </c>
      <c r="P373" s="23">
        <v>33.9</v>
      </c>
      <c r="Q373" s="11">
        <v>0</v>
      </c>
      <c r="R373" s="11">
        <v>100</v>
      </c>
      <c r="S373" s="11">
        <v>372</v>
      </c>
      <c r="T373" s="11">
        <v>37.83</v>
      </c>
      <c r="U373" s="11">
        <v>0.01</v>
      </c>
      <c r="V373" s="11"/>
      <c r="W373" s="11"/>
      <c r="X373" s="11"/>
      <c r="Y373" s="11">
        <v>21.62</v>
      </c>
      <c r="Z373" s="11"/>
      <c r="AA373" s="11">
        <v>0</v>
      </c>
      <c r="AB373" s="11"/>
      <c r="AC373" s="11">
        <v>23.29</v>
      </c>
      <c r="AD373" s="11">
        <v>0</v>
      </c>
      <c r="AE373" s="11">
        <v>14.32</v>
      </c>
      <c r="AF373" s="11">
        <v>2.89</v>
      </c>
      <c r="AG373" s="11">
        <v>1.74</v>
      </c>
      <c r="AH373" s="11">
        <v>0</v>
      </c>
      <c r="AI373" s="11"/>
      <c r="AJ373" s="11"/>
      <c r="AK373" s="11"/>
      <c r="AL373" s="11">
        <v>101.71</v>
      </c>
      <c r="AM373" s="11" t="s">
        <v>830</v>
      </c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8"/>
      <c r="BT373" s="18"/>
      <c r="BU373" s="18"/>
      <c r="BV373" s="18"/>
      <c r="BW373" s="18"/>
      <c r="BX373" s="18"/>
      <c r="BY373" s="18"/>
      <c r="BZ373" s="18"/>
      <c r="CA373" s="10"/>
      <c r="CB373" s="10"/>
      <c r="CC373" s="18"/>
    </row>
    <row r="374" spans="1:81">
      <c r="A374" s="11">
        <v>373</v>
      </c>
      <c r="B374" s="11" t="s">
        <v>1860</v>
      </c>
      <c r="C374" s="11"/>
      <c r="D374" s="11"/>
      <c r="E374" s="11"/>
      <c r="F374" s="11" t="s">
        <v>136</v>
      </c>
      <c r="G374" s="11" t="s">
        <v>43</v>
      </c>
      <c r="H374" s="11" t="s">
        <v>828</v>
      </c>
      <c r="I374" s="11" t="s">
        <v>220</v>
      </c>
      <c r="J374" s="11" t="s">
        <v>77</v>
      </c>
      <c r="K374" s="11" t="s">
        <v>853</v>
      </c>
      <c r="L374" s="23">
        <v>50.9</v>
      </c>
      <c r="M374" s="23">
        <v>0</v>
      </c>
      <c r="N374" s="23">
        <v>4</v>
      </c>
      <c r="O374" s="23">
        <v>14</v>
      </c>
      <c r="P374" s="23">
        <v>31.1</v>
      </c>
      <c r="Q374" s="11">
        <v>0</v>
      </c>
      <c r="R374" s="11">
        <v>100</v>
      </c>
      <c r="S374" s="11">
        <v>373</v>
      </c>
      <c r="T374" s="11">
        <v>37.36</v>
      </c>
      <c r="U374" s="11">
        <v>0</v>
      </c>
      <c r="V374" s="11"/>
      <c r="W374" s="11"/>
      <c r="X374" s="11"/>
      <c r="Y374" s="11">
        <v>21.78</v>
      </c>
      <c r="Z374" s="11"/>
      <c r="AA374" s="11">
        <v>0</v>
      </c>
      <c r="AB374" s="11"/>
      <c r="AC374" s="11">
        <v>23.83</v>
      </c>
      <c r="AD374" s="11">
        <v>0</v>
      </c>
      <c r="AE374" s="11">
        <v>12.92</v>
      </c>
      <c r="AF374" s="11">
        <v>3.3</v>
      </c>
      <c r="AG374" s="11">
        <v>1.31</v>
      </c>
      <c r="AH374" s="11">
        <v>0</v>
      </c>
      <c r="AI374" s="11"/>
      <c r="AJ374" s="11"/>
      <c r="AK374" s="11"/>
      <c r="AL374" s="11">
        <v>100.5</v>
      </c>
      <c r="AM374" s="11" t="s">
        <v>830</v>
      </c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8"/>
      <c r="BT374" s="18"/>
      <c r="BU374" s="18"/>
      <c r="BV374" s="18"/>
      <c r="BW374" s="18"/>
      <c r="BX374" s="18"/>
      <c r="BY374" s="18"/>
      <c r="BZ374" s="18"/>
      <c r="CA374" s="10"/>
      <c r="CB374" s="10"/>
      <c r="CC374" s="18"/>
    </row>
    <row r="375" spans="1:81">
      <c r="A375" s="11">
        <v>374</v>
      </c>
      <c r="B375" s="11" t="s">
        <v>1860</v>
      </c>
      <c r="C375" s="11"/>
      <c r="D375" s="11"/>
      <c r="E375" s="11"/>
      <c r="F375" s="11" t="s">
        <v>136</v>
      </c>
      <c r="G375" s="11" t="s">
        <v>43</v>
      </c>
      <c r="H375" s="11" t="s">
        <v>828</v>
      </c>
      <c r="I375" s="11" t="s">
        <v>220</v>
      </c>
      <c r="J375" s="11" t="s">
        <v>77</v>
      </c>
      <c r="K375" s="11" t="s">
        <v>845</v>
      </c>
      <c r="L375" s="23">
        <v>50.4</v>
      </c>
      <c r="M375" s="23">
        <v>0</v>
      </c>
      <c r="N375" s="23">
        <v>4</v>
      </c>
      <c r="O375" s="23">
        <v>14.2</v>
      </c>
      <c r="P375" s="23">
        <v>31.4</v>
      </c>
      <c r="Q375" s="11">
        <v>0</v>
      </c>
      <c r="R375" s="11">
        <v>100</v>
      </c>
      <c r="S375" s="11">
        <v>374</v>
      </c>
      <c r="T375" s="11">
        <v>37.409999999999997</v>
      </c>
      <c r="U375" s="11">
        <v>0.08</v>
      </c>
      <c r="V375" s="11"/>
      <c r="W375" s="11"/>
      <c r="X375" s="11"/>
      <c r="Y375" s="11">
        <v>21.52</v>
      </c>
      <c r="Z375" s="11"/>
      <c r="AA375" s="11">
        <v>0</v>
      </c>
      <c r="AB375" s="11"/>
      <c r="AC375" s="11">
        <v>23.61</v>
      </c>
      <c r="AD375" s="11">
        <v>0</v>
      </c>
      <c r="AE375" s="11">
        <v>13.06</v>
      </c>
      <c r="AF375" s="11">
        <v>3.35</v>
      </c>
      <c r="AG375" s="11">
        <v>1.33</v>
      </c>
      <c r="AH375" s="11">
        <v>0.02</v>
      </c>
      <c r="AI375" s="11"/>
      <c r="AJ375" s="11"/>
      <c r="AK375" s="11"/>
      <c r="AL375" s="11">
        <v>100.35</v>
      </c>
      <c r="AM375" s="11" t="s">
        <v>830</v>
      </c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8"/>
      <c r="BT375" s="18"/>
      <c r="BU375" s="18"/>
      <c r="BV375" s="18"/>
      <c r="BW375" s="18"/>
      <c r="BX375" s="18"/>
      <c r="BY375" s="18"/>
      <c r="BZ375" s="18"/>
      <c r="CA375" s="10"/>
      <c r="CB375" s="10"/>
      <c r="CC375" s="18"/>
    </row>
    <row r="376" spans="1:81">
      <c r="A376" s="11">
        <v>375</v>
      </c>
      <c r="B376" s="11" t="s">
        <v>1860</v>
      </c>
      <c r="C376" s="11"/>
      <c r="D376" s="11"/>
      <c r="E376" s="11"/>
      <c r="F376" s="11" t="s">
        <v>136</v>
      </c>
      <c r="G376" s="11" t="s">
        <v>43</v>
      </c>
      <c r="H376" s="11" t="s">
        <v>828</v>
      </c>
      <c r="I376" s="11" t="s">
        <v>220</v>
      </c>
      <c r="J376" s="11" t="s">
        <v>77</v>
      </c>
      <c r="K376" s="11" t="s">
        <v>839</v>
      </c>
      <c r="L376" s="23">
        <v>48.3</v>
      </c>
      <c r="M376" s="23">
        <v>0</v>
      </c>
      <c r="N376" s="23">
        <v>4.9000000000000004</v>
      </c>
      <c r="O376" s="23">
        <v>11.6</v>
      </c>
      <c r="P376" s="23">
        <v>35.200000000000003</v>
      </c>
      <c r="Q376" s="11">
        <v>0</v>
      </c>
      <c r="R376" s="11">
        <v>100</v>
      </c>
      <c r="S376" s="11">
        <v>375</v>
      </c>
      <c r="T376" s="11">
        <v>37.78</v>
      </c>
      <c r="U376" s="11">
        <v>0.01</v>
      </c>
      <c r="V376" s="11"/>
      <c r="W376" s="11"/>
      <c r="X376" s="11"/>
      <c r="Y376" s="11">
        <v>21.4</v>
      </c>
      <c r="Z376" s="11"/>
      <c r="AA376" s="11">
        <v>0</v>
      </c>
      <c r="AB376" s="11"/>
      <c r="AC376" s="11">
        <v>22.7</v>
      </c>
      <c r="AD376" s="11">
        <v>0</v>
      </c>
      <c r="AE376" s="11">
        <v>14.72</v>
      </c>
      <c r="AF376" s="11">
        <v>2.76</v>
      </c>
      <c r="AG376" s="11">
        <v>1.62</v>
      </c>
      <c r="AH376" s="11">
        <v>0.03</v>
      </c>
      <c r="AI376" s="11"/>
      <c r="AJ376" s="11"/>
      <c r="AK376" s="11"/>
      <c r="AL376" s="11">
        <v>101.02</v>
      </c>
      <c r="AM376" s="11" t="s">
        <v>830</v>
      </c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8"/>
      <c r="BT376" s="18"/>
      <c r="BU376" s="18"/>
      <c r="BV376" s="18"/>
      <c r="BW376" s="18"/>
      <c r="BX376" s="18"/>
      <c r="BY376" s="18"/>
      <c r="BZ376" s="18"/>
      <c r="CA376" s="10"/>
      <c r="CB376" s="10"/>
      <c r="CC376" s="18"/>
    </row>
    <row r="377" spans="1:81">
      <c r="A377" s="11">
        <v>376</v>
      </c>
      <c r="B377" s="11" t="s">
        <v>1860</v>
      </c>
      <c r="C377" s="11"/>
      <c r="D377" s="11"/>
      <c r="E377" s="11"/>
      <c r="F377" s="11" t="s">
        <v>136</v>
      </c>
      <c r="G377" s="11" t="s">
        <v>43</v>
      </c>
      <c r="H377" s="11" t="s">
        <v>828</v>
      </c>
      <c r="I377" s="11" t="s">
        <v>220</v>
      </c>
      <c r="J377" s="11" t="s">
        <v>77</v>
      </c>
      <c r="K377" s="11" t="s">
        <v>852</v>
      </c>
      <c r="L377" s="23">
        <v>46.9</v>
      </c>
      <c r="M377" s="23">
        <v>0</v>
      </c>
      <c r="N377" s="23">
        <v>4.5999999999999996</v>
      </c>
      <c r="O377" s="23">
        <v>10</v>
      </c>
      <c r="P377" s="23">
        <v>38.5</v>
      </c>
      <c r="Q377" s="11">
        <v>0</v>
      </c>
      <c r="R377" s="11">
        <v>100</v>
      </c>
      <c r="S377" s="11">
        <v>376</v>
      </c>
      <c r="T377" s="11">
        <v>37.89</v>
      </c>
      <c r="U377" s="11">
        <v>0.06</v>
      </c>
      <c r="V377" s="11"/>
      <c r="W377" s="11"/>
      <c r="X377" s="11"/>
      <c r="Y377" s="11">
        <v>21.76</v>
      </c>
      <c r="Z377" s="11"/>
      <c r="AA377" s="11">
        <v>0</v>
      </c>
      <c r="AB377" s="11"/>
      <c r="AC377" s="11">
        <v>22.01</v>
      </c>
      <c r="AD377" s="11">
        <v>0</v>
      </c>
      <c r="AE377" s="11">
        <v>16.059999999999999</v>
      </c>
      <c r="AF377" s="11">
        <v>2.38</v>
      </c>
      <c r="AG377" s="11">
        <v>1.5</v>
      </c>
      <c r="AH377" s="11">
        <v>0.02</v>
      </c>
      <c r="AI377" s="11"/>
      <c r="AJ377" s="11"/>
      <c r="AK377" s="11"/>
      <c r="AL377" s="11">
        <v>101.59</v>
      </c>
      <c r="AM377" s="11" t="s">
        <v>830</v>
      </c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8"/>
      <c r="BT377" s="18"/>
      <c r="BU377" s="18"/>
      <c r="BV377" s="18"/>
      <c r="BW377" s="18"/>
      <c r="BX377" s="18"/>
      <c r="BY377" s="18"/>
      <c r="BZ377" s="18"/>
      <c r="CA377" s="10"/>
      <c r="CB377" s="10"/>
      <c r="CC377" s="18"/>
    </row>
    <row r="378" spans="1:81">
      <c r="A378" s="11">
        <v>377</v>
      </c>
      <c r="B378" s="11" t="s">
        <v>1860</v>
      </c>
      <c r="C378" s="11"/>
      <c r="D378" s="11"/>
      <c r="E378" s="11"/>
      <c r="F378" s="11" t="s">
        <v>136</v>
      </c>
      <c r="G378" s="11" t="s">
        <v>43</v>
      </c>
      <c r="H378" s="11" t="s">
        <v>828</v>
      </c>
      <c r="I378" s="11" t="s">
        <v>220</v>
      </c>
      <c r="J378" s="11" t="s">
        <v>77</v>
      </c>
      <c r="K378" s="11" t="s">
        <v>836</v>
      </c>
      <c r="L378" s="23">
        <v>42.1</v>
      </c>
      <c r="M378" s="23">
        <v>0</v>
      </c>
      <c r="N378" s="23">
        <v>5</v>
      </c>
      <c r="O378" s="23">
        <v>7.3</v>
      </c>
      <c r="P378" s="23">
        <v>45.6</v>
      </c>
      <c r="Q378" s="11">
        <v>0</v>
      </c>
      <c r="R378" s="11">
        <v>100</v>
      </c>
      <c r="S378" s="11">
        <v>377</v>
      </c>
      <c r="T378" s="11">
        <v>37.409999999999997</v>
      </c>
      <c r="U378" s="11">
        <v>0</v>
      </c>
      <c r="V378" s="11"/>
      <c r="W378" s="11"/>
      <c r="X378" s="11"/>
      <c r="Y378" s="11">
        <v>21.27</v>
      </c>
      <c r="Z378" s="11"/>
      <c r="AA378" s="11">
        <v>0</v>
      </c>
      <c r="AB378" s="11"/>
      <c r="AC378" s="11">
        <v>19.170000000000002</v>
      </c>
      <c r="AD378" s="11">
        <v>0</v>
      </c>
      <c r="AE378" s="11">
        <v>18.46</v>
      </c>
      <c r="AF378" s="11">
        <v>1.68</v>
      </c>
      <c r="AG378" s="11">
        <v>1.61</v>
      </c>
      <c r="AH378" s="11">
        <v>0.02</v>
      </c>
      <c r="AI378" s="11"/>
      <c r="AJ378" s="11"/>
      <c r="AK378" s="11"/>
      <c r="AL378" s="11">
        <v>99.61</v>
      </c>
      <c r="AM378" s="11" t="s">
        <v>830</v>
      </c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8"/>
      <c r="BT378" s="18"/>
      <c r="BU378" s="18"/>
      <c r="BV378" s="18"/>
      <c r="BW378" s="18"/>
      <c r="BX378" s="18"/>
      <c r="BY378" s="18"/>
      <c r="BZ378" s="18"/>
      <c r="CA378" s="10"/>
      <c r="CB378" s="10"/>
      <c r="CC378" s="18"/>
    </row>
    <row r="379" spans="1:81">
      <c r="A379" s="11">
        <v>378</v>
      </c>
      <c r="B379" s="11" t="s">
        <v>1860</v>
      </c>
      <c r="C379" s="11"/>
      <c r="D379" s="11"/>
      <c r="E379" s="11"/>
      <c r="F379" s="11" t="s">
        <v>136</v>
      </c>
      <c r="G379" s="11" t="s">
        <v>43</v>
      </c>
      <c r="H379" s="11" t="s">
        <v>828</v>
      </c>
      <c r="I379" s="11" t="s">
        <v>220</v>
      </c>
      <c r="J379" s="11" t="s">
        <v>77</v>
      </c>
      <c r="K379" s="11" t="s">
        <v>833</v>
      </c>
      <c r="L379" s="23">
        <v>50.6</v>
      </c>
      <c r="M379" s="23">
        <v>0</v>
      </c>
      <c r="N379" s="23">
        <v>4.4000000000000004</v>
      </c>
      <c r="O379" s="23">
        <v>12.1</v>
      </c>
      <c r="P379" s="23">
        <v>32.9</v>
      </c>
      <c r="Q379" s="11">
        <v>0</v>
      </c>
      <c r="R379" s="11">
        <v>100</v>
      </c>
      <c r="S379" s="11">
        <v>378</v>
      </c>
      <c r="T379" s="11">
        <v>37.24</v>
      </c>
      <c r="U379" s="11">
        <v>0</v>
      </c>
      <c r="V379" s="11"/>
      <c r="W379" s="11"/>
      <c r="X379" s="11"/>
      <c r="Y379" s="11">
        <v>21.22</v>
      </c>
      <c r="Z379" s="11"/>
      <c r="AA379" s="11">
        <v>0</v>
      </c>
      <c r="AB379" s="11"/>
      <c r="AC379" s="11">
        <v>23.26</v>
      </c>
      <c r="AD379" s="11">
        <v>0</v>
      </c>
      <c r="AE379" s="11">
        <v>13.43</v>
      </c>
      <c r="AF379" s="11">
        <v>2.81</v>
      </c>
      <c r="AG379" s="11">
        <v>1.42</v>
      </c>
      <c r="AH379" s="11">
        <v>0.01</v>
      </c>
      <c r="AI379" s="11"/>
      <c r="AJ379" s="11"/>
      <c r="AK379" s="11"/>
      <c r="AL379" s="11">
        <v>99.4</v>
      </c>
      <c r="AM379" s="11" t="s">
        <v>830</v>
      </c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8"/>
      <c r="BT379" s="18"/>
      <c r="BU379" s="18"/>
      <c r="BV379" s="18"/>
      <c r="BW379" s="18"/>
      <c r="BX379" s="18"/>
      <c r="BY379" s="18"/>
      <c r="BZ379" s="18"/>
      <c r="CA379" s="10"/>
      <c r="CB379" s="10"/>
      <c r="CC379" s="18"/>
    </row>
    <row r="380" spans="1:81">
      <c r="A380" s="11">
        <v>379</v>
      </c>
      <c r="B380" s="11" t="s">
        <v>1860</v>
      </c>
      <c r="C380" s="11"/>
      <c r="D380" s="11"/>
      <c r="E380" s="11"/>
      <c r="F380" s="11" t="s">
        <v>136</v>
      </c>
      <c r="G380" s="11" t="s">
        <v>43</v>
      </c>
      <c r="H380" s="11" t="s">
        <v>828</v>
      </c>
      <c r="I380" s="11" t="s">
        <v>220</v>
      </c>
      <c r="J380" s="11" t="s">
        <v>77</v>
      </c>
      <c r="K380" s="11" t="s">
        <v>834</v>
      </c>
      <c r="L380" s="23">
        <v>44</v>
      </c>
      <c r="M380" s="23">
        <v>0</v>
      </c>
      <c r="N380" s="23">
        <v>5</v>
      </c>
      <c r="O380" s="23">
        <v>7.1</v>
      </c>
      <c r="P380" s="23">
        <v>43.9</v>
      </c>
      <c r="Q380" s="11">
        <v>0</v>
      </c>
      <c r="R380" s="11">
        <v>100</v>
      </c>
      <c r="S380" s="11">
        <v>379</v>
      </c>
      <c r="T380" s="11">
        <v>37.21</v>
      </c>
      <c r="U380" s="11">
        <v>0.15</v>
      </c>
      <c r="V380" s="11"/>
      <c r="W380" s="11"/>
      <c r="X380" s="11"/>
      <c r="Y380" s="11">
        <v>21.24</v>
      </c>
      <c r="Z380" s="11"/>
      <c r="AA380" s="11">
        <v>0</v>
      </c>
      <c r="AB380" s="11"/>
      <c r="AC380" s="11">
        <v>19.850000000000001</v>
      </c>
      <c r="AD380" s="11">
        <v>0</v>
      </c>
      <c r="AE380" s="11">
        <v>17.600000000000001</v>
      </c>
      <c r="AF380" s="11">
        <v>1.61</v>
      </c>
      <c r="AG380" s="11">
        <v>1.57</v>
      </c>
      <c r="AH380" s="11">
        <v>0</v>
      </c>
      <c r="AI380" s="11"/>
      <c r="AJ380" s="11"/>
      <c r="AK380" s="11"/>
      <c r="AL380" s="11">
        <v>98.98</v>
      </c>
      <c r="AM380" s="11" t="s">
        <v>830</v>
      </c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8"/>
      <c r="BT380" s="18"/>
      <c r="BU380" s="18"/>
      <c r="BV380" s="18"/>
      <c r="BW380" s="18"/>
      <c r="BX380" s="18"/>
      <c r="BY380" s="18"/>
      <c r="BZ380" s="18"/>
      <c r="CA380" s="10"/>
      <c r="CB380" s="10"/>
      <c r="CC380" s="18"/>
    </row>
    <row r="381" spans="1:81">
      <c r="A381" s="11">
        <v>380</v>
      </c>
      <c r="B381" s="11" t="s">
        <v>1860</v>
      </c>
      <c r="C381" s="11"/>
      <c r="D381" s="11"/>
      <c r="E381" s="11"/>
      <c r="F381" s="11" t="s">
        <v>136</v>
      </c>
      <c r="G381" s="11" t="s">
        <v>43</v>
      </c>
      <c r="H381" s="11" t="s">
        <v>828</v>
      </c>
      <c r="I381" s="11" t="s">
        <v>220</v>
      </c>
      <c r="J381" s="11" t="s">
        <v>77</v>
      </c>
      <c r="K381" s="11" t="s">
        <v>847</v>
      </c>
      <c r="L381" s="23">
        <v>56.1</v>
      </c>
      <c r="M381" s="23">
        <v>0</v>
      </c>
      <c r="N381" s="23">
        <v>4.2</v>
      </c>
      <c r="O381" s="23">
        <v>15.1</v>
      </c>
      <c r="P381" s="23">
        <v>24.6</v>
      </c>
      <c r="Q381" s="11">
        <v>0</v>
      </c>
      <c r="R381" s="11">
        <v>100</v>
      </c>
      <c r="S381" s="11">
        <v>380</v>
      </c>
      <c r="T381" s="11">
        <v>37.65</v>
      </c>
      <c r="U381" s="11">
        <v>0.05</v>
      </c>
      <c r="V381" s="11"/>
      <c r="W381" s="11"/>
      <c r="X381" s="11"/>
      <c r="Y381" s="11">
        <v>21.56</v>
      </c>
      <c r="Z381" s="11"/>
      <c r="AA381" s="11">
        <v>0</v>
      </c>
      <c r="AB381" s="11"/>
      <c r="AC381" s="11">
        <v>26.12</v>
      </c>
      <c r="AD381" s="11">
        <v>0</v>
      </c>
      <c r="AE381" s="11">
        <v>10.17</v>
      </c>
      <c r="AF381" s="11">
        <v>3.55</v>
      </c>
      <c r="AG381" s="11">
        <v>1.39</v>
      </c>
      <c r="AH381" s="11">
        <v>0.02</v>
      </c>
      <c r="AI381" s="11"/>
      <c r="AJ381" s="11"/>
      <c r="AK381" s="11"/>
      <c r="AL381" s="11">
        <v>100.54</v>
      </c>
      <c r="AM381" s="11" t="s">
        <v>830</v>
      </c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8"/>
      <c r="BT381" s="18"/>
      <c r="BU381" s="18"/>
      <c r="BV381" s="18"/>
      <c r="BW381" s="18"/>
      <c r="BX381" s="18"/>
      <c r="BY381" s="18"/>
      <c r="BZ381" s="18"/>
      <c r="CA381" s="10"/>
      <c r="CB381" s="10"/>
      <c r="CC381" s="18"/>
    </row>
    <row r="382" spans="1:81">
      <c r="A382" s="11">
        <v>381</v>
      </c>
      <c r="B382" s="11" t="s">
        <v>1860</v>
      </c>
      <c r="C382" s="11"/>
      <c r="D382" s="11"/>
      <c r="E382" s="11"/>
      <c r="F382" s="11" t="s">
        <v>136</v>
      </c>
      <c r="G382" s="11" t="s">
        <v>43</v>
      </c>
      <c r="H382" s="11" t="s">
        <v>828</v>
      </c>
      <c r="I382" s="11" t="s">
        <v>220</v>
      </c>
      <c r="J382" s="11" t="s">
        <v>77</v>
      </c>
      <c r="K382" s="11" t="s">
        <v>854</v>
      </c>
      <c r="L382" s="23">
        <v>54.2</v>
      </c>
      <c r="M382" s="23">
        <v>0</v>
      </c>
      <c r="N382" s="23">
        <v>3.8</v>
      </c>
      <c r="O382" s="23">
        <v>14.3</v>
      </c>
      <c r="P382" s="23">
        <v>27.8</v>
      </c>
      <c r="Q382" s="11">
        <v>0</v>
      </c>
      <c r="R382" s="11">
        <v>100.1</v>
      </c>
      <c r="S382" s="11">
        <v>381</v>
      </c>
      <c r="T382" s="11">
        <v>38.049999999999997</v>
      </c>
      <c r="U382" s="11">
        <v>0.02</v>
      </c>
      <c r="V382" s="11"/>
      <c r="W382" s="11"/>
      <c r="X382" s="11"/>
      <c r="Y382" s="11">
        <v>21.88</v>
      </c>
      <c r="Z382" s="11"/>
      <c r="AA382" s="11">
        <v>0</v>
      </c>
      <c r="AB382" s="11"/>
      <c r="AC382" s="11">
        <v>25.5</v>
      </c>
      <c r="AD382" s="11">
        <v>0</v>
      </c>
      <c r="AE382" s="11">
        <v>11.61</v>
      </c>
      <c r="AF382" s="11">
        <v>3.39</v>
      </c>
      <c r="AG382" s="11">
        <v>1.25</v>
      </c>
      <c r="AH382" s="11">
        <v>0.02</v>
      </c>
      <c r="AI382" s="11">
        <v>0.01</v>
      </c>
      <c r="AJ382" s="11"/>
      <c r="AK382" s="11"/>
      <c r="AL382" s="11">
        <v>101.76</v>
      </c>
      <c r="AM382" s="11" t="s">
        <v>830</v>
      </c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8"/>
      <c r="BT382" s="18"/>
      <c r="BU382" s="18"/>
      <c r="BV382" s="18"/>
      <c r="BW382" s="18"/>
      <c r="BX382" s="18"/>
      <c r="BY382" s="18"/>
      <c r="BZ382" s="18"/>
      <c r="CA382" s="10"/>
      <c r="CB382" s="10"/>
      <c r="CC382" s="18"/>
    </row>
    <row r="383" spans="1:81">
      <c r="A383" s="11">
        <v>382</v>
      </c>
      <c r="B383" s="11" t="s">
        <v>1860</v>
      </c>
      <c r="C383" s="11"/>
      <c r="D383" s="11"/>
      <c r="E383" s="11"/>
      <c r="F383" s="11" t="s">
        <v>136</v>
      </c>
      <c r="G383" s="11" t="s">
        <v>43</v>
      </c>
      <c r="H383" s="11" t="s">
        <v>828</v>
      </c>
      <c r="I383" s="11" t="s">
        <v>220</v>
      </c>
      <c r="J383" s="11" t="s">
        <v>77</v>
      </c>
      <c r="K383" s="11" t="s">
        <v>835</v>
      </c>
      <c r="L383" s="23">
        <v>41.8</v>
      </c>
      <c r="M383" s="23">
        <v>0</v>
      </c>
      <c r="N383" s="23">
        <v>2.1</v>
      </c>
      <c r="O383" s="23">
        <v>15.5</v>
      </c>
      <c r="P383" s="23">
        <v>40.6</v>
      </c>
      <c r="Q383" s="11">
        <v>0</v>
      </c>
      <c r="R383" s="11">
        <v>100</v>
      </c>
      <c r="S383" s="11">
        <v>382</v>
      </c>
      <c r="T383" s="11">
        <v>37.21</v>
      </c>
      <c r="U383" s="11">
        <v>7.0000000000000007E-2</v>
      </c>
      <c r="V383" s="11"/>
      <c r="W383" s="11"/>
      <c r="X383" s="11"/>
      <c r="Y383" s="11">
        <v>21.25</v>
      </c>
      <c r="Z383" s="11"/>
      <c r="AA383" s="11">
        <v>0</v>
      </c>
      <c r="AB383" s="11"/>
      <c r="AC383" s="11">
        <v>19.600000000000001</v>
      </c>
      <c r="AD383" s="11">
        <v>0</v>
      </c>
      <c r="AE383" s="11">
        <v>16.93</v>
      </c>
      <c r="AF383" s="11">
        <v>3.66</v>
      </c>
      <c r="AG383" s="11">
        <v>0.7</v>
      </c>
      <c r="AH383" s="11">
        <v>0.03</v>
      </c>
      <c r="AI383" s="11">
        <v>0</v>
      </c>
      <c r="AJ383" s="11"/>
      <c r="AK383" s="11"/>
      <c r="AL383" s="11">
        <v>99.53</v>
      </c>
      <c r="AM383" s="11" t="s">
        <v>830</v>
      </c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8"/>
      <c r="BT383" s="18"/>
      <c r="BU383" s="18"/>
      <c r="BV383" s="18"/>
      <c r="BW383" s="18"/>
      <c r="BX383" s="18"/>
      <c r="BY383" s="18"/>
      <c r="BZ383" s="18"/>
      <c r="CA383" s="10"/>
      <c r="CB383" s="10"/>
      <c r="CC383" s="18"/>
    </row>
    <row r="384" spans="1:81">
      <c r="A384" s="11">
        <v>383</v>
      </c>
      <c r="B384" s="11" t="s">
        <v>1860</v>
      </c>
      <c r="C384" s="11"/>
      <c r="D384" s="11"/>
      <c r="E384" s="11"/>
      <c r="F384" s="11" t="s">
        <v>136</v>
      </c>
      <c r="G384" s="11" t="s">
        <v>43</v>
      </c>
      <c r="H384" s="11" t="s">
        <v>828</v>
      </c>
      <c r="I384" s="11" t="s">
        <v>220</v>
      </c>
      <c r="J384" s="11" t="s">
        <v>77</v>
      </c>
      <c r="K384" s="11" t="s">
        <v>842</v>
      </c>
      <c r="L384" s="23">
        <v>48.5</v>
      </c>
      <c r="M384" s="23">
        <v>0</v>
      </c>
      <c r="N384" s="23">
        <v>3.6</v>
      </c>
      <c r="O384" s="23">
        <v>12.8</v>
      </c>
      <c r="P384" s="23">
        <v>35.200000000000003</v>
      </c>
      <c r="Q384" s="11">
        <v>0</v>
      </c>
      <c r="R384" s="11">
        <v>100.1</v>
      </c>
      <c r="S384" s="11">
        <v>383</v>
      </c>
      <c r="T384" s="11">
        <v>37.25</v>
      </c>
      <c r="U384" s="11">
        <v>0.05</v>
      </c>
      <c r="V384" s="11"/>
      <c r="W384" s="11"/>
      <c r="X384" s="11"/>
      <c r="Y384" s="11">
        <v>21.47</v>
      </c>
      <c r="Z384" s="11"/>
      <c r="AA384" s="11">
        <v>0</v>
      </c>
      <c r="AB384" s="11"/>
      <c r="AC384" s="11">
        <v>22.52</v>
      </c>
      <c r="AD384" s="11">
        <v>0</v>
      </c>
      <c r="AE384" s="11">
        <v>14.52</v>
      </c>
      <c r="AF384" s="11">
        <v>3</v>
      </c>
      <c r="AG384" s="11">
        <v>1.1599999999999999</v>
      </c>
      <c r="AH384" s="11">
        <v>0.03</v>
      </c>
      <c r="AI384" s="11">
        <v>0.01</v>
      </c>
      <c r="AJ384" s="11"/>
      <c r="AK384" s="11"/>
      <c r="AL384" s="11">
        <v>100</v>
      </c>
      <c r="AM384" s="11" t="s">
        <v>830</v>
      </c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8"/>
      <c r="BT384" s="18"/>
      <c r="BU384" s="18"/>
      <c r="BV384" s="18"/>
      <c r="BW384" s="18"/>
      <c r="BX384" s="18"/>
      <c r="BY384" s="18"/>
      <c r="BZ384" s="18"/>
      <c r="CA384" s="10"/>
      <c r="CB384" s="10"/>
      <c r="CC384" s="18"/>
    </row>
    <row r="385" spans="1:81">
      <c r="A385" s="11">
        <v>384</v>
      </c>
      <c r="B385" s="11" t="s">
        <v>1860</v>
      </c>
      <c r="C385" s="11"/>
      <c r="D385" s="11"/>
      <c r="E385" s="11"/>
      <c r="F385" s="11" t="s">
        <v>136</v>
      </c>
      <c r="G385" s="11" t="s">
        <v>43</v>
      </c>
      <c r="H385" s="11" t="s">
        <v>828</v>
      </c>
      <c r="I385" s="11" t="s">
        <v>220</v>
      </c>
      <c r="J385" s="11" t="s">
        <v>77</v>
      </c>
      <c r="K385" s="11" t="s">
        <v>846</v>
      </c>
      <c r="L385" s="23">
        <v>46.5</v>
      </c>
      <c r="M385" s="23">
        <v>0</v>
      </c>
      <c r="N385" s="23">
        <v>3.6</v>
      </c>
      <c r="O385" s="23">
        <v>8.9</v>
      </c>
      <c r="P385" s="23">
        <v>41</v>
      </c>
      <c r="Q385" s="11">
        <v>0</v>
      </c>
      <c r="R385" s="11">
        <v>100</v>
      </c>
      <c r="S385" s="11">
        <v>384</v>
      </c>
      <c r="T385" s="11">
        <v>37.04</v>
      </c>
      <c r="U385" s="11">
        <v>0.02</v>
      </c>
      <c r="V385" s="11"/>
      <c r="W385" s="11"/>
      <c r="X385" s="11"/>
      <c r="Y385" s="11">
        <v>21.53</v>
      </c>
      <c r="Z385" s="11"/>
      <c r="AA385" s="11">
        <v>0</v>
      </c>
      <c r="AB385" s="11"/>
      <c r="AC385" s="11">
        <v>21.13</v>
      </c>
      <c r="AD385" s="11">
        <v>0</v>
      </c>
      <c r="AE385" s="11">
        <v>16.559999999999999</v>
      </c>
      <c r="AF385" s="11">
        <v>2.04</v>
      </c>
      <c r="AG385" s="11">
        <v>1.1399999999999999</v>
      </c>
      <c r="AH385" s="11">
        <v>0</v>
      </c>
      <c r="AI385" s="11">
        <v>0</v>
      </c>
      <c r="AJ385" s="11"/>
      <c r="AK385" s="11"/>
      <c r="AL385" s="11">
        <v>99.44</v>
      </c>
      <c r="AM385" s="11" t="s">
        <v>830</v>
      </c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8"/>
      <c r="BT385" s="18"/>
      <c r="BU385" s="18"/>
      <c r="BV385" s="18"/>
      <c r="BW385" s="18"/>
      <c r="BX385" s="18"/>
      <c r="BY385" s="18"/>
      <c r="BZ385" s="18"/>
      <c r="CA385" s="10"/>
      <c r="CB385" s="10"/>
      <c r="CC385" s="18"/>
    </row>
    <row r="386" spans="1:81">
      <c r="A386" s="11">
        <v>385</v>
      </c>
      <c r="B386" s="11" t="s">
        <v>1878</v>
      </c>
      <c r="C386" s="11"/>
      <c r="D386" s="11"/>
      <c r="E386" s="11"/>
      <c r="F386" s="11" t="s">
        <v>1097</v>
      </c>
      <c r="G386" s="11" t="s">
        <v>1098</v>
      </c>
      <c r="H386" s="11" t="s">
        <v>1070</v>
      </c>
      <c r="I386" s="11" t="s">
        <v>20</v>
      </c>
      <c r="J386" s="11" t="s">
        <v>8</v>
      </c>
      <c r="K386" s="11" t="s">
        <v>1194</v>
      </c>
      <c r="L386" s="23">
        <v>47.3</v>
      </c>
      <c r="M386" s="23">
        <v>0</v>
      </c>
      <c r="N386" s="23">
        <v>15.5</v>
      </c>
      <c r="O386" s="23">
        <v>35.6</v>
      </c>
      <c r="P386" s="23">
        <v>1.3</v>
      </c>
      <c r="Q386" s="11">
        <v>0.3</v>
      </c>
      <c r="R386" s="11">
        <v>100</v>
      </c>
      <c r="S386" s="11">
        <v>385</v>
      </c>
      <c r="T386" s="11">
        <v>39</v>
      </c>
      <c r="U386" s="11">
        <v>0.1</v>
      </c>
      <c r="V386" s="11"/>
      <c r="W386" s="11"/>
      <c r="X386" s="11"/>
      <c r="Y386" s="11">
        <v>21.8</v>
      </c>
      <c r="Z386" s="11"/>
      <c r="AA386" s="11">
        <v>0.1</v>
      </c>
      <c r="AB386" s="11"/>
      <c r="AC386" s="11">
        <v>24.2</v>
      </c>
      <c r="AD386" s="11">
        <v>0</v>
      </c>
      <c r="AE386" s="11">
        <v>0.6</v>
      </c>
      <c r="AF386" s="11">
        <v>9.1999999999999993</v>
      </c>
      <c r="AG386" s="11">
        <v>5.7</v>
      </c>
      <c r="AH386" s="11">
        <v>0.1</v>
      </c>
      <c r="AI386" s="11"/>
      <c r="AJ386" s="11"/>
      <c r="AK386" s="11"/>
      <c r="AL386" s="11">
        <v>100.8</v>
      </c>
      <c r="AM386" s="11" t="s">
        <v>1193</v>
      </c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8"/>
      <c r="BT386" s="18"/>
      <c r="BU386" s="18"/>
      <c r="BV386" s="18"/>
      <c r="BW386" s="18"/>
      <c r="BX386" s="18"/>
      <c r="BY386" s="18"/>
      <c r="BZ386" s="18"/>
      <c r="CA386" s="10"/>
      <c r="CB386" s="10"/>
      <c r="CC386" s="18"/>
    </row>
    <row r="387" spans="1:81">
      <c r="A387" s="11">
        <v>386</v>
      </c>
      <c r="B387" s="11" t="s">
        <v>1878</v>
      </c>
      <c r="C387" s="11"/>
      <c r="D387" s="11"/>
      <c r="E387" s="11"/>
      <c r="F387" s="11" t="s">
        <v>1097</v>
      </c>
      <c r="G387" s="11" t="s">
        <v>1098</v>
      </c>
      <c r="H387" s="11" t="s">
        <v>1070</v>
      </c>
      <c r="I387" s="11" t="s">
        <v>20</v>
      </c>
      <c r="J387" s="11" t="s">
        <v>8</v>
      </c>
      <c r="K387" s="11" t="s">
        <v>1195</v>
      </c>
      <c r="L387" s="23">
        <v>46.4</v>
      </c>
      <c r="M387" s="23">
        <v>0</v>
      </c>
      <c r="N387" s="23">
        <v>15</v>
      </c>
      <c r="O387" s="23">
        <v>36.200000000000003</v>
      </c>
      <c r="P387" s="23">
        <v>1.8</v>
      </c>
      <c r="Q387" s="11">
        <v>0.6</v>
      </c>
      <c r="R387" s="11">
        <v>100</v>
      </c>
      <c r="S387" s="11">
        <v>386</v>
      </c>
      <c r="T387" s="11">
        <v>39.200000000000003</v>
      </c>
      <c r="U387" s="11">
        <v>0.1</v>
      </c>
      <c r="V387" s="11"/>
      <c r="W387" s="11"/>
      <c r="X387" s="11"/>
      <c r="Y387" s="11">
        <v>21.8</v>
      </c>
      <c r="Z387" s="11"/>
      <c r="AA387" s="11">
        <v>0.2</v>
      </c>
      <c r="AB387" s="11"/>
      <c r="AC387" s="11">
        <v>23.6</v>
      </c>
      <c r="AD387" s="11">
        <v>0</v>
      </c>
      <c r="AE387" s="11">
        <v>0.8</v>
      </c>
      <c r="AF387" s="11">
        <v>9.3000000000000007</v>
      </c>
      <c r="AG387" s="11">
        <v>5.6</v>
      </c>
      <c r="AH387" s="11">
        <v>0.2</v>
      </c>
      <c r="AI387" s="11"/>
      <c r="AJ387" s="11"/>
      <c r="AK387" s="11"/>
      <c r="AL387" s="11">
        <v>100.8</v>
      </c>
      <c r="AM387" s="11" t="s">
        <v>1193</v>
      </c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8"/>
      <c r="BT387" s="18"/>
      <c r="BU387" s="18"/>
      <c r="BV387" s="18"/>
      <c r="BW387" s="18"/>
      <c r="BX387" s="18"/>
      <c r="BY387" s="18"/>
      <c r="BZ387" s="18"/>
      <c r="CA387" s="10"/>
      <c r="CB387" s="10"/>
      <c r="CC387" s="18"/>
    </row>
    <row r="388" spans="1:81">
      <c r="A388" s="11">
        <v>387</v>
      </c>
      <c r="B388" s="11" t="s">
        <v>1878</v>
      </c>
      <c r="C388" s="11"/>
      <c r="D388" s="11"/>
      <c r="E388" s="11"/>
      <c r="F388" s="11" t="s">
        <v>1097</v>
      </c>
      <c r="G388" s="11" t="s">
        <v>1098</v>
      </c>
      <c r="H388" s="11" t="s">
        <v>1070</v>
      </c>
      <c r="I388" s="11" t="s">
        <v>20</v>
      </c>
      <c r="J388" s="11" t="s">
        <v>8</v>
      </c>
      <c r="K388" s="11" t="s">
        <v>1192</v>
      </c>
      <c r="L388" s="23">
        <v>45.7</v>
      </c>
      <c r="M388" s="23">
        <v>0</v>
      </c>
      <c r="N388" s="23">
        <v>15.6</v>
      </c>
      <c r="O388" s="23">
        <v>36.299999999999997</v>
      </c>
      <c r="P388" s="23">
        <v>1.8</v>
      </c>
      <c r="Q388" s="11">
        <v>0.6</v>
      </c>
      <c r="R388" s="11">
        <v>100</v>
      </c>
      <c r="S388" s="11">
        <v>387</v>
      </c>
      <c r="T388" s="11">
        <v>39.1</v>
      </c>
      <c r="U388" s="11">
        <v>0.1</v>
      </c>
      <c r="V388" s="11"/>
      <c r="W388" s="11"/>
      <c r="X388" s="11"/>
      <c r="Y388" s="11">
        <v>21.7</v>
      </c>
      <c r="Z388" s="11"/>
      <c r="AA388" s="11">
        <v>0.2</v>
      </c>
      <c r="AB388" s="11"/>
      <c r="AC388" s="11">
        <v>22.9</v>
      </c>
      <c r="AD388" s="11">
        <v>0</v>
      </c>
      <c r="AE388" s="11">
        <v>0.8</v>
      </c>
      <c r="AF388" s="11">
        <v>9.1999999999999993</v>
      </c>
      <c r="AG388" s="11">
        <v>5.7</v>
      </c>
      <c r="AH388" s="11">
        <v>0.2</v>
      </c>
      <c r="AI388" s="11"/>
      <c r="AJ388" s="11"/>
      <c r="AK388" s="11"/>
      <c r="AL388" s="11">
        <v>99.9</v>
      </c>
      <c r="AM388" s="11" t="s">
        <v>1193</v>
      </c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8"/>
      <c r="BT388" s="18"/>
      <c r="BU388" s="18"/>
      <c r="BV388" s="18"/>
      <c r="BW388" s="18"/>
      <c r="BX388" s="18"/>
      <c r="BY388" s="18"/>
      <c r="BZ388" s="18"/>
      <c r="CA388" s="10"/>
      <c r="CB388" s="10"/>
      <c r="CC388" s="18"/>
    </row>
    <row r="389" spans="1:81">
      <c r="A389" s="11">
        <v>388</v>
      </c>
      <c r="B389" s="11" t="s">
        <v>1880</v>
      </c>
      <c r="C389" s="11"/>
      <c r="D389" s="11" t="s">
        <v>61</v>
      </c>
      <c r="E389" s="11" t="s">
        <v>81</v>
      </c>
      <c r="F389" s="11" t="s">
        <v>1097</v>
      </c>
      <c r="G389" s="11" t="s">
        <v>1098</v>
      </c>
      <c r="H389" s="11" t="s">
        <v>1070</v>
      </c>
      <c r="I389" s="11" t="s">
        <v>96</v>
      </c>
      <c r="J389" s="11" t="s">
        <v>8</v>
      </c>
      <c r="K389" s="11" t="s">
        <v>1881</v>
      </c>
      <c r="L389" s="23">
        <v>10.6</v>
      </c>
      <c r="M389" s="23">
        <v>0</v>
      </c>
      <c r="N389" s="23">
        <v>0</v>
      </c>
      <c r="O389" s="23">
        <v>73.2</v>
      </c>
      <c r="P389" s="23">
        <v>0.6</v>
      </c>
      <c r="Q389" s="11">
        <v>15.5</v>
      </c>
      <c r="R389" s="11">
        <v>99.9</v>
      </c>
      <c r="S389" s="11">
        <v>388</v>
      </c>
      <c r="T389" s="11">
        <v>42.52</v>
      </c>
      <c r="U389" s="11">
        <v>0.21</v>
      </c>
      <c r="V389" s="11"/>
      <c r="W389" s="11"/>
      <c r="X389" s="11"/>
      <c r="Y389" s="11">
        <v>19.149999999999999</v>
      </c>
      <c r="Z389" s="11"/>
      <c r="AA389" s="11">
        <v>5.58</v>
      </c>
      <c r="AB389" s="11"/>
      <c r="AC389" s="11">
        <v>6.01</v>
      </c>
      <c r="AD389" s="11">
        <v>0</v>
      </c>
      <c r="AE389" s="11">
        <v>0.31</v>
      </c>
      <c r="AF389" s="11">
        <v>20.93</v>
      </c>
      <c r="AG389" s="11">
        <v>4.91</v>
      </c>
      <c r="AH389" s="11">
        <v>0.05</v>
      </c>
      <c r="AI389" s="11"/>
      <c r="AJ389" s="11"/>
      <c r="AK389" s="11"/>
      <c r="AL389" s="11">
        <v>99.67</v>
      </c>
      <c r="AM389" s="11" t="s">
        <v>1882</v>
      </c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8"/>
      <c r="BT389" s="18"/>
      <c r="BU389" s="18"/>
      <c r="BV389" s="18"/>
      <c r="BW389" s="18"/>
      <c r="BX389" s="18"/>
      <c r="BY389" s="18"/>
      <c r="BZ389" s="18"/>
      <c r="CA389" s="10"/>
      <c r="CB389" s="10"/>
      <c r="CC389" s="18"/>
    </row>
    <row r="390" spans="1:81">
      <c r="A390" s="11">
        <v>389</v>
      </c>
      <c r="B390" s="11" t="s">
        <v>1880</v>
      </c>
      <c r="C390" s="11"/>
      <c r="D390" s="11" t="s">
        <v>61</v>
      </c>
      <c r="E390" s="11" t="s">
        <v>81</v>
      </c>
      <c r="F390" s="11" t="s">
        <v>1097</v>
      </c>
      <c r="G390" s="11" t="s">
        <v>1098</v>
      </c>
      <c r="H390" s="11" t="s">
        <v>1070</v>
      </c>
      <c r="I390" s="11" t="s">
        <v>96</v>
      </c>
      <c r="J390" s="11" t="s">
        <v>8</v>
      </c>
      <c r="K390" s="11" t="s">
        <v>1883</v>
      </c>
      <c r="L390" s="23">
        <v>10.5</v>
      </c>
      <c r="M390" s="23">
        <v>0</v>
      </c>
      <c r="N390" s="23">
        <v>0</v>
      </c>
      <c r="O390" s="23">
        <v>71.900000000000006</v>
      </c>
      <c r="P390" s="23">
        <v>0.6</v>
      </c>
      <c r="Q390" s="11">
        <v>17</v>
      </c>
      <c r="R390" s="11">
        <v>100</v>
      </c>
      <c r="S390" s="11">
        <v>389</v>
      </c>
      <c r="T390" s="11">
        <v>42.11</v>
      </c>
      <c r="U390" s="11">
        <v>0.15</v>
      </c>
      <c r="V390" s="11"/>
      <c r="W390" s="11"/>
      <c r="X390" s="11"/>
      <c r="Y390" s="11">
        <v>18.64</v>
      </c>
      <c r="Z390" s="11"/>
      <c r="AA390" s="11">
        <v>6.19</v>
      </c>
      <c r="AB390" s="11"/>
      <c r="AC390" s="11">
        <v>6.03</v>
      </c>
      <c r="AD390" s="11">
        <v>0</v>
      </c>
      <c r="AE390" s="11">
        <v>0.28999999999999998</v>
      </c>
      <c r="AF390" s="11">
        <v>20.82</v>
      </c>
      <c r="AG390" s="11">
        <v>4.9800000000000004</v>
      </c>
      <c r="AH390" s="11">
        <v>0.04</v>
      </c>
      <c r="AI390" s="11"/>
      <c r="AJ390" s="11"/>
      <c r="AK390" s="11"/>
      <c r="AL390" s="11">
        <v>99.25</v>
      </c>
      <c r="AM390" s="11" t="s">
        <v>1882</v>
      </c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8"/>
      <c r="BT390" s="18"/>
      <c r="BU390" s="18"/>
      <c r="BV390" s="18"/>
      <c r="BW390" s="18"/>
      <c r="BX390" s="18"/>
      <c r="BY390" s="18"/>
      <c r="BZ390" s="18"/>
      <c r="CA390" s="10"/>
      <c r="CB390" s="10"/>
      <c r="CC390" s="18"/>
    </row>
    <row r="391" spans="1:81">
      <c r="A391" s="11">
        <v>390</v>
      </c>
      <c r="B391" s="11" t="s">
        <v>1880</v>
      </c>
      <c r="C391" s="11"/>
      <c r="D391" s="11" t="s">
        <v>61</v>
      </c>
      <c r="E391" s="11" t="s">
        <v>81</v>
      </c>
      <c r="F391" s="11" t="s">
        <v>1097</v>
      </c>
      <c r="G391" s="11" t="s">
        <v>1098</v>
      </c>
      <c r="H391" s="11" t="s">
        <v>1070</v>
      </c>
      <c r="I391" s="11" t="s">
        <v>96</v>
      </c>
      <c r="J391" s="11" t="s">
        <v>8</v>
      </c>
      <c r="K391" s="11" t="s">
        <v>1884</v>
      </c>
      <c r="L391" s="23">
        <v>9.1999999999999993</v>
      </c>
      <c r="M391" s="23">
        <v>0</v>
      </c>
      <c r="N391" s="23">
        <v>0</v>
      </c>
      <c r="O391" s="23">
        <v>59.4</v>
      </c>
      <c r="P391" s="23">
        <v>0.6</v>
      </c>
      <c r="Q391" s="11">
        <v>30.9</v>
      </c>
      <c r="R391" s="11">
        <v>100.1</v>
      </c>
      <c r="S391" s="11">
        <v>390</v>
      </c>
      <c r="T391" s="11">
        <v>41.38</v>
      </c>
      <c r="U391" s="11">
        <v>0.06</v>
      </c>
      <c r="V391" s="11"/>
      <c r="W391" s="11"/>
      <c r="X391" s="11"/>
      <c r="Y391" s="11">
        <v>13.45</v>
      </c>
      <c r="Z391" s="11"/>
      <c r="AA391" s="11">
        <v>13</v>
      </c>
      <c r="AB391" s="11"/>
      <c r="AC391" s="11">
        <v>6.09</v>
      </c>
      <c r="AD391" s="11">
        <v>0</v>
      </c>
      <c r="AE391" s="11">
        <v>0.33</v>
      </c>
      <c r="AF391" s="11">
        <v>19.88</v>
      </c>
      <c r="AG391" s="11">
        <v>5.36</v>
      </c>
      <c r="AH391" s="11">
        <v>0.02</v>
      </c>
      <c r="AI391" s="11"/>
      <c r="AJ391" s="11"/>
      <c r="AK391" s="11"/>
      <c r="AL391" s="11">
        <v>99.57</v>
      </c>
      <c r="AM391" s="11" t="s">
        <v>1882</v>
      </c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8"/>
      <c r="BT391" s="18"/>
      <c r="BU391" s="18"/>
      <c r="BV391" s="18"/>
      <c r="BW391" s="18"/>
      <c r="BX391" s="18"/>
      <c r="BY391" s="18"/>
      <c r="BZ391" s="18"/>
      <c r="CA391" s="10"/>
      <c r="CB391" s="10"/>
      <c r="CC391" s="18"/>
    </row>
    <row r="392" spans="1:81">
      <c r="A392" s="11">
        <v>391</v>
      </c>
      <c r="B392" s="11" t="s">
        <v>1885</v>
      </c>
      <c r="C392" s="11"/>
      <c r="D392" s="11"/>
      <c r="E392" s="11"/>
      <c r="F392" s="11" t="s">
        <v>18</v>
      </c>
      <c r="G392" s="11" t="s">
        <v>65</v>
      </c>
      <c r="H392" s="11" t="s">
        <v>204</v>
      </c>
      <c r="I392" s="11" t="s">
        <v>7</v>
      </c>
      <c r="J392" s="11" t="s">
        <v>77</v>
      </c>
      <c r="K392" s="11" t="s">
        <v>352</v>
      </c>
      <c r="L392" s="23">
        <v>62.6</v>
      </c>
      <c r="M392" s="23">
        <v>0</v>
      </c>
      <c r="N392" s="23">
        <v>17.100000000000001</v>
      </c>
      <c r="O392" s="23">
        <v>6.7</v>
      </c>
      <c r="P392" s="23">
        <v>13.7</v>
      </c>
      <c r="Q392" s="11">
        <v>0</v>
      </c>
      <c r="R392" s="11">
        <v>100.1</v>
      </c>
      <c r="S392" s="11">
        <v>391</v>
      </c>
      <c r="T392" s="11">
        <v>36.549999999999997</v>
      </c>
      <c r="U392" s="11">
        <v>0</v>
      </c>
      <c r="V392" s="11"/>
      <c r="W392" s="11"/>
      <c r="X392" s="11"/>
      <c r="Y392" s="11">
        <v>20.54</v>
      </c>
      <c r="Z392" s="11"/>
      <c r="AA392" s="11">
        <v>0</v>
      </c>
      <c r="AB392" s="11"/>
      <c r="AC392" s="11">
        <v>27.51</v>
      </c>
      <c r="AD392" s="11">
        <v>2.4</v>
      </c>
      <c r="AE392" s="11">
        <v>5.85</v>
      </c>
      <c r="AF392" s="11">
        <v>1.62</v>
      </c>
      <c r="AG392" s="11">
        <v>5.77</v>
      </c>
      <c r="AH392" s="11"/>
      <c r="AI392" s="11"/>
      <c r="AJ392" s="11"/>
      <c r="AK392" s="11"/>
      <c r="AL392" s="11">
        <v>100.25</v>
      </c>
      <c r="AM392" s="11" t="s">
        <v>347</v>
      </c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8"/>
      <c r="BT392" s="18"/>
      <c r="BU392" s="18"/>
      <c r="BV392" s="18"/>
      <c r="BW392" s="18"/>
      <c r="BX392" s="18"/>
      <c r="BY392" s="18"/>
      <c r="BZ392" s="18"/>
      <c r="CA392" s="10"/>
      <c r="CB392" s="10"/>
      <c r="CC392" s="18"/>
    </row>
    <row r="393" spans="1:81">
      <c r="A393" s="11">
        <v>392</v>
      </c>
      <c r="B393" s="11" t="s">
        <v>1885</v>
      </c>
      <c r="C393" s="11"/>
      <c r="D393" s="11"/>
      <c r="E393" s="11"/>
      <c r="F393" s="11" t="s">
        <v>18</v>
      </c>
      <c r="G393" s="11" t="s">
        <v>65</v>
      </c>
      <c r="H393" s="11" t="s">
        <v>204</v>
      </c>
      <c r="I393" s="11" t="s">
        <v>7</v>
      </c>
      <c r="J393" s="11" t="s">
        <v>77</v>
      </c>
      <c r="K393" s="11" t="s">
        <v>351</v>
      </c>
      <c r="L393" s="23">
        <v>69.400000000000006</v>
      </c>
      <c r="M393" s="23">
        <v>0</v>
      </c>
      <c r="N393" s="23">
        <v>14.4</v>
      </c>
      <c r="O393" s="23">
        <v>10.6</v>
      </c>
      <c r="P393" s="23">
        <v>5.6</v>
      </c>
      <c r="Q393" s="11">
        <v>0</v>
      </c>
      <c r="R393" s="11">
        <v>100</v>
      </c>
      <c r="S393" s="11">
        <v>392</v>
      </c>
      <c r="T393" s="11">
        <v>36.659999999999997</v>
      </c>
      <c r="U393" s="11">
        <v>0</v>
      </c>
      <c r="V393" s="11"/>
      <c r="W393" s="11"/>
      <c r="X393" s="11"/>
      <c r="Y393" s="11">
        <v>20.45</v>
      </c>
      <c r="Z393" s="11"/>
      <c r="AA393" s="11">
        <v>0</v>
      </c>
      <c r="AB393" s="11"/>
      <c r="AC393" s="11">
        <v>30.65</v>
      </c>
      <c r="AD393" s="11">
        <v>2.34</v>
      </c>
      <c r="AE393" s="11">
        <v>2.37</v>
      </c>
      <c r="AF393" s="11">
        <v>2.57</v>
      </c>
      <c r="AG393" s="11">
        <v>4.8499999999999996</v>
      </c>
      <c r="AH393" s="11"/>
      <c r="AI393" s="11"/>
      <c r="AJ393" s="11"/>
      <c r="AK393" s="11"/>
      <c r="AL393" s="11">
        <v>99.89</v>
      </c>
      <c r="AM393" s="11" t="s">
        <v>347</v>
      </c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8"/>
      <c r="BT393" s="18"/>
      <c r="BU393" s="18"/>
      <c r="BV393" s="18"/>
      <c r="BW393" s="18"/>
      <c r="BX393" s="18"/>
      <c r="BY393" s="18"/>
      <c r="BZ393" s="18"/>
      <c r="CA393" s="10"/>
      <c r="CB393" s="10"/>
      <c r="CC393" s="18"/>
    </row>
    <row r="394" spans="1:81">
      <c r="A394" s="11">
        <v>393</v>
      </c>
      <c r="B394" s="11" t="s">
        <v>1885</v>
      </c>
      <c r="C394" s="11"/>
      <c r="D394" s="11"/>
      <c r="E394" s="11"/>
      <c r="F394" s="11" t="s">
        <v>18</v>
      </c>
      <c r="G394" s="11" t="s">
        <v>65</v>
      </c>
      <c r="H394" s="11" t="s">
        <v>204</v>
      </c>
      <c r="I394" s="11" t="s">
        <v>7</v>
      </c>
      <c r="J394" s="11" t="s">
        <v>77</v>
      </c>
      <c r="K394" s="11" t="s">
        <v>349</v>
      </c>
      <c r="L394" s="23">
        <v>72.400000000000006</v>
      </c>
      <c r="M394" s="23">
        <v>0</v>
      </c>
      <c r="N394" s="23">
        <v>11.3</v>
      </c>
      <c r="O394" s="23">
        <v>11.6</v>
      </c>
      <c r="P394" s="23">
        <v>4.5999999999999996</v>
      </c>
      <c r="Q394" s="11">
        <v>0</v>
      </c>
      <c r="R394" s="11">
        <v>99.9</v>
      </c>
      <c r="S394" s="11">
        <v>393</v>
      </c>
      <c r="T394" s="11">
        <v>36.26</v>
      </c>
      <c r="U394" s="11">
        <v>0</v>
      </c>
      <c r="V394" s="11"/>
      <c r="W394" s="11"/>
      <c r="X394" s="11"/>
      <c r="Y394" s="11">
        <v>19.989999999999998</v>
      </c>
      <c r="Z394" s="11"/>
      <c r="AA394" s="11">
        <v>0</v>
      </c>
      <c r="AB394" s="11"/>
      <c r="AC394" s="11">
        <v>31.03</v>
      </c>
      <c r="AD394" s="11">
        <v>3.33</v>
      </c>
      <c r="AE394" s="11">
        <v>1.98</v>
      </c>
      <c r="AF394" s="11">
        <v>2.82</v>
      </c>
      <c r="AG394" s="11">
        <v>3.79</v>
      </c>
      <c r="AH394" s="11"/>
      <c r="AI394" s="11"/>
      <c r="AJ394" s="11"/>
      <c r="AK394" s="11"/>
      <c r="AL394" s="11">
        <v>99.2</v>
      </c>
      <c r="AM394" s="11" t="s">
        <v>347</v>
      </c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8"/>
      <c r="BT394" s="18"/>
      <c r="BU394" s="18"/>
      <c r="BV394" s="18"/>
      <c r="BW394" s="18"/>
      <c r="BX394" s="18"/>
      <c r="BY394" s="18"/>
      <c r="BZ394" s="18"/>
      <c r="CA394" s="10"/>
      <c r="CB394" s="10"/>
      <c r="CC394" s="18"/>
    </row>
    <row r="395" spans="1:81">
      <c r="A395" s="11">
        <v>394</v>
      </c>
      <c r="B395" s="11" t="s">
        <v>1885</v>
      </c>
      <c r="C395" s="11"/>
      <c r="D395" s="11"/>
      <c r="E395" s="11"/>
      <c r="F395" s="11" t="s">
        <v>18</v>
      </c>
      <c r="G395" s="11" t="s">
        <v>65</v>
      </c>
      <c r="H395" s="11" t="s">
        <v>204</v>
      </c>
      <c r="I395" s="11" t="s">
        <v>7</v>
      </c>
      <c r="J395" s="11" t="s">
        <v>77</v>
      </c>
      <c r="K395" s="11" t="s">
        <v>350</v>
      </c>
      <c r="L395" s="23">
        <v>73</v>
      </c>
      <c r="M395" s="23">
        <v>0.3</v>
      </c>
      <c r="N395" s="23">
        <v>7.1</v>
      </c>
      <c r="O395" s="23">
        <v>17.600000000000001</v>
      </c>
      <c r="P395" s="23">
        <v>2.1</v>
      </c>
      <c r="Q395" s="11">
        <v>0</v>
      </c>
      <c r="R395" s="11">
        <v>100.1</v>
      </c>
      <c r="S395" s="11">
        <v>394</v>
      </c>
      <c r="T395" s="11">
        <v>36.57</v>
      </c>
      <c r="U395" s="11">
        <v>0</v>
      </c>
      <c r="V395" s="11"/>
      <c r="W395" s="11"/>
      <c r="X395" s="11"/>
      <c r="Y395" s="11">
        <v>20.37</v>
      </c>
      <c r="Z395" s="11"/>
      <c r="AA395" s="11">
        <v>0</v>
      </c>
      <c r="AB395" s="11"/>
      <c r="AC395" s="11">
        <v>31.89</v>
      </c>
      <c r="AD395" s="11">
        <v>3.31</v>
      </c>
      <c r="AE395" s="11">
        <v>0.89</v>
      </c>
      <c r="AF395" s="11">
        <v>4.3099999999999996</v>
      </c>
      <c r="AG395" s="11">
        <v>2.5299999999999998</v>
      </c>
      <c r="AH395" s="11"/>
      <c r="AI395" s="11"/>
      <c r="AJ395" s="11"/>
      <c r="AK395" s="11"/>
      <c r="AL395" s="11">
        <v>99.87</v>
      </c>
      <c r="AM395" s="11" t="s">
        <v>347</v>
      </c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8"/>
      <c r="BT395" s="18"/>
      <c r="BU395" s="18"/>
      <c r="BV395" s="18"/>
      <c r="BW395" s="18"/>
      <c r="BX395" s="18"/>
      <c r="BY395" s="18"/>
      <c r="BZ395" s="18"/>
      <c r="CA395" s="10"/>
      <c r="CB395" s="10"/>
      <c r="CC395" s="18"/>
    </row>
    <row r="396" spans="1:81">
      <c r="A396" s="11">
        <v>395</v>
      </c>
      <c r="B396" s="11" t="s">
        <v>1885</v>
      </c>
      <c r="C396" s="11"/>
      <c r="D396" s="11"/>
      <c r="E396" s="11"/>
      <c r="F396" s="11" t="s">
        <v>18</v>
      </c>
      <c r="G396" s="11" t="s">
        <v>65</v>
      </c>
      <c r="H396" s="11" t="s">
        <v>204</v>
      </c>
      <c r="I396" s="11" t="s">
        <v>7</v>
      </c>
      <c r="J396" s="11" t="s">
        <v>77</v>
      </c>
      <c r="K396" s="11" t="s">
        <v>353</v>
      </c>
      <c r="L396" s="23">
        <v>69.5</v>
      </c>
      <c r="M396" s="23">
        <v>0</v>
      </c>
      <c r="N396" s="23">
        <v>6</v>
      </c>
      <c r="O396" s="23">
        <v>23.9</v>
      </c>
      <c r="P396" s="23">
        <v>0.5</v>
      </c>
      <c r="Q396" s="11">
        <v>0</v>
      </c>
      <c r="R396" s="11">
        <v>99.9</v>
      </c>
      <c r="S396" s="11">
        <v>395</v>
      </c>
      <c r="T396" s="11">
        <v>37.25</v>
      </c>
      <c r="U396" s="11">
        <v>0</v>
      </c>
      <c r="V396" s="11"/>
      <c r="W396" s="11"/>
      <c r="X396" s="11"/>
      <c r="Y396" s="11">
        <v>20.79</v>
      </c>
      <c r="Z396" s="11"/>
      <c r="AA396" s="11">
        <v>0</v>
      </c>
      <c r="AB396" s="11"/>
      <c r="AC396" s="11">
        <v>31.06</v>
      </c>
      <c r="AD396" s="11">
        <v>2.81</v>
      </c>
      <c r="AE396" s="11">
        <v>0.23</v>
      </c>
      <c r="AF396" s="11">
        <v>5.94</v>
      </c>
      <c r="AG396" s="11">
        <v>2.0699999999999998</v>
      </c>
      <c r="AH396" s="11"/>
      <c r="AI396" s="11"/>
      <c r="AJ396" s="11"/>
      <c r="AK396" s="11"/>
      <c r="AL396" s="11">
        <v>96.18</v>
      </c>
      <c r="AM396" s="11" t="s">
        <v>347</v>
      </c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8"/>
      <c r="BT396" s="18"/>
      <c r="BU396" s="18"/>
      <c r="BV396" s="18"/>
      <c r="BW396" s="18"/>
      <c r="BX396" s="18"/>
      <c r="BY396" s="18"/>
      <c r="BZ396" s="18"/>
      <c r="CA396" s="10"/>
      <c r="CB396" s="10"/>
      <c r="CC396" s="18"/>
    </row>
    <row r="397" spans="1:81">
      <c r="A397" s="11">
        <v>396</v>
      </c>
      <c r="B397" s="11" t="s">
        <v>1885</v>
      </c>
      <c r="C397" s="11"/>
      <c r="D397" s="11"/>
      <c r="E397" s="11"/>
      <c r="F397" s="11" t="s">
        <v>18</v>
      </c>
      <c r="G397" s="11" t="s">
        <v>65</v>
      </c>
      <c r="H397" s="11" t="s">
        <v>204</v>
      </c>
      <c r="I397" s="11" t="s">
        <v>7</v>
      </c>
      <c r="J397" s="11" t="s">
        <v>77</v>
      </c>
      <c r="K397" s="11" t="s">
        <v>348</v>
      </c>
      <c r="L397" s="23">
        <v>70.2</v>
      </c>
      <c r="M397" s="23">
        <v>3.9</v>
      </c>
      <c r="N397" s="23">
        <v>10.5</v>
      </c>
      <c r="O397" s="23">
        <v>9.4</v>
      </c>
      <c r="P397" s="23">
        <v>6.1</v>
      </c>
      <c r="Q397" s="11">
        <v>0</v>
      </c>
      <c r="R397" s="11">
        <v>100.1</v>
      </c>
      <c r="S397" s="11">
        <v>396</v>
      </c>
      <c r="T397" s="11">
        <v>36.119999999999997</v>
      </c>
      <c r="U397" s="11">
        <v>0</v>
      </c>
      <c r="V397" s="11"/>
      <c r="W397" s="11"/>
      <c r="X397" s="11"/>
      <c r="Y397" s="11">
        <v>19.809999999999999</v>
      </c>
      <c r="Z397" s="11"/>
      <c r="AA397" s="11">
        <v>0</v>
      </c>
      <c r="AB397" s="11"/>
      <c r="AC397" s="11">
        <v>30.31</v>
      </c>
      <c r="AD397" s="11">
        <v>4.17</v>
      </c>
      <c r="AE397" s="11">
        <v>2.58</v>
      </c>
      <c r="AF397" s="11">
        <v>2.27</v>
      </c>
      <c r="AG397" s="11">
        <v>4.84</v>
      </c>
      <c r="AH397" s="11"/>
      <c r="AI397" s="11"/>
      <c r="AJ397" s="11"/>
      <c r="AK397" s="11"/>
      <c r="AL397" s="11">
        <v>100.1</v>
      </c>
      <c r="AM397" s="11" t="s">
        <v>347</v>
      </c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8"/>
      <c r="BT397" s="18"/>
      <c r="BU397" s="18"/>
      <c r="BV397" s="18"/>
      <c r="BW397" s="18"/>
      <c r="BX397" s="18"/>
      <c r="BY397" s="18"/>
      <c r="BZ397" s="18"/>
      <c r="CA397" s="10"/>
      <c r="CB397" s="10"/>
      <c r="CC397" s="18"/>
    </row>
    <row r="398" spans="1:81">
      <c r="A398" s="11">
        <v>397</v>
      </c>
      <c r="B398" s="11" t="s">
        <v>1885</v>
      </c>
      <c r="C398" s="11"/>
      <c r="D398" s="11"/>
      <c r="E398" s="11"/>
      <c r="F398" s="11" t="s">
        <v>18</v>
      </c>
      <c r="G398" s="11" t="s">
        <v>65</v>
      </c>
      <c r="H398" s="11" t="s">
        <v>204</v>
      </c>
      <c r="I398" s="11" t="s">
        <v>7</v>
      </c>
      <c r="J398" s="11" t="s">
        <v>77</v>
      </c>
      <c r="K398" s="11" t="s">
        <v>346</v>
      </c>
      <c r="L398" s="23">
        <v>72.900000000000006</v>
      </c>
      <c r="M398" s="23">
        <v>0.8</v>
      </c>
      <c r="N398" s="23">
        <v>5.4</v>
      </c>
      <c r="O398" s="23">
        <v>20.2</v>
      </c>
      <c r="P398" s="23">
        <v>0.7</v>
      </c>
      <c r="Q398" s="11">
        <v>0</v>
      </c>
      <c r="R398" s="11">
        <v>100</v>
      </c>
      <c r="S398" s="11">
        <v>397</v>
      </c>
      <c r="T398" s="11">
        <v>37.15</v>
      </c>
      <c r="U398" s="11">
        <v>0</v>
      </c>
      <c r="V398" s="11"/>
      <c r="W398" s="11"/>
      <c r="X398" s="11"/>
      <c r="Y398" s="11">
        <v>19.78</v>
      </c>
      <c r="Z398" s="11"/>
      <c r="AA398" s="11">
        <v>0</v>
      </c>
      <c r="AB398" s="11"/>
      <c r="AC398" s="11">
        <v>32.369999999999997</v>
      </c>
      <c r="AD398" s="11">
        <v>3.49</v>
      </c>
      <c r="AE398" s="11">
        <v>0.28999999999999998</v>
      </c>
      <c r="AF398" s="11">
        <v>5.04</v>
      </c>
      <c r="AG398" s="11">
        <v>2.17</v>
      </c>
      <c r="AH398" s="11"/>
      <c r="AI398" s="11"/>
      <c r="AJ398" s="11"/>
      <c r="AK398" s="11"/>
      <c r="AL398" s="11">
        <v>100.29</v>
      </c>
      <c r="AM398" s="11" t="s">
        <v>347</v>
      </c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8"/>
      <c r="BT398" s="18"/>
      <c r="BU398" s="18"/>
      <c r="BV398" s="18"/>
      <c r="BW398" s="18"/>
      <c r="BX398" s="18"/>
      <c r="BY398" s="18"/>
      <c r="BZ398" s="18"/>
      <c r="CA398" s="10"/>
      <c r="CB398" s="10"/>
      <c r="CC398" s="18"/>
    </row>
    <row r="399" spans="1:81">
      <c r="A399" s="11">
        <v>398</v>
      </c>
      <c r="B399" s="11" t="s">
        <v>1888</v>
      </c>
      <c r="C399" s="11"/>
      <c r="D399" s="11"/>
      <c r="E399" s="11"/>
      <c r="F399" s="11" t="s">
        <v>1097</v>
      </c>
      <c r="G399" s="11" t="s">
        <v>1098</v>
      </c>
      <c r="H399" s="11" t="s">
        <v>1109</v>
      </c>
      <c r="I399" s="11" t="s">
        <v>7</v>
      </c>
      <c r="J399" s="11" t="s">
        <v>8</v>
      </c>
      <c r="K399" s="11" t="s">
        <v>1212</v>
      </c>
      <c r="L399" s="23">
        <v>31.6</v>
      </c>
      <c r="M399" s="23">
        <v>1.6</v>
      </c>
      <c r="N399" s="23">
        <v>14.3</v>
      </c>
      <c r="O399" s="23">
        <v>51.1</v>
      </c>
      <c r="P399" s="23">
        <v>1.4</v>
      </c>
      <c r="Q399" s="11">
        <v>0</v>
      </c>
      <c r="R399" s="11">
        <v>100</v>
      </c>
      <c r="S399" s="11">
        <v>405</v>
      </c>
      <c r="T399" s="11">
        <v>39.950000000000003</v>
      </c>
      <c r="U399" s="11">
        <v>0</v>
      </c>
      <c r="V399" s="11"/>
      <c r="W399" s="11"/>
      <c r="X399" s="11"/>
      <c r="Y399" s="11">
        <v>21.61</v>
      </c>
      <c r="Z399" s="11"/>
      <c r="AA399" s="11">
        <v>0</v>
      </c>
      <c r="AB399" s="11"/>
      <c r="AC399" s="11">
        <v>17.329999999999998</v>
      </c>
      <c r="AD399" s="11">
        <v>0</v>
      </c>
      <c r="AE399" s="11">
        <v>0.64</v>
      </c>
      <c r="AF399" s="11">
        <v>13.71</v>
      </c>
      <c r="AG399" s="11">
        <v>5.94</v>
      </c>
      <c r="AH399" s="11">
        <v>0</v>
      </c>
      <c r="AI399" s="11"/>
      <c r="AJ399" s="11"/>
      <c r="AK399" s="11"/>
      <c r="AL399" s="11">
        <v>99.18</v>
      </c>
      <c r="AM399" s="11" t="s">
        <v>1211</v>
      </c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8"/>
      <c r="BT399" s="18"/>
      <c r="BU399" s="18"/>
      <c r="BV399" s="18"/>
      <c r="BW399" s="18"/>
      <c r="BX399" s="18"/>
      <c r="BY399" s="18"/>
      <c r="BZ399" s="18"/>
      <c r="CA399" s="10"/>
      <c r="CB399" s="10"/>
      <c r="CC399" s="18"/>
    </row>
    <row r="400" spans="1:81">
      <c r="A400" s="11">
        <v>399</v>
      </c>
      <c r="B400" s="11" t="s">
        <v>1888</v>
      </c>
      <c r="C400" s="11"/>
      <c r="D400" s="11"/>
      <c r="E400" s="11"/>
      <c r="F400" s="11" t="s">
        <v>1097</v>
      </c>
      <c r="G400" s="11" t="s">
        <v>1098</v>
      </c>
      <c r="H400" s="11" t="s">
        <v>1109</v>
      </c>
      <c r="I400" s="11" t="s">
        <v>7</v>
      </c>
      <c r="J400" s="11" t="s">
        <v>8</v>
      </c>
      <c r="K400" s="11" t="s">
        <v>1210</v>
      </c>
      <c r="L400" s="23">
        <v>41.7</v>
      </c>
      <c r="M400" s="23">
        <v>1.6</v>
      </c>
      <c r="N400" s="23">
        <v>14.8</v>
      </c>
      <c r="O400" s="23">
        <v>40.4</v>
      </c>
      <c r="P400" s="23">
        <v>1.6</v>
      </c>
      <c r="Q400" s="11">
        <v>0</v>
      </c>
      <c r="R400" s="11">
        <v>100.1</v>
      </c>
      <c r="S400" s="11">
        <v>406</v>
      </c>
      <c r="T400" s="11">
        <v>38.729999999999997</v>
      </c>
      <c r="U400" s="11">
        <v>0</v>
      </c>
      <c r="V400" s="11"/>
      <c r="W400" s="11"/>
      <c r="X400" s="11"/>
      <c r="Y400" s="11">
        <v>20.97</v>
      </c>
      <c r="Z400" s="11"/>
      <c r="AA400" s="11">
        <v>0</v>
      </c>
      <c r="AB400" s="11"/>
      <c r="AC400" s="11">
        <v>21.99</v>
      </c>
      <c r="AD400" s="11">
        <v>0</v>
      </c>
      <c r="AE400" s="11">
        <v>0.72</v>
      </c>
      <c r="AF400" s="11">
        <v>10.49</v>
      </c>
      <c r="AG400" s="11">
        <v>5.93</v>
      </c>
      <c r="AH400" s="11">
        <v>0</v>
      </c>
      <c r="AI400" s="11"/>
      <c r="AJ400" s="11"/>
      <c r="AK400" s="11"/>
      <c r="AL400" s="11">
        <v>98.83</v>
      </c>
      <c r="AM400" s="11" t="s">
        <v>1211</v>
      </c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8"/>
      <c r="BT400" s="18"/>
      <c r="BU400" s="18"/>
      <c r="BV400" s="18"/>
      <c r="BW400" s="18"/>
      <c r="BX400" s="18"/>
      <c r="BY400" s="18"/>
      <c r="BZ400" s="18"/>
      <c r="CA400" s="10"/>
      <c r="CB400" s="10"/>
      <c r="CC400" s="18"/>
    </row>
    <row r="401" spans="1:81">
      <c r="A401" s="11">
        <v>400</v>
      </c>
      <c r="B401" s="11" t="s">
        <v>1888</v>
      </c>
      <c r="C401" s="11"/>
      <c r="D401" s="11"/>
      <c r="E401" s="11"/>
      <c r="F401" s="11" t="s">
        <v>1097</v>
      </c>
      <c r="G401" s="11" t="s">
        <v>1098</v>
      </c>
      <c r="H401" s="11" t="s">
        <v>1109</v>
      </c>
      <c r="I401" s="11" t="s">
        <v>7</v>
      </c>
      <c r="J401" s="11" t="s">
        <v>8</v>
      </c>
      <c r="K401" s="11" t="s">
        <v>1217</v>
      </c>
      <c r="L401" s="23">
        <v>15.7</v>
      </c>
      <c r="M401" s="23">
        <v>0</v>
      </c>
      <c r="N401" s="23">
        <v>31.2</v>
      </c>
      <c r="O401" s="23">
        <v>52.9</v>
      </c>
      <c r="P401" s="23">
        <v>0.2</v>
      </c>
      <c r="Q401" s="11">
        <v>0.1</v>
      </c>
      <c r="R401" s="11">
        <v>100.1</v>
      </c>
      <c r="S401" s="11">
        <v>407</v>
      </c>
      <c r="T401" s="11">
        <v>41.4</v>
      </c>
      <c r="U401" s="11">
        <v>0.15</v>
      </c>
      <c r="V401" s="11"/>
      <c r="W401" s="11"/>
      <c r="X401" s="11"/>
      <c r="Y401" s="11">
        <v>22.96</v>
      </c>
      <c r="Z401" s="11"/>
      <c r="AA401" s="11">
        <v>0.04</v>
      </c>
      <c r="AB401" s="11"/>
      <c r="AC401" s="11">
        <v>8.41</v>
      </c>
      <c r="AD401" s="11">
        <v>0</v>
      </c>
      <c r="AE401" s="11">
        <v>0.09</v>
      </c>
      <c r="AF401" s="11">
        <v>14.34</v>
      </c>
      <c r="AG401" s="11">
        <v>11.81</v>
      </c>
      <c r="AH401" s="11">
        <v>0.02</v>
      </c>
      <c r="AI401" s="11"/>
      <c r="AJ401" s="11"/>
      <c r="AK401" s="11"/>
      <c r="AL401" s="11">
        <v>99.23</v>
      </c>
      <c r="AM401" s="11" t="s">
        <v>1211</v>
      </c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8"/>
      <c r="BT401" s="18"/>
      <c r="BU401" s="18"/>
      <c r="BV401" s="18"/>
      <c r="BW401" s="18"/>
      <c r="BX401" s="18"/>
      <c r="BY401" s="18"/>
      <c r="BZ401" s="18"/>
      <c r="CA401" s="10"/>
      <c r="CB401" s="10"/>
      <c r="CC401" s="18"/>
    </row>
    <row r="402" spans="1:81">
      <c r="A402" s="11">
        <v>401</v>
      </c>
      <c r="B402" s="11" t="s">
        <v>1888</v>
      </c>
      <c r="C402" s="11"/>
      <c r="D402" s="11"/>
      <c r="E402" s="11"/>
      <c r="F402" s="11" t="s">
        <v>1097</v>
      </c>
      <c r="G402" s="11" t="s">
        <v>1098</v>
      </c>
      <c r="H402" s="11" t="s">
        <v>1109</v>
      </c>
      <c r="I402" s="11" t="s">
        <v>7</v>
      </c>
      <c r="J402" s="11" t="s">
        <v>8</v>
      </c>
      <c r="K402" s="11" t="s">
        <v>1216</v>
      </c>
      <c r="L402" s="23">
        <v>17.899999999999999</v>
      </c>
      <c r="M402" s="23">
        <v>0</v>
      </c>
      <c r="N402" s="23">
        <v>34.6</v>
      </c>
      <c r="O402" s="23">
        <v>46.9</v>
      </c>
      <c r="P402" s="23">
        <v>0.4</v>
      </c>
      <c r="Q402" s="11">
        <v>0.2</v>
      </c>
      <c r="R402" s="11">
        <v>100</v>
      </c>
      <c r="S402" s="11">
        <v>408</v>
      </c>
      <c r="T402" s="11">
        <v>40.82</v>
      </c>
      <c r="U402" s="11">
        <v>0.2</v>
      </c>
      <c r="V402" s="11"/>
      <c r="W402" s="11"/>
      <c r="X402" s="11"/>
      <c r="Y402" s="11">
        <v>22.92</v>
      </c>
      <c r="Z402" s="11"/>
      <c r="AA402" s="11">
        <v>0.06</v>
      </c>
      <c r="AB402" s="11"/>
      <c r="AC402" s="11">
        <v>9.6300000000000008</v>
      </c>
      <c r="AD402" s="11">
        <v>0</v>
      </c>
      <c r="AE402" s="11">
        <v>0.17</v>
      </c>
      <c r="AF402" s="11">
        <v>12.76</v>
      </c>
      <c r="AG402" s="11">
        <v>13.16</v>
      </c>
      <c r="AH402" s="11">
        <v>0.02</v>
      </c>
      <c r="AI402" s="11"/>
      <c r="AJ402" s="11"/>
      <c r="AK402" s="11"/>
      <c r="AL402" s="11">
        <v>99.75</v>
      </c>
      <c r="AM402" s="11" t="s">
        <v>1211</v>
      </c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</row>
    <row r="403" spans="1:81">
      <c r="A403" s="11">
        <v>402</v>
      </c>
      <c r="B403" s="11" t="s">
        <v>1888</v>
      </c>
      <c r="C403" s="11"/>
      <c r="D403" s="11"/>
      <c r="E403" s="11"/>
      <c r="F403" s="11" t="s">
        <v>1097</v>
      </c>
      <c r="G403" s="11" t="s">
        <v>1098</v>
      </c>
      <c r="H403" s="11" t="s">
        <v>1109</v>
      </c>
      <c r="I403" s="11" t="s">
        <v>7</v>
      </c>
      <c r="J403" s="11" t="s">
        <v>8</v>
      </c>
      <c r="K403" s="11" t="s">
        <v>1214</v>
      </c>
      <c r="L403" s="23">
        <v>28</v>
      </c>
      <c r="M403" s="23">
        <v>0</v>
      </c>
      <c r="N403" s="23">
        <v>23.3</v>
      </c>
      <c r="O403" s="23">
        <v>47.7</v>
      </c>
      <c r="P403" s="23">
        <v>0.7</v>
      </c>
      <c r="Q403" s="11">
        <v>0.3</v>
      </c>
      <c r="R403" s="11">
        <v>100</v>
      </c>
      <c r="S403" s="11">
        <v>409</v>
      </c>
      <c r="T403" s="11">
        <v>40.65</v>
      </c>
      <c r="U403" s="11">
        <v>0.08</v>
      </c>
      <c r="V403" s="11"/>
      <c r="W403" s="11"/>
      <c r="X403" s="11"/>
      <c r="Y403" s="11">
        <v>22.72</v>
      </c>
      <c r="Z403" s="11"/>
      <c r="AA403" s="11">
        <v>0.1</v>
      </c>
      <c r="AB403" s="11"/>
      <c r="AC403" s="11">
        <v>14.72</v>
      </c>
      <c r="AD403" s="11">
        <v>0</v>
      </c>
      <c r="AE403" s="11">
        <v>0.33</v>
      </c>
      <c r="AF403" s="11">
        <v>12.67</v>
      </c>
      <c r="AG403" s="11">
        <v>8.6999999999999993</v>
      </c>
      <c r="AH403" s="11">
        <v>0.04</v>
      </c>
      <c r="AI403" s="11"/>
      <c r="AJ403" s="11"/>
      <c r="AK403" s="11"/>
      <c r="AL403" s="11">
        <v>100.01</v>
      </c>
      <c r="AM403" s="11" t="s">
        <v>1211</v>
      </c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</row>
    <row r="404" spans="1:81">
      <c r="A404" s="11">
        <v>403</v>
      </c>
      <c r="B404" s="11" t="s">
        <v>1888</v>
      </c>
      <c r="C404" s="11"/>
      <c r="D404" s="11"/>
      <c r="E404" s="11"/>
      <c r="F404" s="11" t="s">
        <v>1097</v>
      </c>
      <c r="G404" s="11" t="s">
        <v>1098</v>
      </c>
      <c r="H404" s="11" t="s">
        <v>1109</v>
      </c>
      <c r="I404" s="11" t="s">
        <v>7</v>
      </c>
      <c r="J404" s="11" t="s">
        <v>8</v>
      </c>
      <c r="K404" s="11" t="s">
        <v>1215</v>
      </c>
      <c r="L404" s="23">
        <v>24.3</v>
      </c>
      <c r="M404" s="23">
        <v>0</v>
      </c>
      <c r="N404" s="23">
        <v>26.4</v>
      </c>
      <c r="O404" s="23">
        <v>48.7</v>
      </c>
      <c r="P404" s="23">
        <v>0.4</v>
      </c>
      <c r="Q404" s="11">
        <v>0.2</v>
      </c>
      <c r="R404" s="11">
        <v>100</v>
      </c>
      <c r="S404" s="11">
        <v>410</v>
      </c>
      <c r="T404" s="11">
        <v>40.31</v>
      </c>
      <c r="U404" s="11">
        <v>0.17</v>
      </c>
      <c r="V404" s="11"/>
      <c r="W404" s="11"/>
      <c r="X404" s="11"/>
      <c r="Y404" s="11">
        <v>22.73</v>
      </c>
      <c r="Z404" s="11"/>
      <c r="AA404" s="11">
        <v>0.08</v>
      </c>
      <c r="AB404" s="11"/>
      <c r="AC404" s="11">
        <v>12.17</v>
      </c>
      <c r="AD404" s="11">
        <v>0.63</v>
      </c>
      <c r="AE404" s="11">
        <v>0.17</v>
      </c>
      <c r="AF404" s="11">
        <v>13.04</v>
      </c>
      <c r="AG404" s="11">
        <v>9.91</v>
      </c>
      <c r="AH404" s="11">
        <v>0.02</v>
      </c>
      <c r="AI404" s="11"/>
      <c r="AJ404" s="11"/>
      <c r="AK404" s="11"/>
      <c r="AL404" s="11">
        <v>99.22</v>
      </c>
      <c r="AM404" s="11" t="s">
        <v>1211</v>
      </c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</row>
    <row r="405" spans="1:81">
      <c r="A405" s="11">
        <v>404</v>
      </c>
      <c r="B405" s="11" t="s">
        <v>1888</v>
      </c>
      <c r="C405" s="11"/>
      <c r="D405" s="11"/>
      <c r="E405" s="11"/>
      <c r="F405" s="11" t="s">
        <v>1097</v>
      </c>
      <c r="G405" s="11" t="s">
        <v>1098</v>
      </c>
      <c r="H405" s="11" t="s">
        <v>1109</v>
      </c>
      <c r="I405" s="11" t="s">
        <v>7</v>
      </c>
      <c r="J405" s="11" t="s">
        <v>8</v>
      </c>
      <c r="K405" s="11" t="s">
        <v>1213</v>
      </c>
      <c r="L405" s="23">
        <v>28.3</v>
      </c>
      <c r="M405" s="23">
        <v>0</v>
      </c>
      <c r="N405" s="23">
        <v>18.7</v>
      </c>
      <c r="O405" s="23">
        <v>51.9</v>
      </c>
      <c r="P405" s="23">
        <v>0.8</v>
      </c>
      <c r="Q405" s="11">
        <v>0.3</v>
      </c>
      <c r="R405" s="11">
        <v>100</v>
      </c>
      <c r="S405" s="11">
        <v>411</v>
      </c>
      <c r="T405" s="11">
        <v>40.42</v>
      </c>
      <c r="U405" s="11">
        <v>7.0000000000000007E-2</v>
      </c>
      <c r="V405" s="11"/>
      <c r="W405" s="11"/>
      <c r="X405" s="11"/>
      <c r="Y405" s="11">
        <v>22.49</v>
      </c>
      <c r="Z405" s="11"/>
      <c r="AA405" s="11">
        <v>0.09</v>
      </c>
      <c r="AB405" s="11"/>
      <c r="AC405" s="11">
        <v>14.49</v>
      </c>
      <c r="AD405" s="11">
        <v>0.32</v>
      </c>
      <c r="AE405" s="11">
        <v>0.36</v>
      </c>
      <c r="AF405" s="11">
        <v>13.76</v>
      </c>
      <c r="AG405" s="11">
        <v>7</v>
      </c>
      <c r="AH405" s="11">
        <v>0</v>
      </c>
      <c r="AI405" s="11"/>
      <c r="AJ405" s="11"/>
      <c r="AK405" s="11"/>
      <c r="AL405" s="11">
        <v>99.01</v>
      </c>
      <c r="AM405" s="11" t="s">
        <v>1211</v>
      </c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</row>
    <row r="406" spans="1:81">
      <c r="A406" s="11">
        <v>405</v>
      </c>
      <c r="B406" s="11" t="s">
        <v>1888</v>
      </c>
      <c r="C406" s="11"/>
      <c r="D406" s="11" t="s">
        <v>61</v>
      </c>
      <c r="E406" s="11" t="s">
        <v>81</v>
      </c>
      <c r="F406" s="11" t="s">
        <v>1097</v>
      </c>
      <c r="G406" s="11" t="s">
        <v>1098</v>
      </c>
      <c r="H406" s="11" t="s">
        <v>1109</v>
      </c>
      <c r="I406" s="11" t="s">
        <v>7</v>
      </c>
      <c r="J406" s="11" t="s">
        <v>8</v>
      </c>
      <c r="K406" s="11" t="s">
        <v>1219</v>
      </c>
      <c r="L406" s="23">
        <v>13.5</v>
      </c>
      <c r="M406" s="23">
        <v>2.9</v>
      </c>
      <c r="N406" s="23">
        <v>8.8000000000000007</v>
      </c>
      <c r="O406" s="23">
        <v>72.7</v>
      </c>
      <c r="P406" s="23">
        <v>0.7</v>
      </c>
      <c r="Q406" s="11">
        <v>1.4</v>
      </c>
      <c r="R406" s="11">
        <v>100</v>
      </c>
      <c r="S406" s="11">
        <v>412</v>
      </c>
      <c r="T406" s="11">
        <v>41.91</v>
      </c>
      <c r="U406" s="11">
        <v>0.14000000000000001</v>
      </c>
      <c r="V406" s="11"/>
      <c r="W406" s="11"/>
      <c r="X406" s="11"/>
      <c r="Y406" s="11">
        <v>23.46</v>
      </c>
      <c r="Z406" s="11"/>
      <c r="AA406" s="11">
        <v>0.5</v>
      </c>
      <c r="AB406" s="11"/>
      <c r="AC406" s="11">
        <v>8.6</v>
      </c>
      <c r="AD406" s="11">
        <v>0</v>
      </c>
      <c r="AE406" s="11">
        <v>0.35</v>
      </c>
      <c r="AF406" s="11">
        <v>20.5</v>
      </c>
      <c r="AG406" s="11">
        <v>5.14</v>
      </c>
      <c r="AH406" s="11">
        <v>0</v>
      </c>
      <c r="AI406" s="11"/>
      <c r="AJ406" s="11"/>
      <c r="AK406" s="11"/>
      <c r="AL406" s="11">
        <v>100.61</v>
      </c>
      <c r="AM406" s="11" t="s">
        <v>1211</v>
      </c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</row>
    <row r="407" spans="1:81">
      <c r="A407" s="11">
        <v>406</v>
      </c>
      <c r="B407" s="11" t="s">
        <v>1888</v>
      </c>
      <c r="C407" s="11"/>
      <c r="D407" s="11" t="s">
        <v>61</v>
      </c>
      <c r="E407" s="11" t="s">
        <v>81</v>
      </c>
      <c r="F407" s="11" t="s">
        <v>1097</v>
      </c>
      <c r="G407" s="11" t="s">
        <v>1098</v>
      </c>
      <c r="H407" s="11" t="s">
        <v>1109</v>
      </c>
      <c r="I407" s="11" t="s">
        <v>7</v>
      </c>
      <c r="J407" s="11" t="s">
        <v>8</v>
      </c>
      <c r="K407" s="11" t="s">
        <v>1218</v>
      </c>
      <c r="L407" s="23">
        <v>19.5</v>
      </c>
      <c r="M407" s="23">
        <v>0</v>
      </c>
      <c r="N407" s="23">
        <v>11.2</v>
      </c>
      <c r="O407" s="23">
        <v>66.8</v>
      </c>
      <c r="P407" s="23">
        <v>0.9</v>
      </c>
      <c r="Q407" s="11">
        <v>1.5</v>
      </c>
      <c r="R407" s="11">
        <v>99.9</v>
      </c>
      <c r="S407" s="11">
        <v>413</v>
      </c>
      <c r="T407" s="11">
        <v>41.74</v>
      </c>
      <c r="U407" s="11">
        <v>0.1</v>
      </c>
      <c r="V407" s="11"/>
      <c r="W407" s="11"/>
      <c r="X407" s="11"/>
      <c r="Y407" s="11">
        <v>23.16</v>
      </c>
      <c r="Z407" s="11"/>
      <c r="AA407" s="11">
        <v>0.54</v>
      </c>
      <c r="AB407" s="11"/>
      <c r="AC407" s="11">
        <v>10.76</v>
      </c>
      <c r="AD407" s="11">
        <v>0</v>
      </c>
      <c r="AE407" s="11">
        <v>0.43</v>
      </c>
      <c r="AF407" s="11">
        <v>18.59</v>
      </c>
      <c r="AG407" s="11">
        <v>4.95</v>
      </c>
      <c r="AH407" s="11">
        <v>0</v>
      </c>
      <c r="AI407" s="11"/>
      <c r="AJ407" s="11"/>
      <c r="AK407" s="11"/>
      <c r="AL407" s="11">
        <v>100.26</v>
      </c>
      <c r="AM407" s="11" t="s">
        <v>1211</v>
      </c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</row>
    <row r="408" spans="1:81">
      <c r="A408" s="11">
        <v>407</v>
      </c>
      <c r="B408" s="11" t="s">
        <v>1891</v>
      </c>
      <c r="C408" s="11"/>
      <c r="D408" s="11"/>
      <c r="E408" s="11"/>
      <c r="F408" s="11" t="s">
        <v>18</v>
      </c>
      <c r="G408" s="11" t="s">
        <v>65</v>
      </c>
      <c r="H408" s="11" t="s">
        <v>204</v>
      </c>
      <c r="I408" s="11" t="s">
        <v>7</v>
      </c>
      <c r="J408" s="11" t="s">
        <v>77</v>
      </c>
      <c r="K408" s="11" t="s">
        <v>1727</v>
      </c>
      <c r="L408" s="23">
        <v>87</v>
      </c>
      <c r="M408" s="23">
        <v>0</v>
      </c>
      <c r="N408" s="23">
        <v>1.9</v>
      </c>
      <c r="O408" s="23">
        <v>9.3000000000000007</v>
      </c>
      <c r="P408" s="23">
        <v>1.7</v>
      </c>
      <c r="Q408" s="11">
        <v>0</v>
      </c>
      <c r="R408" s="11">
        <v>99.9</v>
      </c>
      <c r="S408" s="11" t="s">
        <v>1727</v>
      </c>
      <c r="T408" s="11">
        <v>37.130000000000003</v>
      </c>
      <c r="U408" s="11">
        <v>0.02</v>
      </c>
      <c r="V408" s="11"/>
      <c r="W408" s="11"/>
      <c r="X408" s="11"/>
      <c r="Y408" s="11">
        <v>21.14</v>
      </c>
      <c r="Z408" s="11"/>
      <c r="AA408" s="11">
        <v>0</v>
      </c>
      <c r="AB408" s="11"/>
      <c r="AC408" s="11">
        <v>38.46</v>
      </c>
      <c r="AD408" s="11">
        <v>0</v>
      </c>
      <c r="AE408" s="11">
        <v>0.67</v>
      </c>
      <c r="AF408" s="11">
        <v>2.08</v>
      </c>
      <c r="AG408" s="11">
        <v>0.6</v>
      </c>
      <c r="AH408" s="11"/>
      <c r="AI408" s="11"/>
      <c r="AJ408" s="11"/>
      <c r="AK408" s="11"/>
      <c r="AL408" s="11">
        <v>100.1</v>
      </c>
      <c r="AM408" s="11" t="s">
        <v>1892</v>
      </c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</row>
    <row r="409" spans="1:81">
      <c r="A409" s="11">
        <v>408</v>
      </c>
      <c r="B409" s="11" t="s">
        <v>1891</v>
      </c>
      <c r="C409" s="11"/>
      <c r="D409" s="11"/>
      <c r="E409" s="11"/>
      <c r="F409" s="11" t="s">
        <v>18</v>
      </c>
      <c r="G409" s="11" t="s">
        <v>65</v>
      </c>
      <c r="H409" s="11" t="s">
        <v>204</v>
      </c>
      <c r="I409" s="11" t="s">
        <v>7</v>
      </c>
      <c r="J409" s="11" t="s">
        <v>77</v>
      </c>
      <c r="K409" s="11" t="s">
        <v>1728</v>
      </c>
      <c r="L409" s="23">
        <v>46.8</v>
      </c>
      <c r="M409" s="23">
        <v>0</v>
      </c>
      <c r="N409" s="23">
        <v>13.3</v>
      </c>
      <c r="O409" s="23">
        <v>2.2000000000000002</v>
      </c>
      <c r="P409" s="23">
        <v>37.700000000000003</v>
      </c>
      <c r="Q409" s="11">
        <v>0</v>
      </c>
      <c r="R409" s="11">
        <v>100</v>
      </c>
      <c r="S409" s="11" t="s">
        <v>1728</v>
      </c>
      <c r="T409" s="11">
        <v>37.4</v>
      </c>
      <c r="U409" s="11">
        <v>0.02</v>
      </c>
      <c r="V409" s="11"/>
      <c r="W409" s="11"/>
      <c r="X409" s="11"/>
      <c r="Y409" s="11">
        <v>21</v>
      </c>
      <c r="Z409" s="11"/>
      <c r="AA409" s="11">
        <v>0</v>
      </c>
      <c r="AB409" s="11"/>
      <c r="AC409" s="11">
        <v>21.3</v>
      </c>
      <c r="AD409" s="11">
        <v>0</v>
      </c>
      <c r="AE409" s="11">
        <v>15.23</v>
      </c>
      <c r="AF409" s="11">
        <v>0.5</v>
      </c>
      <c r="AG409" s="11">
        <v>4.26</v>
      </c>
      <c r="AH409" s="11"/>
      <c r="AI409" s="11"/>
      <c r="AJ409" s="11"/>
      <c r="AK409" s="11"/>
      <c r="AL409" s="11">
        <v>99.7</v>
      </c>
      <c r="AM409" s="11" t="s">
        <v>1892</v>
      </c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</row>
    <row r="410" spans="1:81">
      <c r="A410" s="11">
        <v>409</v>
      </c>
      <c r="B410" s="11" t="s">
        <v>1891</v>
      </c>
      <c r="C410" s="11"/>
      <c r="D410" s="11"/>
      <c r="E410" s="11"/>
      <c r="F410" s="11" t="s">
        <v>18</v>
      </c>
      <c r="G410" s="11" t="s">
        <v>65</v>
      </c>
      <c r="H410" s="11" t="s">
        <v>204</v>
      </c>
      <c r="I410" s="11" t="s">
        <v>7</v>
      </c>
      <c r="J410" s="11" t="s">
        <v>77</v>
      </c>
      <c r="K410" s="11" t="s">
        <v>1729</v>
      </c>
      <c r="L410" s="23">
        <v>78.099999999999994</v>
      </c>
      <c r="M410" s="23">
        <v>0</v>
      </c>
      <c r="N410" s="23">
        <v>10.9</v>
      </c>
      <c r="O410" s="23">
        <v>6.9</v>
      </c>
      <c r="P410" s="23">
        <v>4.0999999999999996</v>
      </c>
      <c r="Q410" s="11">
        <v>0</v>
      </c>
      <c r="R410" s="11">
        <v>100</v>
      </c>
      <c r="S410" s="11" t="s">
        <v>1729</v>
      </c>
      <c r="T410" s="11">
        <v>37.6</v>
      </c>
      <c r="U410" s="11">
        <v>0.03</v>
      </c>
      <c r="V410" s="11"/>
      <c r="W410" s="11"/>
      <c r="X410" s="11"/>
      <c r="Y410" s="11">
        <v>20.78</v>
      </c>
      <c r="Z410" s="11"/>
      <c r="AA410" s="11">
        <v>0</v>
      </c>
      <c r="AB410" s="11"/>
      <c r="AC410" s="11">
        <v>35.17</v>
      </c>
      <c r="AD410" s="11">
        <v>0</v>
      </c>
      <c r="AE410" s="11">
        <v>1.63</v>
      </c>
      <c r="AF410" s="11">
        <v>1.58</v>
      </c>
      <c r="AG410" s="11">
        <v>3.46</v>
      </c>
      <c r="AH410" s="11"/>
      <c r="AI410" s="11"/>
      <c r="AJ410" s="11"/>
      <c r="AK410" s="11"/>
      <c r="AL410" s="11">
        <v>100.25</v>
      </c>
      <c r="AM410" s="11" t="s">
        <v>1892</v>
      </c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</row>
    <row r="411" spans="1:81">
      <c r="A411" s="11">
        <v>410</v>
      </c>
      <c r="B411" s="11" t="s">
        <v>1891</v>
      </c>
      <c r="C411" s="11"/>
      <c r="D411" s="11"/>
      <c r="E411" s="11"/>
      <c r="F411" s="11" t="s">
        <v>18</v>
      </c>
      <c r="G411" s="11" t="s">
        <v>65</v>
      </c>
      <c r="H411" s="11" t="s">
        <v>204</v>
      </c>
      <c r="I411" s="11" t="s">
        <v>7</v>
      </c>
      <c r="J411" s="11" t="s">
        <v>77</v>
      </c>
      <c r="K411" s="11" t="s">
        <v>1731</v>
      </c>
      <c r="L411" s="23">
        <v>56.8</v>
      </c>
      <c r="M411" s="23">
        <v>0</v>
      </c>
      <c r="N411" s="23">
        <v>22.3</v>
      </c>
      <c r="O411" s="23">
        <v>10.3</v>
      </c>
      <c r="P411" s="23">
        <v>10.199999999999999</v>
      </c>
      <c r="Q411" s="11">
        <v>0.4</v>
      </c>
      <c r="R411" s="11">
        <v>100</v>
      </c>
      <c r="S411" s="11" t="s">
        <v>1731</v>
      </c>
      <c r="T411" s="11">
        <v>38.08</v>
      </c>
      <c r="U411" s="11">
        <v>0.06</v>
      </c>
      <c r="V411" s="11"/>
      <c r="W411" s="11"/>
      <c r="X411" s="11"/>
      <c r="Y411" s="11">
        <v>21.05</v>
      </c>
      <c r="Z411" s="11"/>
      <c r="AA411" s="11">
        <v>0.11</v>
      </c>
      <c r="AB411" s="11"/>
      <c r="AC411" s="11">
        <v>26.65</v>
      </c>
      <c r="AD411" s="11">
        <v>0</v>
      </c>
      <c r="AE411" s="11">
        <v>4.2699999999999996</v>
      </c>
      <c r="AF411" s="11">
        <v>2.4500000000000002</v>
      </c>
      <c r="AG411" s="11">
        <v>7.48</v>
      </c>
      <c r="AH411" s="11"/>
      <c r="AI411" s="11"/>
      <c r="AJ411" s="11"/>
      <c r="AK411" s="11"/>
      <c r="AL411" s="11">
        <v>100.15</v>
      </c>
      <c r="AM411" s="11" t="s">
        <v>1892</v>
      </c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</row>
    <row r="412" spans="1:81">
      <c r="A412" s="11">
        <v>411</v>
      </c>
      <c r="B412" s="11" t="s">
        <v>1891</v>
      </c>
      <c r="C412" s="11"/>
      <c r="D412" s="11"/>
      <c r="E412" s="11"/>
      <c r="F412" s="11" t="s">
        <v>18</v>
      </c>
      <c r="G412" s="11" t="s">
        <v>65</v>
      </c>
      <c r="H412" s="11" t="s">
        <v>204</v>
      </c>
      <c r="I412" s="11" t="s">
        <v>7</v>
      </c>
      <c r="J412" s="11" t="s">
        <v>77</v>
      </c>
      <c r="K412" s="11" t="s">
        <v>1732</v>
      </c>
      <c r="L412" s="23">
        <v>78.099999999999994</v>
      </c>
      <c r="M412" s="23">
        <v>0</v>
      </c>
      <c r="N412" s="23">
        <v>3.4</v>
      </c>
      <c r="O412" s="23">
        <v>13.8</v>
      </c>
      <c r="P412" s="23">
        <v>4.5</v>
      </c>
      <c r="Q412" s="11">
        <v>0.1</v>
      </c>
      <c r="R412" s="11">
        <v>99.9</v>
      </c>
      <c r="S412" s="11" t="s">
        <v>1732</v>
      </c>
      <c r="T412" s="11">
        <v>37.81</v>
      </c>
      <c r="U412" s="11">
        <v>0.1</v>
      </c>
      <c r="V412" s="11"/>
      <c r="W412" s="11"/>
      <c r="X412" s="11"/>
      <c r="Y412" s="11">
        <v>21.05</v>
      </c>
      <c r="Z412" s="11"/>
      <c r="AA412" s="11">
        <v>0.02</v>
      </c>
      <c r="AB412" s="11"/>
      <c r="AC412" s="11">
        <v>35.22</v>
      </c>
      <c r="AD412" s="11">
        <v>0</v>
      </c>
      <c r="AE412" s="11">
        <v>1.82</v>
      </c>
      <c r="AF412" s="11">
        <v>3.15</v>
      </c>
      <c r="AG412" s="11">
        <v>1.1000000000000001</v>
      </c>
      <c r="AH412" s="11"/>
      <c r="AI412" s="11"/>
      <c r="AJ412" s="11"/>
      <c r="AK412" s="11"/>
      <c r="AL412" s="11">
        <v>100.27</v>
      </c>
      <c r="AM412" s="11" t="s">
        <v>1892</v>
      </c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</row>
    <row r="413" spans="1:81">
      <c r="A413" s="11">
        <v>412</v>
      </c>
      <c r="B413" s="11" t="s">
        <v>1891</v>
      </c>
      <c r="C413" s="11"/>
      <c r="D413" s="11"/>
      <c r="E413" s="11"/>
      <c r="F413" s="11" t="s">
        <v>18</v>
      </c>
      <c r="G413" s="11" t="s">
        <v>65</v>
      </c>
      <c r="H413" s="11" t="s">
        <v>204</v>
      </c>
      <c r="I413" s="11" t="s">
        <v>7</v>
      </c>
      <c r="J413" s="11" t="s">
        <v>77</v>
      </c>
      <c r="K413" s="11" t="s">
        <v>1733</v>
      </c>
      <c r="L413" s="23">
        <v>47.3</v>
      </c>
      <c r="M413" s="23">
        <v>0</v>
      </c>
      <c r="N413" s="23">
        <v>33.5</v>
      </c>
      <c r="O413" s="23">
        <v>15.6</v>
      </c>
      <c r="P413" s="23">
        <v>3.6</v>
      </c>
      <c r="Q413" s="11">
        <v>0</v>
      </c>
      <c r="R413" s="11">
        <v>100</v>
      </c>
      <c r="S413" s="11" t="s">
        <v>1733</v>
      </c>
      <c r="T413" s="11">
        <v>37.770000000000003</v>
      </c>
      <c r="U413" s="11">
        <v>0.1</v>
      </c>
      <c r="V413" s="11"/>
      <c r="W413" s="11"/>
      <c r="X413" s="11"/>
      <c r="Y413" s="11">
        <v>21.48</v>
      </c>
      <c r="Z413" s="11"/>
      <c r="AA413" s="11">
        <v>0.01</v>
      </c>
      <c r="AB413" s="11"/>
      <c r="AC413" s="11">
        <v>17.3</v>
      </c>
      <c r="AD413" s="11">
        <v>0</v>
      </c>
      <c r="AE413" s="11">
        <v>1.1599999999999999</v>
      </c>
      <c r="AF413" s="11">
        <v>2.88</v>
      </c>
      <c r="AG413" s="11">
        <v>8.6199999999999992</v>
      </c>
      <c r="AH413" s="11"/>
      <c r="AI413" s="11"/>
      <c r="AJ413" s="11"/>
      <c r="AK413" s="11"/>
      <c r="AL413" s="11">
        <v>99.31</v>
      </c>
      <c r="AM413" s="11" t="s">
        <v>1892</v>
      </c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</row>
    <row r="414" spans="1:81">
      <c r="A414" s="11">
        <v>413</v>
      </c>
      <c r="B414" s="11" t="s">
        <v>1891</v>
      </c>
      <c r="C414" s="11"/>
      <c r="D414" s="11"/>
      <c r="E414" s="11"/>
      <c r="F414" s="11" t="s">
        <v>18</v>
      </c>
      <c r="G414" s="11" t="s">
        <v>65</v>
      </c>
      <c r="H414" s="11" t="s">
        <v>204</v>
      </c>
      <c r="I414" s="11" t="s">
        <v>7</v>
      </c>
      <c r="J414" s="11" t="s">
        <v>77</v>
      </c>
      <c r="K414" s="11" t="s">
        <v>1734</v>
      </c>
      <c r="L414" s="23">
        <v>76</v>
      </c>
      <c r="M414" s="23">
        <v>0</v>
      </c>
      <c r="N414" s="23">
        <v>6.1</v>
      </c>
      <c r="O414" s="23">
        <v>14.1</v>
      </c>
      <c r="P414" s="23">
        <v>3.7</v>
      </c>
      <c r="Q414" s="11">
        <v>0.1</v>
      </c>
      <c r="R414" s="11">
        <v>100</v>
      </c>
      <c r="S414" s="11" t="s">
        <v>1734</v>
      </c>
      <c r="T414" s="11">
        <v>37.340000000000003</v>
      </c>
      <c r="U414" s="11">
        <v>0</v>
      </c>
      <c r="V414" s="11"/>
      <c r="W414" s="11"/>
      <c r="X414" s="11"/>
      <c r="Y414" s="11">
        <v>20.94</v>
      </c>
      <c r="Z414" s="11"/>
      <c r="AA414" s="11">
        <v>0.02</v>
      </c>
      <c r="AB414" s="11"/>
      <c r="AC414" s="11">
        <v>33.880000000000003</v>
      </c>
      <c r="AD414" s="11">
        <v>0</v>
      </c>
      <c r="AE414" s="11">
        <v>1.45</v>
      </c>
      <c r="AF414" s="11">
        <v>3.18</v>
      </c>
      <c r="AG414" s="11">
        <v>1.93</v>
      </c>
      <c r="AH414" s="11"/>
      <c r="AI414" s="11"/>
      <c r="AJ414" s="11"/>
      <c r="AK414" s="11"/>
      <c r="AL414" s="11">
        <v>98.73</v>
      </c>
      <c r="AM414" s="11" t="s">
        <v>1892</v>
      </c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</row>
    <row r="415" spans="1:81">
      <c r="A415" s="11">
        <v>414</v>
      </c>
      <c r="B415" s="11" t="s">
        <v>1891</v>
      </c>
      <c r="C415" s="11"/>
      <c r="D415" s="11"/>
      <c r="E415" s="11"/>
      <c r="F415" s="11" t="s">
        <v>18</v>
      </c>
      <c r="G415" s="11" t="s">
        <v>65</v>
      </c>
      <c r="H415" s="11" t="s">
        <v>204</v>
      </c>
      <c r="I415" s="11" t="s">
        <v>7</v>
      </c>
      <c r="J415" s="11" t="s">
        <v>77</v>
      </c>
      <c r="K415" s="11" t="s">
        <v>1735</v>
      </c>
      <c r="L415" s="23">
        <v>53.4</v>
      </c>
      <c r="M415" s="23">
        <v>0</v>
      </c>
      <c r="N415" s="23">
        <v>29.3</v>
      </c>
      <c r="O415" s="23">
        <v>4.2</v>
      </c>
      <c r="P415" s="23">
        <v>13.1</v>
      </c>
      <c r="Q415" s="11">
        <v>0.1</v>
      </c>
      <c r="R415" s="11">
        <v>100.1</v>
      </c>
      <c r="S415" s="11" t="s">
        <v>1735</v>
      </c>
      <c r="T415" s="11">
        <v>37.54</v>
      </c>
      <c r="U415" s="11">
        <v>0.18</v>
      </c>
      <c r="V415" s="11"/>
      <c r="W415" s="11"/>
      <c r="X415" s="11"/>
      <c r="Y415" s="11">
        <v>20.83</v>
      </c>
      <c r="Z415" s="11"/>
      <c r="AA415" s="11">
        <v>0.02</v>
      </c>
      <c r="AB415" s="11"/>
      <c r="AC415" s="11">
        <v>24.82</v>
      </c>
      <c r="AD415" s="11">
        <v>0</v>
      </c>
      <c r="AE415" s="11">
        <v>5.39</v>
      </c>
      <c r="AF415" s="11">
        <v>0.98</v>
      </c>
      <c r="AG415" s="11">
        <v>9.57</v>
      </c>
      <c r="AH415" s="11"/>
      <c r="AI415" s="11"/>
      <c r="AJ415" s="11"/>
      <c r="AK415" s="11"/>
      <c r="AL415" s="11">
        <v>99.33</v>
      </c>
      <c r="AM415" s="11" t="s">
        <v>1892</v>
      </c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</row>
    <row r="416" spans="1:81">
      <c r="A416" s="11">
        <v>415</v>
      </c>
      <c r="B416" s="11" t="s">
        <v>1891</v>
      </c>
      <c r="C416" s="11"/>
      <c r="D416" s="11"/>
      <c r="E416" s="11"/>
      <c r="F416" s="11" t="s">
        <v>18</v>
      </c>
      <c r="G416" s="11" t="s">
        <v>65</v>
      </c>
      <c r="H416" s="11" t="s">
        <v>204</v>
      </c>
      <c r="I416" s="11" t="s">
        <v>7</v>
      </c>
      <c r="J416" s="11" t="s">
        <v>77</v>
      </c>
      <c r="K416" s="11" t="s">
        <v>1736</v>
      </c>
      <c r="L416" s="23">
        <v>87</v>
      </c>
      <c r="M416" s="23">
        <v>0</v>
      </c>
      <c r="N416" s="23">
        <v>1.3</v>
      </c>
      <c r="O416" s="23">
        <v>10.6</v>
      </c>
      <c r="P416" s="23">
        <v>1.2</v>
      </c>
      <c r="Q416" s="11">
        <v>0</v>
      </c>
      <c r="R416" s="11">
        <v>100.1</v>
      </c>
      <c r="S416" s="11" t="s">
        <v>1736</v>
      </c>
      <c r="T416" s="11">
        <v>37.75</v>
      </c>
      <c r="U416" s="11">
        <v>0</v>
      </c>
      <c r="V416" s="11"/>
      <c r="W416" s="11"/>
      <c r="X416" s="11"/>
      <c r="Y416" s="11">
        <v>20.92</v>
      </c>
      <c r="Z416" s="11"/>
      <c r="AA416" s="11">
        <v>0</v>
      </c>
      <c r="AB416" s="11"/>
      <c r="AC416" s="11">
        <v>37.86</v>
      </c>
      <c r="AD416" s="11">
        <v>0</v>
      </c>
      <c r="AE416" s="11">
        <v>0.46</v>
      </c>
      <c r="AF416" s="11">
        <v>2.3199999999999998</v>
      </c>
      <c r="AG416" s="11">
        <v>0.4</v>
      </c>
      <c r="AH416" s="11"/>
      <c r="AI416" s="11"/>
      <c r="AJ416" s="11"/>
      <c r="AK416" s="11"/>
      <c r="AL416" s="11">
        <v>99.72</v>
      </c>
      <c r="AM416" s="11" t="s">
        <v>1892</v>
      </c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</row>
    <row r="417" spans="1:81">
      <c r="A417" s="11">
        <v>416</v>
      </c>
      <c r="B417" s="11" t="s">
        <v>1891</v>
      </c>
      <c r="C417" s="11"/>
      <c r="D417" s="11"/>
      <c r="E417" s="11"/>
      <c r="F417" s="11" t="s">
        <v>18</v>
      </c>
      <c r="G417" s="11" t="s">
        <v>65</v>
      </c>
      <c r="H417" s="11" t="s">
        <v>204</v>
      </c>
      <c r="I417" s="11" t="s">
        <v>7</v>
      </c>
      <c r="J417" s="11" t="s">
        <v>77</v>
      </c>
      <c r="K417" s="11" t="s">
        <v>1737</v>
      </c>
      <c r="L417" s="23">
        <v>66</v>
      </c>
      <c r="M417" s="23">
        <v>0</v>
      </c>
      <c r="N417" s="23">
        <v>9.6</v>
      </c>
      <c r="O417" s="23">
        <v>20.8</v>
      </c>
      <c r="P417" s="23">
        <v>3.6</v>
      </c>
      <c r="Q417" s="11">
        <v>0</v>
      </c>
      <c r="R417" s="11">
        <v>100</v>
      </c>
      <c r="S417" s="11" t="s">
        <v>1737</v>
      </c>
      <c r="T417" s="11">
        <v>38.61</v>
      </c>
      <c r="U417" s="11">
        <v>0.01</v>
      </c>
      <c r="V417" s="11"/>
      <c r="W417" s="11"/>
      <c r="X417" s="11"/>
      <c r="Y417" s="11">
        <v>21.43</v>
      </c>
      <c r="Z417" s="11"/>
      <c r="AA417" s="11">
        <v>0.01</v>
      </c>
      <c r="AB417" s="11"/>
      <c r="AC417" s="11">
        <v>31.38</v>
      </c>
      <c r="AD417" s="11">
        <v>0</v>
      </c>
      <c r="AE417" s="11">
        <v>1.53</v>
      </c>
      <c r="AF417" s="11">
        <v>4.99</v>
      </c>
      <c r="AG417" s="11">
        <v>3.22</v>
      </c>
      <c r="AH417" s="11"/>
      <c r="AI417" s="11"/>
      <c r="AJ417" s="11"/>
      <c r="AK417" s="11"/>
      <c r="AL417" s="11">
        <v>101.18</v>
      </c>
      <c r="AM417" s="11" t="s">
        <v>1892</v>
      </c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</row>
    <row r="418" spans="1:81">
      <c r="A418" s="11">
        <v>417</v>
      </c>
      <c r="B418" s="11" t="s">
        <v>1891</v>
      </c>
      <c r="C418" s="11"/>
      <c r="D418" s="11"/>
      <c r="E418" s="11"/>
      <c r="F418" s="11" t="s">
        <v>18</v>
      </c>
      <c r="G418" s="11" t="s">
        <v>65</v>
      </c>
      <c r="H418" s="11" t="s">
        <v>204</v>
      </c>
      <c r="I418" s="11" t="s">
        <v>7</v>
      </c>
      <c r="J418" s="11" t="s">
        <v>77</v>
      </c>
      <c r="K418" s="11" t="s">
        <v>1738</v>
      </c>
      <c r="L418" s="23">
        <v>59.8</v>
      </c>
      <c r="M418" s="23">
        <v>0</v>
      </c>
      <c r="N418" s="23">
        <v>7</v>
      </c>
      <c r="O418" s="23">
        <v>12.8</v>
      </c>
      <c r="P418" s="23">
        <v>20.399999999999999</v>
      </c>
      <c r="Q418" s="11">
        <v>0</v>
      </c>
      <c r="R418" s="11">
        <v>100</v>
      </c>
      <c r="S418" s="11" t="s">
        <v>1738</v>
      </c>
      <c r="T418" s="11">
        <v>37.590000000000003</v>
      </c>
      <c r="U418" s="11">
        <v>0.01</v>
      </c>
      <c r="V418" s="11"/>
      <c r="W418" s="11"/>
      <c r="X418" s="11"/>
      <c r="Y418" s="11">
        <v>20.8</v>
      </c>
      <c r="Z418" s="11"/>
      <c r="AA418" s="11">
        <v>0</v>
      </c>
      <c r="AB418" s="11"/>
      <c r="AC418" s="11">
        <v>27.29</v>
      </c>
      <c r="AD418" s="11">
        <v>0</v>
      </c>
      <c r="AE418" s="11">
        <v>8.2799999999999994</v>
      </c>
      <c r="AF418" s="11">
        <v>2.95</v>
      </c>
      <c r="AG418" s="11">
        <v>2.23</v>
      </c>
      <c r="AH418" s="11"/>
      <c r="AI418" s="11"/>
      <c r="AJ418" s="11"/>
      <c r="AK418" s="11"/>
      <c r="AL418" s="11">
        <v>99.14</v>
      </c>
      <c r="AM418" s="11" t="s">
        <v>1892</v>
      </c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</row>
    <row r="419" spans="1:81">
      <c r="A419" s="11">
        <v>418</v>
      </c>
      <c r="B419" s="11" t="s">
        <v>1891</v>
      </c>
      <c r="C419" s="11"/>
      <c r="D419" s="11"/>
      <c r="E419" s="11"/>
      <c r="F419" s="11" t="s">
        <v>18</v>
      </c>
      <c r="G419" s="11" t="s">
        <v>65</v>
      </c>
      <c r="H419" s="11" t="s">
        <v>204</v>
      </c>
      <c r="I419" s="11" t="s">
        <v>7</v>
      </c>
      <c r="J419" s="11" t="s">
        <v>77</v>
      </c>
      <c r="K419" s="11" t="s">
        <v>1739</v>
      </c>
      <c r="L419" s="23">
        <v>73.900000000000006</v>
      </c>
      <c r="M419" s="23">
        <v>0</v>
      </c>
      <c r="N419" s="23">
        <v>9.8000000000000007</v>
      </c>
      <c r="O419" s="23">
        <v>15.2</v>
      </c>
      <c r="P419" s="23">
        <v>1.1000000000000001</v>
      </c>
      <c r="Q419" s="11">
        <v>0</v>
      </c>
      <c r="R419" s="11">
        <v>100</v>
      </c>
      <c r="S419" s="11" t="s">
        <v>1739</v>
      </c>
      <c r="T419" s="11">
        <v>37.93</v>
      </c>
      <c r="U419" s="11">
        <v>0</v>
      </c>
      <c r="V419" s="11"/>
      <c r="W419" s="11"/>
      <c r="X419" s="11"/>
      <c r="Y419" s="11">
        <v>21.42</v>
      </c>
      <c r="Z419" s="11"/>
      <c r="AA419" s="11">
        <v>0</v>
      </c>
      <c r="AB419" s="11"/>
      <c r="AC419" s="11">
        <v>33.869999999999997</v>
      </c>
      <c r="AD419" s="11">
        <v>0</v>
      </c>
      <c r="AE419" s="11">
        <v>0.46</v>
      </c>
      <c r="AF419" s="11">
        <v>3.51</v>
      </c>
      <c r="AG419" s="11">
        <v>3.15</v>
      </c>
      <c r="AH419" s="11"/>
      <c r="AI419" s="11"/>
      <c r="AJ419" s="11"/>
      <c r="AK419" s="11"/>
      <c r="AL419" s="11">
        <v>100.34</v>
      </c>
      <c r="AM419" s="11" t="s">
        <v>1892</v>
      </c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</row>
    <row r="420" spans="1:81">
      <c r="A420" s="11">
        <v>419</v>
      </c>
      <c r="B420" s="11" t="s">
        <v>1891</v>
      </c>
      <c r="C420" s="11"/>
      <c r="D420" s="11"/>
      <c r="E420" s="11"/>
      <c r="F420" s="11" t="s">
        <v>18</v>
      </c>
      <c r="G420" s="11" t="s">
        <v>65</v>
      </c>
      <c r="H420" s="11" t="s">
        <v>204</v>
      </c>
      <c r="I420" s="11" t="s">
        <v>7</v>
      </c>
      <c r="J420" s="11" t="s">
        <v>77</v>
      </c>
      <c r="K420" s="11" t="s">
        <v>1740</v>
      </c>
      <c r="L420" s="23">
        <v>67.900000000000006</v>
      </c>
      <c r="M420" s="23">
        <v>0</v>
      </c>
      <c r="N420" s="23">
        <v>8.8000000000000007</v>
      </c>
      <c r="O420" s="23">
        <v>16.3</v>
      </c>
      <c r="P420" s="23">
        <v>6.8</v>
      </c>
      <c r="Q420" s="11">
        <v>0.2</v>
      </c>
      <c r="R420" s="11">
        <v>100</v>
      </c>
      <c r="S420" s="11" t="s">
        <v>1740</v>
      </c>
      <c r="T420" s="11">
        <v>38.14</v>
      </c>
      <c r="U420" s="11">
        <v>0.03</v>
      </c>
      <c r="V420" s="11"/>
      <c r="W420" s="11"/>
      <c r="X420" s="11"/>
      <c r="Y420" s="11">
        <v>21.1</v>
      </c>
      <c r="Z420" s="11"/>
      <c r="AA420" s="11">
        <v>0.06</v>
      </c>
      <c r="AB420" s="11"/>
      <c r="AC420" s="11">
        <v>31.18</v>
      </c>
      <c r="AD420" s="11">
        <v>0</v>
      </c>
      <c r="AE420" s="11">
        <v>2.77</v>
      </c>
      <c r="AF420" s="11">
        <v>3.78</v>
      </c>
      <c r="AG420" s="11">
        <v>2.9</v>
      </c>
      <c r="AH420" s="11"/>
      <c r="AI420" s="11"/>
      <c r="AJ420" s="11"/>
      <c r="AK420" s="11"/>
      <c r="AL420" s="11">
        <v>99.97</v>
      </c>
      <c r="AM420" s="11" t="s">
        <v>1892</v>
      </c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</row>
    <row r="421" spans="1:81">
      <c r="A421" s="11">
        <v>420</v>
      </c>
      <c r="B421" s="11" t="s">
        <v>1891</v>
      </c>
      <c r="C421" s="11"/>
      <c r="D421" s="11"/>
      <c r="E421" s="11"/>
      <c r="F421" s="11" t="s">
        <v>18</v>
      </c>
      <c r="G421" s="11" t="s">
        <v>65</v>
      </c>
      <c r="H421" s="11" t="s">
        <v>204</v>
      </c>
      <c r="I421" s="11" t="s">
        <v>7</v>
      </c>
      <c r="J421" s="11" t="s">
        <v>77</v>
      </c>
      <c r="K421" s="11" t="s">
        <v>1741</v>
      </c>
      <c r="L421" s="23">
        <v>82.6</v>
      </c>
      <c r="M421" s="23">
        <v>0</v>
      </c>
      <c r="N421" s="23">
        <v>6.4</v>
      </c>
      <c r="O421" s="23">
        <v>6.8</v>
      </c>
      <c r="P421" s="23">
        <v>4.2</v>
      </c>
      <c r="Q421" s="11">
        <v>0</v>
      </c>
      <c r="R421" s="11">
        <v>100</v>
      </c>
      <c r="S421" s="11" t="s">
        <v>1741</v>
      </c>
      <c r="T421" s="11">
        <v>37.130000000000003</v>
      </c>
      <c r="U421" s="11">
        <v>0.05</v>
      </c>
      <c r="V421" s="11"/>
      <c r="W421" s="11"/>
      <c r="X421" s="11"/>
      <c r="Y421" s="11">
        <v>21.11</v>
      </c>
      <c r="Z421" s="11"/>
      <c r="AA421" s="11">
        <v>0</v>
      </c>
      <c r="AB421" s="11"/>
      <c r="AC421" s="11">
        <v>37.06</v>
      </c>
      <c r="AD421" s="11">
        <v>0</v>
      </c>
      <c r="AE421" s="11">
        <v>1.68</v>
      </c>
      <c r="AF421" s="11">
        <v>1.53</v>
      </c>
      <c r="AG421" s="11">
        <v>2.0299999999999998</v>
      </c>
      <c r="AH421" s="11"/>
      <c r="AI421" s="11"/>
      <c r="AJ421" s="11"/>
      <c r="AK421" s="11"/>
      <c r="AL421" s="11">
        <v>100.59</v>
      </c>
      <c r="AM421" s="11" t="s">
        <v>1892</v>
      </c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</row>
    <row r="422" spans="1:81">
      <c r="A422" s="11">
        <v>421</v>
      </c>
      <c r="B422" s="11" t="s">
        <v>1891</v>
      </c>
      <c r="C422" s="11"/>
      <c r="D422" s="11"/>
      <c r="E422" s="11"/>
      <c r="F422" s="11" t="s">
        <v>18</v>
      </c>
      <c r="G422" s="11" t="s">
        <v>65</v>
      </c>
      <c r="H422" s="11" t="s">
        <v>204</v>
      </c>
      <c r="I422" s="11" t="s">
        <v>7</v>
      </c>
      <c r="J422" s="11" t="s">
        <v>77</v>
      </c>
      <c r="K422" s="11" t="s">
        <v>1742</v>
      </c>
      <c r="L422" s="23">
        <v>55.2</v>
      </c>
      <c r="M422" s="23">
        <v>0</v>
      </c>
      <c r="N422" s="23">
        <v>13.1</v>
      </c>
      <c r="O422" s="23">
        <v>4.5999999999999996</v>
      </c>
      <c r="P422" s="23">
        <v>27.1</v>
      </c>
      <c r="Q422" s="11">
        <v>0</v>
      </c>
      <c r="R422" s="11">
        <v>100</v>
      </c>
      <c r="S422" s="11" t="s">
        <v>1742</v>
      </c>
      <c r="T422" s="11">
        <v>37.32</v>
      </c>
      <c r="U422" s="11">
        <v>0.05</v>
      </c>
      <c r="V422" s="11"/>
      <c r="W422" s="11"/>
      <c r="X422" s="11"/>
      <c r="Y422" s="11">
        <v>20.87</v>
      </c>
      <c r="Z422" s="11"/>
      <c r="AA422" s="11">
        <v>0</v>
      </c>
      <c r="AB422" s="11"/>
      <c r="AC422" s="11">
        <v>26.1</v>
      </c>
      <c r="AD422" s="11">
        <v>0</v>
      </c>
      <c r="AE422" s="11">
        <v>11.37</v>
      </c>
      <c r="AF422" s="11">
        <v>1.0900000000000001</v>
      </c>
      <c r="AG422" s="11">
        <v>4.3499999999999996</v>
      </c>
      <c r="AH422" s="11"/>
      <c r="AI422" s="11"/>
      <c r="AJ422" s="11"/>
      <c r="AK422" s="11"/>
      <c r="AL422" s="11">
        <v>101.14</v>
      </c>
      <c r="AM422" s="11" t="s">
        <v>1892</v>
      </c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</row>
    <row r="423" spans="1:81">
      <c r="A423" s="11">
        <v>422</v>
      </c>
      <c r="B423" s="11" t="s">
        <v>1891</v>
      </c>
      <c r="C423" s="11"/>
      <c r="D423" s="11"/>
      <c r="E423" s="11"/>
      <c r="F423" s="11" t="s">
        <v>18</v>
      </c>
      <c r="G423" s="11" t="s">
        <v>65</v>
      </c>
      <c r="H423" s="11" t="s">
        <v>204</v>
      </c>
      <c r="I423" s="11" t="s">
        <v>7</v>
      </c>
      <c r="J423" s="11" t="s">
        <v>77</v>
      </c>
      <c r="K423" s="11" t="s">
        <v>1743</v>
      </c>
      <c r="L423" s="23">
        <v>73.3</v>
      </c>
      <c r="M423" s="23">
        <v>0</v>
      </c>
      <c r="N423" s="23">
        <v>7.7</v>
      </c>
      <c r="O423" s="23">
        <v>9</v>
      </c>
      <c r="P423" s="23">
        <v>10</v>
      </c>
      <c r="Q423" s="11">
        <v>0</v>
      </c>
      <c r="R423" s="11">
        <v>100</v>
      </c>
      <c r="S423" s="11" t="s">
        <v>1743</v>
      </c>
      <c r="T423" s="11">
        <v>37.53</v>
      </c>
      <c r="U423" s="11">
        <v>0</v>
      </c>
      <c r="V423" s="11"/>
      <c r="W423" s="11"/>
      <c r="X423" s="11"/>
      <c r="Y423" s="11">
        <v>20.98</v>
      </c>
      <c r="Z423" s="11"/>
      <c r="AA423" s="11">
        <v>0</v>
      </c>
      <c r="AB423" s="11"/>
      <c r="AC423" s="11">
        <v>33.659999999999997</v>
      </c>
      <c r="AD423" s="11">
        <v>0</v>
      </c>
      <c r="AE423" s="11">
        <v>4.09</v>
      </c>
      <c r="AF423" s="11">
        <v>2.08</v>
      </c>
      <c r="AG423" s="11">
        <v>2.4700000000000002</v>
      </c>
      <c r="AH423" s="11"/>
      <c r="AI423" s="11"/>
      <c r="AJ423" s="11"/>
      <c r="AK423" s="11"/>
      <c r="AL423" s="11">
        <v>100.81</v>
      </c>
      <c r="AM423" s="11" t="s">
        <v>1892</v>
      </c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</row>
    <row r="424" spans="1:81">
      <c r="A424" s="11">
        <v>423</v>
      </c>
      <c r="B424" s="11" t="s">
        <v>1891</v>
      </c>
      <c r="C424" s="11"/>
      <c r="D424" s="11"/>
      <c r="E424" s="11"/>
      <c r="F424" s="11" t="s">
        <v>18</v>
      </c>
      <c r="G424" s="11" t="s">
        <v>65</v>
      </c>
      <c r="H424" s="11" t="s">
        <v>204</v>
      </c>
      <c r="I424" s="11" t="s">
        <v>7</v>
      </c>
      <c r="J424" s="11" t="s">
        <v>77</v>
      </c>
      <c r="K424" s="11" t="s">
        <v>1744</v>
      </c>
      <c r="L424" s="23">
        <v>52.5</v>
      </c>
      <c r="M424" s="23">
        <v>0</v>
      </c>
      <c r="N424" s="23">
        <v>7.7</v>
      </c>
      <c r="O424" s="23">
        <v>18.3</v>
      </c>
      <c r="P424" s="23">
        <v>21.5</v>
      </c>
      <c r="Q424" s="11">
        <v>0</v>
      </c>
      <c r="R424" s="11">
        <v>100</v>
      </c>
      <c r="S424" s="11" t="s">
        <v>1744</v>
      </c>
      <c r="T424" s="11">
        <v>38.159999999999997</v>
      </c>
      <c r="U424" s="11">
        <v>0.03</v>
      </c>
      <c r="V424" s="11"/>
      <c r="W424" s="11"/>
      <c r="X424" s="11"/>
      <c r="Y424" s="11">
        <v>21.1</v>
      </c>
      <c r="Z424" s="11"/>
      <c r="AA424" s="11">
        <v>0.01</v>
      </c>
      <c r="AB424" s="11"/>
      <c r="AC424" s="11">
        <v>24.84</v>
      </c>
      <c r="AD424" s="11">
        <v>0</v>
      </c>
      <c r="AE424" s="11">
        <v>9.0500000000000007</v>
      </c>
      <c r="AF424" s="11">
        <v>4.3600000000000003</v>
      </c>
      <c r="AG424" s="11">
        <v>2.56</v>
      </c>
      <c r="AH424" s="11"/>
      <c r="AI424" s="11"/>
      <c r="AJ424" s="11"/>
      <c r="AK424" s="11"/>
      <c r="AL424" s="11">
        <v>100.12</v>
      </c>
      <c r="AM424" s="11" t="s">
        <v>1892</v>
      </c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</row>
    <row r="425" spans="1:81">
      <c r="A425" s="11">
        <v>424</v>
      </c>
      <c r="B425" s="11" t="s">
        <v>1891</v>
      </c>
      <c r="C425" s="11"/>
      <c r="D425" s="11"/>
      <c r="E425" s="11"/>
      <c r="F425" s="11" t="s">
        <v>18</v>
      </c>
      <c r="G425" s="11" t="s">
        <v>65</v>
      </c>
      <c r="H425" s="11" t="s">
        <v>204</v>
      </c>
      <c r="I425" s="11" t="s">
        <v>7</v>
      </c>
      <c r="J425" s="11" t="s">
        <v>77</v>
      </c>
      <c r="K425" s="11" t="s">
        <v>1745</v>
      </c>
      <c r="L425" s="23">
        <v>64</v>
      </c>
      <c r="M425" s="23">
        <v>0</v>
      </c>
      <c r="N425" s="23">
        <v>17.3</v>
      </c>
      <c r="O425" s="23">
        <v>5.2</v>
      </c>
      <c r="P425" s="23">
        <v>13.5</v>
      </c>
      <c r="Q425" s="11">
        <v>0</v>
      </c>
      <c r="R425" s="11">
        <v>100</v>
      </c>
      <c r="S425" s="11" t="s">
        <v>1745</v>
      </c>
      <c r="T425" s="11">
        <v>37.32</v>
      </c>
      <c r="U425" s="11">
        <v>0.05</v>
      </c>
      <c r="V425" s="11"/>
      <c r="W425" s="11"/>
      <c r="X425" s="11"/>
      <c r="Y425" s="11">
        <v>20.9</v>
      </c>
      <c r="Z425" s="11"/>
      <c r="AA425" s="11">
        <v>0</v>
      </c>
      <c r="AB425" s="11"/>
      <c r="AC425" s="11">
        <v>29.48</v>
      </c>
      <c r="AD425" s="11">
        <v>0</v>
      </c>
      <c r="AE425" s="11">
        <v>5.52</v>
      </c>
      <c r="AF425" s="11">
        <v>1.22</v>
      </c>
      <c r="AG425" s="11">
        <v>5.58</v>
      </c>
      <c r="AH425" s="11"/>
      <c r="AI425" s="11"/>
      <c r="AJ425" s="11"/>
      <c r="AK425" s="11"/>
      <c r="AL425" s="11">
        <v>100.07</v>
      </c>
      <c r="AM425" s="11" t="s">
        <v>1892</v>
      </c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</row>
    <row r="426" spans="1:81">
      <c r="A426" s="11">
        <v>425</v>
      </c>
      <c r="B426" s="11" t="s">
        <v>1891</v>
      </c>
      <c r="C426" s="11"/>
      <c r="D426" s="11"/>
      <c r="E426" s="11"/>
      <c r="F426" s="11" t="s">
        <v>18</v>
      </c>
      <c r="G426" s="11" t="s">
        <v>65</v>
      </c>
      <c r="H426" s="11" t="s">
        <v>204</v>
      </c>
      <c r="I426" s="11" t="s">
        <v>7</v>
      </c>
      <c r="J426" s="11" t="s">
        <v>77</v>
      </c>
      <c r="K426" s="11" t="s">
        <v>1746</v>
      </c>
      <c r="L426" s="23">
        <v>59.8</v>
      </c>
      <c r="M426" s="23">
        <v>0</v>
      </c>
      <c r="N426" s="23">
        <v>27.2</v>
      </c>
      <c r="O426" s="23">
        <v>5.2</v>
      </c>
      <c r="P426" s="23">
        <v>7.8</v>
      </c>
      <c r="Q426" s="11">
        <v>0</v>
      </c>
      <c r="R426" s="11">
        <v>100</v>
      </c>
      <c r="S426" s="11" t="s">
        <v>1746</v>
      </c>
      <c r="T426" s="11">
        <v>38.14</v>
      </c>
      <c r="U426" s="11">
        <v>0</v>
      </c>
      <c r="V426" s="11"/>
      <c r="W426" s="11"/>
      <c r="X426" s="11"/>
      <c r="Y426" s="11">
        <v>20.86</v>
      </c>
      <c r="Z426" s="11"/>
      <c r="AA426" s="11">
        <v>0</v>
      </c>
      <c r="AB426" s="11"/>
      <c r="AC426" s="11">
        <v>28.81</v>
      </c>
      <c r="AD426" s="11">
        <v>0</v>
      </c>
      <c r="AE426" s="11">
        <v>3.32</v>
      </c>
      <c r="AF426" s="11">
        <v>1.26</v>
      </c>
      <c r="AG426" s="11">
        <v>9.1999999999999993</v>
      </c>
      <c r="AH426" s="11"/>
      <c r="AI426" s="11"/>
      <c r="AJ426" s="11"/>
      <c r="AK426" s="11"/>
      <c r="AL426" s="11">
        <v>101.58</v>
      </c>
      <c r="AM426" s="11" t="s">
        <v>1892</v>
      </c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</row>
    <row r="427" spans="1:81">
      <c r="A427" s="11">
        <v>426</v>
      </c>
      <c r="B427" s="11" t="s">
        <v>1891</v>
      </c>
      <c r="C427" s="11"/>
      <c r="D427" s="11"/>
      <c r="E427" s="11"/>
      <c r="F427" s="11" t="s">
        <v>18</v>
      </c>
      <c r="G427" s="11" t="s">
        <v>65</v>
      </c>
      <c r="H427" s="11" t="s">
        <v>204</v>
      </c>
      <c r="I427" s="11" t="s">
        <v>7</v>
      </c>
      <c r="J427" s="11" t="s">
        <v>77</v>
      </c>
      <c r="K427" s="11" t="s">
        <v>1747</v>
      </c>
      <c r="L427" s="23">
        <v>58.4</v>
      </c>
      <c r="M427" s="23">
        <v>0</v>
      </c>
      <c r="N427" s="23">
        <v>20</v>
      </c>
      <c r="O427" s="23">
        <v>19.899999999999999</v>
      </c>
      <c r="P427" s="23">
        <v>1.7</v>
      </c>
      <c r="Q427" s="11">
        <v>0</v>
      </c>
      <c r="R427" s="11">
        <v>100</v>
      </c>
      <c r="S427" s="11" t="s">
        <v>1747</v>
      </c>
      <c r="T427" s="11">
        <v>38.61</v>
      </c>
      <c r="U427" s="11">
        <v>0.03</v>
      </c>
      <c r="V427" s="11"/>
      <c r="W427" s="11"/>
      <c r="X427" s="11"/>
      <c r="Y427" s="11">
        <v>21.44</v>
      </c>
      <c r="Z427" s="11"/>
      <c r="AA427" s="11">
        <v>0</v>
      </c>
      <c r="AB427" s="11"/>
      <c r="AC427" s="11">
        <v>28.36</v>
      </c>
      <c r="AD427" s="11">
        <v>0</v>
      </c>
      <c r="AE427" s="11">
        <v>0.74</v>
      </c>
      <c r="AF427" s="11">
        <v>4.87</v>
      </c>
      <c r="AG427" s="11">
        <v>6.84</v>
      </c>
      <c r="AH427" s="11"/>
      <c r="AI427" s="11"/>
      <c r="AJ427" s="11"/>
      <c r="AK427" s="11"/>
      <c r="AL427" s="11">
        <v>101.89</v>
      </c>
      <c r="AM427" s="11" t="s">
        <v>1892</v>
      </c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</row>
    <row r="428" spans="1:81">
      <c r="A428" s="11">
        <v>427</v>
      </c>
      <c r="B428" s="11" t="s">
        <v>1891</v>
      </c>
      <c r="C428" s="11"/>
      <c r="D428" s="11"/>
      <c r="E428" s="11"/>
      <c r="F428" s="11" t="s">
        <v>18</v>
      </c>
      <c r="G428" s="11" t="s">
        <v>65</v>
      </c>
      <c r="H428" s="11" t="s">
        <v>204</v>
      </c>
      <c r="I428" s="11" t="s">
        <v>7</v>
      </c>
      <c r="J428" s="11" t="s">
        <v>77</v>
      </c>
      <c r="K428" s="11" t="s">
        <v>1748</v>
      </c>
      <c r="L428" s="23">
        <v>60.7</v>
      </c>
      <c r="M428" s="23">
        <v>0</v>
      </c>
      <c r="N428" s="23">
        <v>6.8</v>
      </c>
      <c r="O428" s="23">
        <v>11.3</v>
      </c>
      <c r="P428" s="23">
        <v>21.1</v>
      </c>
      <c r="Q428" s="11">
        <v>0</v>
      </c>
      <c r="R428" s="11">
        <v>99.9</v>
      </c>
      <c r="S428" s="11" t="s">
        <v>1748</v>
      </c>
      <c r="T428" s="11">
        <v>38.18</v>
      </c>
      <c r="U428" s="11">
        <v>0</v>
      </c>
      <c r="V428" s="11"/>
      <c r="W428" s="11"/>
      <c r="X428" s="11"/>
      <c r="Y428" s="11">
        <v>20.91</v>
      </c>
      <c r="Z428" s="11"/>
      <c r="AA428" s="11">
        <v>0</v>
      </c>
      <c r="AB428" s="11"/>
      <c r="AC428" s="11">
        <v>27.42</v>
      </c>
      <c r="AD428" s="11">
        <v>0</v>
      </c>
      <c r="AE428" s="11">
        <v>8.48</v>
      </c>
      <c r="AF428" s="11">
        <v>2.57</v>
      </c>
      <c r="AG428" s="11">
        <v>2.17</v>
      </c>
      <c r="AH428" s="11"/>
      <c r="AI428" s="11"/>
      <c r="AJ428" s="11"/>
      <c r="AK428" s="11"/>
      <c r="AL428" s="11">
        <v>99.73</v>
      </c>
      <c r="AM428" s="11" t="s">
        <v>1892</v>
      </c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</row>
    <row r="429" spans="1:81">
      <c r="A429" s="11">
        <v>428</v>
      </c>
      <c r="B429" s="11" t="s">
        <v>1891</v>
      </c>
      <c r="C429" s="11"/>
      <c r="D429" s="11"/>
      <c r="E429" s="11"/>
      <c r="F429" s="11" t="s">
        <v>18</v>
      </c>
      <c r="G429" s="11" t="s">
        <v>65</v>
      </c>
      <c r="H429" s="11" t="s">
        <v>204</v>
      </c>
      <c r="I429" s="11" t="s">
        <v>7</v>
      </c>
      <c r="J429" s="11" t="s">
        <v>77</v>
      </c>
      <c r="K429" s="11" t="s">
        <v>1749</v>
      </c>
      <c r="L429" s="23">
        <v>81.5</v>
      </c>
      <c r="M429" s="23">
        <v>0</v>
      </c>
      <c r="N429" s="23">
        <v>1.7</v>
      </c>
      <c r="O429" s="23">
        <v>15.8</v>
      </c>
      <c r="P429" s="23">
        <v>1.1000000000000001</v>
      </c>
      <c r="Q429" s="11">
        <v>0</v>
      </c>
      <c r="R429" s="11">
        <v>100.1</v>
      </c>
      <c r="S429" s="11" t="s">
        <v>1749</v>
      </c>
      <c r="T429" s="11">
        <v>37.229999999999997</v>
      </c>
      <c r="U429" s="11">
        <v>0</v>
      </c>
      <c r="V429" s="11"/>
      <c r="W429" s="11"/>
      <c r="X429" s="11"/>
      <c r="Y429" s="11">
        <v>20.97</v>
      </c>
      <c r="Z429" s="11"/>
      <c r="AA429" s="11">
        <v>0</v>
      </c>
      <c r="AB429" s="11"/>
      <c r="AC429" s="11">
        <v>37.19</v>
      </c>
      <c r="AD429" s="11">
        <v>0</v>
      </c>
      <c r="AE429" s="11">
        <v>0.45</v>
      </c>
      <c r="AF429" s="11">
        <v>3.63</v>
      </c>
      <c r="AG429" s="11">
        <v>0.53</v>
      </c>
      <c r="AH429" s="11"/>
      <c r="AI429" s="11"/>
      <c r="AJ429" s="11"/>
      <c r="AK429" s="11"/>
      <c r="AL429" s="11">
        <v>99.99</v>
      </c>
      <c r="AM429" s="11" t="s">
        <v>1892</v>
      </c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</row>
    <row r="430" spans="1:81">
      <c r="A430" s="11">
        <v>429</v>
      </c>
      <c r="B430" s="11" t="s">
        <v>1891</v>
      </c>
      <c r="C430" s="11"/>
      <c r="D430" s="11"/>
      <c r="E430" s="11"/>
      <c r="F430" s="11" t="s">
        <v>18</v>
      </c>
      <c r="G430" s="11" t="s">
        <v>65</v>
      </c>
      <c r="H430" s="11" t="s">
        <v>204</v>
      </c>
      <c r="I430" s="11" t="s">
        <v>7</v>
      </c>
      <c r="J430" s="11" t="s">
        <v>77</v>
      </c>
      <c r="K430" s="11" t="s">
        <v>1750</v>
      </c>
      <c r="L430" s="23">
        <v>84.5</v>
      </c>
      <c r="M430" s="23">
        <v>0</v>
      </c>
      <c r="N430" s="23">
        <v>2.2999999999999998</v>
      </c>
      <c r="O430" s="23">
        <v>11.8</v>
      </c>
      <c r="P430" s="23">
        <v>1.5</v>
      </c>
      <c r="Q430" s="11">
        <v>0</v>
      </c>
      <c r="R430" s="11">
        <v>100.1</v>
      </c>
      <c r="S430" s="11" t="s">
        <v>1750</v>
      </c>
      <c r="T430" s="11">
        <v>37.25</v>
      </c>
      <c r="U430" s="11">
        <v>0.01</v>
      </c>
      <c r="V430" s="11"/>
      <c r="W430" s="11"/>
      <c r="X430" s="11"/>
      <c r="Y430" s="11">
        <v>20.81</v>
      </c>
      <c r="Z430" s="11"/>
      <c r="AA430" s="11">
        <v>0</v>
      </c>
      <c r="AB430" s="11"/>
      <c r="AC430" s="11">
        <v>37.11</v>
      </c>
      <c r="AD430" s="11">
        <v>0</v>
      </c>
      <c r="AE430" s="11">
        <v>0.56999999999999995</v>
      </c>
      <c r="AF430" s="11">
        <v>2.61</v>
      </c>
      <c r="AG430" s="11">
        <v>0.71</v>
      </c>
      <c r="AH430" s="11"/>
      <c r="AI430" s="11"/>
      <c r="AJ430" s="11"/>
      <c r="AK430" s="11"/>
      <c r="AL430" s="11">
        <v>99.08</v>
      </c>
      <c r="AM430" s="11" t="s">
        <v>1892</v>
      </c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</row>
    <row r="431" spans="1:81">
      <c r="A431" s="11">
        <v>430</v>
      </c>
      <c r="B431" s="11" t="s">
        <v>1893</v>
      </c>
      <c r="C431" s="11"/>
      <c r="D431" s="11"/>
      <c r="E431" s="11"/>
      <c r="F431" s="11" t="s">
        <v>136</v>
      </c>
      <c r="G431" s="11" t="s">
        <v>43</v>
      </c>
      <c r="H431" s="11" t="s">
        <v>66</v>
      </c>
      <c r="I431" s="11" t="s">
        <v>20</v>
      </c>
      <c r="J431" s="11" t="s">
        <v>77</v>
      </c>
      <c r="K431" s="11" t="s">
        <v>1894</v>
      </c>
      <c r="L431" s="23">
        <v>73.900000000000006</v>
      </c>
      <c r="M431" s="23">
        <v>0</v>
      </c>
      <c r="N431" s="23">
        <v>0</v>
      </c>
      <c r="O431" s="23">
        <v>25</v>
      </c>
      <c r="P431" s="23">
        <v>1</v>
      </c>
      <c r="Q431" s="11">
        <v>0</v>
      </c>
      <c r="R431" s="11">
        <v>99.9</v>
      </c>
      <c r="S431" s="11">
        <v>437</v>
      </c>
      <c r="T431" s="11">
        <v>38.07</v>
      </c>
      <c r="U431" s="11">
        <v>0</v>
      </c>
      <c r="V431" s="11"/>
      <c r="W431" s="11"/>
      <c r="X431" s="11"/>
      <c r="Y431" s="11">
        <v>20.74</v>
      </c>
      <c r="Z431" s="11"/>
      <c r="AA431" s="11">
        <v>0</v>
      </c>
      <c r="AB431" s="11"/>
      <c r="AC431" s="11">
        <v>35.06</v>
      </c>
      <c r="AD431" s="11">
        <v>0</v>
      </c>
      <c r="AE431" s="11">
        <v>0.43</v>
      </c>
      <c r="AF431" s="11">
        <v>5.99</v>
      </c>
      <c r="AG431" s="11">
        <v>0.01</v>
      </c>
      <c r="AH431" s="11"/>
      <c r="AI431" s="11"/>
      <c r="AJ431" s="11"/>
      <c r="AK431" s="11"/>
      <c r="AL431" s="11">
        <v>100.3</v>
      </c>
      <c r="AM431" s="11" t="s">
        <v>1895</v>
      </c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</row>
    <row r="432" spans="1:81">
      <c r="A432" s="11">
        <v>431</v>
      </c>
      <c r="B432" s="11" t="s">
        <v>1893</v>
      </c>
      <c r="C432" s="11"/>
      <c r="D432" s="11"/>
      <c r="E432" s="11"/>
      <c r="F432" s="11" t="s">
        <v>136</v>
      </c>
      <c r="G432" s="11" t="s">
        <v>43</v>
      </c>
      <c r="H432" s="11" t="s">
        <v>66</v>
      </c>
      <c r="I432" s="11" t="s">
        <v>20</v>
      </c>
      <c r="J432" s="11" t="s">
        <v>77</v>
      </c>
      <c r="K432" s="11" t="s">
        <v>1896</v>
      </c>
      <c r="L432" s="23">
        <v>75.900000000000006</v>
      </c>
      <c r="M432" s="23">
        <v>0</v>
      </c>
      <c r="N432" s="23">
        <v>0.8</v>
      </c>
      <c r="O432" s="23">
        <v>23</v>
      </c>
      <c r="P432" s="23">
        <v>0.4</v>
      </c>
      <c r="Q432" s="11">
        <v>0</v>
      </c>
      <c r="R432" s="11">
        <v>100.1</v>
      </c>
      <c r="S432" s="11">
        <v>438</v>
      </c>
      <c r="T432" s="11">
        <v>37.11</v>
      </c>
      <c r="U432" s="11">
        <v>0</v>
      </c>
      <c r="V432" s="11"/>
      <c r="W432" s="11"/>
      <c r="X432" s="11"/>
      <c r="Y432" s="11">
        <v>20.46</v>
      </c>
      <c r="Z432" s="11"/>
      <c r="AA432" s="11">
        <v>0</v>
      </c>
      <c r="AB432" s="11"/>
      <c r="AC432" s="11">
        <v>35.380000000000003</v>
      </c>
      <c r="AD432" s="11">
        <v>0</v>
      </c>
      <c r="AE432" s="11">
        <v>0.15</v>
      </c>
      <c r="AF432" s="11">
        <v>5.42</v>
      </c>
      <c r="AG432" s="11">
        <v>0.25</v>
      </c>
      <c r="AH432" s="11"/>
      <c r="AI432" s="11"/>
      <c r="AJ432" s="11"/>
      <c r="AK432" s="11"/>
      <c r="AL432" s="11">
        <v>98.77</v>
      </c>
      <c r="AM432" s="11" t="s">
        <v>1895</v>
      </c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</row>
    <row r="433" spans="1:81">
      <c r="A433" s="11">
        <v>432</v>
      </c>
      <c r="B433" s="11" t="s">
        <v>1893</v>
      </c>
      <c r="C433" s="11"/>
      <c r="D433" s="11"/>
      <c r="E433" s="11"/>
      <c r="F433" s="11" t="s">
        <v>136</v>
      </c>
      <c r="G433" s="11" t="s">
        <v>43</v>
      </c>
      <c r="H433" s="11" t="s">
        <v>66</v>
      </c>
      <c r="I433" s="11" t="s">
        <v>20</v>
      </c>
      <c r="J433" s="11" t="s">
        <v>77</v>
      </c>
      <c r="K433" s="11" t="s">
        <v>1897</v>
      </c>
      <c r="L433" s="23">
        <v>74.5</v>
      </c>
      <c r="M433" s="23">
        <v>0</v>
      </c>
      <c r="N433" s="23">
        <v>1.3</v>
      </c>
      <c r="O433" s="23">
        <v>22.2</v>
      </c>
      <c r="P433" s="23">
        <v>1.9</v>
      </c>
      <c r="Q433" s="11">
        <v>0</v>
      </c>
      <c r="R433" s="11">
        <v>99.9</v>
      </c>
      <c r="S433" s="11">
        <v>439</v>
      </c>
      <c r="T433" s="11">
        <v>36.89</v>
      </c>
      <c r="U433" s="11">
        <v>0</v>
      </c>
      <c r="V433" s="11"/>
      <c r="W433" s="11"/>
      <c r="X433" s="11"/>
      <c r="Y433" s="11">
        <v>20.6</v>
      </c>
      <c r="Z433" s="11"/>
      <c r="AA433" s="11">
        <v>0</v>
      </c>
      <c r="AB433" s="11"/>
      <c r="AC433" s="11">
        <v>34.53</v>
      </c>
      <c r="AD433" s="11">
        <v>0</v>
      </c>
      <c r="AE433" s="11">
        <v>0.8</v>
      </c>
      <c r="AF433" s="11">
        <v>5.2</v>
      </c>
      <c r="AG433" s="11">
        <v>0.42</v>
      </c>
      <c r="AH433" s="11"/>
      <c r="AI433" s="11"/>
      <c r="AJ433" s="11"/>
      <c r="AK433" s="11"/>
      <c r="AL433" s="11">
        <v>99.25</v>
      </c>
      <c r="AM433" s="11" t="s">
        <v>1895</v>
      </c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</row>
    <row r="434" spans="1:81">
      <c r="A434" s="11">
        <v>433</v>
      </c>
      <c r="B434" s="11" t="s">
        <v>1893</v>
      </c>
      <c r="C434" s="11"/>
      <c r="D434" s="11"/>
      <c r="E434" s="11"/>
      <c r="F434" s="11" t="s">
        <v>136</v>
      </c>
      <c r="G434" s="11" t="s">
        <v>43</v>
      </c>
      <c r="H434" s="11" t="s">
        <v>66</v>
      </c>
      <c r="I434" s="11" t="s">
        <v>20</v>
      </c>
      <c r="J434" s="11" t="s">
        <v>77</v>
      </c>
      <c r="K434" s="11" t="s">
        <v>1898</v>
      </c>
      <c r="L434" s="23">
        <v>74.5</v>
      </c>
      <c r="M434" s="23">
        <v>0</v>
      </c>
      <c r="N434" s="23">
        <v>0.7</v>
      </c>
      <c r="O434" s="23">
        <v>23.8</v>
      </c>
      <c r="P434" s="23">
        <v>1</v>
      </c>
      <c r="Q434" s="11">
        <v>0</v>
      </c>
      <c r="R434" s="11">
        <v>100</v>
      </c>
      <c r="S434" s="11">
        <v>440</v>
      </c>
      <c r="T434" s="11">
        <v>37.229999999999997</v>
      </c>
      <c r="U434" s="11">
        <v>0</v>
      </c>
      <c r="V434" s="11"/>
      <c r="W434" s="11"/>
      <c r="X434" s="11"/>
      <c r="Y434" s="11">
        <v>20.37</v>
      </c>
      <c r="Z434" s="11"/>
      <c r="AA434" s="11">
        <v>0</v>
      </c>
      <c r="AB434" s="11"/>
      <c r="AC434" s="11">
        <v>35.33</v>
      </c>
      <c r="AD434" s="11">
        <v>0</v>
      </c>
      <c r="AE434" s="11">
        <v>0.41</v>
      </c>
      <c r="AF434" s="11">
        <v>5.7</v>
      </c>
      <c r="AG434" s="11">
        <v>0.22</v>
      </c>
      <c r="AH434" s="11"/>
      <c r="AI434" s="11"/>
      <c r="AJ434" s="11"/>
      <c r="AK434" s="11"/>
      <c r="AL434" s="11">
        <v>99.26</v>
      </c>
      <c r="AM434" s="11" t="s">
        <v>1895</v>
      </c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</row>
    <row r="435" spans="1:81">
      <c r="A435" s="11">
        <v>434</v>
      </c>
      <c r="B435" s="11" t="s">
        <v>1893</v>
      </c>
      <c r="C435" s="11"/>
      <c r="D435" s="11"/>
      <c r="E435" s="11"/>
      <c r="F435" s="11" t="s">
        <v>136</v>
      </c>
      <c r="G435" s="11" t="s">
        <v>43</v>
      </c>
      <c r="H435" s="11" t="s">
        <v>66</v>
      </c>
      <c r="I435" s="11" t="s">
        <v>20</v>
      </c>
      <c r="J435" s="11" t="s">
        <v>77</v>
      </c>
      <c r="K435" s="11" t="s">
        <v>1899</v>
      </c>
      <c r="L435" s="23">
        <v>71.099999999999994</v>
      </c>
      <c r="M435" s="23">
        <v>0</v>
      </c>
      <c r="N435" s="23">
        <v>8.3000000000000007</v>
      </c>
      <c r="O435" s="23">
        <v>19.5</v>
      </c>
      <c r="P435" s="23">
        <v>1.1000000000000001</v>
      </c>
      <c r="Q435" s="11">
        <v>0</v>
      </c>
      <c r="R435" s="11">
        <v>100</v>
      </c>
      <c r="S435" s="11">
        <v>441</v>
      </c>
      <c r="T435" s="11">
        <v>37.619999999999997</v>
      </c>
      <c r="U435" s="11">
        <v>0</v>
      </c>
      <c r="V435" s="11"/>
      <c r="W435" s="11"/>
      <c r="X435" s="11"/>
      <c r="Y435" s="11">
        <v>20.76</v>
      </c>
      <c r="Z435" s="11"/>
      <c r="AA435" s="11">
        <v>0</v>
      </c>
      <c r="AB435" s="11"/>
      <c r="AC435" s="11">
        <v>33.53</v>
      </c>
      <c r="AD435" s="11">
        <v>0</v>
      </c>
      <c r="AE435" s="11">
        <v>0.46</v>
      </c>
      <c r="AF435" s="11">
        <v>4.6399999999999997</v>
      </c>
      <c r="AG435" s="11">
        <v>2.76</v>
      </c>
      <c r="AH435" s="11"/>
      <c r="AI435" s="11"/>
      <c r="AJ435" s="11"/>
      <c r="AK435" s="11"/>
      <c r="AL435" s="11">
        <v>99.77</v>
      </c>
      <c r="AM435" s="11" t="s">
        <v>1895</v>
      </c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</row>
    <row r="436" spans="1:81">
      <c r="A436" s="11">
        <v>435</v>
      </c>
      <c r="B436" s="11" t="s">
        <v>1893</v>
      </c>
      <c r="C436" s="11"/>
      <c r="D436" s="11"/>
      <c r="E436" s="11"/>
      <c r="F436" s="11" t="s">
        <v>136</v>
      </c>
      <c r="G436" s="11" t="s">
        <v>43</v>
      </c>
      <c r="H436" s="11" t="s">
        <v>66</v>
      </c>
      <c r="I436" s="11" t="s">
        <v>20</v>
      </c>
      <c r="J436" s="11" t="s">
        <v>77</v>
      </c>
      <c r="K436" s="11" t="s">
        <v>1900</v>
      </c>
      <c r="L436" s="23">
        <v>67</v>
      </c>
      <c r="M436" s="23">
        <v>0</v>
      </c>
      <c r="N436" s="23">
        <v>15.1</v>
      </c>
      <c r="O436" s="23">
        <v>16.5</v>
      </c>
      <c r="P436" s="23">
        <v>1.3</v>
      </c>
      <c r="Q436" s="11">
        <v>0</v>
      </c>
      <c r="R436" s="11">
        <v>99.9</v>
      </c>
      <c r="S436" s="11">
        <v>442</v>
      </c>
      <c r="T436" s="11">
        <v>38.01</v>
      </c>
      <c r="U436" s="11">
        <v>0</v>
      </c>
      <c r="V436" s="11"/>
      <c r="W436" s="11"/>
      <c r="X436" s="11"/>
      <c r="Y436" s="11">
        <v>21.32</v>
      </c>
      <c r="Z436" s="11"/>
      <c r="AA436" s="11">
        <v>0</v>
      </c>
      <c r="AB436" s="11"/>
      <c r="AC436" s="11">
        <v>31.94</v>
      </c>
      <c r="AD436" s="11">
        <v>0</v>
      </c>
      <c r="AE436" s="11">
        <v>0.56999999999999995</v>
      </c>
      <c r="AF436" s="11">
        <v>3.97</v>
      </c>
      <c r="AG436" s="11">
        <v>5.07</v>
      </c>
      <c r="AH436" s="11"/>
      <c r="AI436" s="11"/>
      <c r="AJ436" s="11"/>
      <c r="AK436" s="11"/>
      <c r="AL436" s="11">
        <v>100.88</v>
      </c>
      <c r="AM436" s="11" t="s">
        <v>1895</v>
      </c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</row>
    <row r="437" spans="1:81">
      <c r="A437" s="11">
        <v>436</v>
      </c>
      <c r="B437" s="11" t="s">
        <v>1893</v>
      </c>
      <c r="C437" s="11"/>
      <c r="D437" s="11"/>
      <c r="E437" s="11"/>
      <c r="F437" s="11" t="s">
        <v>136</v>
      </c>
      <c r="G437" s="11" t="s">
        <v>43</v>
      </c>
      <c r="H437" s="11" t="s">
        <v>66</v>
      </c>
      <c r="I437" s="11" t="s">
        <v>20</v>
      </c>
      <c r="J437" s="11" t="s">
        <v>77</v>
      </c>
      <c r="K437" s="11" t="s">
        <v>1901</v>
      </c>
      <c r="L437" s="23">
        <v>72</v>
      </c>
      <c r="M437" s="23">
        <v>0</v>
      </c>
      <c r="N437" s="23">
        <v>7.6</v>
      </c>
      <c r="O437" s="23">
        <v>18.399999999999999</v>
      </c>
      <c r="P437" s="23">
        <v>2.1</v>
      </c>
      <c r="Q437" s="11">
        <v>0</v>
      </c>
      <c r="R437" s="11">
        <v>100.1</v>
      </c>
      <c r="S437" s="11">
        <v>443</v>
      </c>
      <c r="T437" s="11">
        <v>37.94</v>
      </c>
      <c r="U437" s="11">
        <v>0</v>
      </c>
      <c r="V437" s="11"/>
      <c r="W437" s="11"/>
      <c r="X437" s="11"/>
      <c r="Y437" s="11">
        <v>21.4</v>
      </c>
      <c r="Z437" s="11"/>
      <c r="AA437" s="11">
        <v>0</v>
      </c>
      <c r="AB437" s="11"/>
      <c r="AC437" s="11">
        <v>33.86</v>
      </c>
      <c r="AD437" s="11">
        <v>0</v>
      </c>
      <c r="AE437" s="11">
        <v>0.87</v>
      </c>
      <c r="AF437" s="11">
        <v>4.37</v>
      </c>
      <c r="AG437" s="11">
        <v>2.5</v>
      </c>
      <c r="AH437" s="11"/>
      <c r="AI437" s="11"/>
      <c r="AJ437" s="11"/>
      <c r="AK437" s="11"/>
      <c r="AL437" s="11">
        <v>100.94</v>
      </c>
      <c r="AM437" s="11" t="s">
        <v>1895</v>
      </c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</row>
    <row r="438" spans="1:81">
      <c r="A438" s="11">
        <v>437</v>
      </c>
      <c r="B438" s="11" t="s">
        <v>1893</v>
      </c>
      <c r="C438" s="11"/>
      <c r="D438" s="11"/>
      <c r="E438" s="11"/>
      <c r="F438" s="11" t="s">
        <v>136</v>
      </c>
      <c r="G438" s="11" t="s">
        <v>43</v>
      </c>
      <c r="H438" s="11" t="s">
        <v>66</v>
      </c>
      <c r="I438" s="11" t="s">
        <v>20</v>
      </c>
      <c r="J438" s="11" t="s">
        <v>77</v>
      </c>
      <c r="K438" s="11" t="s">
        <v>1902</v>
      </c>
      <c r="L438" s="23">
        <v>65.8</v>
      </c>
      <c r="M438" s="23">
        <v>0</v>
      </c>
      <c r="N438" s="23">
        <v>15.1</v>
      </c>
      <c r="O438" s="23">
        <v>16.399999999999999</v>
      </c>
      <c r="P438" s="23">
        <v>2.7</v>
      </c>
      <c r="Q438" s="11">
        <v>0</v>
      </c>
      <c r="R438" s="11">
        <v>100</v>
      </c>
      <c r="S438" s="11">
        <v>444</v>
      </c>
      <c r="T438" s="11">
        <v>37.28</v>
      </c>
      <c r="U438" s="11">
        <v>0</v>
      </c>
      <c r="V438" s="11"/>
      <c r="W438" s="11"/>
      <c r="X438" s="11"/>
      <c r="Y438" s="11">
        <v>20.94</v>
      </c>
      <c r="Z438" s="11"/>
      <c r="AA438" s="11">
        <v>0</v>
      </c>
      <c r="AB438" s="11"/>
      <c r="AC438" s="11">
        <v>31.17</v>
      </c>
      <c r="AD438" s="11">
        <v>0</v>
      </c>
      <c r="AE438" s="11">
        <v>1.1299999999999999</v>
      </c>
      <c r="AF438" s="11">
        <v>3.93</v>
      </c>
      <c r="AG438" s="11">
        <v>5.01</v>
      </c>
      <c r="AH438" s="11"/>
      <c r="AI438" s="11"/>
      <c r="AJ438" s="11"/>
      <c r="AK438" s="11"/>
      <c r="AL438" s="11">
        <v>99.44</v>
      </c>
      <c r="AM438" s="11" t="s">
        <v>1895</v>
      </c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</row>
    <row r="439" spans="1:81">
      <c r="A439" s="11">
        <v>438</v>
      </c>
      <c r="B439" s="11" t="s">
        <v>1893</v>
      </c>
      <c r="C439" s="11"/>
      <c r="D439" s="11"/>
      <c r="E439" s="11"/>
      <c r="F439" s="11" t="s">
        <v>136</v>
      </c>
      <c r="G439" s="11" t="s">
        <v>43</v>
      </c>
      <c r="H439" s="11" t="s">
        <v>66</v>
      </c>
      <c r="I439" s="11" t="s">
        <v>20</v>
      </c>
      <c r="J439" s="11" t="s">
        <v>77</v>
      </c>
      <c r="K439" s="11" t="s">
        <v>1903</v>
      </c>
      <c r="L439" s="23">
        <v>67.400000000000006</v>
      </c>
      <c r="M439" s="23">
        <v>0</v>
      </c>
      <c r="N439" s="23">
        <v>13.6</v>
      </c>
      <c r="O439" s="23">
        <v>17</v>
      </c>
      <c r="P439" s="23">
        <v>1.9</v>
      </c>
      <c r="Q439" s="11">
        <v>0</v>
      </c>
      <c r="R439" s="11">
        <v>99.9</v>
      </c>
      <c r="S439" s="11">
        <v>445</v>
      </c>
      <c r="T439" s="11">
        <v>37.25</v>
      </c>
      <c r="U439" s="11">
        <v>0</v>
      </c>
      <c r="V439" s="11"/>
      <c r="W439" s="11"/>
      <c r="X439" s="11"/>
      <c r="Y439" s="11">
        <v>20.82</v>
      </c>
      <c r="Z439" s="11"/>
      <c r="AA439" s="11">
        <v>0</v>
      </c>
      <c r="AB439" s="11"/>
      <c r="AC439" s="11">
        <v>31.19</v>
      </c>
      <c r="AD439" s="11">
        <v>0</v>
      </c>
      <c r="AE439" s="11">
        <v>0.8</v>
      </c>
      <c r="AF439" s="11">
        <v>3.98</v>
      </c>
      <c r="AG439" s="11">
        <v>4.43</v>
      </c>
      <c r="AH439" s="11"/>
      <c r="AI439" s="11"/>
      <c r="AJ439" s="11"/>
      <c r="AK439" s="11"/>
      <c r="AL439" s="11">
        <v>98.47</v>
      </c>
      <c r="AM439" s="11" t="s">
        <v>1895</v>
      </c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</row>
    <row r="440" spans="1:81">
      <c r="A440" s="11">
        <v>439</v>
      </c>
      <c r="B440" s="11" t="s">
        <v>1893</v>
      </c>
      <c r="C440" s="11"/>
      <c r="D440" s="11"/>
      <c r="E440" s="11"/>
      <c r="F440" s="11" t="s">
        <v>136</v>
      </c>
      <c r="G440" s="11" t="s">
        <v>43</v>
      </c>
      <c r="H440" s="11" t="s">
        <v>66</v>
      </c>
      <c r="I440" s="11" t="s">
        <v>20</v>
      </c>
      <c r="J440" s="11" t="s">
        <v>77</v>
      </c>
      <c r="K440" s="11" t="s">
        <v>1904</v>
      </c>
      <c r="L440" s="23">
        <v>65.900000000000006</v>
      </c>
      <c r="M440" s="23">
        <v>0</v>
      </c>
      <c r="N440" s="23">
        <v>14.3</v>
      </c>
      <c r="O440" s="23">
        <v>17.3</v>
      </c>
      <c r="P440" s="23">
        <v>2.5</v>
      </c>
      <c r="Q440" s="11">
        <v>0</v>
      </c>
      <c r="R440" s="11">
        <v>100</v>
      </c>
      <c r="S440" s="11">
        <v>446</v>
      </c>
      <c r="T440" s="11">
        <v>37.950000000000003</v>
      </c>
      <c r="U440" s="11">
        <v>0</v>
      </c>
      <c r="V440" s="11"/>
      <c r="W440" s="11"/>
      <c r="X440" s="11"/>
      <c r="Y440" s="11">
        <v>20.66</v>
      </c>
      <c r="Z440" s="11"/>
      <c r="AA440" s="11">
        <v>0</v>
      </c>
      <c r="AB440" s="11"/>
      <c r="AC440" s="11">
        <v>31.38</v>
      </c>
      <c r="AD440" s="11">
        <v>0</v>
      </c>
      <c r="AE440" s="11">
        <v>1.05</v>
      </c>
      <c r="AF440" s="11">
        <v>4.16</v>
      </c>
      <c r="AG440" s="11">
        <v>4.78</v>
      </c>
      <c r="AH440" s="11"/>
      <c r="AI440" s="11"/>
      <c r="AJ440" s="11"/>
      <c r="AK440" s="11"/>
      <c r="AL440" s="11">
        <v>99.99</v>
      </c>
      <c r="AM440" s="11" t="s">
        <v>1895</v>
      </c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</row>
    <row r="441" spans="1:81">
      <c r="A441" s="11">
        <v>440</v>
      </c>
      <c r="B441" s="11" t="s">
        <v>1893</v>
      </c>
      <c r="C441" s="11"/>
      <c r="D441" s="11"/>
      <c r="E441" s="11"/>
      <c r="F441" s="11" t="s">
        <v>136</v>
      </c>
      <c r="G441" s="11" t="s">
        <v>43</v>
      </c>
      <c r="H441" s="11" t="s">
        <v>66</v>
      </c>
      <c r="I441" s="11" t="s">
        <v>20</v>
      </c>
      <c r="J441" s="11" t="s">
        <v>77</v>
      </c>
      <c r="K441" s="11" t="s">
        <v>1905</v>
      </c>
      <c r="L441" s="23">
        <v>63.9</v>
      </c>
      <c r="M441" s="23">
        <v>0</v>
      </c>
      <c r="N441" s="23">
        <v>19.2</v>
      </c>
      <c r="O441" s="23">
        <v>14.9</v>
      </c>
      <c r="P441" s="23">
        <v>2</v>
      </c>
      <c r="Q441" s="11">
        <v>0</v>
      </c>
      <c r="R441" s="11">
        <v>100</v>
      </c>
      <c r="S441" s="11">
        <v>447</v>
      </c>
      <c r="T441" s="11">
        <v>38.04</v>
      </c>
      <c r="U441" s="11">
        <v>0</v>
      </c>
      <c r="V441" s="11"/>
      <c r="W441" s="11"/>
      <c r="X441" s="11"/>
      <c r="Y441" s="11">
        <v>21.35</v>
      </c>
      <c r="Z441" s="11"/>
      <c r="AA441" s="11">
        <v>0</v>
      </c>
      <c r="AB441" s="11"/>
      <c r="AC441" s="11">
        <v>30.15</v>
      </c>
      <c r="AD441" s="11">
        <v>0</v>
      </c>
      <c r="AE441" s="11">
        <v>0.85</v>
      </c>
      <c r="AF441" s="11">
        <v>3.55</v>
      </c>
      <c r="AG441" s="11">
        <v>6.36</v>
      </c>
      <c r="AH441" s="11"/>
      <c r="AI441" s="11"/>
      <c r="AJ441" s="11"/>
      <c r="AK441" s="11"/>
      <c r="AL441" s="11">
        <v>100.3</v>
      </c>
      <c r="AM441" s="11" t="s">
        <v>1895</v>
      </c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</row>
    <row r="442" spans="1:81">
      <c r="A442" s="11">
        <v>441</v>
      </c>
      <c r="B442" s="11" t="s">
        <v>1893</v>
      </c>
      <c r="C442" s="11"/>
      <c r="D442" s="11"/>
      <c r="E442" s="11"/>
      <c r="F442" s="11" t="s">
        <v>136</v>
      </c>
      <c r="G442" s="11" t="s">
        <v>43</v>
      </c>
      <c r="H442" s="11" t="s">
        <v>66</v>
      </c>
      <c r="I442" s="11" t="s">
        <v>20</v>
      </c>
      <c r="J442" s="11" t="s">
        <v>77</v>
      </c>
      <c r="K442" s="11" t="s">
        <v>1906</v>
      </c>
      <c r="L442" s="23">
        <v>46.8</v>
      </c>
      <c r="M442" s="23">
        <v>0</v>
      </c>
      <c r="N442" s="23">
        <v>47.3</v>
      </c>
      <c r="O442" s="23">
        <v>4.5</v>
      </c>
      <c r="P442" s="23">
        <v>1.3</v>
      </c>
      <c r="Q442" s="11">
        <v>0</v>
      </c>
      <c r="R442" s="11">
        <v>99.9</v>
      </c>
      <c r="S442" s="11">
        <v>448</v>
      </c>
      <c r="T442" s="11">
        <v>38.44</v>
      </c>
      <c r="U442" s="11">
        <v>0</v>
      </c>
      <c r="V442" s="11"/>
      <c r="W442" s="11"/>
      <c r="X442" s="11"/>
      <c r="Y442" s="11">
        <v>21.29</v>
      </c>
      <c r="Z442" s="11"/>
      <c r="AA442" s="11">
        <v>0</v>
      </c>
      <c r="AB442" s="11"/>
      <c r="AC442" s="11">
        <v>22.85</v>
      </c>
      <c r="AD442" s="11">
        <v>0</v>
      </c>
      <c r="AE442" s="11">
        <v>0.57999999999999996</v>
      </c>
      <c r="AF442" s="11">
        <v>1.1000000000000001</v>
      </c>
      <c r="AG442" s="11">
        <v>16.22</v>
      </c>
      <c r="AH442" s="11"/>
      <c r="AI442" s="11"/>
      <c r="AJ442" s="11"/>
      <c r="AK442" s="11"/>
      <c r="AL442" s="11">
        <v>100.49</v>
      </c>
      <c r="AM442" s="11" t="s">
        <v>1895</v>
      </c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</row>
    <row r="443" spans="1:81">
      <c r="A443" s="11">
        <v>442</v>
      </c>
      <c r="B443" s="11" t="s">
        <v>1907</v>
      </c>
      <c r="C443" s="11"/>
      <c r="D443" s="11"/>
      <c r="E443" s="11" t="s">
        <v>81</v>
      </c>
      <c r="F443" s="11" t="s">
        <v>18</v>
      </c>
      <c r="G443" s="11" t="s">
        <v>591</v>
      </c>
      <c r="H443" s="11" t="s">
        <v>6</v>
      </c>
      <c r="I443" s="11" t="s">
        <v>7</v>
      </c>
      <c r="J443" s="11" t="s">
        <v>648</v>
      </c>
      <c r="K443" s="11" t="s">
        <v>655</v>
      </c>
      <c r="L443" s="23">
        <v>33.9</v>
      </c>
      <c r="M443" s="23">
        <v>0</v>
      </c>
      <c r="N443" s="23">
        <v>4.0999999999999996</v>
      </c>
      <c r="O443" s="23">
        <v>62</v>
      </c>
      <c r="P443" s="23">
        <v>0</v>
      </c>
      <c r="Q443" s="11">
        <v>0</v>
      </c>
      <c r="R443" s="11">
        <v>100</v>
      </c>
      <c r="S443" s="11">
        <v>449</v>
      </c>
      <c r="T443" s="11">
        <v>40.85</v>
      </c>
      <c r="U443" s="11">
        <v>0.05</v>
      </c>
      <c r="V443" s="11"/>
      <c r="W443" s="11"/>
      <c r="X443" s="11"/>
      <c r="Y443" s="11">
        <v>23.17</v>
      </c>
      <c r="Z443" s="11"/>
      <c r="AA443" s="11">
        <v>0</v>
      </c>
      <c r="AB443" s="11"/>
      <c r="AC443" s="11">
        <v>17.71</v>
      </c>
      <c r="AD443" s="11">
        <v>0</v>
      </c>
      <c r="AE443" s="11">
        <v>0</v>
      </c>
      <c r="AF443" s="11">
        <v>16.34</v>
      </c>
      <c r="AG443" s="11">
        <v>1.52</v>
      </c>
      <c r="AH443" s="11">
        <v>0.03</v>
      </c>
      <c r="AI443" s="11"/>
      <c r="AJ443" s="11"/>
      <c r="AK443" s="11"/>
      <c r="AL443" s="11">
        <v>99.67</v>
      </c>
      <c r="AM443" s="11" t="s">
        <v>650</v>
      </c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</row>
    <row r="444" spans="1:81">
      <c r="A444" s="11">
        <v>443</v>
      </c>
      <c r="B444" s="11" t="s">
        <v>1907</v>
      </c>
      <c r="C444" s="11"/>
      <c r="D444" s="11"/>
      <c r="E444" s="11" t="s">
        <v>81</v>
      </c>
      <c r="F444" s="11" t="s">
        <v>18</v>
      </c>
      <c r="G444" s="11" t="s">
        <v>591</v>
      </c>
      <c r="H444" s="11" t="s">
        <v>6</v>
      </c>
      <c r="I444" s="11" t="s">
        <v>7</v>
      </c>
      <c r="J444" s="11" t="s">
        <v>648</v>
      </c>
      <c r="K444" s="11" t="s">
        <v>654</v>
      </c>
      <c r="L444" s="23">
        <v>33.799999999999997</v>
      </c>
      <c r="M444" s="23">
        <v>0</v>
      </c>
      <c r="N444" s="23">
        <v>4.4000000000000004</v>
      </c>
      <c r="O444" s="23">
        <v>61.8</v>
      </c>
      <c r="P444" s="23">
        <v>0</v>
      </c>
      <c r="Q444" s="11">
        <v>0</v>
      </c>
      <c r="R444" s="11">
        <v>100</v>
      </c>
      <c r="S444" s="11">
        <v>450</v>
      </c>
      <c r="T444" s="11">
        <v>40.74</v>
      </c>
      <c r="U444" s="11">
        <v>0.1</v>
      </c>
      <c r="V444" s="11"/>
      <c r="W444" s="11"/>
      <c r="X444" s="11"/>
      <c r="Y444" s="11">
        <v>23.12</v>
      </c>
      <c r="Z444" s="11"/>
      <c r="AA444" s="11">
        <v>0</v>
      </c>
      <c r="AB444" s="11"/>
      <c r="AC444" s="11">
        <v>17.55</v>
      </c>
      <c r="AD444" s="11">
        <v>0</v>
      </c>
      <c r="AE444" s="11">
        <v>0</v>
      </c>
      <c r="AF444" s="11">
        <v>16.18</v>
      </c>
      <c r="AG444" s="11">
        <v>1.61</v>
      </c>
      <c r="AH444" s="11">
        <v>0.1</v>
      </c>
      <c r="AI444" s="11"/>
      <c r="AJ444" s="11"/>
      <c r="AK444" s="11"/>
      <c r="AL444" s="11">
        <v>99.4</v>
      </c>
      <c r="AM444" s="11" t="s">
        <v>650</v>
      </c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</row>
    <row r="445" spans="1:81">
      <c r="A445" s="11">
        <v>444</v>
      </c>
      <c r="B445" s="11" t="s">
        <v>1907</v>
      </c>
      <c r="C445" s="11"/>
      <c r="D445" s="11"/>
      <c r="E445" s="11" t="s">
        <v>81</v>
      </c>
      <c r="F445" s="11" t="s">
        <v>18</v>
      </c>
      <c r="G445" s="11" t="s">
        <v>591</v>
      </c>
      <c r="H445" s="11" t="s">
        <v>6</v>
      </c>
      <c r="I445" s="11" t="s">
        <v>7</v>
      </c>
      <c r="J445" s="11" t="s">
        <v>648</v>
      </c>
      <c r="K445" s="11" t="s">
        <v>653</v>
      </c>
      <c r="L445" s="23">
        <v>35</v>
      </c>
      <c r="M445" s="23">
        <v>0</v>
      </c>
      <c r="N445" s="23">
        <v>3.9</v>
      </c>
      <c r="O445" s="23">
        <v>61.1</v>
      </c>
      <c r="P445" s="23">
        <v>0</v>
      </c>
      <c r="Q445" s="11">
        <v>0</v>
      </c>
      <c r="R445" s="11">
        <v>100</v>
      </c>
      <c r="S445" s="11">
        <v>451</v>
      </c>
      <c r="T445" s="11">
        <v>40.68</v>
      </c>
      <c r="U445" s="11">
        <v>0</v>
      </c>
      <c r="V445" s="11"/>
      <c r="W445" s="11"/>
      <c r="X445" s="11"/>
      <c r="Y445" s="11">
        <v>23.08</v>
      </c>
      <c r="Z445" s="11"/>
      <c r="AA445" s="11">
        <v>0</v>
      </c>
      <c r="AB445" s="11"/>
      <c r="AC445" s="11">
        <v>18.25</v>
      </c>
      <c r="AD445" s="11">
        <v>0</v>
      </c>
      <c r="AE445" s="11">
        <v>0</v>
      </c>
      <c r="AF445" s="11">
        <v>16.079999999999998</v>
      </c>
      <c r="AG445" s="11">
        <v>1.41</v>
      </c>
      <c r="AH445" s="11">
        <v>0</v>
      </c>
      <c r="AI445" s="11"/>
      <c r="AJ445" s="11"/>
      <c r="AK445" s="11"/>
      <c r="AL445" s="11">
        <v>99.5</v>
      </c>
      <c r="AM445" s="11" t="s">
        <v>650</v>
      </c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</row>
    <row r="446" spans="1:81">
      <c r="A446" s="11">
        <v>445</v>
      </c>
      <c r="B446" s="11" t="s">
        <v>1907</v>
      </c>
      <c r="C446" s="11"/>
      <c r="D446" s="11"/>
      <c r="E446" s="11"/>
      <c r="F446" s="11" t="s">
        <v>18</v>
      </c>
      <c r="G446" s="11" t="s">
        <v>591</v>
      </c>
      <c r="H446" s="11" t="s">
        <v>6</v>
      </c>
      <c r="I446" s="11" t="s">
        <v>7</v>
      </c>
      <c r="J446" s="11" t="s">
        <v>648</v>
      </c>
      <c r="K446" s="11" t="s">
        <v>649</v>
      </c>
      <c r="L446" s="23">
        <v>45.8</v>
      </c>
      <c r="M446" s="23">
        <v>0</v>
      </c>
      <c r="N446" s="23">
        <v>7.7</v>
      </c>
      <c r="O446" s="23">
        <v>46.5</v>
      </c>
      <c r="P446" s="23">
        <v>0</v>
      </c>
      <c r="Q446" s="11">
        <v>0</v>
      </c>
      <c r="R446" s="11">
        <v>100</v>
      </c>
      <c r="S446" s="11">
        <v>452</v>
      </c>
      <c r="T446" s="11">
        <v>39.69</v>
      </c>
      <c r="U446" s="11">
        <v>0.17</v>
      </c>
      <c r="V446" s="11"/>
      <c r="W446" s="11"/>
      <c r="X446" s="11"/>
      <c r="Y446" s="11">
        <v>22.49</v>
      </c>
      <c r="Z446" s="11"/>
      <c r="AA446" s="11">
        <v>0</v>
      </c>
      <c r="AB446" s="11"/>
      <c r="AC446" s="11">
        <v>22.8</v>
      </c>
      <c r="AD446" s="11">
        <v>0</v>
      </c>
      <c r="AE446" s="11">
        <v>0</v>
      </c>
      <c r="AF446" s="11">
        <v>11.7</v>
      </c>
      <c r="AG446" s="11">
        <v>2.7</v>
      </c>
      <c r="AH446" s="11">
        <v>0.13</v>
      </c>
      <c r="AI446" s="11"/>
      <c r="AJ446" s="11"/>
      <c r="AK446" s="11"/>
      <c r="AL446" s="11">
        <v>99.68</v>
      </c>
      <c r="AM446" s="11" t="s">
        <v>650</v>
      </c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</row>
    <row r="447" spans="1:81">
      <c r="A447" s="11">
        <v>446</v>
      </c>
      <c r="B447" s="11" t="s">
        <v>1907</v>
      </c>
      <c r="C447" s="11"/>
      <c r="D447" s="11"/>
      <c r="E447" s="11"/>
      <c r="F447" s="11" t="s">
        <v>18</v>
      </c>
      <c r="G447" s="11" t="s">
        <v>591</v>
      </c>
      <c r="H447" s="11" t="s">
        <v>6</v>
      </c>
      <c r="I447" s="11" t="s">
        <v>7</v>
      </c>
      <c r="J447" s="11" t="s">
        <v>648</v>
      </c>
      <c r="K447" s="11" t="s">
        <v>652</v>
      </c>
      <c r="L447" s="23">
        <v>43.8</v>
      </c>
      <c r="M447" s="23">
        <v>0</v>
      </c>
      <c r="N447" s="23">
        <v>5.0999999999999996</v>
      </c>
      <c r="O447" s="23">
        <v>49.5</v>
      </c>
      <c r="P447" s="23">
        <v>1.2</v>
      </c>
      <c r="Q447" s="11">
        <v>0.3</v>
      </c>
      <c r="R447" s="11">
        <v>99.9</v>
      </c>
      <c r="S447" s="11">
        <v>453</v>
      </c>
      <c r="T447" s="11">
        <v>39.97</v>
      </c>
      <c r="U447" s="11">
        <v>0</v>
      </c>
      <c r="V447" s="11"/>
      <c r="W447" s="11"/>
      <c r="X447" s="11"/>
      <c r="Y447" s="11">
        <v>22.65</v>
      </c>
      <c r="Z447" s="11"/>
      <c r="AA447" s="11">
        <v>0.1</v>
      </c>
      <c r="AB447" s="11"/>
      <c r="AC447" s="11">
        <v>22.17</v>
      </c>
      <c r="AD447" s="11">
        <v>0</v>
      </c>
      <c r="AE447" s="11">
        <v>0.56000000000000005</v>
      </c>
      <c r="AF447" s="11">
        <v>12.66</v>
      </c>
      <c r="AG447" s="11">
        <v>1.93</v>
      </c>
      <c r="AH447" s="11">
        <v>0</v>
      </c>
      <c r="AI447" s="11"/>
      <c r="AJ447" s="11"/>
      <c r="AK447" s="11"/>
      <c r="AL447" s="11">
        <v>100.04</v>
      </c>
      <c r="AM447" s="11" t="s">
        <v>650</v>
      </c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</row>
    <row r="448" spans="1:81">
      <c r="A448" s="11">
        <v>447</v>
      </c>
      <c r="B448" s="11" t="s">
        <v>1907</v>
      </c>
      <c r="C448" s="11"/>
      <c r="D448" s="11"/>
      <c r="E448" s="11"/>
      <c r="F448" s="11" t="s">
        <v>18</v>
      </c>
      <c r="G448" s="11" t="s">
        <v>179</v>
      </c>
      <c r="H448" s="11" t="s">
        <v>6</v>
      </c>
      <c r="I448" s="11" t="s">
        <v>7</v>
      </c>
      <c r="J448" s="11" t="s">
        <v>648</v>
      </c>
      <c r="K448" s="11" t="s">
        <v>651</v>
      </c>
      <c r="L448" s="23">
        <v>43.8</v>
      </c>
      <c r="M448" s="23">
        <v>0</v>
      </c>
      <c r="N448" s="23">
        <v>4.8</v>
      </c>
      <c r="O448" s="23">
        <v>49.8</v>
      </c>
      <c r="P448" s="23">
        <v>1.6</v>
      </c>
      <c r="Q448" s="11">
        <v>0</v>
      </c>
      <c r="R448" s="11">
        <v>100</v>
      </c>
      <c r="S448" s="11">
        <v>454</v>
      </c>
      <c r="T448" s="11">
        <v>39.950000000000003</v>
      </c>
      <c r="U448" s="11">
        <v>0.3</v>
      </c>
      <c r="V448" s="11"/>
      <c r="W448" s="11"/>
      <c r="X448" s="11"/>
      <c r="Y448" s="11">
        <v>22.63</v>
      </c>
      <c r="Z448" s="11"/>
      <c r="AA448" s="11">
        <v>0</v>
      </c>
      <c r="AB448" s="11"/>
      <c r="AC448" s="11">
        <v>21.86</v>
      </c>
      <c r="AD448" s="11">
        <v>0</v>
      </c>
      <c r="AE448" s="11">
        <v>0.7</v>
      </c>
      <c r="AF448" s="11">
        <v>12.56</v>
      </c>
      <c r="AG448" s="11">
        <v>1.7</v>
      </c>
      <c r="AH448" s="11">
        <v>0.2</v>
      </c>
      <c r="AI448" s="11"/>
      <c r="AJ448" s="11"/>
      <c r="AK448" s="11"/>
      <c r="AL448" s="11">
        <v>99.9</v>
      </c>
      <c r="AM448" s="11" t="s">
        <v>650</v>
      </c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</row>
    <row r="449" spans="1:81">
      <c r="A449" s="11">
        <v>448</v>
      </c>
      <c r="B449" s="11" t="s">
        <v>1908</v>
      </c>
      <c r="C449" s="11"/>
      <c r="D449" s="11"/>
      <c r="E449" s="11"/>
      <c r="F449" s="11" t="s">
        <v>1097</v>
      </c>
      <c r="G449" s="11" t="s">
        <v>1098</v>
      </c>
      <c r="H449" s="11" t="s">
        <v>6</v>
      </c>
      <c r="I449" s="11" t="s">
        <v>20</v>
      </c>
      <c r="J449" s="11" t="s">
        <v>8</v>
      </c>
      <c r="K449" s="11" t="s">
        <v>1200</v>
      </c>
      <c r="L449" s="23">
        <v>38.700000000000003</v>
      </c>
      <c r="M449" s="23">
        <v>0</v>
      </c>
      <c r="N449" s="23">
        <v>28.5</v>
      </c>
      <c r="O449" s="23">
        <v>31.8</v>
      </c>
      <c r="P449" s="23">
        <v>1</v>
      </c>
      <c r="Q449" s="11">
        <v>0</v>
      </c>
      <c r="R449" s="11">
        <v>100</v>
      </c>
      <c r="S449" s="11">
        <v>455</v>
      </c>
      <c r="T449" s="11">
        <v>39.97</v>
      </c>
      <c r="U449" s="11">
        <v>0.12</v>
      </c>
      <c r="V449" s="11"/>
      <c r="W449" s="11"/>
      <c r="X449" s="11"/>
      <c r="Y449" s="11">
        <v>22.61</v>
      </c>
      <c r="Z449" s="11"/>
      <c r="AA449" s="11">
        <v>0.01</v>
      </c>
      <c r="AB449" s="11"/>
      <c r="AC449" s="11">
        <v>19.27</v>
      </c>
      <c r="AD449" s="11">
        <v>0</v>
      </c>
      <c r="AE449" s="11">
        <v>0.46</v>
      </c>
      <c r="AF449" s="11">
        <v>8</v>
      </c>
      <c r="AG449" s="11">
        <v>9.98</v>
      </c>
      <c r="AH449" s="11">
        <v>0.03</v>
      </c>
      <c r="AI449" s="11"/>
      <c r="AJ449" s="11"/>
      <c r="AK449" s="11">
        <v>0.01</v>
      </c>
      <c r="AL449" s="11">
        <v>100.47</v>
      </c>
      <c r="AM449" s="11" t="s">
        <v>1198</v>
      </c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</row>
    <row r="450" spans="1:81">
      <c r="A450" s="11">
        <v>449</v>
      </c>
      <c r="B450" s="11" t="s">
        <v>1908</v>
      </c>
      <c r="C450" s="11"/>
      <c r="D450" s="11"/>
      <c r="E450" s="11"/>
      <c r="F450" s="11" t="s">
        <v>1097</v>
      </c>
      <c r="G450" s="11" t="s">
        <v>1098</v>
      </c>
      <c r="H450" s="11" t="s">
        <v>6</v>
      </c>
      <c r="I450" s="11" t="s">
        <v>20</v>
      </c>
      <c r="J450" s="11" t="s">
        <v>8</v>
      </c>
      <c r="K450" s="11" t="s">
        <v>1199</v>
      </c>
      <c r="L450" s="23">
        <v>41.7</v>
      </c>
      <c r="M450" s="23">
        <v>0</v>
      </c>
      <c r="N450" s="23">
        <v>26.5</v>
      </c>
      <c r="O450" s="23">
        <v>30.3</v>
      </c>
      <c r="P450" s="23">
        <v>1.4</v>
      </c>
      <c r="Q450" s="11">
        <v>0</v>
      </c>
      <c r="R450" s="11">
        <v>99.9</v>
      </c>
      <c r="S450" s="11">
        <v>456</v>
      </c>
      <c r="T450" s="11">
        <v>39.56</v>
      </c>
      <c r="U450" s="11">
        <v>0.08</v>
      </c>
      <c r="V450" s="11"/>
      <c r="W450" s="11"/>
      <c r="X450" s="11"/>
      <c r="Y450" s="11">
        <v>22.41</v>
      </c>
      <c r="Z450" s="11"/>
      <c r="AA450" s="11">
        <v>0</v>
      </c>
      <c r="AB450" s="11"/>
      <c r="AC450" s="11">
        <v>20.54</v>
      </c>
      <c r="AD450" s="11">
        <v>0</v>
      </c>
      <c r="AE450" s="11">
        <v>0.63</v>
      </c>
      <c r="AF450" s="11">
        <v>7.54</v>
      </c>
      <c r="AG450" s="11">
        <v>9.18</v>
      </c>
      <c r="AH450" s="11">
        <v>0.02</v>
      </c>
      <c r="AI450" s="11"/>
      <c r="AJ450" s="11"/>
      <c r="AK450" s="11">
        <v>0</v>
      </c>
      <c r="AL450" s="11">
        <v>99.96</v>
      </c>
      <c r="AM450" s="11" t="s">
        <v>1198</v>
      </c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</row>
    <row r="451" spans="1:81">
      <c r="A451" s="11">
        <v>450</v>
      </c>
      <c r="B451" s="11" t="s">
        <v>1908</v>
      </c>
      <c r="C451" s="11"/>
      <c r="D451" s="11"/>
      <c r="E451" s="11"/>
      <c r="F451" s="11" t="s">
        <v>1097</v>
      </c>
      <c r="G451" s="11" t="s">
        <v>1098</v>
      </c>
      <c r="H451" s="11" t="s">
        <v>6</v>
      </c>
      <c r="I451" s="11" t="s">
        <v>20</v>
      </c>
      <c r="J451" s="11" t="s">
        <v>8</v>
      </c>
      <c r="K451" s="11" t="s">
        <v>1206</v>
      </c>
      <c r="L451" s="23">
        <v>34.700000000000003</v>
      </c>
      <c r="M451" s="23">
        <v>0</v>
      </c>
      <c r="N451" s="23">
        <v>25.1</v>
      </c>
      <c r="O451" s="23">
        <v>39.1</v>
      </c>
      <c r="P451" s="23">
        <v>1.1000000000000001</v>
      </c>
      <c r="Q451" s="11">
        <v>0.1</v>
      </c>
      <c r="R451" s="11">
        <v>100.1</v>
      </c>
      <c r="S451" s="11">
        <v>457</v>
      </c>
      <c r="T451" s="11">
        <v>39.65</v>
      </c>
      <c r="U451" s="11">
        <v>0.12</v>
      </c>
      <c r="V451" s="11"/>
      <c r="W451" s="11"/>
      <c r="X451" s="11"/>
      <c r="Y451" s="11">
        <v>23.18</v>
      </c>
      <c r="Z451" s="11"/>
      <c r="AA451" s="11">
        <v>0.02</v>
      </c>
      <c r="AB451" s="11"/>
      <c r="AC451" s="11">
        <v>17.97</v>
      </c>
      <c r="AD451" s="11">
        <v>0</v>
      </c>
      <c r="AE451" s="11">
        <v>0.49</v>
      </c>
      <c r="AF451" s="11">
        <v>10.220000000000001</v>
      </c>
      <c r="AG451" s="11">
        <v>9.17</v>
      </c>
      <c r="AH451" s="11">
        <v>0.02</v>
      </c>
      <c r="AI451" s="11"/>
      <c r="AJ451" s="11"/>
      <c r="AK451" s="11">
        <v>0.02</v>
      </c>
      <c r="AL451" s="11">
        <v>100.84</v>
      </c>
      <c r="AM451" s="11" t="s">
        <v>1198</v>
      </c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</row>
    <row r="452" spans="1:81">
      <c r="A452" s="11">
        <v>451</v>
      </c>
      <c r="B452" s="11" t="s">
        <v>1908</v>
      </c>
      <c r="C452" s="11"/>
      <c r="D452" s="11"/>
      <c r="E452" s="11"/>
      <c r="F452" s="11" t="s">
        <v>1097</v>
      </c>
      <c r="G452" s="11" t="s">
        <v>1098</v>
      </c>
      <c r="H452" s="11" t="s">
        <v>6</v>
      </c>
      <c r="I452" s="11" t="s">
        <v>20</v>
      </c>
      <c r="J452" s="11" t="s">
        <v>8</v>
      </c>
      <c r="K452" s="11" t="s">
        <v>1197</v>
      </c>
      <c r="L452" s="23">
        <v>42.4</v>
      </c>
      <c r="M452" s="23">
        <v>0</v>
      </c>
      <c r="N452" s="23">
        <v>18.100000000000001</v>
      </c>
      <c r="O452" s="23">
        <v>38.4</v>
      </c>
      <c r="P452" s="23">
        <v>0.9</v>
      </c>
      <c r="Q452" s="11">
        <v>0.2</v>
      </c>
      <c r="R452" s="11">
        <v>100</v>
      </c>
      <c r="S452" s="11">
        <v>458</v>
      </c>
      <c r="T452" s="11">
        <v>39.51</v>
      </c>
      <c r="U452" s="11">
        <v>0.06</v>
      </c>
      <c r="V452" s="11"/>
      <c r="W452" s="11"/>
      <c r="X452" s="11"/>
      <c r="Y452" s="11">
        <v>20.93</v>
      </c>
      <c r="Z452" s="11"/>
      <c r="AA452" s="11">
        <v>0.05</v>
      </c>
      <c r="AB452" s="11"/>
      <c r="AC452" s="11">
        <v>21.36</v>
      </c>
      <c r="AD452" s="11">
        <v>0</v>
      </c>
      <c r="AE452" s="11">
        <v>0.41</v>
      </c>
      <c r="AF452" s="11">
        <v>9.76</v>
      </c>
      <c r="AG452" s="11">
        <v>6.44</v>
      </c>
      <c r="AH452" s="11">
        <v>0.02</v>
      </c>
      <c r="AI452" s="11"/>
      <c r="AJ452" s="11"/>
      <c r="AK452" s="11">
        <v>0.05</v>
      </c>
      <c r="AL452" s="11">
        <v>98.57</v>
      </c>
      <c r="AM452" s="11" t="s">
        <v>1198</v>
      </c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</row>
    <row r="453" spans="1:81">
      <c r="A453" s="11">
        <v>452</v>
      </c>
      <c r="B453" s="11" t="s">
        <v>1908</v>
      </c>
      <c r="C453" s="11"/>
      <c r="D453" s="11"/>
      <c r="E453" s="11"/>
      <c r="F453" s="11" t="s">
        <v>1097</v>
      </c>
      <c r="G453" s="11" t="s">
        <v>1098</v>
      </c>
      <c r="H453" s="11" t="s">
        <v>6</v>
      </c>
      <c r="I453" s="11" t="s">
        <v>20</v>
      </c>
      <c r="J453" s="11" t="s">
        <v>8</v>
      </c>
      <c r="K453" s="11" t="s">
        <v>1909</v>
      </c>
      <c r="L453" s="23">
        <v>29.3</v>
      </c>
      <c r="M453" s="23">
        <v>6.3</v>
      </c>
      <c r="N453" s="23">
        <v>14</v>
      </c>
      <c r="O453" s="23">
        <v>49.2</v>
      </c>
      <c r="P453" s="23">
        <v>1.1000000000000001</v>
      </c>
      <c r="Q453" s="11">
        <v>0.2</v>
      </c>
      <c r="R453" s="11">
        <v>100.1</v>
      </c>
      <c r="S453" s="11">
        <v>459</v>
      </c>
      <c r="T453" s="11">
        <v>38.24</v>
      </c>
      <c r="U453" s="11">
        <v>0.22</v>
      </c>
      <c r="V453" s="11"/>
      <c r="W453" s="11"/>
      <c r="X453" s="11"/>
      <c r="Y453" s="11">
        <v>22.88</v>
      </c>
      <c r="Z453" s="11"/>
      <c r="AA453" s="11">
        <v>0.05</v>
      </c>
      <c r="AB453" s="11"/>
      <c r="AC453" s="11">
        <v>17.07</v>
      </c>
      <c r="AD453" s="11">
        <v>0</v>
      </c>
      <c r="AE453" s="11">
        <v>0.48</v>
      </c>
      <c r="AF453" s="11">
        <v>12.68</v>
      </c>
      <c r="AG453" s="11">
        <v>7.34</v>
      </c>
      <c r="AH453" s="11">
        <v>0.03</v>
      </c>
      <c r="AI453" s="11"/>
      <c r="AJ453" s="11"/>
      <c r="AK453" s="11">
        <v>0.05</v>
      </c>
      <c r="AL453" s="11">
        <v>98.99</v>
      </c>
      <c r="AM453" s="11" t="s">
        <v>1198</v>
      </c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</row>
    <row r="454" spans="1:81">
      <c r="A454" s="11">
        <v>453</v>
      </c>
      <c r="B454" s="11" t="s">
        <v>1908</v>
      </c>
      <c r="C454" s="11"/>
      <c r="D454" s="11"/>
      <c r="E454" s="11"/>
      <c r="F454" s="11" t="s">
        <v>1097</v>
      </c>
      <c r="G454" s="11" t="s">
        <v>1098</v>
      </c>
      <c r="H454" s="11" t="s">
        <v>6</v>
      </c>
      <c r="I454" s="11" t="s">
        <v>20</v>
      </c>
      <c r="J454" s="11" t="s">
        <v>8</v>
      </c>
      <c r="K454" s="11" t="s">
        <v>1208</v>
      </c>
      <c r="L454" s="23">
        <v>33.200000000000003</v>
      </c>
      <c r="M454" s="23">
        <v>0</v>
      </c>
      <c r="N454" s="23">
        <v>24.6</v>
      </c>
      <c r="O454" s="23">
        <v>41.1</v>
      </c>
      <c r="P454" s="23">
        <v>1.1000000000000001</v>
      </c>
      <c r="Q454" s="11">
        <v>0</v>
      </c>
      <c r="R454" s="11">
        <v>100</v>
      </c>
      <c r="S454" s="11">
        <v>460</v>
      </c>
      <c r="T454" s="11">
        <v>41.22</v>
      </c>
      <c r="U454" s="11">
        <v>0.09</v>
      </c>
      <c r="V454" s="11"/>
      <c r="W454" s="11"/>
      <c r="X454" s="11"/>
      <c r="Y454" s="11">
        <v>23.54</v>
      </c>
      <c r="Z454" s="11"/>
      <c r="AA454" s="11">
        <v>0.01</v>
      </c>
      <c r="AB454" s="11"/>
      <c r="AC454" s="11">
        <v>15.94</v>
      </c>
      <c r="AD454" s="11">
        <v>0</v>
      </c>
      <c r="AE454" s="11">
        <v>0.48</v>
      </c>
      <c r="AF454" s="11">
        <v>9.9600000000000009</v>
      </c>
      <c r="AG454" s="11">
        <v>8.2899999999999991</v>
      </c>
      <c r="AH454" s="11">
        <v>0.33</v>
      </c>
      <c r="AI454" s="11"/>
      <c r="AJ454" s="11"/>
      <c r="AK454" s="11">
        <v>0.01</v>
      </c>
      <c r="AL454" s="11">
        <v>99.87</v>
      </c>
      <c r="AM454" s="11" t="s">
        <v>1198</v>
      </c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</row>
    <row r="455" spans="1:81">
      <c r="A455" s="11">
        <v>454</v>
      </c>
      <c r="B455" s="11" t="s">
        <v>1908</v>
      </c>
      <c r="C455" s="11"/>
      <c r="D455" s="11"/>
      <c r="E455" s="11"/>
      <c r="F455" s="11" t="s">
        <v>1097</v>
      </c>
      <c r="G455" s="11" t="s">
        <v>1098</v>
      </c>
      <c r="H455" s="11" t="s">
        <v>6</v>
      </c>
      <c r="I455" s="11" t="s">
        <v>20</v>
      </c>
      <c r="J455" s="11" t="s">
        <v>8</v>
      </c>
      <c r="K455" s="11" t="s">
        <v>1204</v>
      </c>
      <c r="L455" s="23">
        <v>37</v>
      </c>
      <c r="M455" s="23">
        <v>0</v>
      </c>
      <c r="N455" s="23">
        <v>14.3</v>
      </c>
      <c r="O455" s="23">
        <v>47.1</v>
      </c>
      <c r="P455" s="23">
        <v>1.1000000000000001</v>
      </c>
      <c r="Q455" s="11">
        <v>0.5</v>
      </c>
      <c r="R455" s="11">
        <v>100</v>
      </c>
      <c r="S455" s="11">
        <v>461</v>
      </c>
      <c r="T455" s="11">
        <v>40.869999999999997</v>
      </c>
      <c r="U455" s="11">
        <v>0.09</v>
      </c>
      <c r="V455" s="11"/>
      <c r="W455" s="11"/>
      <c r="X455" s="11"/>
      <c r="Y455" s="11">
        <v>23.06</v>
      </c>
      <c r="Z455" s="11"/>
      <c r="AA455" s="11">
        <v>0.15</v>
      </c>
      <c r="AB455" s="11"/>
      <c r="AC455" s="11">
        <v>18.690000000000001</v>
      </c>
      <c r="AD455" s="11">
        <v>0</v>
      </c>
      <c r="AE455" s="11">
        <v>0.51</v>
      </c>
      <c r="AF455" s="11">
        <v>12</v>
      </c>
      <c r="AG455" s="11">
        <v>5.24</v>
      </c>
      <c r="AH455" s="11">
        <v>0.02</v>
      </c>
      <c r="AI455" s="11"/>
      <c r="AJ455" s="11"/>
      <c r="AK455" s="11">
        <v>0.15</v>
      </c>
      <c r="AL455" s="11">
        <v>100.64</v>
      </c>
      <c r="AM455" s="11" t="s">
        <v>1198</v>
      </c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</row>
    <row r="456" spans="1:81">
      <c r="A456" s="11">
        <v>455</v>
      </c>
      <c r="B456" s="11" t="s">
        <v>1908</v>
      </c>
      <c r="C456" s="11"/>
      <c r="D456" s="11" t="s">
        <v>61</v>
      </c>
      <c r="E456" s="11"/>
      <c r="F456" s="11" t="s">
        <v>1097</v>
      </c>
      <c r="G456" s="11" t="s">
        <v>1098</v>
      </c>
      <c r="H456" s="11" t="s">
        <v>6</v>
      </c>
      <c r="I456" s="11" t="s">
        <v>20</v>
      </c>
      <c r="J456" s="11" t="s">
        <v>8</v>
      </c>
      <c r="K456" s="11" t="s">
        <v>1202</v>
      </c>
      <c r="L456" s="23">
        <v>33.6</v>
      </c>
      <c r="M456" s="23">
        <v>0</v>
      </c>
      <c r="N456" s="23">
        <v>14.3</v>
      </c>
      <c r="O456" s="23">
        <v>49.8</v>
      </c>
      <c r="P456" s="23">
        <v>1.2</v>
      </c>
      <c r="Q456" s="11">
        <v>1.1000000000000001</v>
      </c>
      <c r="R456" s="11">
        <v>100</v>
      </c>
      <c r="S456" s="11">
        <v>462</v>
      </c>
      <c r="T456" s="11">
        <v>41.06</v>
      </c>
      <c r="U456" s="11">
        <v>7.0000000000000007E-2</v>
      </c>
      <c r="V456" s="11"/>
      <c r="W456" s="11"/>
      <c r="X456" s="11"/>
      <c r="Y456" s="11">
        <v>22.92</v>
      </c>
      <c r="Z456" s="11"/>
      <c r="AA456" s="11">
        <v>0.37</v>
      </c>
      <c r="AB456" s="11"/>
      <c r="AC456" s="11">
        <v>17.149999999999999</v>
      </c>
      <c r="AD456" s="11">
        <v>0</v>
      </c>
      <c r="AE456" s="11">
        <v>0.54</v>
      </c>
      <c r="AF456" s="11">
        <v>12.84</v>
      </c>
      <c r="AG456" s="11">
        <v>5.55</v>
      </c>
      <c r="AH456" s="11">
        <v>0.01</v>
      </c>
      <c r="AI456" s="11"/>
      <c r="AJ456" s="11"/>
      <c r="AK456" s="11">
        <v>0</v>
      </c>
      <c r="AL456" s="11">
        <v>100.52</v>
      </c>
      <c r="AM456" s="11" t="s">
        <v>1198</v>
      </c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</row>
    <row r="457" spans="1:81">
      <c r="A457" s="11">
        <v>456</v>
      </c>
      <c r="B457" s="11" t="s">
        <v>1908</v>
      </c>
      <c r="C457" s="11"/>
      <c r="D457" s="11"/>
      <c r="E457" s="11"/>
      <c r="F457" s="11" t="s">
        <v>1097</v>
      </c>
      <c r="G457" s="11" t="s">
        <v>1098</v>
      </c>
      <c r="H457" s="11" t="s">
        <v>6</v>
      </c>
      <c r="I457" s="11" t="s">
        <v>20</v>
      </c>
      <c r="J457" s="11" t="s">
        <v>8</v>
      </c>
      <c r="K457" s="11" t="s">
        <v>1203</v>
      </c>
      <c r="L457" s="23">
        <v>36.1</v>
      </c>
      <c r="M457" s="23">
        <v>0</v>
      </c>
      <c r="N457" s="23">
        <v>15</v>
      </c>
      <c r="O457" s="23">
        <v>46.8</v>
      </c>
      <c r="P457" s="23">
        <v>1.4</v>
      </c>
      <c r="Q457" s="11">
        <v>0.7</v>
      </c>
      <c r="R457" s="11">
        <v>100</v>
      </c>
      <c r="S457" s="11">
        <v>463</v>
      </c>
      <c r="T457" s="11">
        <v>40.96</v>
      </c>
      <c r="U457" s="11">
        <v>0.01</v>
      </c>
      <c r="V457" s="11"/>
      <c r="W457" s="11"/>
      <c r="X457" s="11"/>
      <c r="Y457" s="11">
        <v>22.93</v>
      </c>
      <c r="Z457" s="11"/>
      <c r="AA457" s="11">
        <v>0.23</v>
      </c>
      <c r="AB457" s="11"/>
      <c r="AC457" s="11">
        <v>17.95</v>
      </c>
      <c r="AD457" s="11">
        <v>0</v>
      </c>
      <c r="AE457" s="11">
        <v>0.61</v>
      </c>
      <c r="AF457" s="11">
        <v>11.77</v>
      </c>
      <c r="AG457" s="11">
        <v>5.5</v>
      </c>
      <c r="AH457" s="11">
        <v>0.36</v>
      </c>
      <c r="AI457" s="11"/>
      <c r="AJ457" s="11"/>
      <c r="AK457" s="11">
        <v>0</v>
      </c>
      <c r="AL457" s="11">
        <v>100.31</v>
      </c>
      <c r="AM457" s="11" t="s">
        <v>1198</v>
      </c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</row>
    <row r="458" spans="1:81">
      <c r="A458" s="11">
        <v>457</v>
      </c>
      <c r="B458" s="11" t="s">
        <v>1908</v>
      </c>
      <c r="C458" s="11"/>
      <c r="D458" s="11"/>
      <c r="E458" s="11"/>
      <c r="F458" s="11" t="s">
        <v>1097</v>
      </c>
      <c r="G458" s="11" t="s">
        <v>1098</v>
      </c>
      <c r="H458" s="11" t="s">
        <v>6</v>
      </c>
      <c r="I458" s="11" t="s">
        <v>20</v>
      </c>
      <c r="J458" s="11" t="s">
        <v>8</v>
      </c>
      <c r="K458" s="11" t="s">
        <v>1201</v>
      </c>
      <c r="L458" s="23">
        <v>32.1</v>
      </c>
      <c r="M458" s="23">
        <v>0</v>
      </c>
      <c r="N458" s="23">
        <v>15</v>
      </c>
      <c r="O458" s="23">
        <v>50.7</v>
      </c>
      <c r="P458" s="23">
        <v>1.3</v>
      </c>
      <c r="Q458" s="11">
        <v>0.9</v>
      </c>
      <c r="R458" s="11">
        <v>100</v>
      </c>
      <c r="S458" s="11">
        <v>464</v>
      </c>
      <c r="T458" s="11">
        <v>40.729999999999997</v>
      </c>
      <c r="U458" s="11">
        <v>0.13</v>
      </c>
      <c r="V458" s="11"/>
      <c r="W458" s="11"/>
      <c r="X458" s="11"/>
      <c r="Y458" s="11">
        <v>22.7</v>
      </c>
      <c r="Z458" s="11"/>
      <c r="AA458" s="11">
        <v>0.28000000000000003</v>
      </c>
      <c r="AB458" s="11"/>
      <c r="AC458" s="11">
        <v>16.5</v>
      </c>
      <c r="AD458" s="11">
        <v>0</v>
      </c>
      <c r="AE458" s="11">
        <v>0.6</v>
      </c>
      <c r="AF458" s="11">
        <v>13.15</v>
      </c>
      <c r="AG458" s="11">
        <v>5.73</v>
      </c>
      <c r="AH458" s="11">
        <v>0.04</v>
      </c>
      <c r="AI458" s="11"/>
      <c r="AJ458" s="11"/>
      <c r="AK458" s="11">
        <v>0</v>
      </c>
      <c r="AL458" s="11">
        <v>99.86</v>
      </c>
      <c r="AM458" s="11" t="s">
        <v>1198</v>
      </c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</row>
    <row r="459" spans="1:81">
      <c r="A459" s="11">
        <v>458</v>
      </c>
      <c r="B459" s="11" t="s">
        <v>1908</v>
      </c>
      <c r="C459" s="11"/>
      <c r="D459" s="11"/>
      <c r="E459" s="11"/>
      <c r="F459" s="11" t="s">
        <v>1097</v>
      </c>
      <c r="G459" s="11" t="s">
        <v>1098</v>
      </c>
      <c r="H459" s="11" t="s">
        <v>6</v>
      </c>
      <c r="I459" s="11" t="s">
        <v>20</v>
      </c>
      <c r="J459" s="11" t="s">
        <v>8</v>
      </c>
      <c r="K459" s="11" t="s">
        <v>1205</v>
      </c>
      <c r="L459" s="23">
        <v>33.700000000000003</v>
      </c>
      <c r="M459" s="23">
        <v>0</v>
      </c>
      <c r="N459" s="23">
        <v>14.6</v>
      </c>
      <c r="O459" s="23">
        <v>49.5</v>
      </c>
      <c r="P459" s="23">
        <v>1.2</v>
      </c>
      <c r="Q459" s="11">
        <v>1</v>
      </c>
      <c r="R459" s="11">
        <v>100</v>
      </c>
      <c r="S459" s="11">
        <v>465</v>
      </c>
      <c r="T459" s="11">
        <v>41.11</v>
      </c>
      <c r="U459" s="11">
        <v>0.04</v>
      </c>
      <c r="V459" s="11"/>
      <c r="W459" s="11"/>
      <c r="X459" s="11"/>
      <c r="Y459" s="11">
        <v>23.15</v>
      </c>
      <c r="Z459" s="11"/>
      <c r="AA459" s="11">
        <v>0.31</v>
      </c>
      <c r="AB459" s="11"/>
      <c r="AC459" s="11">
        <v>16.7</v>
      </c>
      <c r="AD459" s="11">
        <v>0</v>
      </c>
      <c r="AE459" s="11">
        <v>0.53</v>
      </c>
      <c r="AF459" s="11">
        <v>12.4</v>
      </c>
      <c r="AG459" s="11">
        <v>5.42</v>
      </c>
      <c r="AH459" s="11">
        <v>0.25</v>
      </c>
      <c r="AI459" s="11"/>
      <c r="AJ459" s="11"/>
      <c r="AK459" s="11">
        <v>0.01</v>
      </c>
      <c r="AL459" s="11">
        <v>99.91</v>
      </c>
      <c r="AM459" s="11" t="s">
        <v>1198</v>
      </c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</row>
    <row r="460" spans="1:81">
      <c r="A460" s="11">
        <v>459</v>
      </c>
      <c r="B460" s="11" t="s">
        <v>1908</v>
      </c>
      <c r="C460" s="11"/>
      <c r="D460" s="11"/>
      <c r="E460" s="11"/>
      <c r="F460" s="11" t="s">
        <v>1097</v>
      </c>
      <c r="G460" s="11" t="s">
        <v>1098</v>
      </c>
      <c r="H460" s="11" t="s">
        <v>6</v>
      </c>
      <c r="I460" s="11" t="s">
        <v>20</v>
      </c>
      <c r="J460" s="11" t="s">
        <v>8</v>
      </c>
      <c r="K460" s="11" t="s">
        <v>1207</v>
      </c>
      <c r="L460" s="23">
        <v>33.6</v>
      </c>
      <c r="M460" s="23">
        <v>0</v>
      </c>
      <c r="N460" s="23">
        <v>14.6</v>
      </c>
      <c r="O460" s="23">
        <v>50</v>
      </c>
      <c r="P460" s="23">
        <v>1.1000000000000001</v>
      </c>
      <c r="Q460" s="11">
        <v>0.7</v>
      </c>
      <c r="R460" s="11">
        <v>100</v>
      </c>
      <c r="S460" s="11">
        <v>466</v>
      </c>
      <c r="T460" s="11">
        <v>41.28</v>
      </c>
      <c r="U460" s="11">
        <v>0.08</v>
      </c>
      <c r="V460" s="11"/>
      <c r="W460" s="11"/>
      <c r="X460" s="11"/>
      <c r="Y460" s="11">
        <v>23.18</v>
      </c>
      <c r="Z460" s="11"/>
      <c r="AA460" s="11">
        <v>0.21</v>
      </c>
      <c r="AB460" s="11"/>
      <c r="AC460" s="11">
        <v>16.91</v>
      </c>
      <c r="AD460" s="11">
        <v>0</v>
      </c>
      <c r="AE460" s="11">
        <v>0.5</v>
      </c>
      <c r="AF460" s="11">
        <v>12.7</v>
      </c>
      <c r="AG460" s="11">
        <v>5.37</v>
      </c>
      <c r="AH460" s="11">
        <v>0.24</v>
      </c>
      <c r="AI460" s="11"/>
      <c r="AJ460" s="11"/>
      <c r="AK460" s="11">
        <v>0</v>
      </c>
      <c r="AL460" s="11">
        <v>100.47</v>
      </c>
      <c r="AM460" s="11" t="s">
        <v>1198</v>
      </c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</row>
    <row r="461" spans="1:81">
      <c r="A461" s="11">
        <v>460</v>
      </c>
      <c r="B461" s="11" t="s">
        <v>6</v>
      </c>
      <c r="C461" s="11"/>
      <c r="D461" s="11"/>
      <c r="E461" s="11"/>
      <c r="F461" s="11" t="s">
        <v>18</v>
      </c>
      <c r="G461" s="11" t="s">
        <v>179</v>
      </c>
      <c r="H461" s="11" t="s">
        <v>6</v>
      </c>
      <c r="I461" s="11" t="s">
        <v>7</v>
      </c>
      <c r="J461" s="11" t="s">
        <v>8</v>
      </c>
      <c r="K461" s="11" t="s">
        <v>589</v>
      </c>
      <c r="L461" s="23">
        <v>46.2</v>
      </c>
      <c r="M461" s="23">
        <v>0</v>
      </c>
      <c r="N461" s="23">
        <v>14.7</v>
      </c>
      <c r="O461" s="23">
        <v>37.4</v>
      </c>
      <c r="P461" s="23">
        <v>1.6</v>
      </c>
      <c r="Q461" s="11">
        <v>0</v>
      </c>
      <c r="R461" s="11">
        <v>99.9</v>
      </c>
      <c r="S461" s="11">
        <v>467</v>
      </c>
      <c r="T461" s="11">
        <v>39.479999999999997</v>
      </c>
      <c r="U461" s="11">
        <v>0.11</v>
      </c>
      <c r="V461" s="11"/>
      <c r="W461" s="11"/>
      <c r="X461" s="11"/>
      <c r="Y461" s="11">
        <v>21.46</v>
      </c>
      <c r="Z461" s="11"/>
      <c r="AA461" s="11">
        <v>0</v>
      </c>
      <c r="AB461" s="11"/>
      <c r="AC461" s="11">
        <v>23.97</v>
      </c>
      <c r="AD461" s="11">
        <v>0</v>
      </c>
      <c r="AE461" s="11">
        <v>0.75</v>
      </c>
      <c r="AF461" s="11">
        <v>9.8000000000000007</v>
      </c>
      <c r="AG461" s="11">
        <v>5.37</v>
      </c>
      <c r="AH461" s="11">
        <v>0.02</v>
      </c>
      <c r="AI461" s="11">
        <v>0</v>
      </c>
      <c r="AJ461" s="11"/>
      <c r="AK461" s="11"/>
      <c r="AL461" s="11">
        <v>100.95</v>
      </c>
      <c r="AM461" s="11" t="s">
        <v>90</v>
      </c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</row>
    <row r="462" spans="1:81">
      <c r="A462" s="11">
        <v>461</v>
      </c>
      <c r="B462" s="11" t="s">
        <v>6</v>
      </c>
      <c r="C462" s="11"/>
      <c r="D462" s="11"/>
      <c r="E462" s="11"/>
      <c r="F462" s="11" t="s">
        <v>18</v>
      </c>
      <c r="G462" s="11" t="s">
        <v>179</v>
      </c>
      <c r="H462" s="11" t="s">
        <v>6</v>
      </c>
      <c r="I462" s="11" t="s">
        <v>7</v>
      </c>
      <c r="J462" s="11" t="s">
        <v>8</v>
      </c>
      <c r="K462" s="11" t="s">
        <v>590</v>
      </c>
      <c r="L462" s="23">
        <v>46.4</v>
      </c>
      <c r="M462" s="23">
        <v>1.4</v>
      </c>
      <c r="N462" s="23">
        <v>14.4</v>
      </c>
      <c r="O462" s="23">
        <v>36.1</v>
      </c>
      <c r="P462" s="23">
        <v>1.7</v>
      </c>
      <c r="Q462" s="11">
        <v>0</v>
      </c>
      <c r="R462" s="11">
        <v>100</v>
      </c>
      <c r="S462" s="11">
        <v>468</v>
      </c>
      <c r="T462" s="11">
        <v>39.270000000000003</v>
      </c>
      <c r="U462" s="11">
        <v>0.1</v>
      </c>
      <c r="V462" s="11"/>
      <c r="W462" s="11"/>
      <c r="X462" s="11"/>
      <c r="Y462" s="11">
        <v>21.46</v>
      </c>
      <c r="Z462" s="11"/>
      <c r="AA462" s="11">
        <v>0</v>
      </c>
      <c r="AB462" s="11"/>
      <c r="AC462" s="11">
        <v>24.76</v>
      </c>
      <c r="AD462" s="11">
        <v>0</v>
      </c>
      <c r="AE462" s="11">
        <v>0.8</v>
      </c>
      <c r="AF462" s="11">
        <v>9.5299999999999994</v>
      </c>
      <c r="AG462" s="11">
        <v>5.79</v>
      </c>
      <c r="AH462" s="11">
        <v>0.01</v>
      </c>
      <c r="AI462" s="11">
        <v>0</v>
      </c>
      <c r="AJ462" s="11"/>
      <c r="AK462" s="11"/>
      <c r="AL462" s="11">
        <v>101.69</v>
      </c>
      <c r="AM462" s="11" t="s">
        <v>90</v>
      </c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</row>
    <row r="463" spans="1:81">
      <c r="A463" s="11">
        <v>462</v>
      </c>
      <c r="B463" s="11" t="s">
        <v>6</v>
      </c>
      <c r="C463" s="11"/>
      <c r="D463" s="11"/>
      <c r="E463" s="11"/>
      <c r="F463" s="11" t="s">
        <v>18</v>
      </c>
      <c r="G463" s="11" t="s">
        <v>179</v>
      </c>
      <c r="H463" s="11" t="s">
        <v>6</v>
      </c>
      <c r="I463" s="11" t="s">
        <v>7</v>
      </c>
      <c r="J463" s="11" t="s">
        <v>8</v>
      </c>
      <c r="K463" s="11" t="s">
        <v>588</v>
      </c>
      <c r="L463" s="23">
        <v>28.1</v>
      </c>
      <c r="M463" s="23">
        <v>0</v>
      </c>
      <c r="N463" s="23">
        <v>20.6</v>
      </c>
      <c r="O463" s="23">
        <v>50.8</v>
      </c>
      <c r="P463" s="23">
        <v>0.5</v>
      </c>
      <c r="Q463" s="11">
        <v>0</v>
      </c>
      <c r="R463" s="11">
        <v>100</v>
      </c>
      <c r="S463" s="11">
        <v>469</v>
      </c>
      <c r="T463" s="11">
        <v>41.52</v>
      </c>
      <c r="U463" s="11">
        <v>0.25</v>
      </c>
      <c r="V463" s="11"/>
      <c r="W463" s="11"/>
      <c r="X463" s="11"/>
      <c r="Y463" s="11">
        <v>21.33</v>
      </c>
      <c r="Z463" s="11"/>
      <c r="AA463" s="11">
        <v>0</v>
      </c>
      <c r="AB463" s="11"/>
      <c r="AC463" s="11">
        <v>15.02</v>
      </c>
      <c r="AD463" s="11">
        <v>0</v>
      </c>
      <c r="AE463" s="11">
        <v>0.24</v>
      </c>
      <c r="AF463" s="11">
        <v>13.71</v>
      </c>
      <c r="AG463" s="11">
        <v>7.74</v>
      </c>
      <c r="AH463" s="11">
        <v>0</v>
      </c>
      <c r="AI463" s="11">
        <v>0.01</v>
      </c>
      <c r="AJ463" s="11"/>
      <c r="AK463" s="11"/>
      <c r="AL463" s="11">
        <v>99.81</v>
      </c>
      <c r="AM463" s="11" t="s">
        <v>90</v>
      </c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</row>
    <row r="464" spans="1:81">
      <c r="A464" s="11">
        <v>463</v>
      </c>
      <c r="B464" s="11" t="s">
        <v>66</v>
      </c>
      <c r="C464" s="11"/>
      <c r="D464" s="11"/>
      <c r="E464" s="11"/>
      <c r="F464" s="11" t="s">
        <v>76</v>
      </c>
      <c r="G464" s="11" t="s">
        <v>66</v>
      </c>
      <c r="H464" s="11" t="s">
        <v>66</v>
      </c>
      <c r="I464" s="11" t="s">
        <v>20</v>
      </c>
      <c r="J464" s="11" t="s">
        <v>77</v>
      </c>
      <c r="K464" s="11" t="s">
        <v>89</v>
      </c>
      <c r="L464" s="23">
        <v>48.6</v>
      </c>
      <c r="M464" s="23">
        <v>0</v>
      </c>
      <c r="N464" s="23">
        <v>28.7</v>
      </c>
      <c r="O464" s="23">
        <v>20.5</v>
      </c>
      <c r="P464" s="23">
        <v>2.2999999999999998</v>
      </c>
      <c r="Q464" s="11">
        <v>0</v>
      </c>
      <c r="R464" s="11">
        <v>100.1</v>
      </c>
      <c r="S464" s="11">
        <v>470</v>
      </c>
      <c r="T464" s="11">
        <v>38.22</v>
      </c>
      <c r="U464" s="11">
        <v>7.0000000000000007E-2</v>
      </c>
      <c r="V464" s="11"/>
      <c r="W464" s="11"/>
      <c r="X464" s="11"/>
      <c r="Y464" s="11">
        <v>21.18</v>
      </c>
      <c r="Z464" s="11"/>
      <c r="AA464" s="11">
        <v>0</v>
      </c>
      <c r="AB464" s="11"/>
      <c r="AC464" s="11">
        <v>24.23</v>
      </c>
      <c r="AD464" s="11">
        <v>0</v>
      </c>
      <c r="AE464" s="11">
        <v>1.02</v>
      </c>
      <c r="AF464" s="11">
        <v>5.16</v>
      </c>
      <c r="AG464" s="11">
        <v>10.039999999999999</v>
      </c>
      <c r="AH464" s="11">
        <v>0.1</v>
      </c>
      <c r="AI464" s="11">
        <v>0.08</v>
      </c>
      <c r="AJ464" s="11"/>
      <c r="AK464" s="11"/>
      <c r="AL464" s="11">
        <v>100.08</v>
      </c>
      <c r="AM464" s="11" t="s">
        <v>90</v>
      </c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</row>
    <row r="465" spans="1:81">
      <c r="A465" s="11">
        <v>464</v>
      </c>
      <c r="B465" s="11" t="s">
        <v>66</v>
      </c>
      <c r="C465" s="11"/>
      <c r="D465" s="11"/>
      <c r="E465" s="11"/>
      <c r="F465" s="11" t="s">
        <v>76</v>
      </c>
      <c r="G465" s="11" t="s">
        <v>66</v>
      </c>
      <c r="H465" s="11" t="s">
        <v>66</v>
      </c>
      <c r="I465" s="11" t="s">
        <v>20</v>
      </c>
      <c r="J465" s="11" t="s">
        <v>77</v>
      </c>
      <c r="K465" s="11" t="s">
        <v>91</v>
      </c>
      <c r="L465" s="23">
        <v>46.6</v>
      </c>
      <c r="M465" s="23">
        <v>0</v>
      </c>
      <c r="N465" s="23">
        <v>24.9</v>
      </c>
      <c r="O465" s="23">
        <v>26.6</v>
      </c>
      <c r="P465" s="23">
        <v>1.9</v>
      </c>
      <c r="Q465" s="11">
        <v>0</v>
      </c>
      <c r="R465" s="11">
        <v>100</v>
      </c>
      <c r="S465" s="11">
        <v>471</v>
      </c>
      <c r="T465" s="11">
        <v>39.51</v>
      </c>
      <c r="U465" s="11">
        <v>0.05</v>
      </c>
      <c r="V465" s="11"/>
      <c r="W465" s="11"/>
      <c r="X465" s="11"/>
      <c r="Y465" s="11">
        <v>21.75</v>
      </c>
      <c r="Z465" s="11"/>
      <c r="AA465" s="11">
        <v>0</v>
      </c>
      <c r="AB465" s="11"/>
      <c r="AC465" s="11">
        <v>23.85</v>
      </c>
      <c r="AD465" s="11">
        <v>0</v>
      </c>
      <c r="AE465" s="11">
        <v>0.86</v>
      </c>
      <c r="AF465" s="11">
        <v>6.88</v>
      </c>
      <c r="AG465" s="11">
        <v>8.9499999999999993</v>
      </c>
      <c r="AH465" s="11">
        <v>7.0000000000000007E-2</v>
      </c>
      <c r="AI465" s="11">
        <v>0.01</v>
      </c>
      <c r="AJ465" s="11"/>
      <c r="AK465" s="11"/>
      <c r="AL465" s="11">
        <v>101.92</v>
      </c>
      <c r="AM465" s="11" t="s">
        <v>90</v>
      </c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</row>
    <row r="466" spans="1:81">
      <c r="A466" s="11">
        <v>465</v>
      </c>
      <c r="B466" s="11" t="s">
        <v>66</v>
      </c>
      <c r="C466" s="11"/>
      <c r="D466" s="11"/>
      <c r="E466" s="11"/>
      <c r="F466" s="11" t="s">
        <v>76</v>
      </c>
      <c r="G466" s="11" t="s">
        <v>66</v>
      </c>
      <c r="H466" s="11" t="s">
        <v>66</v>
      </c>
      <c r="I466" s="11" t="s">
        <v>20</v>
      </c>
      <c r="J466" s="11" t="s">
        <v>77</v>
      </c>
      <c r="K466" s="11" t="s">
        <v>92</v>
      </c>
      <c r="L466" s="23">
        <v>48.7</v>
      </c>
      <c r="M466" s="23">
        <v>0</v>
      </c>
      <c r="N466" s="23">
        <v>23.6</v>
      </c>
      <c r="O466" s="23">
        <v>25.9</v>
      </c>
      <c r="P466" s="23">
        <v>1.8</v>
      </c>
      <c r="Q466" s="11">
        <v>0</v>
      </c>
      <c r="R466" s="11">
        <v>100</v>
      </c>
      <c r="S466" s="11">
        <v>472</v>
      </c>
      <c r="T466" s="11">
        <v>38.92</v>
      </c>
      <c r="U466" s="11">
        <v>0.26</v>
      </c>
      <c r="V466" s="11"/>
      <c r="W466" s="11"/>
      <c r="X466" s="11"/>
      <c r="Y466" s="11">
        <v>21.7</v>
      </c>
      <c r="Z466" s="11"/>
      <c r="AA466" s="11">
        <v>0</v>
      </c>
      <c r="AB466" s="11"/>
      <c r="AC466" s="11">
        <v>24.84</v>
      </c>
      <c r="AD466" s="11">
        <v>0</v>
      </c>
      <c r="AE466" s="11">
        <v>0.83</v>
      </c>
      <c r="AF466" s="11">
        <v>6.67</v>
      </c>
      <c r="AG466" s="11">
        <v>8.4600000000000009</v>
      </c>
      <c r="AH466" s="11">
        <v>0.1</v>
      </c>
      <c r="AI466" s="11">
        <v>0</v>
      </c>
      <c r="AJ466" s="11"/>
      <c r="AK466" s="11"/>
      <c r="AL466" s="11">
        <v>101.76</v>
      </c>
      <c r="AM466" s="11" t="s">
        <v>90</v>
      </c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</row>
    <row r="467" spans="1:81">
      <c r="A467" s="11">
        <v>466</v>
      </c>
      <c r="B467" s="11" t="s">
        <v>66</v>
      </c>
      <c r="C467" s="11"/>
      <c r="D467" s="11"/>
      <c r="E467" s="11"/>
      <c r="F467" s="11" t="s">
        <v>76</v>
      </c>
      <c r="G467" s="11" t="s">
        <v>66</v>
      </c>
      <c r="H467" s="11" t="s">
        <v>66</v>
      </c>
      <c r="I467" s="11" t="s">
        <v>20</v>
      </c>
      <c r="J467" s="11" t="s">
        <v>77</v>
      </c>
      <c r="K467" s="11" t="s">
        <v>93</v>
      </c>
      <c r="L467" s="23">
        <v>48.2</v>
      </c>
      <c r="M467" s="23">
        <v>0</v>
      </c>
      <c r="N467" s="23">
        <v>15.7</v>
      </c>
      <c r="O467" s="23">
        <v>34.1</v>
      </c>
      <c r="P467" s="23">
        <v>2</v>
      </c>
      <c r="Q467" s="11">
        <v>0</v>
      </c>
      <c r="R467" s="11">
        <v>100</v>
      </c>
      <c r="S467" s="11">
        <v>473</v>
      </c>
      <c r="T467" s="11">
        <v>39.229999999999997</v>
      </c>
      <c r="U467" s="11">
        <v>0.1</v>
      </c>
      <c r="V467" s="11"/>
      <c r="W467" s="11"/>
      <c r="X467" s="11"/>
      <c r="Y467" s="11">
        <v>21.21</v>
      </c>
      <c r="Z467" s="11"/>
      <c r="AA467" s="11">
        <v>0</v>
      </c>
      <c r="AB467" s="11"/>
      <c r="AC467" s="11">
        <v>24.47</v>
      </c>
      <c r="AD467" s="11">
        <v>0</v>
      </c>
      <c r="AE467" s="11">
        <v>0.9</v>
      </c>
      <c r="AF467" s="11">
        <v>8.73</v>
      </c>
      <c r="AG467" s="11">
        <v>5.59</v>
      </c>
      <c r="AH467" s="11">
        <v>0.03</v>
      </c>
      <c r="AI467" s="11">
        <v>0</v>
      </c>
      <c r="AJ467" s="11"/>
      <c r="AK467" s="11"/>
      <c r="AL467" s="11">
        <v>100.25</v>
      </c>
      <c r="AM467" s="11" t="s">
        <v>90</v>
      </c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</row>
    <row r="468" spans="1:81">
      <c r="A468" s="11">
        <v>467</v>
      </c>
      <c r="B468" s="11" t="s">
        <v>66</v>
      </c>
      <c r="C468" s="11"/>
      <c r="D468" s="11"/>
      <c r="E468" s="11"/>
      <c r="F468" s="11" t="s">
        <v>76</v>
      </c>
      <c r="G468" s="11" t="s">
        <v>66</v>
      </c>
      <c r="H468" s="11" t="s">
        <v>66</v>
      </c>
      <c r="I468" s="11" t="s">
        <v>20</v>
      </c>
      <c r="J468" s="11" t="s">
        <v>77</v>
      </c>
      <c r="K468" s="11" t="s">
        <v>94</v>
      </c>
      <c r="L468" s="23">
        <v>51.2</v>
      </c>
      <c r="M468" s="23">
        <v>2.2999999999999998</v>
      </c>
      <c r="N468" s="23">
        <v>17.8</v>
      </c>
      <c r="O468" s="23">
        <v>26.4</v>
      </c>
      <c r="P468" s="23">
        <v>2.2999999999999998</v>
      </c>
      <c r="Q468" s="11">
        <v>0</v>
      </c>
      <c r="R468" s="11">
        <v>100</v>
      </c>
      <c r="S468" s="11">
        <v>474</v>
      </c>
      <c r="T468" s="11">
        <v>38.39</v>
      </c>
      <c r="U468" s="11">
        <v>0.04</v>
      </c>
      <c r="V468" s="11"/>
      <c r="W468" s="11"/>
      <c r="X468" s="11"/>
      <c r="Y468" s="11">
        <v>20.92</v>
      </c>
      <c r="Z468" s="11"/>
      <c r="AA468" s="11">
        <v>0</v>
      </c>
      <c r="AB468" s="11"/>
      <c r="AC468" s="11">
        <v>26.92</v>
      </c>
      <c r="AD468" s="11">
        <v>0</v>
      </c>
      <c r="AE468" s="11">
        <v>1.05</v>
      </c>
      <c r="AF468" s="11">
        <v>6.8</v>
      </c>
      <c r="AG468" s="11">
        <v>7.21</v>
      </c>
      <c r="AH468" s="11">
        <v>0.05</v>
      </c>
      <c r="AI468" s="11">
        <v>0</v>
      </c>
      <c r="AJ468" s="11"/>
      <c r="AK468" s="11"/>
      <c r="AL468" s="11">
        <v>101.35</v>
      </c>
      <c r="AM468" s="11" t="s">
        <v>90</v>
      </c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</row>
    <row r="469" spans="1:81">
      <c r="A469" s="11">
        <v>468</v>
      </c>
      <c r="B469" s="11" t="s">
        <v>66</v>
      </c>
      <c r="C469" s="11"/>
      <c r="D469" s="11"/>
      <c r="E469" s="11"/>
      <c r="F469" s="11" t="s">
        <v>76</v>
      </c>
      <c r="G469" s="11" t="s">
        <v>66</v>
      </c>
      <c r="H469" s="11" t="s">
        <v>66</v>
      </c>
      <c r="I469" s="11" t="s">
        <v>20</v>
      </c>
      <c r="J469" s="11" t="s">
        <v>77</v>
      </c>
      <c r="K469" s="11" t="s">
        <v>95</v>
      </c>
      <c r="L469" s="23">
        <v>55.7</v>
      </c>
      <c r="M469" s="23">
        <v>0.6</v>
      </c>
      <c r="N469" s="23">
        <v>16.399999999999999</v>
      </c>
      <c r="O469" s="23">
        <v>24.5</v>
      </c>
      <c r="P469" s="23">
        <v>2.7</v>
      </c>
      <c r="Q469" s="11">
        <v>0</v>
      </c>
      <c r="R469" s="11">
        <v>99.9</v>
      </c>
      <c r="S469" s="11">
        <v>475</v>
      </c>
      <c r="T469" s="11">
        <v>37.549999999999997</v>
      </c>
      <c r="U469" s="11">
        <v>0.05</v>
      </c>
      <c r="V469" s="11"/>
      <c r="W469" s="11"/>
      <c r="X469" s="11"/>
      <c r="Y469" s="11">
        <v>20.55</v>
      </c>
      <c r="Z469" s="11"/>
      <c r="AA469" s="11">
        <v>0</v>
      </c>
      <c r="AB469" s="11"/>
      <c r="AC469" s="11">
        <v>28.03</v>
      </c>
      <c r="AD469" s="11">
        <v>0</v>
      </c>
      <c r="AE469" s="11">
        <v>1.21</v>
      </c>
      <c r="AF469" s="11">
        <v>6.19</v>
      </c>
      <c r="AG469" s="11">
        <v>5.97</v>
      </c>
      <c r="AH469" s="11">
        <v>0.05</v>
      </c>
      <c r="AI469" s="11">
        <v>0</v>
      </c>
      <c r="AJ469" s="11"/>
      <c r="AK469" s="11"/>
      <c r="AL469" s="11">
        <v>99.58</v>
      </c>
      <c r="AM469" s="11" t="s">
        <v>90</v>
      </c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</row>
    <row r="470" spans="1:81">
      <c r="A470" s="11">
        <v>469</v>
      </c>
      <c r="B470" s="11" t="s">
        <v>1910</v>
      </c>
      <c r="C470" s="11"/>
      <c r="D470" s="11"/>
      <c r="E470" s="11"/>
      <c r="F470" s="11" t="s">
        <v>18</v>
      </c>
      <c r="G470" s="11" t="s">
        <v>65</v>
      </c>
      <c r="H470" s="11" t="s">
        <v>33</v>
      </c>
      <c r="I470" s="11" t="s">
        <v>20</v>
      </c>
      <c r="J470" s="11" t="s">
        <v>34</v>
      </c>
      <c r="K470" s="11" t="s">
        <v>1401</v>
      </c>
      <c r="L470" s="23">
        <v>59</v>
      </c>
      <c r="M470" s="23">
        <v>0</v>
      </c>
      <c r="N470" s="23">
        <v>23.8</v>
      </c>
      <c r="O470" s="23">
        <v>14.5</v>
      </c>
      <c r="P470" s="23">
        <v>2.7</v>
      </c>
      <c r="Q470" s="11">
        <v>0</v>
      </c>
      <c r="R470" s="11">
        <v>100</v>
      </c>
      <c r="S470" s="11">
        <v>476</v>
      </c>
      <c r="T470" s="11">
        <v>38.270000000000003</v>
      </c>
      <c r="U470" s="11">
        <v>0.11</v>
      </c>
      <c r="V470" s="11"/>
      <c r="W470" s="11"/>
      <c r="X470" s="11"/>
      <c r="Y470" s="11">
        <v>21.21</v>
      </c>
      <c r="Z470" s="11"/>
      <c r="AA470" s="11">
        <v>0</v>
      </c>
      <c r="AB470" s="11"/>
      <c r="AC470" s="11">
        <v>28.47</v>
      </c>
      <c r="AD470" s="11">
        <v>0</v>
      </c>
      <c r="AE470" s="11">
        <v>1.1599999999999999</v>
      </c>
      <c r="AF470" s="11">
        <v>3.52</v>
      </c>
      <c r="AG470" s="11">
        <v>8.07</v>
      </c>
      <c r="AH470" s="11"/>
      <c r="AI470" s="11"/>
      <c r="AJ470" s="11"/>
      <c r="AK470" s="11"/>
      <c r="AL470" s="11">
        <v>100.83</v>
      </c>
      <c r="AM470" s="11" t="s">
        <v>1395</v>
      </c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</row>
    <row r="471" spans="1:81">
      <c r="A471" s="11">
        <v>470</v>
      </c>
      <c r="B471" s="11" t="s">
        <v>1910</v>
      </c>
      <c r="C471" s="11"/>
      <c r="D471" s="11"/>
      <c r="E471" s="11"/>
      <c r="F471" s="11" t="s">
        <v>18</v>
      </c>
      <c r="G471" s="11" t="s">
        <v>65</v>
      </c>
      <c r="H471" s="11" t="s">
        <v>33</v>
      </c>
      <c r="I471" s="11" t="s">
        <v>20</v>
      </c>
      <c r="J471" s="11" t="s">
        <v>34</v>
      </c>
      <c r="K471" s="11" t="s">
        <v>1396</v>
      </c>
      <c r="L471" s="23">
        <v>59.3</v>
      </c>
      <c r="M471" s="23">
        <v>0</v>
      </c>
      <c r="N471" s="23">
        <v>22.9</v>
      </c>
      <c r="O471" s="23">
        <v>15.4</v>
      </c>
      <c r="P471" s="23">
        <v>2.4</v>
      </c>
      <c r="Q471" s="11">
        <v>0</v>
      </c>
      <c r="R471" s="11">
        <v>100</v>
      </c>
      <c r="S471" s="11">
        <v>477</v>
      </c>
      <c r="T471" s="11">
        <v>37.700000000000003</v>
      </c>
      <c r="U471" s="11">
        <v>0.05</v>
      </c>
      <c r="V471" s="11"/>
      <c r="W471" s="11"/>
      <c r="X471" s="11"/>
      <c r="Y471" s="11">
        <v>20.59</v>
      </c>
      <c r="Z471" s="11"/>
      <c r="AA471" s="11">
        <v>0</v>
      </c>
      <c r="AB471" s="11"/>
      <c r="AC471" s="11">
        <v>28.53</v>
      </c>
      <c r="AD471" s="11">
        <v>0</v>
      </c>
      <c r="AE471" s="11">
        <v>1.02</v>
      </c>
      <c r="AF471" s="11">
        <v>3.74</v>
      </c>
      <c r="AG471" s="11">
        <v>7.75</v>
      </c>
      <c r="AH471" s="11"/>
      <c r="AI471" s="11"/>
      <c r="AJ471" s="11"/>
      <c r="AK471" s="11"/>
      <c r="AL471" s="11">
        <v>99.38</v>
      </c>
      <c r="AM471" s="11" t="s">
        <v>1395</v>
      </c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</row>
    <row r="472" spans="1:81">
      <c r="A472" s="11">
        <v>471</v>
      </c>
      <c r="B472" s="11" t="s">
        <v>1910</v>
      </c>
      <c r="C472" s="11"/>
      <c r="D472" s="11"/>
      <c r="E472" s="11"/>
      <c r="F472" s="11" t="s">
        <v>18</v>
      </c>
      <c r="G472" s="11" t="s">
        <v>65</v>
      </c>
      <c r="H472" s="11" t="s">
        <v>33</v>
      </c>
      <c r="I472" s="11" t="s">
        <v>20</v>
      </c>
      <c r="J472" s="11" t="s">
        <v>34</v>
      </c>
      <c r="K472" s="11" t="s">
        <v>1400</v>
      </c>
      <c r="L472" s="23">
        <v>52.6</v>
      </c>
      <c r="M472" s="23">
        <v>0</v>
      </c>
      <c r="N472" s="23">
        <v>29.7</v>
      </c>
      <c r="O472" s="23">
        <v>16.899999999999999</v>
      </c>
      <c r="P472" s="23">
        <v>0.7</v>
      </c>
      <c r="Q472" s="11">
        <v>0</v>
      </c>
      <c r="R472" s="11">
        <v>99.9</v>
      </c>
      <c r="S472" s="11">
        <v>478</v>
      </c>
      <c r="T472" s="11">
        <v>37.15</v>
      </c>
      <c r="U472" s="11">
        <v>0.08</v>
      </c>
      <c r="V472" s="11"/>
      <c r="W472" s="11"/>
      <c r="X472" s="11"/>
      <c r="Y472" s="11">
        <v>21.02</v>
      </c>
      <c r="Z472" s="11"/>
      <c r="AA472" s="11">
        <v>0</v>
      </c>
      <c r="AB472" s="11"/>
      <c r="AC472" s="11">
        <v>23.07</v>
      </c>
      <c r="AD472" s="11">
        <v>0</v>
      </c>
      <c r="AE472" s="11">
        <v>0.27</v>
      </c>
      <c r="AF472" s="11">
        <v>3.75</v>
      </c>
      <c r="AG472" s="11">
        <v>9.15</v>
      </c>
      <c r="AH472" s="11"/>
      <c r="AI472" s="11"/>
      <c r="AJ472" s="11"/>
      <c r="AK472" s="11"/>
      <c r="AL472" s="11">
        <v>99.49</v>
      </c>
      <c r="AM472" s="11" t="s">
        <v>1395</v>
      </c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</row>
    <row r="473" spans="1:81">
      <c r="A473" s="11">
        <v>472</v>
      </c>
      <c r="B473" s="11" t="s">
        <v>1910</v>
      </c>
      <c r="C473" s="11"/>
      <c r="D473" s="11"/>
      <c r="E473" s="11"/>
      <c r="F473" s="11" t="s">
        <v>18</v>
      </c>
      <c r="G473" s="11" t="s">
        <v>65</v>
      </c>
      <c r="H473" s="11" t="s">
        <v>33</v>
      </c>
      <c r="I473" s="11" t="s">
        <v>20</v>
      </c>
      <c r="J473" s="11" t="s">
        <v>34</v>
      </c>
      <c r="K473" s="11" t="s">
        <v>1397</v>
      </c>
      <c r="L473" s="23">
        <v>60.1</v>
      </c>
      <c r="M473" s="23">
        <v>0</v>
      </c>
      <c r="N473" s="23">
        <v>28.6</v>
      </c>
      <c r="O473" s="23">
        <v>10.6</v>
      </c>
      <c r="P473" s="23">
        <v>0.7</v>
      </c>
      <c r="Q473" s="11">
        <v>0</v>
      </c>
      <c r="R473" s="11">
        <v>100</v>
      </c>
      <c r="S473" s="11">
        <v>479</v>
      </c>
      <c r="T473" s="11">
        <v>37.68</v>
      </c>
      <c r="U473" s="11">
        <v>0.12</v>
      </c>
      <c r="V473" s="11"/>
      <c r="W473" s="11"/>
      <c r="X473" s="11"/>
      <c r="Y473" s="11">
        <v>20.64</v>
      </c>
      <c r="Z473" s="11"/>
      <c r="AA473" s="11">
        <v>0</v>
      </c>
      <c r="AB473" s="11"/>
      <c r="AC473" s="11">
        <v>29.06</v>
      </c>
      <c r="AD473" s="11">
        <v>0</v>
      </c>
      <c r="AE473" s="11">
        <v>0.28000000000000003</v>
      </c>
      <c r="AF473" s="11">
        <v>2.6</v>
      </c>
      <c r="AG473" s="11">
        <v>9.73</v>
      </c>
      <c r="AH473" s="11"/>
      <c r="AI473" s="11"/>
      <c r="AJ473" s="11"/>
      <c r="AK473" s="11"/>
      <c r="AL473" s="11">
        <v>100.11</v>
      </c>
      <c r="AM473" s="11" t="s">
        <v>1395</v>
      </c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</row>
    <row r="474" spans="1:81">
      <c r="A474" s="11">
        <v>473</v>
      </c>
      <c r="B474" s="11" t="s">
        <v>1910</v>
      </c>
      <c r="C474" s="11"/>
      <c r="D474" s="11"/>
      <c r="E474" s="11"/>
      <c r="F474" s="11" t="s">
        <v>18</v>
      </c>
      <c r="G474" s="11" t="s">
        <v>65</v>
      </c>
      <c r="H474" s="11" t="s">
        <v>33</v>
      </c>
      <c r="I474" s="11" t="s">
        <v>20</v>
      </c>
      <c r="J474" s="11" t="s">
        <v>34</v>
      </c>
      <c r="K474" s="11" t="s">
        <v>1402</v>
      </c>
      <c r="L474" s="23">
        <v>51.8</v>
      </c>
      <c r="M474" s="23">
        <v>0</v>
      </c>
      <c r="N474" s="23">
        <v>27.7</v>
      </c>
      <c r="O474" s="23">
        <v>19.600000000000001</v>
      </c>
      <c r="P474" s="23">
        <v>0.9</v>
      </c>
      <c r="Q474" s="11">
        <v>0</v>
      </c>
      <c r="R474" s="11">
        <v>100</v>
      </c>
      <c r="S474" s="11">
        <v>480</v>
      </c>
      <c r="T474" s="11">
        <v>38.11</v>
      </c>
      <c r="U474" s="11">
        <v>0.08</v>
      </c>
      <c r="V474" s="11"/>
      <c r="W474" s="11"/>
      <c r="X474" s="11"/>
      <c r="Y474" s="11">
        <v>21.41</v>
      </c>
      <c r="Z474" s="11"/>
      <c r="AA474" s="11">
        <v>0</v>
      </c>
      <c r="AB474" s="11"/>
      <c r="AC474" s="11">
        <v>25.78</v>
      </c>
      <c r="AD474" s="11">
        <v>0</v>
      </c>
      <c r="AE474" s="11">
        <v>0.38</v>
      </c>
      <c r="AF474" s="11">
        <v>4.92</v>
      </c>
      <c r="AG474" s="11">
        <v>9.67</v>
      </c>
      <c r="AH474" s="11"/>
      <c r="AI474" s="11"/>
      <c r="AJ474" s="11"/>
      <c r="AK474" s="11"/>
      <c r="AL474" s="11">
        <v>100.35</v>
      </c>
      <c r="AM474" s="11" t="s">
        <v>1395</v>
      </c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</row>
    <row r="475" spans="1:81">
      <c r="A475" s="11">
        <v>474</v>
      </c>
      <c r="B475" s="11" t="s">
        <v>1910</v>
      </c>
      <c r="C475" s="11"/>
      <c r="D475" s="11"/>
      <c r="E475" s="11"/>
      <c r="F475" s="11" t="s">
        <v>18</v>
      </c>
      <c r="G475" s="11" t="s">
        <v>65</v>
      </c>
      <c r="H475" s="11" t="s">
        <v>33</v>
      </c>
      <c r="I475" s="11" t="s">
        <v>20</v>
      </c>
      <c r="J475" s="11" t="s">
        <v>34</v>
      </c>
      <c r="K475" s="11" t="s">
        <v>1394</v>
      </c>
      <c r="L475" s="23">
        <v>67.900000000000006</v>
      </c>
      <c r="M475" s="23">
        <v>0</v>
      </c>
      <c r="N475" s="23">
        <v>21.7</v>
      </c>
      <c r="O475" s="23">
        <v>8</v>
      </c>
      <c r="P475" s="23">
        <v>2.4</v>
      </c>
      <c r="Q475" s="11">
        <v>0</v>
      </c>
      <c r="R475" s="11">
        <v>100</v>
      </c>
      <c r="S475" s="11">
        <v>481</v>
      </c>
      <c r="T475" s="11">
        <v>37.11</v>
      </c>
      <c r="U475" s="11">
        <v>0.04</v>
      </c>
      <c r="V475" s="11"/>
      <c r="W475" s="11"/>
      <c r="X475" s="11"/>
      <c r="Y475" s="11">
        <v>20.47</v>
      </c>
      <c r="Z475" s="11"/>
      <c r="AA475" s="11">
        <v>0</v>
      </c>
      <c r="AB475" s="11"/>
      <c r="AC475" s="11">
        <v>32.450000000000003</v>
      </c>
      <c r="AD475" s="11">
        <v>0</v>
      </c>
      <c r="AE475" s="11">
        <v>1.03</v>
      </c>
      <c r="AF475" s="11">
        <v>1.92</v>
      </c>
      <c r="AG475" s="11">
        <v>7.29</v>
      </c>
      <c r="AH475" s="11"/>
      <c r="AI475" s="11"/>
      <c r="AJ475" s="11"/>
      <c r="AK475" s="11"/>
      <c r="AL475" s="11">
        <v>100.31</v>
      </c>
      <c r="AM475" s="11" t="s">
        <v>1395</v>
      </c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</row>
    <row r="476" spans="1:81">
      <c r="A476" s="11">
        <v>475</v>
      </c>
      <c r="B476" s="11" t="s">
        <v>1910</v>
      </c>
      <c r="C476" s="11"/>
      <c r="D476" s="11"/>
      <c r="E476" s="11"/>
      <c r="F476" s="11" t="s">
        <v>18</v>
      </c>
      <c r="G476" s="11" t="s">
        <v>65</v>
      </c>
      <c r="H476" s="11" t="s">
        <v>33</v>
      </c>
      <c r="I476" s="11" t="s">
        <v>20</v>
      </c>
      <c r="J476" s="11" t="s">
        <v>34</v>
      </c>
      <c r="K476" s="11" t="s">
        <v>1398</v>
      </c>
      <c r="L476" s="23">
        <v>68.7</v>
      </c>
      <c r="M476" s="23">
        <v>0</v>
      </c>
      <c r="N476" s="23">
        <v>20.3</v>
      </c>
      <c r="O476" s="23">
        <v>9</v>
      </c>
      <c r="P476" s="23">
        <v>2</v>
      </c>
      <c r="Q476" s="11">
        <v>0</v>
      </c>
      <c r="R476" s="11">
        <v>100</v>
      </c>
      <c r="S476" s="11">
        <v>482</v>
      </c>
      <c r="T476" s="11">
        <v>37.119999999999997</v>
      </c>
      <c r="U476" s="11">
        <v>0.03</v>
      </c>
      <c r="V476" s="11"/>
      <c r="W476" s="11"/>
      <c r="X476" s="11"/>
      <c r="Y476" s="11">
        <v>20.67</v>
      </c>
      <c r="Z476" s="11"/>
      <c r="AA476" s="11">
        <v>0</v>
      </c>
      <c r="AB476" s="11"/>
      <c r="AC476" s="15">
        <v>32.78</v>
      </c>
      <c r="AD476" s="15">
        <v>0</v>
      </c>
      <c r="AE476" s="15">
        <v>0.86</v>
      </c>
      <c r="AF476" s="15">
        <v>2.17</v>
      </c>
      <c r="AG476" s="15">
        <v>6.8</v>
      </c>
      <c r="AH476" s="11"/>
      <c r="AI476" s="11"/>
      <c r="AJ476" s="11"/>
      <c r="AK476" s="11"/>
      <c r="AL476" s="11">
        <v>100.43</v>
      </c>
      <c r="AM476" s="15" t="s">
        <v>1395</v>
      </c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</row>
    <row r="477" spans="1:81">
      <c r="A477" s="11">
        <v>476</v>
      </c>
      <c r="B477" s="11" t="s">
        <v>1910</v>
      </c>
      <c r="C477" s="11"/>
      <c r="D477" s="11"/>
      <c r="E477" s="11"/>
      <c r="F477" s="11" t="s">
        <v>18</v>
      </c>
      <c r="G477" s="11" t="s">
        <v>65</v>
      </c>
      <c r="H477" s="11" t="s">
        <v>33</v>
      </c>
      <c r="I477" s="11" t="s">
        <v>20</v>
      </c>
      <c r="J477" s="11" t="s">
        <v>34</v>
      </c>
      <c r="K477" s="11" t="s">
        <v>1399</v>
      </c>
      <c r="L477" s="23">
        <v>62.9</v>
      </c>
      <c r="M477" s="23">
        <v>0</v>
      </c>
      <c r="N477" s="23">
        <v>28.1</v>
      </c>
      <c r="O477" s="23">
        <v>8.5</v>
      </c>
      <c r="P477" s="23">
        <v>0.6</v>
      </c>
      <c r="Q477" s="11">
        <v>0</v>
      </c>
      <c r="R477" s="11">
        <v>100.1</v>
      </c>
      <c r="S477" s="11">
        <v>483</v>
      </c>
      <c r="T477" s="11">
        <v>37.89</v>
      </c>
      <c r="U477" s="11">
        <v>0.06</v>
      </c>
      <c r="V477" s="11"/>
      <c r="W477" s="11"/>
      <c r="X477" s="11"/>
      <c r="Y477" s="11">
        <v>21</v>
      </c>
      <c r="Z477" s="11"/>
      <c r="AA477" s="11">
        <v>0</v>
      </c>
      <c r="AB477" s="11"/>
      <c r="AC477" s="15">
        <v>30.03</v>
      </c>
      <c r="AD477" s="15">
        <v>0</v>
      </c>
      <c r="AE477" s="15">
        <v>0.24</v>
      </c>
      <c r="AF477" s="15">
        <v>2.04</v>
      </c>
      <c r="AG477" s="15">
        <v>9.43</v>
      </c>
      <c r="AH477" s="11"/>
      <c r="AI477" s="11"/>
      <c r="AJ477" s="11"/>
      <c r="AK477" s="11"/>
      <c r="AL477" s="11">
        <v>100.68</v>
      </c>
      <c r="AM477" s="15" t="s">
        <v>1395</v>
      </c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</row>
    <row r="478" spans="1:81">
      <c r="A478" s="11">
        <v>477</v>
      </c>
      <c r="B478" s="11" t="s">
        <v>1911</v>
      </c>
      <c r="C478" s="11"/>
      <c r="D478" s="11"/>
      <c r="E478" s="11"/>
      <c r="F478" s="11" t="s">
        <v>18</v>
      </c>
      <c r="G478" s="11" t="s">
        <v>179</v>
      </c>
      <c r="H478" s="11" t="s">
        <v>549</v>
      </c>
      <c r="I478" s="11" t="s">
        <v>220</v>
      </c>
      <c r="J478" s="11" t="s">
        <v>77</v>
      </c>
      <c r="K478" s="11" t="s">
        <v>550</v>
      </c>
      <c r="L478" s="23">
        <v>73.400000000000006</v>
      </c>
      <c r="M478" s="23">
        <v>0</v>
      </c>
      <c r="N478" s="23">
        <v>2.4</v>
      </c>
      <c r="O478" s="23">
        <v>18.600000000000001</v>
      </c>
      <c r="P478" s="23">
        <v>5.6</v>
      </c>
      <c r="Q478" s="11">
        <v>0</v>
      </c>
      <c r="R478" s="11">
        <v>100</v>
      </c>
      <c r="S478" s="11">
        <v>484</v>
      </c>
      <c r="T478" s="11">
        <v>39.4</v>
      </c>
      <c r="U478" s="11">
        <v>0.01</v>
      </c>
      <c r="V478" s="11"/>
      <c r="W478" s="11"/>
      <c r="X478" s="11"/>
      <c r="Y478" s="11">
        <v>18.989999999999998</v>
      </c>
      <c r="Z478" s="11"/>
      <c r="AA478" s="11">
        <v>0</v>
      </c>
      <c r="AB478" s="11"/>
      <c r="AC478" s="11">
        <v>33.25</v>
      </c>
      <c r="AD478" s="11">
        <v>0</v>
      </c>
      <c r="AE478" s="11">
        <v>2.25</v>
      </c>
      <c r="AF478" s="11">
        <v>4.26</v>
      </c>
      <c r="AG478" s="11">
        <v>0.76</v>
      </c>
      <c r="AH478" s="11"/>
      <c r="AI478" s="11"/>
      <c r="AJ478" s="11"/>
      <c r="AK478" s="11"/>
      <c r="AL478" s="11">
        <v>98.95</v>
      </c>
      <c r="AM478" s="11" t="s">
        <v>551</v>
      </c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</row>
    <row r="479" spans="1:81">
      <c r="A479" s="11">
        <v>478</v>
      </c>
      <c r="B479" s="11" t="s">
        <v>1911</v>
      </c>
      <c r="C479" s="11"/>
      <c r="D479" s="11"/>
      <c r="E479" s="11"/>
      <c r="F479" s="11" t="s">
        <v>18</v>
      </c>
      <c r="G479" s="11" t="s">
        <v>179</v>
      </c>
      <c r="H479" s="11" t="s">
        <v>549</v>
      </c>
      <c r="I479" s="11" t="s">
        <v>220</v>
      </c>
      <c r="J479" s="11" t="s">
        <v>77</v>
      </c>
      <c r="K479" s="11" t="s">
        <v>555</v>
      </c>
      <c r="L479" s="23">
        <v>72.599999999999994</v>
      </c>
      <c r="M479" s="23">
        <v>0</v>
      </c>
      <c r="N479" s="23">
        <v>2.7</v>
      </c>
      <c r="O479" s="23">
        <v>18.8</v>
      </c>
      <c r="P479" s="23">
        <v>5.8</v>
      </c>
      <c r="Q479" s="11">
        <v>0</v>
      </c>
      <c r="R479" s="11">
        <v>99.9</v>
      </c>
      <c r="S479" s="11">
        <v>485</v>
      </c>
      <c r="T479" s="11">
        <v>38.950000000000003</v>
      </c>
      <c r="U479" s="11">
        <v>0.01</v>
      </c>
      <c r="V479" s="11"/>
      <c r="W479" s="11"/>
      <c r="X479" s="11"/>
      <c r="Y479" s="11">
        <v>19.95</v>
      </c>
      <c r="Z479" s="11"/>
      <c r="AA479" s="11">
        <v>0</v>
      </c>
      <c r="AB479" s="11"/>
      <c r="AC479" s="11">
        <v>32.97</v>
      </c>
      <c r="AD479" s="11">
        <v>0</v>
      </c>
      <c r="AE479" s="11">
        <v>2.35</v>
      </c>
      <c r="AF479" s="11">
        <v>4.32</v>
      </c>
      <c r="AG479" s="11">
        <v>0.86</v>
      </c>
      <c r="AH479" s="11"/>
      <c r="AI479" s="11"/>
      <c r="AJ479" s="11"/>
      <c r="AK479" s="11"/>
      <c r="AL479" s="11">
        <v>99.45</v>
      </c>
      <c r="AM479" s="11" t="s">
        <v>551</v>
      </c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</row>
    <row r="480" spans="1:81">
      <c r="A480" s="11">
        <v>479</v>
      </c>
      <c r="B480" s="11" t="s">
        <v>1911</v>
      </c>
      <c r="C480" s="11"/>
      <c r="D480" s="11"/>
      <c r="E480" s="11"/>
      <c r="F480" s="11" t="s">
        <v>18</v>
      </c>
      <c r="G480" s="11" t="s">
        <v>179</v>
      </c>
      <c r="H480" s="11" t="s">
        <v>549</v>
      </c>
      <c r="I480" s="11" t="s">
        <v>220</v>
      </c>
      <c r="J480" s="11" t="s">
        <v>77</v>
      </c>
      <c r="K480" s="11" t="s">
        <v>557</v>
      </c>
      <c r="L480" s="23">
        <v>71.8</v>
      </c>
      <c r="M480" s="23">
        <v>0</v>
      </c>
      <c r="N480" s="23">
        <v>2.5</v>
      </c>
      <c r="O480" s="23">
        <v>19.7</v>
      </c>
      <c r="P480" s="23">
        <v>6</v>
      </c>
      <c r="Q480" s="11">
        <v>0</v>
      </c>
      <c r="R480" s="11">
        <v>100</v>
      </c>
      <c r="S480" s="11">
        <v>486</v>
      </c>
      <c r="T480" s="11">
        <v>38.96</v>
      </c>
      <c r="U480" s="11">
        <v>0.23</v>
      </c>
      <c r="V480" s="11"/>
      <c r="W480" s="11"/>
      <c r="X480" s="11"/>
      <c r="Y480" s="11">
        <v>20.27</v>
      </c>
      <c r="Z480" s="11"/>
      <c r="AA480" s="11">
        <v>0</v>
      </c>
      <c r="AB480" s="11"/>
      <c r="AC480" s="11">
        <v>33.049999999999997</v>
      </c>
      <c r="AD480" s="11">
        <v>0</v>
      </c>
      <c r="AE480" s="11">
        <v>2.4700000000000002</v>
      </c>
      <c r="AF480" s="11">
        <v>4.57</v>
      </c>
      <c r="AG480" s="11">
        <v>0.81</v>
      </c>
      <c r="AH480" s="11"/>
      <c r="AI480" s="11"/>
      <c r="AJ480" s="11"/>
      <c r="AK480" s="11"/>
      <c r="AL480" s="11">
        <v>100.16</v>
      </c>
      <c r="AM480" s="11" t="s">
        <v>551</v>
      </c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</row>
    <row r="481" spans="1:81">
      <c r="A481" s="11">
        <v>480</v>
      </c>
      <c r="B481" s="11" t="s">
        <v>1911</v>
      </c>
      <c r="C481" s="11"/>
      <c r="D481" s="11"/>
      <c r="E481" s="11"/>
      <c r="F481" s="11" t="s">
        <v>18</v>
      </c>
      <c r="G481" s="11" t="s">
        <v>179</v>
      </c>
      <c r="H481" s="11" t="s">
        <v>549</v>
      </c>
      <c r="I481" s="11" t="s">
        <v>220</v>
      </c>
      <c r="J481" s="11" t="s">
        <v>77</v>
      </c>
      <c r="K481" s="11" t="s">
        <v>552</v>
      </c>
      <c r="L481" s="23">
        <v>78.099999999999994</v>
      </c>
      <c r="M481" s="23">
        <v>0</v>
      </c>
      <c r="N481" s="23">
        <v>2.9</v>
      </c>
      <c r="O481" s="23">
        <v>14.9</v>
      </c>
      <c r="P481" s="23">
        <v>4.2</v>
      </c>
      <c r="Q481" s="11">
        <v>0</v>
      </c>
      <c r="R481" s="11">
        <v>100.1</v>
      </c>
      <c r="S481" s="11">
        <v>487</v>
      </c>
      <c r="T481" s="11">
        <v>39.270000000000003</v>
      </c>
      <c r="U481" s="11">
        <v>0</v>
      </c>
      <c r="V481" s="11"/>
      <c r="W481" s="11"/>
      <c r="X481" s="11"/>
      <c r="Y481" s="11">
        <v>19.670000000000002</v>
      </c>
      <c r="Z481" s="11"/>
      <c r="AA481" s="11">
        <v>0</v>
      </c>
      <c r="AB481" s="11"/>
      <c r="AC481" s="11">
        <v>36.61</v>
      </c>
      <c r="AD481" s="11">
        <v>0</v>
      </c>
      <c r="AE481" s="11">
        <v>1.74</v>
      </c>
      <c r="AF481" s="11">
        <v>3.52</v>
      </c>
      <c r="AG481" s="11">
        <v>0.95</v>
      </c>
      <c r="AH481" s="11"/>
      <c r="AI481" s="11"/>
      <c r="AJ481" s="11"/>
      <c r="AK481" s="11"/>
      <c r="AL481" s="11">
        <v>101.78</v>
      </c>
      <c r="AM481" s="11" t="s">
        <v>551</v>
      </c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</row>
    <row r="482" spans="1:81">
      <c r="A482" s="11">
        <v>481</v>
      </c>
      <c r="B482" s="11" t="s">
        <v>1911</v>
      </c>
      <c r="C482" s="11"/>
      <c r="D482" s="11"/>
      <c r="E482" s="11"/>
      <c r="F482" s="11" t="s">
        <v>18</v>
      </c>
      <c r="G482" s="11" t="s">
        <v>179</v>
      </c>
      <c r="H482" s="11" t="s">
        <v>549</v>
      </c>
      <c r="I482" s="11" t="s">
        <v>220</v>
      </c>
      <c r="J482" s="11" t="s">
        <v>77</v>
      </c>
      <c r="K482" s="11" t="s">
        <v>556</v>
      </c>
      <c r="L482" s="23">
        <v>78</v>
      </c>
      <c r="M482" s="23">
        <v>0</v>
      </c>
      <c r="N482" s="23">
        <v>3</v>
      </c>
      <c r="O482" s="23">
        <v>14.6</v>
      </c>
      <c r="P482" s="23">
        <v>4.3</v>
      </c>
      <c r="Q482" s="11">
        <v>0</v>
      </c>
      <c r="R482" s="11">
        <v>99.9</v>
      </c>
      <c r="S482" s="11">
        <v>488</v>
      </c>
      <c r="T482" s="11">
        <v>39.29</v>
      </c>
      <c r="U482" s="11">
        <v>0</v>
      </c>
      <c r="V482" s="11"/>
      <c r="W482" s="11"/>
      <c r="X482" s="11"/>
      <c r="Y482" s="11">
        <v>19.95</v>
      </c>
      <c r="Z482" s="11"/>
      <c r="AA482" s="11">
        <v>0</v>
      </c>
      <c r="AB482" s="11"/>
      <c r="AC482" s="11">
        <v>36.17</v>
      </c>
      <c r="AD482" s="11">
        <v>0</v>
      </c>
      <c r="AE482" s="11">
        <v>1.79</v>
      </c>
      <c r="AF482" s="11">
        <v>3.43</v>
      </c>
      <c r="AG482" s="11">
        <v>0.99</v>
      </c>
      <c r="AH482" s="11"/>
      <c r="AI482" s="11"/>
      <c r="AJ482" s="11"/>
      <c r="AK482" s="11"/>
      <c r="AL482" s="11">
        <v>101.64</v>
      </c>
      <c r="AM482" s="11" t="s">
        <v>551</v>
      </c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</row>
    <row r="483" spans="1:81">
      <c r="A483" s="11">
        <v>482</v>
      </c>
      <c r="B483" s="11" t="s">
        <v>1911</v>
      </c>
      <c r="C483" s="11"/>
      <c r="D483" s="11"/>
      <c r="E483" s="11"/>
      <c r="F483" s="11" t="s">
        <v>18</v>
      </c>
      <c r="G483" s="11" t="s">
        <v>179</v>
      </c>
      <c r="H483" s="11" t="s">
        <v>549</v>
      </c>
      <c r="I483" s="11" t="s">
        <v>220</v>
      </c>
      <c r="J483" s="11" t="s">
        <v>77</v>
      </c>
      <c r="K483" s="11" t="s">
        <v>554</v>
      </c>
      <c r="L483" s="23">
        <v>75.900000000000006</v>
      </c>
      <c r="M483" s="23">
        <v>0</v>
      </c>
      <c r="N483" s="23">
        <v>3</v>
      </c>
      <c r="O483" s="23">
        <v>16.899999999999999</v>
      </c>
      <c r="P483" s="23">
        <v>4.2</v>
      </c>
      <c r="Q483" s="11">
        <v>0</v>
      </c>
      <c r="R483" s="11">
        <v>100</v>
      </c>
      <c r="S483" s="11">
        <v>489</v>
      </c>
      <c r="T483" s="11">
        <v>38.86</v>
      </c>
      <c r="U483" s="11">
        <v>0</v>
      </c>
      <c r="V483" s="11"/>
      <c r="W483" s="11"/>
      <c r="X483" s="11"/>
      <c r="Y483" s="11">
        <v>19.920000000000002</v>
      </c>
      <c r="Z483" s="11"/>
      <c r="AA483" s="11">
        <v>0</v>
      </c>
      <c r="AB483" s="11"/>
      <c r="AC483" s="11">
        <v>35.159999999999997</v>
      </c>
      <c r="AD483" s="11">
        <v>0</v>
      </c>
      <c r="AE483" s="11">
        <v>1.74</v>
      </c>
      <c r="AF483" s="11">
        <v>3.95</v>
      </c>
      <c r="AG483" s="11">
        <v>0.98</v>
      </c>
      <c r="AH483" s="11"/>
      <c r="AI483" s="11"/>
      <c r="AJ483" s="11"/>
      <c r="AK483" s="11"/>
      <c r="AL483" s="11">
        <v>100.61</v>
      </c>
      <c r="AM483" s="11" t="s">
        <v>551</v>
      </c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</row>
    <row r="484" spans="1:81">
      <c r="A484" s="11">
        <v>483</v>
      </c>
      <c r="B484" s="11" t="s">
        <v>1911</v>
      </c>
      <c r="C484" s="11"/>
      <c r="D484" s="11"/>
      <c r="E484" s="11"/>
      <c r="F484" s="11" t="s">
        <v>18</v>
      </c>
      <c r="G484" s="11" t="s">
        <v>179</v>
      </c>
      <c r="H484" s="11" t="s">
        <v>549</v>
      </c>
      <c r="I484" s="11" t="s">
        <v>220</v>
      </c>
      <c r="J484" s="11" t="s">
        <v>77</v>
      </c>
      <c r="K484" s="11" t="s">
        <v>553</v>
      </c>
      <c r="L484" s="23">
        <v>76.2</v>
      </c>
      <c r="M484" s="23">
        <v>0</v>
      </c>
      <c r="N484" s="23">
        <v>3</v>
      </c>
      <c r="O484" s="23">
        <v>19.5</v>
      </c>
      <c r="P484" s="23">
        <v>1.3</v>
      </c>
      <c r="Q484" s="11">
        <v>0</v>
      </c>
      <c r="R484" s="11">
        <v>100</v>
      </c>
      <c r="S484" s="11">
        <v>490</v>
      </c>
      <c r="T484" s="11">
        <v>38.75</v>
      </c>
      <c r="U484" s="11">
        <v>0.03</v>
      </c>
      <c r="V484" s="11"/>
      <c r="W484" s="11"/>
      <c r="X484" s="11"/>
      <c r="Y484" s="11">
        <v>19.78</v>
      </c>
      <c r="Z484" s="11"/>
      <c r="AA484" s="11">
        <v>0</v>
      </c>
      <c r="AB484" s="11"/>
      <c r="AC484" s="11">
        <v>34.81</v>
      </c>
      <c r="AD484" s="11">
        <v>0</v>
      </c>
      <c r="AE484" s="11">
        <v>0.52</v>
      </c>
      <c r="AF484" s="11">
        <v>4.51</v>
      </c>
      <c r="AG484" s="11">
        <v>0.97</v>
      </c>
      <c r="AH484" s="11"/>
      <c r="AI484" s="11"/>
      <c r="AJ484" s="11"/>
      <c r="AK484" s="11"/>
      <c r="AL484" s="11">
        <v>99.37</v>
      </c>
      <c r="AM484" s="11" t="s">
        <v>551</v>
      </c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</row>
    <row r="485" spans="1:81">
      <c r="A485" s="11">
        <v>484</v>
      </c>
      <c r="B485" s="11" t="s">
        <v>1912</v>
      </c>
      <c r="C485" s="11"/>
      <c r="D485" s="11"/>
      <c r="E485" s="11"/>
      <c r="F485" s="11" t="s">
        <v>1913</v>
      </c>
      <c r="G485" s="11" t="s">
        <v>1914</v>
      </c>
      <c r="H485" s="11" t="s">
        <v>1915</v>
      </c>
      <c r="I485" s="11" t="s">
        <v>220</v>
      </c>
      <c r="J485" s="11" t="s">
        <v>34</v>
      </c>
      <c r="K485" s="11" t="s">
        <v>1916</v>
      </c>
      <c r="L485" s="23">
        <v>35</v>
      </c>
      <c r="M485" s="23">
        <v>1.1000000000000001</v>
      </c>
      <c r="N485" s="23">
        <v>17.100000000000001</v>
      </c>
      <c r="O485" s="23">
        <v>45.1</v>
      </c>
      <c r="P485" s="23">
        <v>1.6</v>
      </c>
      <c r="Q485" s="11">
        <v>0</v>
      </c>
      <c r="R485" s="11">
        <v>99.9</v>
      </c>
      <c r="S485" s="11">
        <v>491</v>
      </c>
      <c r="T485" s="11">
        <v>39.49</v>
      </c>
      <c r="U485" s="11">
        <v>0.26</v>
      </c>
      <c r="V485" s="11"/>
      <c r="W485" s="11"/>
      <c r="X485" s="11"/>
      <c r="Y485" s="11">
        <v>22.45</v>
      </c>
      <c r="Z485" s="11"/>
      <c r="AA485" s="11">
        <v>0</v>
      </c>
      <c r="AB485" s="11"/>
      <c r="AC485" s="11">
        <v>18.87</v>
      </c>
      <c r="AD485" s="11">
        <v>0</v>
      </c>
      <c r="AE485" s="11">
        <v>0.74</v>
      </c>
      <c r="AF485" s="11">
        <v>12.02</v>
      </c>
      <c r="AG485" s="11">
        <v>6.76</v>
      </c>
      <c r="AH485" s="11">
        <v>0</v>
      </c>
      <c r="AI485" s="11"/>
      <c r="AJ485" s="11"/>
      <c r="AK485" s="11"/>
      <c r="AL485" s="11">
        <v>100.59</v>
      </c>
      <c r="AM485" s="11" t="s">
        <v>1917</v>
      </c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</row>
    <row r="486" spans="1:81">
      <c r="A486" s="11">
        <v>485</v>
      </c>
      <c r="B486" s="11" t="s">
        <v>1912</v>
      </c>
      <c r="C486" s="11"/>
      <c r="D486" s="11"/>
      <c r="E486" s="11"/>
      <c r="F486" s="11" t="s">
        <v>1913</v>
      </c>
      <c r="G486" s="11" t="s">
        <v>1914</v>
      </c>
      <c r="H486" s="11" t="s">
        <v>1915</v>
      </c>
      <c r="I486" s="11" t="s">
        <v>220</v>
      </c>
      <c r="J486" s="11" t="s">
        <v>34</v>
      </c>
      <c r="K486" s="11" t="s">
        <v>1918</v>
      </c>
      <c r="L486" s="23">
        <v>54.1</v>
      </c>
      <c r="M486" s="23">
        <v>0</v>
      </c>
      <c r="N486" s="23">
        <v>26.4</v>
      </c>
      <c r="O486" s="23">
        <v>15.9</v>
      </c>
      <c r="P486" s="23">
        <v>3.5</v>
      </c>
      <c r="Q486" s="11">
        <v>0</v>
      </c>
      <c r="R486" s="11">
        <v>99.9</v>
      </c>
      <c r="S486" s="11">
        <v>492</v>
      </c>
      <c r="T486" s="11">
        <v>36.56</v>
      </c>
      <c r="U486" s="11">
        <v>0.91</v>
      </c>
      <c r="V486" s="11"/>
      <c r="W486" s="11"/>
      <c r="X486" s="11"/>
      <c r="Y486" s="11">
        <v>20.8</v>
      </c>
      <c r="Z486" s="11"/>
      <c r="AA486" s="11">
        <v>0</v>
      </c>
      <c r="AB486" s="11"/>
      <c r="AC486" s="11">
        <v>26.7</v>
      </c>
      <c r="AD486" s="11">
        <v>0</v>
      </c>
      <c r="AE486" s="11">
        <v>1.55</v>
      </c>
      <c r="AF486" s="11">
        <v>3.97</v>
      </c>
      <c r="AG486" s="11">
        <v>9.16</v>
      </c>
      <c r="AH486" s="11">
        <v>0</v>
      </c>
      <c r="AI486" s="11"/>
      <c r="AJ486" s="11"/>
      <c r="AK486" s="11"/>
      <c r="AL486" s="11">
        <v>99.65</v>
      </c>
      <c r="AM486" s="11" t="s">
        <v>1917</v>
      </c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</row>
    <row r="487" spans="1:81">
      <c r="A487" s="11">
        <v>486</v>
      </c>
      <c r="B487" s="11" t="s">
        <v>1912</v>
      </c>
      <c r="C487" s="11"/>
      <c r="D487" s="11"/>
      <c r="E487" s="11"/>
      <c r="F487" s="11" t="s">
        <v>1913</v>
      </c>
      <c r="G487" s="11" t="s">
        <v>1914</v>
      </c>
      <c r="H487" s="11" t="s">
        <v>1915</v>
      </c>
      <c r="I487" s="11" t="s">
        <v>220</v>
      </c>
      <c r="J487" s="11" t="s">
        <v>34</v>
      </c>
      <c r="K487" s="11" t="s">
        <v>1919</v>
      </c>
      <c r="L487" s="23">
        <v>54.1</v>
      </c>
      <c r="M487" s="23">
        <v>0</v>
      </c>
      <c r="N487" s="23">
        <v>22.2</v>
      </c>
      <c r="O487" s="23">
        <v>21.2</v>
      </c>
      <c r="P487" s="23">
        <v>2.4</v>
      </c>
      <c r="Q487" s="11">
        <v>0</v>
      </c>
      <c r="R487" s="11">
        <v>99.9</v>
      </c>
      <c r="S487" s="11">
        <v>493</v>
      </c>
      <c r="T487" s="11">
        <v>37.49</v>
      </c>
      <c r="U487" s="11">
        <v>0.93</v>
      </c>
      <c r="V487" s="11"/>
      <c r="W487" s="11"/>
      <c r="X487" s="11"/>
      <c r="Y487" s="11">
        <v>21.09</v>
      </c>
      <c r="Z487" s="11"/>
      <c r="AA487" s="11">
        <v>0</v>
      </c>
      <c r="AB487" s="11"/>
      <c r="AC487" s="11">
        <v>26.68</v>
      </c>
      <c r="AD487" s="11">
        <v>0</v>
      </c>
      <c r="AE487" s="11">
        <v>1.07</v>
      </c>
      <c r="AF487" s="11">
        <v>5.29</v>
      </c>
      <c r="AG487" s="11">
        <v>7.7</v>
      </c>
      <c r="AH487" s="11">
        <v>0.02</v>
      </c>
      <c r="AI487" s="11"/>
      <c r="AJ487" s="11"/>
      <c r="AK487" s="11"/>
      <c r="AL487" s="11">
        <v>100.27</v>
      </c>
      <c r="AM487" s="11" t="s">
        <v>1917</v>
      </c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</row>
    <row r="488" spans="1:81">
      <c r="A488" s="11">
        <v>487</v>
      </c>
      <c r="B488" s="11" t="s">
        <v>1912</v>
      </c>
      <c r="C488" s="11"/>
      <c r="D488" s="11"/>
      <c r="E488" s="11"/>
      <c r="F488" s="11" t="s">
        <v>1913</v>
      </c>
      <c r="G488" s="11" t="s">
        <v>1914</v>
      </c>
      <c r="H488" s="11" t="s">
        <v>1915</v>
      </c>
      <c r="I488" s="11" t="s">
        <v>220</v>
      </c>
      <c r="J488" s="11" t="s">
        <v>34</v>
      </c>
      <c r="K488" s="11" t="s">
        <v>1920</v>
      </c>
      <c r="L488" s="23">
        <v>37.5</v>
      </c>
      <c r="M488" s="23">
        <v>0</v>
      </c>
      <c r="N488" s="23">
        <v>18.8</v>
      </c>
      <c r="O488" s="23">
        <v>42.1</v>
      </c>
      <c r="P488" s="23">
        <v>1.5</v>
      </c>
      <c r="Q488" s="11">
        <v>0</v>
      </c>
      <c r="R488" s="11">
        <v>99.9</v>
      </c>
      <c r="S488" s="11">
        <v>494</v>
      </c>
      <c r="T488" s="11">
        <v>39.33</v>
      </c>
      <c r="U488" s="11">
        <v>0.28000000000000003</v>
      </c>
      <c r="V488" s="11"/>
      <c r="W488" s="11"/>
      <c r="X488" s="11"/>
      <c r="Y488" s="11">
        <v>22.27</v>
      </c>
      <c r="Z488" s="11"/>
      <c r="AA488" s="11">
        <v>0</v>
      </c>
      <c r="AB488" s="11"/>
      <c r="AC488" s="11">
        <v>19.48</v>
      </c>
      <c r="AD488" s="11">
        <v>0</v>
      </c>
      <c r="AE488" s="11">
        <v>0.69</v>
      </c>
      <c r="AF488" s="11">
        <v>11.05</v>
      </c>
      <c r="AG488" s="11">
        <v>6.87</v>
      </c>
      <c r="AH488" s="11">
        <v>0</v>
      </c>
      <c r="AI488" s="11"/>
      <c r="AJ488" s="11"/>
      <c r="AK488" s="11"/>
      <c r="AL488" s="11">
        <v>99.97</v>
      </c>
      <c r="AM488" s="11" t="s">
        <v>1917</v>
      </c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</row>
    <row r="489" spans="1:81">
      <c r="A489" s="11">
        <v>488</v>
      </c>
      <c r="B489" s="11" t="s">
        <v>1912</v>
      </c>
      <c r="C489" s="11"/>
      <c r="D489" s="11"/>
      <c r="E489" s="11"/>
      <c r="F489" s="11" t="s">
        <v>1913</v>
      </c>
      <c r="G489" s="11" t="s">
        <v>1914</v>
      </c>
      <c r="H489" s="11" t="s">
        <v>1915</v>
      </c>
      <c r="I489" s="11" t="s">
        <v>220</v>
      </c>
      <c r="J489" s="11" t="s">
        <v>34</v>
      </c>
      <c r="K489" s="11" t="s">
        <v>1921</v>
      </c>
      <c r="L489" s="23">
        <v>45.3</v>
      </c>
      <c r="M489" s="23">
        <v>0</v>
      </c>
      <c r="N489" s="23">
        <v>25.3</v>
      </c>
      <c r="O489" s="23">
        <v>27.1</v>
      </c>
      <c r="P489" s="23">
        <v>2.2999999999999998</v>
      </c>
      <c r="Q489" s="11">
        <v>0</v>
      </c>
      <c r="R489" s="11">
        <v>100</v>
      </c>
      <c r="S489" s="11">
        <v>495</v>
      </c>
      <c r="T489" s="11">
        <v>38.31</v>
      </c>
      <c r="U489" s="11">
        <v>0.34</v>
      </c>
      <c r="V489" s="11"/>
      <c r="W489" s="11"/>
      <c r="X489" s="11"/>
      <c r="Y489" s="11">
        <v>21.85</v>
      </c>
      <c r="Z489" s="11"/>
      <c r="AA489" s="11">
        <v>0</v>
      </c>
      <c r="AB489" s="11"/>
      <c r="AC489" s="11">
        <v>23.03</v>
      </c>
      <c r="AD489" s="11">
        <v>0</v>
      </c>
      <c r="AE489" s="11">
        <v>1.06</v>
      </c>
      <c r="AF489" s="11">
        <v>6.96</v>
      </c>
      <c r="AG489" s="11">
        <v>9.0299999999999994</v>
      </c>
      <c r="AH489" s="11">
        <v>0</v>
      </c>
      <c r="AI489" s="11"/>
      <c r="AJ489" s="11"/>
      <c r="AK489" s="11"/>
      <c r="AL489" s="11">
        <v>100.58</v>
      </c>
      <c r="AM489" s="11" t="s">
        <v>1917</v>
      </c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</row>
    <row r="490" spans="1:81">
      <c r="A490" s="11">
        <v>489</v>
      </c>
      <c r="B490" s="11" t="s">
        <v>1912</v>
      </c>
      <c r="C490" s="11"/>
      <c r="D490" s="11"/>
      <c r="E490" s="11"/>
      <c r="F490" s="11" t="s">
        <v>1913</v>
      </c>
      <c r="G490" s="11" t="s">
        <v>1914</v>
      </c>
      <c r="H490" s="11" t="s">
        <v>1915</v>
      </c>
      <c r="I490" s="11" t="s">
        <v>220</v>
      </c>
      <c r="J490" s="11" t="s">
        <v>34</v>
      </c>
      <c r="K490" s="11" t="s">
        <v>1922</v>
      </c>
      <c r="L490" s="23">
        <v>46.1</v>
      </c>
      <c r="M490" s="23">
        <v>0</v>
      </c>
      <c r="N490" s="23">
        <v>22.5</v>
      </c>
      <c r="O490" s="23">
        <v>28.7</v>
      </c>
      <c r="P490" s="23">
        <v>2.7</v>
      </c>
      <c r="Q490" s="11">
        <v>0</v>
      </c>
      <c r="R490" s="11">
        <v>100</v>
      </c>
      <c r="S490" s="11">
        <v>496</v>
      </c>
      <c r="T490" s="11">
        <v>38.28</v>
      </c>
      <c r="U490" s="11">
        <v>0.2</v>
      </c>
      <c r="V490" s="11"/>
      <c r="W490" s="11"/>
      <c r="X490" s="11"/>
      <c r="Y490" s="11">
        <v>22.05</v>
      </c>
      <c r="Z490" s="11"/>
      <c r="AA490" s="11">
        <v>0</v>
      </c>
      <c r="AB490" s="11"/>
      <c r="AC490" s="11">
        <v>23.4</v>
      </c>
      <c r="AD490" s="11">
        <v>0</v>
      </c>
      <c r="AE490" s="11">
        <v>1.24</v>
      </c>
      <c r="AF490" s="11">
        <v>7.35</v>
      </c>
      <c r="AG490" s="11">
        <v>8.0399999999999991</v>
      </c>
      <c r="AH490" s="11">
        <v>0</v>
      </c>
      <c r="AI490" s="11"/>
      <c r="AJ490" s="11"/>
      <c r="AK490" s="11"/>
      <c r="AL490" s="11">
        <v>100.56</v>
      </c>
      <c r="AM490" s="11" t="s">
        <v>1917</v>
      </c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</row>
    <row r="491" spans="1:81">
      <c r="A491" s="11">
        <v>490</v>
      </c>
      <c r="B491" s="11" t="s">
        <v>1912</v>
      </c>
      <c r="C491" s="11"/>
      <c r="D491" s="11"/>
      <c r="E491" s="11"/>
      <c r="F491" s="11" t="s">
        <v>1913</v>
      </c>
      <c r="G491" s="11" t="s">
        <v>1914</v>
      </c>
      <c r="H491" s="11" t="s">
        <v>1915</v>
      </c>
      <c r="I491" s="11" t="s">
        <v>220</v>
      </c>
      <c r="J491" s="11" t="s">
        <v>34</v>
      </c>
      <c r="K491" s="11" t="s">
        <v>1923</v>
      </c>
      <c r="L491" s="23">
        <v>36.299999999999997</v>
      </c>
      <c r="M491" s="23">
        <v>0</v>
      </c>
      <c r="N491" s="23">
        <v>19.600000000000001</v>
      </c>
      <c r="O491" s="23">
        <v>42.7</v>
      </c>
      <c r="P491" s="23">
        <v>1.5</v>
      </c>
      <c r="Q491" s="11">
        <v>0</v>
      </c>
      <c r="R491" s="11">
        <v>100.1</v>
      </c>
      <c r="S491" s="11">
        <v>497</v>
      </c>
      <c r="T491" s="11">
        <v>39.9</v>
      </c>
      <c r="U491" s="11">
        <v>0.48</v>
      </c>
      <c r="V491" s="11"/>
      <c r="W491" s="11"/>
      <c r="X491" s="11"/>
      <c r="Y491" s="11">
        <v>22.28</v>
      </c>
      <c r="Z491" s="11"/>
      <c r="AA491" s="11">
        <v>0</v>
      </c>
      <c r="AB491" s="11"/>
      <c r="AC491" s="11">
        <v>18.97</v>
      </c>
      <c r="AD491" s="11">
        <v>0</v>
      </c>
      <c r="AE491" s="11">
        <v>0.69</v>
      </c>
      <c r="AF491" s="11">
        <v>11.27</v>
      </c>
      <c r="AG491" s="11">
        <v>7.2</v>
      </c>
      <c r="AH491" s="11">
        <v>0</v>
      </c>
      <c r="AI491" s="11"/>
      <c r="AJ491" s="11"/>
      <c r="AK491" s="11"/>
      <c r="AL491" s="11">
        <v>100.79</v>
      </c>
      <c r="AM491" s="11" t="s">
        <v>1917</v>
      </c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</row>
    <row r="492" spans="1:81">
      <c r="A492" s="11">
        <v>491</v>
      </c>
      <c r="B492" s="11" t="s">
        <v>1912</v>
      </c>
      <c r="C492" s="11"/>
      <c r="D492" s="11"/>
      <c r="E492" s="11"/>
      <c r="F492" s="11" t="s">
        <v>1913</v>
      </c>
      <c r="G492" s="11" t="s">
        <v>1914</v>
      </c>
      <c r="H492" s="11" t="s">
        <v>1915</v>
      </c>
      <c r="I492" s="11" t="s">
        <v>220</v>
      </c>
      <c r="J492" s="11" t="s">
        <v>34</v>
      </c>
      <c r="K492" s="11" t="s">
        <v>1924</v>
      </c>
      <c r="L492" s="23">
        <v>40.1</v>
      </c>
      <c r="M492" s="23">
        <v>0</v>
      </c>
      <c r="N492" s="23">
        <v>18.2</v>
      </c>
      <c r="O492" s="23">
        <v>39.9</v>
      </c>
      <c r="P492" s="23">
        <v>1.9</v>
      </c>
      <c r="Q492" s="11">
        <v>0</v>
      </c>
      <c r="R492" s="11">
        <v>100.1</v>
      </c>
      <c r="S492" s="11">
        <v>498</v>
      </c>
      <c r="T492" s="11">
        <v>38.979999999999997</v>
      </c>
      <c r="U492" s="11">
        <v>0.22</v>
      </c>
      <c r="V492" s="11"/>
      <c r="W492" s="11"/>
      <c r="X492" s="11"/>
      <c r="Y492" s="11">
        <v>22.33</v>
      </c>
      <c r="Z492" s="11"/>
      <c r="AA492" s="11">
        <v>0</v>
      </c>
      <c r="AB492" s="11"/>
      <c r="AC492" s="11">
        <v>20.61</v>
      </c>
      <c r="AD492" s="11">
        <v>0</v>
      </c>
      <c r="AE492" s="11">
        <v>0.87</v>
      </c>
      <c r="AF492" s="11">
        <v>10.36</v>
      </c>
      <c r="AG492" s="11">
        <v>6.56</v>
      </c>
      <c r="AH492" s="11">
        <v>0</v>
      </c>
      <c r="AI492" s="11"/>
      <c r="AJ492" s="11"/>
      <c r="AK492" s="11"/>
      <c r="AL492" s="11">
        <v>99.93</v>
      </c>
      <c r="AM492" s="11" t="s">
        <v>1917</v>
      </c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</row>
    <row r="493" spans="1:81">
      <c r="A493" s="11">
        <v>492</v>
      </c>
      <c r="B493" s="11" t="s">
        <v>1912</v>
      </c>
      <c r="C493" s="11"/>
      <c r="D493" s="11"/>
      <c r="E493" s="11"/>
      <c r="F493" s="11" t="s">
        <v>1913</v>
      </c>
      <c r="G493" s="11" t="s">
        <v>1914</v>
      </c>
      <c r="H493" s="11" t="s">
        <v>1915</v>
      </c>
      <c r="I493" s="11" t="s">
        <v>220</v>
      </c>
      <c r="J493" s="11" t="s">
        <v>34</v>
      </c>
      <c r="K493" s="11" t="s">
        <v>1925</v>
      </c>
      <c r="L493" s="23">
        <v>62.4</v>
      </c>
      <c r="M493" s="23">
        <v>0</v>
      </c>
      <c r="N493" s="23">
        <v>19.399999999999999</v>
      </c>
      <c r="O493" s="23">
        <v>14.3</v>
      </c>
      <c r="P493" s="23">
        <v>3.9</v>
      </c>
      <c r="Q493" s="11">
        <v>0</v>
      </c>
      <c r="R493" s="11">
        <v>100</v>
      </c>
      <c r="S493" s="11">
        <v>499</v>
      </c>
      <c r="T493" s="11">
        <v>37.26</v>
      </c>
      <c r="U493" s="11">
        <v>0.53</v>
      </c>
      <c r="V493" s="11"/>
      <c r="W493" s="11"/>
      <c r="X493" s="11"/>
      <c r="Y493" s="11">
        <v>20.64</v>
      </c>
      <c r="Z493" s="11"/>
      <c r="AA493" s="11">
        <v>0</v>
      </c>
      <c r="AB493" s="11"/>
      <c r="AC493" s="11">
        <v>29.87</v>
      </c>
      <c r="AD493" s="11">
        <v>0</v>
      </c>
      <c r="AE493" s="11">
        <v>1.65</v>
      </c>
      <c r="AF493" s="11">
        <v>3.45</v>
      </c>
      <c r="AG493" s="11">
        <v>6.52</v>
      </c>
      <c r="AH493" s="11">
        <v>0</v>
      </c>
      <c r="AI493" s="11"/>
      <c r="AJ493" s="11"/>
      <c r="AK493" s="11"/>
      <c r="AL493" s="11">
        <v>99.92</v>
      </c>
      <c r="AM493" s="11" t="s">
        <v>1917</v>
      </c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</row>
    <row r="494" spans="1:81">
      <c r="A494" s="11">
        <v>493</v>
      </c>
      <c r="B494" s="11" t="s">
        <v>1912</v>
      </c>
      <c r="C494" s="11"/>
      <c r="D494" s="11"/>
      <c r="E494" s="11"/>
      <c r="F494" s="11" t="s">
        <v>1913</v>
      </c>
      <c r="G494" s="11" t="s">
        <v>1914</v>
      </c>
      <c r="H494" s="11" t="s">
        <v>1915</v>
      </c>
      <c r="I494" s="11" t="s">
        <v>220</v>
      </c>
      <c r="J494" s="11" t="s">
        <v>34</v>
      </c>
      <c r="K494" s="11" t="s">
        <v>1926</v>
      </c>
      <c r="L494" s="23">
        <v>59.7</v>
      </c>
      <c r="M494" s="23">
        <v>0</v>
      </c>
      <c r="N494" s="23">
        <v>17.3</v>
      </c>
      <c r="O494" s="23">
        <v>19.399999999999999</v>
      </c>
      <c r="P494" s="23">
        <v>3.6</v>
      </c>
      <c r="Q494" s="11">
        <v>0</v>
      </c>
      <c r="R494" s="11">
        <v>100</v>
      </c>
      <c r="S494" s="11">
        <v>500</v>
      </c>
      <c r="T494" s="11">
        <v>38.36</v>
      </c>
      <c r="U494" s="11">
        <v>0.22</v>
      </c>
      <c r="V494" s="11"/>
      <c r="W494" s="11"/>
      <c r="X494" s="11"/>
      <c r="Y494" s="11">
        <v>21.28</v>
      </c>
      <c r="Z494" s="11"/>
      <c r="AA494" s="11">
        <v>0</v>
      </c>
      <c r="AB494" s="11"/>
      <c r="AC494" s="11">
        <v>28.72</v>
      </c>
      <c r="AD494" s="11">
        <v>0</v>
      </c>
      <c r="AE494" s="11">
        <v>1.54</v>
      </c>
      <c r="AF494" s="11">
        <v>4.7</v>
      </c>
      <c r="AG494" s="11">
        <v>5.85</v>
      </c>
      <c r="AH494" s="11">
        <v>0</v>
      </c>
      <c r="AI494" s="11"/>
      <c r="AJ494" s="11"/>
      <c r="AK494" s="11"/>
      <c r="AL494" s="11">
        <v>100.67</v>
      </c>
      <c r="AM494" s="11" t="s">
        <v>1917</v>
      </c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</row>
    <row r="495" spans="1:81">
      <c r="A495" s="11">
        <v>494</v>
      </c>
      <c r="B495" s="11" t="s">
        <v>1912</v>
      </c>
      <c r="C495" s="11"/>
      <c r="D495" s="11"/>
      <c r="E495" s="11"/>
      <c r="F495" s="11" t="s">
        <v>1913</v>
      </c>
      <c r="G495" s="11" t="s">
        <v>1914</v>
      </c>
      <c r="H495" s="11" t="s">
        <v>1915</v>
      </c>
      <c r="I495" s="11" t="s">
        <v>220</v>
      </c>
      <c r="J495" s="11" t="s">
        <v>34</v>
      </c>
      <c r="K495" s="11" t="s">
        <v>1927</v>
      </c>
      <c r="L495" s="23">
        <v>54.2</v>
      </c>
      <c r="M495" s="23">
        <v>0</v>
      </c>
      <c r="N495" s="23">
        <v>38.799999999999997</v>
      </c>
      <c r="O495" s="23">
        <v>4.5</v>
      </c>
      <c r="P495" s="23">
        <v>2.5</v>
      </c>
      <c r="Q495" s="11">
        <v>0</v>
      </c>
      <c r="R495" s="11">
        <v>100</v>
      </c>
      <c r="S495" s="11">
        <v>501</v>
      </c>
      <c r="T495" s="11">
        <v>37.03</v>
      </c>
      <c r="U495" s="11">
        <v>0.31</v>
      </c>
      <c r="V495" s="11"/>
      <c r="W495" s="11"/>
      <c r="X495" s="11"/>
      <c r="Y495" s="11">
        <v>20.18</v>
      </c>
      <c r="Z495" s="11"/>
      <c r="AA495" s="11">
        <v>0</v>
      </c>
      <c r="AB495" s="11"/>
      <c r="AC495" s="11">
        <v>26.59</v>
      </c>
      <c r="AD495" s="11">
        <v>0</v>
      </c>
      <c r="AE495" s="11">
        <v>1.1100000000000001</v>
      </c>
      <c r="AF495" s="11">
        <v>1.1100000000000001</v>
      </c>
      <c r="AG495" s="11">
        <v>13.38</v>
      </c>
      <c r="AH495" s="11">
        <v>0</v>
      </c>
      <c r="AI495" s="11"/>
      <c r="AJ495" s="11"/>
      <c r="AK495" s="11"/>
      <c r="AL495" s="11">
        <v>99.71</v>
      </c>
      <c r="AM495" s="11" t="s">
        <v>1917</v>
      </c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</row>
    <row r="496" spans="1:81">
      <c r="A496" s="11">
        <v>495</v>
      </c>
      <c r="B496" s="11" t="s">
        <v>1928</v>
      </c>
      <c r="C496" s="11"/>
      <c r="D496" s="11" t="s">
        <v>61</v>
      </c>
      <c r="E496" s="11" t="s">
        <v>81</v>
      </c>
      <c r="F496" s="11" t="s">
        <v>1097</v>
      </c>
      <c r="G496" s="11" t="s">
        <v>1098</v>
      </c>
      <c r="H496" s="11" t="s">
        <v>1109</v>
      </c>
      <c r="I496" s="11" t="s">
        <v>7</v>
      </c>
      <c r="J496" s="11" t="s">
        <v>8</v>
      </c>
      <c r="K496" s="11" t="s">
        <v>1186</v>
      </c>
      <c r="L496" s="23">
        <v>13</v>
      </c>
      <c r="M496" s="23">
        <v>0</v>
      </c>
      <c r="N496" s="23">
        <v>9</v>
      </c>
      <c r="O496" s="23">
        <v>74.099999999999994</v>
      </c>
      <c r="P496" s="23">
        <v>0.5</v>
      </c>
      <c r="Q496" s="11">
        <v>3.4</v>
      </c>
      <c r="R496" s="11">
        <v>100</v>
      </c>
      <c r="S496" s="11">
        <v>502</v>
      </c>
      <c r="T496" s="11">
        <v>42.53</v>
      </c>
      <c r="U496" s="11">
        <v>0.12</v>
      </c>
      <c r="V496" s="11"/>
      <c r="W496" s="11"/>
      <c r="X496" s="11"/>
      <c r="Y496" s="11">
        <v>23.62</v>
      </c>
      <c r="Z496" s="11"/>
      <c r="AA496" s="11">
        <v>1.18</v>
      </c>
      <c r="AB496" s="11"/>
      <c r="AC496" s="11">
        <v>7.21</v>
      </c>
      <c r="AD496" s="11">
        <v>0</v>
      </c>
      <c r="AE496" s="11">
        <v>0.24</v>
      </c>
      <c r="AF496" s="11">
        <v>20.77</v>
      </c>
      <c r="AG496" s="11">
        <v>4.82</v>
      </c>
      <c r="AH496" s="11"/>
      <c r="AI496" s="11"/>
      <c r="AJ496" s="11"/>
      <c r="AK496" s="11"/>
      <c r="AL496" s="11">
        <v>100.49</v>
      </c>
      <c r="AM496" s="11" t="s">
        <v>1178</v>
      </c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</row>
    <row r="497" spans="1:81">
      <c r="A497" s="11">
        <v>496</v>
      </c>
      <c r="B497" s="11" t="s">
        <v>1928</v>
      </c>
      <c r="C497" s="11"/>
      <c r="D497" s="11" t="s">
        <v>61</v>
      </c>
      <c r="E497" s="11" t="s">
        <v>81</v>
      </c>
      <c r="F497" s="11" t="s">
        <v>1097</v>
      </c>
      <c r="G497" s="11" t="s">
        <v>1098</v>
      </c>
      <c r="H497" s="11" t="s">
        <v>1109</v>
      </c>
      <c r="I497" s="11" t="s">
        <v>7</v>
      </c>
      <c r="J497" s="11" t="s">
        <v>8</v>
      </c>
      <c r="K497" s="11" t="s">
        <v>1182</v>
      </c>
      <c r="L497" s="23">
        <v>13.4</v>
      </c>
      <c r="M497" s="23">
        <v>0</v>
      </c>
      <c r="N497" s="23">
        <v>9.1999999999999993</v>
      </c>
      <c r="O497" s="23">
        <v>73.8</v>
      </c>
      <c r="P497" s="23">
        <v>0.4</v>
      </c>
      <c r="Q497" s="11">
        <v>3.2</v>
      </c>
      <c r="R497" s="11">
        <v>100</v>
      </c>
      <c r="S497" s="11">
        <v>503</v>
      </c>
      <c r="T497" s="11">
        <v>42.67</v>
      </c>
      <c r="U497" s="11">
        <v>0.19</v>
      </c>
      <c r="V497" s="11"/>
      <c r="W497" s="11"/>
      <c r="X497" s="11"/>
      <c r="Y497" s="11">
        <v>23.25</v>
      </c>
      <c r="Z497" s="11"/>
      <c r="AA497" s="11">
        <v>1.1399999999999999</v>
      </c>
      <c r="AB497" s="11"/>
      <c r="AC497" s="11">
        <v>7.51</v>
      </c>
      <c r="AD497" s="11">
        <v>0</v>
      </c>
      <c r="AE497" s="11">
        <v>0.19</v>
      </c>
      <c r="AF497" s="11">
        <v>20.91</v>
      </c>
      <c r="AG497" s="11">
        <v>4.9000000000000004</v>
      </c>
      <c r="AH497" s="11"/>
      <c r="AI497" s="11"/>
      <c r="AJ497" s="11"/>
      <c r="AK497" s="11"/>
      <c r="AL497" s="11">
        <v>100.76</v>
      </c>
      <c r="AM497" s="11" t="s">
        <v>1178</v>
      </c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</row>
    <row r="498" spans="1:81">
      <c r="A498" s="11">
        <v>497</v>
      </c>
      <c r="B498" s="11" t="s">
        <v>1928</v>
      </c>
      <c r="C498" s="11"/>
      <c r="D498" s="11" t="s">
        <v>61</v>
      </c>
      <c r="E498" s="11" t="s">
        <v>81</v>
      </c>
      <c r="F498" s="11" t="s">
        <v>1097</v>
      </c>
      <c r="G498" s="11" t="s">
        <v>1098</v>
      </c>
      <c r="H498" s="11" t="s">
        <v>1109</v>
      </c>
      <c r="I498" s="11" t="s">
        <v>7</v>
      </c>
      <c r="J498" s="11" t="s">
        <v>8</v>
      </c>
      <c r="K498" s="11" t="s">
        <v>1929</v>
      </c>
      <c r="L498" s="23">
        <v>12.3</v>
      </c>
      <c r="M498" s="23">
        <v>0</v>
      </c>
      <c r="N498" s="23">
        <v>7.9</v>
      </c>
      <c r="O498" s="23">
        <v>74.900000000000006</v>
      </c>
      <c r="P498" s="23">
        <v>0.6</v>
      </c>
      <c r="Q498" s="11">
        <v>4.2</v>
      </c>
      <c r="R498" s="11">
        <v>99.9</v>
      </c>
      <c r="S498" s="11">
        <v>504</v>
      </c>
      <c r="T498" s="11">
        <v>42.75</v>
      </c>
      <c r="U498" s="11">
        <v>0.23</v>
      </c>
      <c r="V498" s="11"/>
      <c r="W498" s="11"/>
      <c r="X498" s="11"/>
      <c r="Y498" s="11">
        <v>22.7</v>
      </c>
      <c r="Z498" s="11"/>
      <c r="AA498" s="11">
        <v>1.52</v>
      </c>
      <c r="AB498" s="11"/>
      <c r="AC498" s="11">
        <v>6.94</v>
      </c>
      <c r="AD498" s="11">
        <v>0</v>
      </c>
      <c r="AE498" s="11">
        <v>0.31</v>
      </c>
      <c r="AF498" s="11">
        <v>21.39</v>
      </c>
      <c r="AG498" s="11">
        <v>4.83</v>
      </c>
      <c r="AH498" s="11"/>
      <c r="AI498" s="11"/>
      <c r="AJ498" s="11"/>
      <c r="AK498" s="11"/>
      <c r="AL498" s="11">
        <v>100.67</v>
      </c>
      <c r="AM498" s="11" t="s">
        <v>1178</v>
      </c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</row>
    <row r="499" spans="1:81">
      <c r="A499" s="11">
        <v>498</v>
      </c>
      <c r="B499" s="11" t="s">
        <v>1928</v>
      </c>
      <c r="C499" s="11"/>
      <c r="D499" s="11" t="s">
        <v>61</v>
      </c>
      <c r="E499" s="11" t="s">
        <v>81</v>
      </c>
      <c r="F499" s="11" t="s">
        <v>1097</v>
      </c>
      <c r="G499" s="11" t="s">
        <v>1098</v>
      </c>
      <c r="H499" s="11" t="s">
        <v>1109</v>
      </c>
      <c r="I499" s="11" t="s">
        <v>7</v>
      </c>
      <c r="J499" s="11" t="s">
        <v>8</v>
      </c>
      <c r="K499" s="11" t="s">
        <v>1930</v>
      </c>
      <c r="L499" s="23">
        <v>12.4</v>
      </c>
      <c r="M499" s="23">
        <v>0</v>
      </c>
      <c r="N499" s="23">
        <v>8.6999999999999993</v>
      </c>
      <c r="O499" s="23">
        <v>74</v>
      </c>
      <c r="P499" s="23">
        <v>0.4</v>
      </c>
      <c r="Q499" s="11">
        <v>4.5</v>
      </c>
      <c r="R499" s="11">
        <v>100</v>
      </c>
      <c r="S499" s="11">
        <v>505</v>
      </c>
      <c r="T499" s="11">
        <v>42.24</v>
      </c>
      <c r="U499" s="11">
        <v>0.27</v>
      </c>
      <c r="V499" s="11"/>
      <c r="W499" s="11"/>
      <c r="X499" s="11"/>
      <c r="Y499" s="11">
        <v>23.12</v>
      </c>
      <c r="Z499" s="11"/>
      <c r="AA499" s="11">
        <v>1.59</v>
      </c>
      <c r="AB499" s="11"/>
      <c r="AC499" s="11">
        <v>6.82</v>
      </c>
      <c r="AD499" s="11">
        <v>0</v>
      </c>
      <c r="AE499" s="11">
        <v>0.21</v>
      </c>
      <c r="AF499" s="11">
        <v>20.61</v>
      </c>
      <c r="AG499" s="11">
        <v>5.1100000000000003</v>
      </c>
      <c r="AH499" s="11"/>
      <c r="AI499" s="11"/>
      <c r="AJ499" s="11"/>
      <c r="AK499" s="11"/>
      <c r="AL499" s="11">
        <v>99.97</v>
      </c>
      <c r="AM499" s="11" t="s">
        <v>1178</v>
      </c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</row>
    <row r="500" spans="1:81">
      <c r="A500" s="11">
        <v>499</v>
      </c>
      <c r="B500" s="11" t="s">
        <v>1928</v>
      </c>
      <c r="C500" s="11"/>
      <c r="D500" s="11" t="s">
        <v>61</v>
      </c>
      <c r="E500" s="11" t="s">
        <v>81</v>
      </c>
      <c r="F500" s="11" t="s">
        <v>1097</v>
      </c>
      <c r="G500" s="11" t="s">
        <v>1098</v>
      </c>
      <c r="H500" s="11" t="s">
        <v>1109</v>
      </c>
      <c r="I500" s="11" t="s">
        <v>7</v>
      </c>
      <c r="J500" s="11" t="s">
        <v>8</v>
      </c>
      <c r="K500" s="11" t="s">
        <v>1185</v>
      </c>
      <c r="L500" s="23">
        <v>12.3</v>
      </c>
      <c r="M500" s="23">
        <v>0</v>
      </c>
      <c r="N500" s="23">
        <v>9.1999999999999993</v>
      </c>
      <c r="O500" s="23">
        <v>74.7</v>
      </c>
      <c r="P500" s="23">
        <v>0.4</v>
      </c>
      <c r="Q500" s="11">
        <v>3.5</v>
      </c>
      <c r="R500" s="11">
        <v>100.1</v>
      </c>
      <c r="S500" s="11">
        <v>506</v>
      </c>
      <c r="T500" s="11">
        <v>42.55</v>
      </c>
      <c r="U500" s="11">
        <v>0.22</v>
      </c>
      <c r="V500" s="11"/>
      <c r="W500" s="11"/>
      <c r="X500" s="11"/>
      <c r="Y500" s="11">
        <v>23.56</v>
      </c>
      <c r="Z500" s="11"/>
      <c r="AA500" s="11">
        <v>1.23</v>
      </c>
      <c r="AB500" s="11"/>
      <c r="AC500" s="11">
        <v>6.72</v>
      </c>
      <c r="AD500" s="11">
        <v>0</v>
      </c>
      <c r="AE500" s="11">
        <v>0.18</v>
      </c>
      <c r="AF500" s="11">
        <v>20.67</v>
      </c>
      <c r="AG500" s="11">
        <v>4.9000000000000004</v>
      </c>
      <c r="AH500" s="11"/>
      <c r="AI500" s="11"/>
      <c r="AJ500" s="11"/>
      <c r="AK500" s="11"/>
      <c r="AL500" s="11">
        <v>100.03</v>
      </c>
      <c r="AM500" s="11" t="s">
        <v>1178</v>
      </c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</row>
    <row r="501" spans="1:81">
      <c r="A501" s="11">
        <v>500</v>
      </c>
      <c r="B501" s="11" t="s">
        <v>1928</v>
      </c>
      <c r="C501" s="11"/>
      <c r="D501" s="11" t="s">
        <v>61</v>
      </c>
      <c r="E501" s="11" t="s">
        <v>81</v>
      </c>
      <c r="F501" s="11" t="s">
        <v>1097</v>
      </c>
      <c r="G501" s="11" t="s">
        <v>1098</v>
      </c>
      <c r="H501" s="11" t="s">
        <v>1109</v>
      </c>
      <c r="I501" s="11" t="s">
        <v>7</v>
      </c>
      <c r="J501" s="11" t="s">
        <v>8</v>
      </c>
      <c r="K501" s="11" t="s">
        <v>1183</v>
      </c>
      <c r="L501" s="23">
        <v>11.7</v>
      </c>
      <c r="M501" s="23">
        <v>0</v>
      </c>
      <c r="N501" s="23">
        <v>8.6999999999999993</v>
      </c>
      <c r="O501" s="23">
        <v>75.099999999999994</v>
      </c>
      <c r="P501" s="23">
        <v>0.7</v>
      </c>
      <c r="Q501" s="11">
        <v>3.7</v>
      </c>
      <c r="R501" s="11">
        <v>99.9</v>
      </c>
      <c r="S501" s="11">
        <v>507</v>
      </c>
      <c r="T501" s="11">
        <v>42.79</v>
      </c>
      <c r="U501" s="11">
        <v>0.2</v>
      </c>
      <c r="V501" s="11"/>
      <c r="W501" s="11"/>
      <c r="X501" s="11"/>
      <c r="Y501" s="11">
        <v>23.35</v>
      </c>
      <c r="Z501" s="11"/>
      <c r="AA501" s="11">
        <v>1.32</v>
      </c>
      <c r="AB501" s="11"/>
      <c r="AC501" s="11">
        <v>6.5</v>
      </c>
      <c r="AD501" s="11">
        <v>0</v>
      </c>
      <c r="AE501" s="11">
        <v>0.34</v>
      </c>
      <c r="AF501" s="11">
        <v>21.06</v>
      </c>
      <c r="AG501" s="11">
        <v>4.87</v>
      </c>
      <c r="AH501" s="11"/>
      <c r="AI501" s="11"/>
      <c r="AJ501" s="11"/>
      <c r="AK501" s="11"/>
      <c r="AL501" s="11">
        <v>100.43</v>
      </c>
      <c r="AM501" s="11" t="s">
        <v>1178</v>
      </c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</row>
    <row r="502" spans="1:81">
      <c r="A502" s="11">
        <v>501</v>
      </c>
      <c r="B502" s="11" t="s">
        <v>1928</v>
      </c>
      <c r="C502" s="11"/>
      <c r="D502" s="11" t="s">
        <v>61</v>
      </c>
      <c r="E502" s="11" t="s">
        <v>81</v>
      </c>
      <c r="F502" s="11" t="s">
        <v>1097</v>
      </c>
      <c r="G502" s="11" t="s">
        <v>1098</v>
      </c>
      <c r="H502" s="11" t="s">
        <v>1109</v>
      </c>
      <c r="I502" s="11" t="s">
        <v>7</v>
      </c>
      <c r="J502" s="11" t="s">
        <v>8</v>
      </c>
      <c r="K502" s="11" t="s">
        <v>1184</v>
      </c>
      <c r="L502" s="23">
        <v>12.5</v>
      </c>
      <c r="M502" s="23">
        <v>0</v>
      </c>
      <c r="N502" s="23">
        <v>9.8000000000000007</v>
      </c>
      <c r="O502" s="23">
        <v>73.8</v>
      </c>
      <c r="P502" s="23">
        <v>0.7</v>
      </c>
      <c r="Q502" s="11">
        <v>3.3</v>
      </c>
      <c r="R502" s="11">
        <v>100.1</v>
      </c>
      <c r="S502" s="11">
        <v>508</v>
      </c>
      <c r="T502" s="11">
        <v>42.28</v>
      </c>
      <c r="U502" s="11">
        <v>0.13</v>
      </c>
      <c r="V502" s="11"/>
      <c r="W502" s="11"/>
      <c r="X502" s="11"/>
      <c r="Y502" s="11">
        <v>23.42</v>
      </c>
      <c r="Z502" s="11"/>
      <c r="AA502" s="11">
        <v>1.18</v>
      </c>
      <c r="AB502" s="11"/>
      <c r="AC502" s="11">
        <v>7.01</v>
      </c>
      <c r="AD502" s="11">
        <v>0</v>
      </c>
      <c r="AE502" s="11">
        <v>0.33</v>
      </c>
      <c r="AF502" s="11">
        <v>20.97</v>
      </c>
      <c r="AG502" s="11">
        <v>5.18</v>
      </c>
      <c r="AH502" s="11"/>
      <c r="AI502" s="11"/>
      <c r="AJ502" s="11"/>
      <c r="AK502" s="11"/>
      <c r="AL502" s="11">
        <v>100.5</v>
      </c>
      <c r="AM502" s="11" t="s">
        <v>1178</v>
      </c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</row>
    <row r="503" spans="1:81">
      <c r="A503" s="11">
        <v>502</v>
      </c>
      <c r="B503" s="11" t="s">
        <v>1928</v>
      </c>
      <c r="C503" s="11"/>
      <c r="D503" s="11" t="s">
        <v>61</v>
      </c>
      <c r="E503" s="11" t="s">
        <v>81</v>
      </c>
      <c r="F503" s="11" t="s">
        <v>1097</v>
      </c>
      <c r="G503" s="11" t="s">
        <v>1098</v>
      </c>
      <c r="H503" s="11" t="s">
        <v>1109</v>
      </c>
      <c r="I503" s="11" t="s">
        <v>7</v>
      </c>
      <c r="J503" s="11" t="s">
        <v>8</v>
      </c>
      <c r="K503" s="11" t="s">
        <v>1187</v>
      </c>
      <c r="L503" s="23">
        <v>11.2</v>
      </c>
      <c r="M503" s="23">
        <v>0</v>
      </c>
      <c r="N503" s="23">
        <v>9.6999999999999993</v>
      </c>
      <c r="O503" s="23">
        <v>75.3</v>
      </c>
      <c r="P503" s="23">
        <v>0.5</v>
      </c>
      <c r="Q503" s="11">
        <v>3.3</v>
      </c>
      <c r="R503" s="11">
        <v>100</v>
      </c>
      <c r="S503" s="11">
        <v>509</v>
      </c>
      <c r="T503" s="11">
        <v>43.41</v>
      </c>
      <c r="U503" s="11">
        <v>0.13</v>
      </c>
      <c r="V503" s="11"/>
      <c r="W503" s="11"/>
      <c r="X503" s="11"/>
      <c r="Y503" s="11">
        <v>23.86</v>
      </c>
      <c r="Z503" s="11"/>
      <c r="AA503" s="11">
        <v>1.18</v>
      </c>
      <c r="AB503" s="11"/>
      <c r="AC503" s="11">
        <v>6.34</v>
      </c>
      <c r="AD503" s="11">
        <v>0</v>
      </c>
      <c r="AE503" s="11">
        <v>0.24</v>
      </c>
      <c r="AF503" s="11">
        <v>21.47</v>
      </c>
      <c r="AG503" s="11">
        <v>5.14</v>
      </c>
      <c r="AH503" s="11"/>
      <c r="AI503" s="11"/>
      <c r="AJ503" s="11"/>
      <c r="AK503" s="11"/>
      <c r="AL503" s="11">
        <v>101.77</v>
      </c>
      <c r="AM503" s="11" t="s">
        <v>1178</v>
      </c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</row>
    <row r="504" spans="1:81">
      <c r="A504" s="11">
        <v>503</v>
      </c>
      <c r="B504" s="11" t="s">
        <v>1928</v>
      </c>
      <c r="C504" s="11"/>
      <c r="D504" s="11" t="s">
        <v>61</v>
      </c>
      <c r="E504" s="11" t="s">
        <v>81</v>
      </c>
      <c r="F504" s="11" t="s">
        <v>1097</v>
      </c>
      <c r="G504" s="11" t="s">
        <v>1098</v>
      </c>
      <c r="H504" s="11" t="s">
        <v>1109</v>
      </c>
      <c r="I504" s="11" t="s">
        <v>7</v>
      </c>
      <c r="J504" s="11" t="s">
        <v>8</v>
      </c>
      <c r="K504" s="11" t="s">
        <v>1931</v>
      </c>
      <c r="L504" s="23">
        <v>11.8</v>
      </c>
      <c r="M504" s="23">
        <v>0</v>
      </c>
      <c r="N504" s="23">
        <v>8.5</v>
      </c>
      <c r="O504" s="23">
        <v>74.8</v>
      </c>
      <c r="P504" s="23">
        <v>0.5</v>
      </c>
      <c r="Q504" s="11">
        <v>4.4000000000000004</v>
      </c>
      <c r="R504" s="11">
        <v>100</v>
      </c>
      <c r="S504" s="11">
        <v>510</v>
      </c>
      <c r="T504" s="11">
        <v>42.38</v>
      </c>
      <c r="U504" s="11">
        <v>0.23</v>
      </c>
      <c r="V504" s="11"/>
      <c r="W504" s="11"/>
      <c r="X504" s="11"/>
      <c r="Y504" s="11">
        <v>23.32</v>
      </c>
      <c r="Z504" s="11"/>
      <c r="AA504" s="11">
        <v>1.55</v>
      </c>
      <c r="AB504" s="11"/>
      <c r="AC504" s="11">
        <v>6.63</v>
      </c>
      <c r="AD504" s="11">
        <v>0</v>
      </c>
      <c r="AE504" s="11">
        <v>0.25</v>
      </c>
      <c r="AF504" s="11">
        <v>21.16</v>
      </c>
      <c r="AG504" s="11">
        <v>5.07</v>
      </c>
      <c r="AH504" s="11"/>
      <c r="AI504" s="11"/>
      <c r="AJ504" s="11"/>
      <c r="AK504" s="11"/>
      <c r="AL504" s="11">
        <v>100.59</v>
      </c>
      <c r="AM504" s="11" t="s">
        <v>1178</v>
      </c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</row>
    <row r="505" spans="1:81">
      <c r="A505" s="11">
        <v>504</v>
      </c>
      <c r="B505" s="11" t="s">
        <v>1928</v>
      </c>
      <c r="C505" s="11"/>
      <c r="D505" s="11" t="s">
        <v>61</v>
      </c>
      <c r="E505" s="11" t="s">
        <v>81</v>
      </c>
      <c r="F505" s="11" t="s">
        <v>1097</v>
      </c>
      <c r="G505" s="11" t="s">
        <v>1098</v>
      </c>
      <c r="H505" s="11" t="s">
        <v>1109</v>
      </c>
      <c r="I505" s="11" t="s">
        <v>7</v>
      </c>
      <c r="J505" s="11" t="s">
        <v>8</v>
      </c>
      <c r="K505" s="11" t="s">
        <v>1181</v>
      </c>
      <c r="L505" s="23">
        <v>14.7</v>
      </c>
      <c r="M505" s="23">
        <v>0</v>
      </c>
      <c r="N505" s="23">
        <v>10.199999999999999</v>
      </c>
      <c r="O505" s="23">
        <v>72.2</v>
      </c>
      <c r="P505" s="23">
        <v>0.6</v>
      </c>
      <c r="Q505" s="11">
        <v>2.1</v>
      </c>
      <c r="R505" s="11">
        <v>99.8</v>
      </c>
      <c r="S505" s="11">
        <v>511</v>
      </c>
      <c r="T505" s="11">
        <v>42.22</v>
      </c>
      <c r="U505" s="11">
        <v>0.24</v>
      </c>
      <c r="V505" s="11"/>
      <c r="W505" s="11"/>
      <c r="X505" s="11"/>
      <c r="Y505" s="11">
        <v>22.99</v>
      </c>
      <c r="Z505" s="11"/>
      <c r="AA505" s="11">
        <v>0.76</v>
      </c>
      <c r="AB505" s="11"/>
      <c r="AC505" s="11">
        <v>8.2200000000000006</v>
      </c>
      <c r="AD505" s="11">
        <v>0</v>
      </c>
      <c r="AE505" s="11">
        <v>0.32</v>
      </c>
      <c r="AF505" s="11">
        <v>20.34</v>
      </c>
      <c r="AG505" s="11">
        <v>4.8499999999999996</v>
      </c>
      <c r="AH505" s="11"/>
      <c r="AI505" s="11"/>
      <c r="AJ505" s="11"/>
      <c r="AK505" s="11"/>
      <c r="AL505" s="11">
        <v>99.94</v>
      </c>
      <c r="AM505" s="11" t="s">
        <v>1178</v>
      </c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</row>
    <row r="506" spans="1:81">
      <c r="A506" s="11">
        <v>505</v>
      </c>
      <c r="B506" s="11" t="s">
        <v>1928</v>
      </c>
      <c r="C506" s="11"/>
      <c r="D506" s="11" t="s">
        <v>61</v>
      </c>
      <c r="E506" s="11" t="s">
        <v>81</v>
      </c>
      <c r="F506" s="11" t="s">
        <v>1097</v>
      </c>
      <c r="G506" s="11" t="s">
        <v>1098</v>
      </c>
      <c r="H506" s="11" t="s">
        <v>1109</v>
      </c>
      <c r="I506" s="11" t="s">
        <v>7</v>
      </c>
      <c r="J506" s="11" t="s">
        <v>8</v>
      </c>
      <c r="K506" s="11" t="s">
        <v>1177</v>
      </c>
      <c r="L506" s="23">
        <v>12.2</v>
      </c>
      <c r="M506" s="23">
        <v>0.6</v>
      </c>
      <c r="N506" s="23">
        <v>8.6999999999999993</v>
      </c>
      <c r="O506" s="23">
        <v>75.2</v>
      </c>
      <c r="P506" s="23">
        <v>0.5</v>
      </c>
      <c r="Q506" s="11">
        <v>2.8</v>
      </c>
      <c r="R506" s="11">
        <v>100</v>
      </c>
      <c r="S506" s="11">
        <v>512</v>
      </c>
      <c r="T506" s="11">
        <v>42.46</v>
      </c>
      <c r="U506" s="11">
        <v>0.11</v>
      </c>
      <c r="V506" s="11"/>
      <c r="W506" s="11"/>
      <c r="X506" s="11"/>
      <c r="Y506" s="11">
        <v>22.58</v>
      </c>
      <c r="Z506" s="11"/>
      <c r="AA506" s="11">
        <v>0.99</v>
      </c>
      <c r="AB506" s="11"/>
      <c r="AC506" s="11">
        <v>7.15</v>
      </c>
      <c r="AD506" s="11">
        <v>0</v>
      </c>
      <c r="AE506" s="11">
        <v>0.26</v>
      </c>
      <c r="AF506" s="11">
        <v>21.46</v>
      </c>
      <c r="AG506" s="11">
        <v>4.8</v>
      </c>
      <c r="AH506" s="11"/>
      <c r="AI506" s="11"/>
      <c r="AJ506" s="11"/>
      <c r="AK506" s="11"/>
      <c r="AL506" s="11">
        <v>99.81</v>
      </c>
      <c r="AM506" s="11" t="s">
        <v>1178</v>
      </c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</row>
    <row r="507" spans="1:81">
      <c r="A507" s="11">
        <v>506</v>
      </c>
      <c r="B507" s="11" t="s">
        <v>1928</v>
      </c>
      <c r="C507" s="11"/>
      <c r="D507" s="11" t="s">
        <v>61</v>
      </c>
      <c r="E507" s="11" t="s">
        <v>81</v>
      </c>
      <c r="F507" s="11" t="s">
        <v>1097</v>
      </c>
      <c r="G507" s="11" t="s">
        <v>1098</v>
      </c>
      <c r="H507" s="11" t="s">
        <v>1109</v>
      </c>
      <c r="I507" s="11" t="s">
        <v>7</v>
      </c>
      <c r="J507" s="11" t="s">
        <v>8</v>
      </c>
      <c r="K507" s="11" t="s">
        <v>1180</v>
      </c>
      <c r="L507" s="23">
        <v>14</v>
      </c>
      <c r="M507" s="23">
        <v>0</v>
      </c>
      <c r="N507" s="23">
        <v>8.6999999999999993</v>
      </c>
      <c r="O507" s="23">
        <v>73.5</v>
      </c>
      <c r="P507" s="23">
        <v>0.7</v>
      </c>
      <c r="Q507" s="11">
        <v>3.1</v>
      </c>
      <c r="R507" s="11">
        <v>100</v>
      </c>
      <c r="S507" s="11">
        <v>513</v>
      </c>
      <c r="T507" s="11">
        <v>42.64</v>
      </c>
      <c r="U507" s="11">
        <v>0.37</v>
      </c>
      <c r="V507" s="11"/>
      <c r="W507" s="11"/>
      <c r="X507" s="11"/>
      <c r="Y507" s="11">
        <v>22.88</v>
      </c>
      <c r="Z507" s="11"/>
      <c r="AA507" s="11">
        <v>1.1100000000000001</v>
      </c>
      <c r="AB507" s="11"/>
      <c r="AC507" s="11">
        <v>8.01</v>
      </c>
      <c r="AD507" s="11">
        <v>0</v>
      </c>
      <c r="AE507" s="11">
        <v>0.37</v>
      </c>
      <c r="AF507" s="11">
        <v>21.16</v>
      </c>
      <c r="AG507" s="11">
        <v>4.71</v>
      </c>
      <c r="AH507" s="11"/>
      <c r="AI507" s="11"/>
      <c r="AJ507" s="11"/>
      <c r="AK507" s="11"/>
      <c r="AL507" s="11">
        <v>101.25</v>
      </c>
      <c r="AM507" s="11" t="s">
        <v>1178</v>
      </c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</row>
    <row r="508" spans="1:81">
      <c r="A508" s="11">
        <v>507</v>
      </c>
      <c r="B508" s="11" t="s">
        <v>1928</v>
      </c>
      <c r="C508" s="11"/>
      <c r="D508" s="11" t="s">
        <v>61</v>
      </c>
      <c r="E508" s="11" t="s">
        <v>81</v>
      </c>
      <c r="F508" s="11" t="s">
        <v>1097</v>
      </c>
      <c r="G508" s="11" t="s">
        <v>1098</v>
      </c>
      <c r="H508" s="11" t="s">
        <v>1109</v>
      </c>
      <c r="I508" s="11" t="s">
        <v>7</v>
      </c>
      <c r="J508" s="11" t="s">
        <v>8</v>
      </c>
      <c r="K508" s="11" t="s">
        <v>1179</v>
      </c>
      <c r="L508" s="23">
        <v>15.3</v>
      </c>
      <c r="M508" s="23">
        <v>0</v>
      </c>
      <c r="N508" s="23">
        <v>8.9</v>
      </c>
      <c r="O508" s="23">
        <v>72</v>
      </c>
      <c r="P508" s="23">
        <v>0.6</v>
      </c>
      <c r="Q508" s="11">
        <v>3.2</v>
      </c>
      <c r="R508" s="11">
        <v>100</v>
      </c>
      <c r="S508" s="11">
        <v>514</v>
      </c>
      <c r="T508" s="11">
        <v>42.82</v>
      </c>
      <c r="U508" s="11">
        <v>0.19</v>
      </c>
      <c r="V508" s="11"/>
      <c r="W508" s="11"/>
      <c r="X508" s="11"/>
      <c r="Y508" s="11">
        <v>22.71</v>
      </c>
      <c r="Z508" s="11"/>
      <c r="AA508" s="11">
        <v>1.1200000000000001</v>
      </c>
      <c r="AB508" s="11"/>
      <c r="AC508" s="11">
        <v>8.44</v>
      </c>
      <c r="AD508" s="11">
        <v>0</v>
      </c>
      <c r="AE508" s="11">
        <v>0.31</v>
      </c>
      <c r="AF508" s="11">
        <v>20</v>
      </c>
      <c r="AG508" s="11">
        <v>4.67</v>
      </c>
      <c r="AH508" s="11"/>
      <c r="AI508" s="11"/>
      <c r="AJ508" s="11"/>
      <c r="AK508" s="11"/>
      <c r="AL508" s="11">
        <v>100.26</v>
      </c>
      <c r="AM508" s="11" t="s">
        <v>1178</v>
      </c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</row>
    <row r="509" spans="1:81">
      <c r="A509" s="11">
        <v>508</v>
      </c>
      <c r="B509" s="11" t="s">
        <v>1932</v>
      </c>
      <c r="C509" s="11"/>
      <c r="D509" s="11"/>
      <c r="E509" s="11"/>
      <c r="F509" s="11" t="s">
        <v>76</v>
      </c>
      <c r="G509" s="11" t="s">
        <v>76</v>
      </c>
      <c r="H509" s="11" t="s">
        <v>1933</v>
      </c>
      <c r="I509" s="11" t="s">
        <v>20</v>
      </c>
      <c r="J509" s="11" t="s">
        <v>8</v>
      </c>
      <c r="K509" s="11" t="s">
        <v>1934</v>
      </c>
      <c r="L509" s="23">
        <v>56.5</v>
      </c>
      <c r="M509" s="23">
        <v>0</v>
      </c>
      <c r="N509" s="23">
        <v>18.2</v>
      </c>
      <c r="O509" s="23">
        <v>20.8</v>
      </c>
      <c r="P509" s="23">
        <v>4.5</v>
      </c>
      <c r="Q509" s="11">
        <v>0</v>
      </c>
      <c r="R509" s="11">
        <v>100</v>
      </c>
      <c r="S509" s="11" t="s">
        <v>1934</v>
      </c>
      <c r="T509" s="11">
        <v>38.11</v>
      </c>
      <c r="U509" s="11">
        <v>0.09</v>
      </c>
      <c r="V509" s="11"/>
      <c r="W509" s="11"/>
      <c r="X509" s="11"/>
      <c r="Y509" s="11">
        <v>22.1</v>
      </c>
      <c r="Z509" s="11"/>
      <c r="AA509" s="11">
        <v>0</v>
      </c>
      <c r="AB509" s="11"/>
      <c r="AC509" s="11">
        <v>26.98</v>
      </c>
      <c r="AD509" s="11">
        <v>0</v>
      </c>
      <c r="AE509" s="11">
        <v>1.9</v>
      </c>
      <c r="AF509" s="11">
        <v>5.0199999999999996</v>
      </c>
      <c r="AG509" s="11">
        <v>6.1</v>
      </c>
      <c r="AH509" s="11"/>
      <c r="AI509" s="11"/>
      <c r="AJ509" s="11"/>
      <c r="AK509" s="11"/>
      <c r="AL509" s="11">
        <v>100.3</v>
      </c>
      <c r="AM509" s="11" t="s">
        <v>1935</v>
      </c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</row>
    <row r="510" spans="1:81">
      <c r="A510" s="11">
        <v>509</v>
      </c>
      <c r="B510" s="11" t="s">
        <v>1932</v>
      </c>
      <c r="C510" s="11"/>
      <c r="D510" s="11"/>
      <c r="E510" s="11"/>
      <c r="F510" s="11" t="s">
        <v>76</v>
      </c>
      <c r="G510" s="11" t="s">
        <v>76</v>
      </c>
      <c r="H510" s="11" t="s">
        <v>1933</v>
      </c>
      <c r="I510" s="11" t="s">
        <v>20</v>
      </c>
      <c r="J510" s="11" t="s">
        <v>8</v>
      </c>
      <c r="K510" s="11" t="s">
        <v>1936</v>
      </c>
      <c r="L510" s="23">
        <v>48.8</v>
      </c>
      <c r="M510" s="23">
        <v>0</v>
      </c>
      <c r="N510" s="23">
        <v>11.2</v>
      </c>
      <c r="O510" s="23">
        <v>35.799999999999997</v>
      </c>
      <c r="P510" s="23">
        <v>4.2</v>
      </c>
      <c r="Q510" s="11">
        <v>0</v>
      </c>
      <c r="R510" s="11">
        <v>100</v>
      </c>
      <c r="S510" s="11" t="s">
        <v>1936</v>
      </c>
      <c r="T510" s="11">
        <v>39.130000000000003</v>
      </c>
      <c r="U510" s="11">
        <v>0.05</v>
      </c>
      <c r="V510" s="11"/>
      <c r="W510" s="11"/>
      <c r="X510" s="11"/>
      <c r="Y510" s="11">
        <v>21.84</v>
      </c>
      <c r="Z510" s="11"/>
      <c r="AA510" s="11">
        <v>0</v>
      </c>
      <c r="AB510" s="11"/>
      <c r="AC510" s="11">
        <v>24.43</v>
      </c>
      <c r="AD510" s="11">
        <v>0</v>
      </c>
      <c r="AE510" s="11">
        <v>1.85</v>
      </c>
      <c r="AF510" s="11">
        <v>9.0299999999999994</v>
      </c>
      <c r="AG510" s="11">
        <v>3.95</v>
      </c>
      <c r="AH510" s="11"/>
      <c r="AI510" s="11"/>
      <c r="AJ510" s="11"/>
      <c r="AK510" s="11"/>
      <c r="AL510" s="11">
        <v>100.07</v>
      </c>
      <c r="AM510" s="11" t="s">
        <v>1935</v>
      </c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</row>
    <row r="511" spans="1:81">
      <c r="A511" s="11">
        <v>510</v>
      </c>
      <c r="B511" s="11" t="s">
        <v>1937</v>
      </c>
      <c r="C511" s="11"/>
      <c r="D511" s="11"/>
      <c r="E511" s="11"/>
      <c r="F511" s="11" t="s">
        <v>76</v>
      </c>
      <c r="G511" s="11" t="s">
        <v>76</v>
      </c>
      <c r="H511" s="11" t="s">
        <v>1933</v>
      </c>
      <c r="I511" s="11" t="s">
        <v>20</v>
      </c>
      <c r="J511" s="11" t="s">
        <v>8</v>
      </c>
      <c r="K511" s="11" t="s">
        <v>1938</v>
      </c>
      <c r="L511" s="23">
        <v>51.3</v>
      </c>
      <c r="M511" s="23">
        <v>0</v>
      </c>
      <c r="N511" s="23">
        <v>14.9</v>
      </c>
      <c r="O511" s="23">
        <v>28.8</v>
      </c>
      <c r="P511" s="23">
        <v>5.0999999999999996</v>
      </c>
      <c r="Q511" s="11">
        <v>0</v>
      </c>
      <c r="R511" s="11">
        <v>100.1</v>
      </c>
      <c r="S511" s="11" t="s">
        <v>1938</v>
      </c>
      <c r="T511" s="11">
        <v>37.64</v>
      </c>
      <c r="U511" s="11">
        <v>0.08</v>
      </c>
      <c r="V511" s="11"/>
      <c r="W511" s="11"/>
      <c r="X511" s="11"/>
      <c r="Y511" s="11">
        <v>21.16</v>
      </c>
      <c r="Z511" s="11"/>
      <c r="AA511" s="11">
        <v>0</v>
      </c>
      <c r="AB511" s="11"/>
      <c r="AC511" s="11">
        <v>25.65</v>
      </c>
      <c r="AD511" s="11">
        <v>0</v>
      </c>
      <c r="AE511" s="11">
        <v>2.2599999999999998</v>
      </c>
      <c r="AF511" s="11">
        <v>7.26</v>
      </c>
      <c r="AG511" s="11">
        <v>5.22</v>
      </c>
      <c r="AH511" s="11"/>
      <c r="AI511" s="11"/>
      <c r="AJ511" s="11"/>
      <c r="AK511" s="11"/>
      <c r="AL511" s="11">
        <v>99.26</v>
      </c>
      <c r="AM511" s="11" t="s">
        <v>1935</v>
      </c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</row>
    <row r="512" spans="1:81">
      <c r="A512" s="11">
        <v>511</v>
      </c>
      <c r="B512" s="11" t="s">
        <v>1937</v>
      </c>
      <c r="C512" s="11"/>
      <c r="D512" s="11"/>
      <c r="E512" s="11"/>
      <c r="F512" s="11" t="s">
        <v>76</v>
      </c>
      <c r="G512" s="11" t="s">
        <v>76</v>
      </c>
      <c r="H512" s="11" t="s">
        <v>1933</v>
      </c>
      <c r="I512" s="11" t="s">
        <v>20</v>
      </c>
      <c r="J512" s="11" t="s">
        <v>8</v>
      </c>
      <c r="K512" s="11" t="s">
        <v>1939</v>
      </c>
      <c r="L512" s="23">
        <v>47.8</v>
      </c>
      <c r="M512" s="23">
        <v>0</v>
      </c>
      <c r="N512" s="23">
        <v>12.8</v>
      </c>
      <c r="O512" s="23">
        <v>36.6</v>
      </c>
      <c r="P512" s="23">
        <v>2.7</v>
      </c>
      <c r="Q512" s="11">
        <v>0</v>
      </c>
      <c r="R512" s="11">
        <v>99.9</v>
      </c>
      <c r="S512" s="11" t="s">
        <v>1939</v>
      </c>
      <c r="T512" s="11">
        <v>38.92</v>
      </c>
      <c r="U512" s="11">
        <v>0.09</v>
      </c>
      <c r="V512" s="11"/>
      <c r="W512" s="11"/>
      <c r="X512" s="11"/>
      <c r="Y512" s="11">
        <v>21.4</v>
      </c>
      <c r="Z512" s="11"/>
      <c r="AA512" s="11">
        <v>0</v>
      </c>
      <c r="AB512" s="11"/>
      <c r="AC512" s="11">
        <v>24.35</v>
      </c>
      <c r="AD512" s="11">
        <v>0</v>
      </c>
      <c r="AE512" s="11">
        <v>1.24</v>
      </c>
      <c r="AF512" s="11">
        <v>9.4</v>
      </c>
      <c r="AG512" s="11">
        <v>4.59</v>
      </c>
      <c r="AH512" s="11"/>
      <c r="AI512" s="11"/>
      <c r="AJ512" s="11"/>
      <c r="AK512" s="11"/>
      <c r="AL512" s="11">
        <v>99.98</v>
      </c>
      <c r="AM512" s="11" t="s">
        <v>1935</v>
      </c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</row>
    <row r="513" spans="1:81">
      <c r="A513" s="11">
        <v>512</v>
      </c>
      <c r="B513" s="11" t="s">
        <v>1932</v>
      </c>
      <c r="C513" s="11"/>
      <c r="D513" s="11"/>
      <c r="E513" s="11"/>
      <c r="F513" s="11" t="s">
        <v>76</v>
      </c>
      <c r="G513" s="11" t="s">
        <v>76</v>
      </c>
      <c r="H513" s="11" t="s">
        <v>1933</v>
      </c>
      <c r="I513" s="11" t="s">
        <v>20</v>
      </c>
      <c r="J513" s="11" t="s">
        <v>8</v>
      </c>
      <c r="K513" s="11" t="s">
        <v>1940</v>
      </c>
      <c r="L513" s="23">
        <v>50.2</v>
      </c>
      <c r="M513" s="23">
        <v>0</v>
      </c>
      <c r="N513" s="23">
        <v>21</v>
      </c>
      <c r="O513" s="23">
        <v>21.6</v>
      </c>
      <c r="P513" s="23">
        <v>7.2</v>
      </c>
      <c r="Q513" s="11">
        <v>0</v>
      </c>
      <c r="R513" s="11">
        <v>100</v>
      </c>
      <c r="S513" s="11" t="s">
        <v>1940</v>
      </c>
      <c r="T513" s="11">
        <v>38.630000000000003</v>
      </c>
      <c r="U513" s="11">
        <v>0.02</v>
      </c>
      <c r="V513" s="11"/>
      <c r="W513" s="11"/>
      <c r="X513" s="11"/>
      <c r="Y513" s="11">
        <v>21.37</v>
      </c>
      <c r="Z513" s="11"/>
      <c r="AA513" s="11">
        <v>0</v>
      </c>
      <c r="AB513" s="11"/>
      <c r="AC513" s="11">
        <v>24.51</v>
      </c>
      <c r="AD513" s="11">
        <v>0</v>
      </c>
      <c r="AE513" s="11">
        <v>3.12</v>
      </c>
      <c r="AF513" s="11">
        <v>5.31</v>
      </c>
      <c r="AG513" s="11">
        <v>7.2</v>
      </c>
      <c r="AH513" s="11"/>
      <c r="AI513" s="11"/>
      <c r="AJ513" s="11"/>
      <c r="AK513" s="11"/>
      <c r="AL513" s="11">
        <v>100.32</v>
      </c>
      <c r="AM513" s="11" t="s">
        <v>1935</v>
      </c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</row>
    <row r="514" spans="1:81">
      <c r="A514" s="11">
        <v>513</v>
      </c>
      <c r="B514" s="11" t="s">
        <v>1932</v>
      </c>
      <c r="C514" s="11"/>
      <c r="D514" s="11"/>
      <c r="E514" s="11"/>
      <c r="F514" s="11" t="s">
        <v>76</v>
      </c>
      <c r="G514" s="11" t="s">
        <v>76</v>
      </c>
      <c r="H514" s="11" t="s">
        <v>1933</v>
      </c>
      <c r="I514" s="11" t="s">
        <v>20</v>
      </c>
      <c r="J514" s="11" t="s">
        <v>8</v>
      </c>
      <c r="K514" s="11" t="s">
        <v>1941</v>
      </c>
      <c r="L514" s="23">
        <v>50.4</v>
      </c>
      <c r="M514" s="23">
        <v>0</v>
      </c>
      <c r="N514" s="23">
        <v>18.399999999999999</v>
      </c>
      <c r="O514" s="23">
        <v>28</v>
      </c>
      <c r="P514" s="23">
        <v>3.1</v>
      </c>
      <c r="Q514" s="11">
        <v>0</v>
      </c>
      <c r="R514" s="11">
        <v>99.9</v>
      </c>
      <c r="S514" s="11" t="s">
        <v>1941</v>
      </c>
      <c r="T514" s="11">
        <v>39.44</v>
      </c>
      <c r="U514" s="11">
        <v>7.0000000000000007E-2</v>
      </c>
      <c r="V514" s="11"/>
      <c r="W514" s="11"/>
      <c r="X514" s="11"/>
      <c r="Y514" s="11">
        <v>21.97</v>
      </c>
      <c r="Z514" s="11"/>
      <c r="AA514" s="11">
        <v>0</v>
      </c>
      <c r="AB514" s="11"/>
      <c r="AC514" s="11">
        <v>24.4</v>
      </c>
      <c r="AD514" s="11">
        <v>0</v>
      </c>
      <c r="AE514" s="11">
        <v>1.33</v>
      </c>
      <c r="AF514" s="11">
        <v>6.85</v>
      </c>
      <c r="AG514" s="11">
        <v>6.27</v>
      </c>
      <c r="AH514" s="11"/>
      <c r="AI514" s="11"/>
      <c r="AJ514" s="11"/>
      <c r="AK514" s="11"/>
      <c r="AL514" s="11">
        <v>100.33</v>
      </c>
      <c r="AM514" s="11" t="s">
        <v>1935</v>
      </c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</row>
    <row r="515" spans="1:81">
      <c r="A515" s="11">
        <v>514</v>
      </c>
      <c r="B515" s="11" t="s">
        <v>1932</v>
      </c>
      <c r="C515" s="11"/>
      <c r="D515" s="11"/>
      <c r="E515" s="11"/>
      <c r="F515" s="11" t="s">
        <v>76</v>
      </c>
      <c r="G515" s="11" t="s">
        <v>76</v>
      </c>
      <c r="H515" s="11" t="s">
        <v>1933</v>
      </c>
      <c r="I515" s="11" t="s">
        <v>20</v>
      </c>
      <c r="J515" s="11" t="s">
        <v>8</v>
      </c>
      <c r="K515" s="11" t="s">
        <v>1942</v>
      </c>
      <c r="L515" s="23">
        <v>46.5</v>
      </c>
      <c r="M515" s="23">
        <v>0.1</v>
      </c>
      <c r="N515" s="23">
        <v>21.4</v>
      </c>
      <c r="O515" s="23">
        <v>12.1</v>
      </c>
      <c r="P515" s="23">
        <v>20.100000000000001</v>
      </c>
      <c r="Q515" s="11">
        <v>0</v>
      </c>
      <c r="R515" s="11">
        <v>100.2</v>
      </c>
      <c r="S515" s="11" t="s">
        <v>1942</v>
      </c>
      <c r="T515" s="11">
        <v>37.18</v>
      </c>
      <c r="U515" s="11">
        <v>0.21</v>
      </c>
      <c r="V515" s="11"/>
      <c r="W515" s="11"/>
      <c r="X515" s="11"/>
      <c r="Y515" s="11">
        <v>20.260000000000002</v>
      </c>
      <c r="Z515" s="11"/>
      <c r="AA515" s="11">
        <v>0</v>
      </c>
      <c r="AB515" s="11"/>
      <c r="AC515" s="11">
        <v>23.07</v>
      </c>
      <c r="AD515" s="11">
        <v>0</v>
      </c>
      <c r="AE515" s="11">
        <v>8.85</v>
      </c>
      <c r="AF515" s="11">
        <v>3.02</v>
      </c>
      <c r="AG515" s="11">
        <v>7.46</v>
      </c>
      <c r="AH515" s="11"/>
      <c r="AI515" s="11"/>
      <c r="AJ515" s="11"/>
      <c r="AK515" s="11"/>
      <c r="AL515" s="11">
        <v>100.05</v>
      </c>
      <c r="AM515" s="11" t="s">
        <v>1935</v>
      </c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</row>
    <row r="516" spans="1:81">
      <c r="A516" s="11">
        <v>515</v>
      </c>
      <c r="B516" s="11" t="s">
        <v>1932</v>
      </c>
      <c r="C516" s="11"/>
      <c r="D516" s="11"/>
      <c r="E516" s="11"/>
      <c r="F516" s="11" t="s">
        <v>76</v>
      </c>
      <c r="G516" s="11" t="s">
        <v>76</v>
      </c>
      <c r="H516" s="11" t="s">
        <v>1933</v>
      </c>
      <c r="I516" s="11" t="s">
        <v>20</v>
      </c>
      <c r="J516" s="11" t="s">
        <v>8</v>
      </c>
      <c r="K516" s="11" t="s">
        <v>1943</v>
      </c>
      <c r="L516" s="23">
        <v>37.1</v>
      </c>
      <c r="M516" s="23">
        <v>2.4</v>
      </c>
      <c r="N516" s="23">
        <v>5.5</v>
      </c>
      <c r="O516" s="23">
        <v>45.8</v>
      </c>
      <c r="P516" s="23">
        <v>9.3000000000000007</v>
      </c>
      <c r="Q516" s="11">
        <v>0</v>
      </c>
      <c r="R516" s="11">
        <v>100.1</v>
      </c>
      <c r="S516" s="11" t="s">
        <v>1943</v>
      </c>
      <c r="T516" s="11">
        <v>38.65</v>
      </c>
      <c r="U516" s="11">
        <v>0.04</v>
      </c>
      <c r="V516" s="11"/>
      <c r="W516" s="11"/>
      <c r="X516" s="11"/>
      <c r="Y516" s="11">
        <v>22.36</v>
      </c>
      <c r="Z516" s="11"/>
      <c r="AA516" s="11">
        <v>0</v>
      </c>
      <c r="AB516" s="11"/>
      <c r="AC516" s="11">
        <v>19.87</v>
      </c>
      <c r="AD516" s="11">
        <v>0</v>
      </c>
      <c r="AE516" s="11">
        <v>4.2300000000000004</v>
      </c>
      <c r="AF516" s="11">
        <v>11.89</v>
      </c>
      <c r="AG516" s="11">
        <v>2.83</v>
      </c>
      <c r="AH516" s="11"/>
      <c r="AI516" s="11"/>
      <c r="AJ516" s="11"/>
      <c r="AK516" s="11"/>
      <c r="AL516" s="11">
        <v>99.86</v>
      </c>
      <c r="AM516" s="11" t="s">
        <v>1935</v>
      </c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</row>
    <row r="517" spans="1:81">
      <c r="A517" s="11">
        <v>516</v>
      </c>
      <c r="B517" s="11" t="s">
        <v>1944</v>
      </c>
      <c r="C517" s="11"/>
      <c r="D517" s="11"/>
      <c r="E517" s="11"/>
      <c r="F517" s="11" t="s">
        <v>1913</v>
      </c>
      <c r="G517" s="11" t="s">
        <v>1914</v>
      </c>
      <c r="H517" s="11" t="s">
        <v>1915</v>
      </c>
      <c r="I517" s="11" t="s">
        <v>220</v>
      </c>
      <c r="J517" s="11" t="s">
        <v>34</v>
      </c>
      <c r="K517" s="11">
        <v>523</v>
      </c>
      <c r="L517" s="23">
        <v>69.400000000000006</v>
      </c>
      <c r="M517" s="23">
        <v>0</v>
      </c>
      <c r="N517" s="23">
        <v>16.2</v>
      </c>
      <c r="O517" s="23">
        <v>10.1</v>
      </c>
      <c r="P517" s="23">
        <v>4.3</v>
      </c>
      <c r="Q517" s="11">
        <v>0</v>
      </c>
      <c r="R517" s="11">
        <v>100</v>
      </c>
      <c r="S517" s="11">
        <v>523</v>
      </c>
      <c r="T517" s="11">
        <v>36.74</v>
      </c>
      <c r="U517" s="11">
        <v>0.18</v>
      </c>
      <c r="V517" s="11"/>
      <c r="W517" s="11"/>
      <c r="X517" s="11"/>
      <c r="Y517" s="11">
        <v>20.25</v>
      </c>
      <c r="Z517" s="11"/>
      <c r="AA517" s="11">
        <v>0</v>
      </c>
      <c r="AB517" s="11"/>
      <c r="AC517" s="11">
        <v>32.6</v>
      </c>
      <c r="AD517" s="11">
        <v>0</v>
      </c>
      <c r="AE517" s="11">
        <v>1.81</v>
      </c>
      <c r="AF517" s="11">
        <v>2.4</v>
      </c>
      <c r="AG517" s="11">
        <v>5.33</v>
      </c>
      <c r="AH517" s="11"/>
      <c r="AI517" s="11"/>
      <c r="AJ517" s="11"/>
      <c r="AK517" s="11"/>
      <c r="AL517" s="11">
        <v>99.31</v>
      </c>
      <c r="AM517" s="11" t="s">
        <v>1945</v>
      </c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</row>
    <row r="518" spans="1:81">
      <c r="A518" s="11">
        <v>517</v>
      </c>
      <c r="B518" s="11" t="s">
        <v>1944</v>
      </c>
      <c r="C518" s="11"/>
      <c r="D518" s="11"/>
      <c r="E518" s="11"/>
      <c r="F518" s="11" t="s">
        <v>1913</v>
      </c>
      <c r="G518" s="11" t="s">
        <v>1914</v>
      </c>
      <c r="H518" s="11" t="s">
        <v>1915</v>
      </c>
      <c r="I518" s="11" t="s">
        <v>220</v>
      </c>
      <c r="J518" s="11" t="s">
        <v>34</v>
      </c>
      <c r="K518" s="11">
        <v>524</v>
      </c>
      <c r="L518" s="23">
        <v>70.5</v>
      </c>
      <c r="M518" s="23">
        <v>0</v>
      </c>
      <c r="N518" s="23">
        <v>15.8</v>
      </c>
      <c r="O518" s="23">
        <v>9.6999999999999993</v>
      </c>
      <c r="P518" s="23">
        <v>4</v>
      </c>
      <c r="Q518" s="11">
        <v>0</v>
      </c>
      <c r="R518" s="11">
        <v>100</v>
      </c>
      <c r="S518" s="11">
        <v>524</v>
      </c>
      <c r="T518" s="11">
        <v>37.090000000000003</v>
      </c>
      <c r="U518" s="11">
        <v>0.25</v>
      </c>
      <c r="V518" s="11"/>
      <c r="W518" s="11"/>
      <c r="X518" s="11"/>
      <c r="Y518" s="11">
        <v>20.68</v>
      </c>
      <c r="Z518" s="11"/>
      <c r="AA518" s="11">
        <v>0</v>
      </c>
      <c r="AB518" s="11"/>
      <c r="AC518" s="11">
        <v>32.92</v>
      </c>
      <c r="AD518" s="11">
        <v>0</v>
      </c>
      <c r="AE518" s="11">
        <v>1.65</v>
      </c>
      <c r="AF518" s="11">
        <v>2.29</v>
      </c>
      <c r="AG518" s="11">
        <v>5.17</v>
      </c>
      <c r="AH518" s="11"/>
      <c r="AI518" s="11"/>
      <c r="AJ518" s="11"/>
      <c r="AK518" s="11"/>
      <c r="AL518" s="11">
        <v>100.05</v>
      </c>
      <c r="AM518" s="11" t="s">
        <v>1945</v>
      </c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</row>
    <row r="519" spans="1:81">
      <c r="A519" s="11">
        <v>518</v>
      </c>
      <c r="B519" s="11" t="s">
        <v>1944</v>
      </c>
      <c r="C519" s="11"/>
      <c r="D519" s="11"/>
      <c r="E519" s="11"/>
      <c r="F519" s="11" t="s">
        <v>1913</v>
      </c>
      <c r="G519" s="11" t="s">
        <v>1914</v>
      </c>
      <c r="H519" s="11" t="s">
        <v>1915</v>
      </c>
      <c r="I519" s="11" t="s">
        <v>220</v>
      </c>
      <c r="J519" s="11" t="s">
        <v>34</v>
      </c>
      <c r="K519" s="11">
        <v>525</v>
      </c>
      <c r="L519" s="23">
        <v>67.099999999999994</v>
      </c>
      <c r="M519" s="23">
        <v>0</v>
      </c>
      <c r="N519" s="23">
        <v>14</v>
      </c>
      <c r="O519" s="23">
        <v>14</v>
      </c>
      <c r="P519" s="23">
        <v>4.9000000000000004</v>
      </c>
      <c r="Q519" s="11">
        <v>0</v>
      </c>
      <c r="R519" s="11">
        <v>100</v>
      </c>
      <c r="S519" s="11">
        <v>525</v>
      </c>
      <c r="T519" s="11">
        <v>37.17</v>
      </c>
      <c r="U519" s="11">
        <v>0.3</v>
      </c>
      <c r="V519" s="11"/>
      <c r="W519" s="11"/>
      <c r="X519" s="11"/>
      <c r="Y519" s="11">
        <v>20.67</v>
      </c>
      <c r="Z519" s="11"/>
      <c r="AA519" s="11">
        <v>0</v>
      </c>
      <c r="AB519" s="11"/>
      <c r="AC519" s="11">
        <v>32.06</v>
      </c>
      <c r="AD519" s="11">
        <v>0</v>
      </c>
      <c r="AE519" s="11">
        <v>2.09</v>
      </c>
      <c r="AF519" s="11">
        <v>3.37</v>
      </c>
      <c r="AG519" s="11">
        <v>4.6900000000000004</v>
      </c>
      <c r="AH519" s="11"/>
      <c r="AI519" s="11"/>
      <c r="AJ519" s="11"/>
      <c r="AK519" s="11"/>
      <c r="AL519" s="11">
        <v>100.35</v>
      </c>
      <c r="AM519" s="11" t="s">
        <v>1945</v>
      </c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</row>
    <row r="520" spans="1:81">
      <c r="A520" s="11">
        <v>519</v>
      </c>
      <c r="B520" s="11" t="s">
        <v>1944</v>
      </c>
      <c r="C520" s="11"/>
      <c r="D520" s="11"/>
      <c r="E520" s="11"/>
      <c r="F520" s="11" t="s">
        <v>1913</v>
      </c>
      <c r="G520" s="11" t="s">
        <v>1914</v>
      </c>
      <c r="H520" s="11" t="s">
        <v>1915</v>
      </c>
      <c r="I520" s="11" t="s">
        <v>220</v>
      </c>
      <c r="J520" s="11" t="s">
        <v>34</v>
      </c>
      <c r="K520" s="11">
        <v>526</v>
      </c>
      <c r="L520" s="23">
        <v>67.599999999999994</v>
      </c>
      <c r="M520" s="23">
        <v>0</v>
      </c>
      <c r="N520" s="23">
        <v>14.5</v>
      </c>
      <c r="O520" s="23">
        <v>13.3</v>
      </c>
      <c r="P520" s="23">
        <v>4.5</v>
      </c>
      <c r="Q520" s="11">
        <v>0</v>
      </c>
      <c r="R520" s="11">
        <v>99.9</v>
      </c>
      <c r="S520" s="11">
        <v>526</v>
      </c>
      <c r="T520" s="11">
        <v>37.01</v>
      </c>
      <c r="U520" s="11">
        <v>0.24</v>
      </c>
      <c r="V520" s="11"/>
      <c r="W520" s="11"/>
      <c r="X520" s="11"/>
      <c r="Y520" s="11">
        <v>20.43</v>
      </c>
      <c r="Z520" s="11"/>
      <c r="AA520" s="11">
        <v>0</v>
      </c>
      <c r="AB520" s="11"/>
      <c r="AC520" s="11">
        <v>32.21</v>
      </c>
      <c r="AD520" s="11">
        <v>0</v>
      </c>
      <c r="AE520" s="11">
        <v>1.92</v>
      </c>
      <c r="AF520" s="11">
        <v>3.21</v>
      </c>
      <c r="AG520" s="11">
        <v>4.87</v>
      </c>
      <c r="AH520" s="11"/>
      <c r="AI520" s="11"/>
      <c r="AJ520" s="11"/>
      <c r="AK520" s="11"/>
      <c r="AL520" s="11">
        <v>99.89</v>
      </c>
      <c r="AM520" s="11" t="s">
        <v>1945</v>
      </c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</row>
    <row r="521" spans="1:81">
      <c r="A521" s="11">
        <v>520</v>
      </c>
      <c r="B521" s="11" t="s">
        <v>1944</v>
      </c>
      <c r="C521" s="11"/>
      <c r="D521" s="11"/>
      <c r="E521" s="11"/>
      <c r="F521" s="11" t="s">
        <v>1913</v>
      </c>
      <c r="G521" s="11" t="s">
        <v>1914</v>
      </c>
      <c r="H521" s="11" t="s">
        <v>1915</v>
      </c>
      <c r="I521" s="11" t="s">
        <v>220</v>
      </c>
      <c r="J521" s="11" t="s">
        <v>34</v>
      </c>
      <c r="K521" s="11">
        <v>527</v>
      </c>
      <c r="L521" s="23">
        <v>66.900000000000006</v>
      </c>
      <c r="M521" s="23">
        <v>0</v>
      </c>
      <c r="N521" s="23">
        <v>13.9</v>
      </c>
      <c r="O521" s="23">
        <v>13.8</v>
      </c>
      <c r="P521" s="23">
        <v>5.5</v>
      </c>
      <c r="Q521" s="11">
        <v>0</v>
      </c>
      <c r="R521" s="11">
        <v>100.1</v>
      </c>
      <c r="S521" s="11">
        <v>527</v>
      </c>
      <c r="T521" s="11">
        <v>37.21</v>
      </c>
      <c r="U521" s="11">
        <v>0.35</v>
      </c>
      <c r="V521" s="11"/>
      <c r="W521" s="11"/>
      <c r="X521" s="11"/>
      <c r="Y521" s="11">
        <v>20.92</v>
      </c>
      <c r="Z521" s="11"/>
      <c r="AA521" s="11">
        <v>0</v>
      </c>
      <c r="AB521" s="11"/>
      <c r="AC521" s="11">
        <v>31.99</v>
      </c>
      <c r="AD521" s="11">
        <v>0</v>
      </c>
      <c r="AE521" s="11">
        <v>2.3199999999999998</v>
      </c>
      <c r="AF521" s="11">
        <v>3.33</v>
      </c>
      <c r="AG521" s="11">
        <v>4.66</v>
      </c>
      <c r="AH521" s="11"/>
      <c r="AI521" s="11"/>
      <c r="AJ521" s="11"/>
      <c r="AK521" s="11"/>
      <c r="AL521" s="11">
        <v>100.78</v>
      </c>
      <c r="AM521" s="11" t="s">
        <v>1945</v>
      </c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</row>
    <row r="522" spans="1:81">
      <c r="A522" s="11">
        <v>521</v>
      </c>
      <c r="B522" s="11" t="s">
        <v>1944</v>
      </c>
      <c r="C522" s="11"/>
      <c r="D522" s="11"/>
      <c r="E522" s="11"/>
      <c r="F522" s="11" t="s">
        <v>1913</v>
      </c>
      <c r="G522" s="11" t="s">
        <v>1914</v>
      </c>
      <c r="H522" s="11" t="s">
        <v>1915</v>
      </c>
      <c r="I522" s="11" t="s">
        <v>220</v>
      </c>
      <c r="J522" s="11" t="s">
        <v>34</v>
      </c>
      <c r="K522" s="11">
        <v>528</v>
      </c>
      <c r="L522" s="23">
        <v>67.099999999999994</v>
      </c>
      <c r="M522" s="23">
        <v>0</v>
      </c>
      <c r="N522" s="23">
        <v>14.6</v>
      </c>
      <c r="O522" s="23">
        <v>14</v>
      </c>
      <c r="P522" s="23">
        <v>4.3</v>
      </c>
      <c r="Q522" s="11">
        <v>0</v>
      </c>
      <c r="R522" s="11">
        <v>100</v>
      </c>
      <c r="S522" s="11">
        <v>528</v>
      </c>
      <c r="T522" s="11">
        <v>37.369999999999997</v>
      </c>
      <c r="U522" s="11">
        <v>0.31</v>
      </c>
      <c r="V522" s="11"/>
      <c r="W522" s="11"/>
      <c r="X522" s="11"/>
      <c r="Y522" s="11">
        <v>21.1</v>
      </c>
      <c r="Z522" s="11"/>
      <c r="AA522" s="11">
        <v>0</v>
      </c>
      <c r="AB522" s="11"/>
      <c r="AC522" s="11">
        <v>31.84</v>
      </c>
      <c r="AD522" s="11">
        <v>0</v>
      </c>
      <c r="AE522" s="11">
        <v>1.82</v>
      </c>
      <c r="AF522" s="11">
        <v>3.35</v>
      </c>
      <c r="AG522" s="11">
        <v>4.8600000000000003</v>
      </c>
      <c r="AH522" s="11"/>
      <c r="AI522" s="11"/>
      <c r="AJ522" s="11"/>
      <c r="AK522" s="11"/>
      <c r="AL522" s="11">
        <v>100.65</v>
      </c>
      <c r="AM522" s="11" t="s">
        <v>1945</v>
      </c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</row>
    <row r="523" spans="1:81">
      <c r="A523" s="11">
        <v>522</v>
      </c>
      <c r="B523" s="11" t="s">
        <v>1944</v>
      </c>
      <c r="C523" s="11"/>
      <c r="D523" s="11"/>
      <c r="E523" s="11"/>
      <c r="F523" s="11" t="s">
        <v>1913</v>
      </c>
      <c r="G523" s="11" t="s">
        <v>1914</v>
      </c>
      <c r="H523" s="11" t="s">
        <v>1915</v>
      </c>
      <c r="I523" s="11" t="s">
        <v>220</v>
      </c>
      <c r="J523" s="11" t="s">
        <v>34</v>
      </c>
      <c r="K523" s="11">
        <v>529</v>
      </c>
      <c r="L523" s="23">
        <v>67.2</v>
      </c>
      <c r="M523" s="23">
        <v>0</v>
      </c>
      <c r="N523" s="23">
        <v>14</v>
      </c>
      <c r="O523" s="23">
        <v>13.2</v>
      </c>
      <c r="P523" s="23">
        <v>5.7</v>
      </c>
      <c r="Q523" s="11">
        <v>0</v>
      </c>
      <c r="R523" s="11">
        <v>100.1</v>
      </c>
      <c r="S523" s="11">
        <v>529</v>
      </c>
      <c r="T523" s="11">
        <v>37.57</v>
      </c>
      <c r="U523" s="11">
        <v>0.36</v>
      </c>
      <c r="V523" s="11"/>
      <c r="W523" s="11"/>
      <c r="X523" s="11"/>
      <c r="Y523" s="11">
        <v>21.11</v>
      </c>
      <c r="Z523" s="11"/>
      <c r="AA523" s="11">
        <v>0</v>
      </c>
      <c r="AB523" s="11"/>
      <c r="AC523" s="11">
        <v>32.15</v>
      </c>
      <c r="AD523" s="11">
        <v>0</v>
      </c>
      <c r="AE523" s="11">
        <v>2.4300000000000002</v>
      </c>
      <c r="AF523" s="11">
        <v>3.18</v>
      </c>
      <c r="AG523" s="11">
        <v>4.6900000000000004</v>
      </c>
      <c r="AH523" s="11"/>
      <c r="AI523" s="11"/>
      <c r="AJ523" s="11"/>
      <c r="AK523" s="11"/>
      <c r="AL523" s="11">
        <v>101.49</v>
      </c>
      <c r="AM523" s="11" t="s">
        <v>1945</v>
      </c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</row>
    <row r="524" spans="1:81">
      <c r="A524" s="11">
        <v>523</v>
      </c>
      <c r="B524" s="11" t="s">
        <v>1944</v>
      </c>
      <c r="C524" s="11"/>
      <c r="D524" s="11"/>
      <c r="E524" s="11"/>
      <c r="F524" s="11" t="s">
        <v>1913</v>
      </c>
      <c r="G524" s="11" t="s">
        <v>1914</v>
      </c>
      <c r="H524" s="11" t="s">
        <v>1915</v>
      </c>
      <c r="I524" s="11" t="s">
        <v>220</v>
      </c>
      <c r="J524" s="11" t="s">
        <v>34</v>
      </c>
      <c r="K524" s="11">
        <v>530</v>
      </c>
      <c r="L524" s="23">
        <v>69.2</v>
      </c>
      <c r="M524" s="23">
        <v>0</v>
      </c>
      <c r="N524" s="23">
        <v>13.1</v>
      </c>
      <c r="O524" s="23">
        <v>12.5</v>
      </c>
      <c r="P524" s="23">
        <v>5.2</v>
      </c>
      <c r="Q524" s="11">
        <v>0</v>
      </c>
      <c r="R524" s="11">
        <v>100</v>
      </c>
      <c r="S524" s="11">
        <v>530</v>
      </c>
      <c r="T524" s="11">
        <v>37.78</v>
      </c>
      <c r="U524" s="11">
        <v>0.19</v>
      </c>
      <c r="V524" s="11"/>
      <c r="W524" s="11"/>
      <c r="X524" s="11"/>
      <c r="Y524" s="11">
        <v>21.26</v>
      </c>
      <c r="Z524" s="11"/>
      <c r="AA524" s="11">
        <v>0</v>
      </c>
      <c r="AB524" s="11"/>
      <c r="AC524" s="11">
        <v>32.67</v>
      </c>
      <c r="AD524" s="11">
        <v>0</v>
      </c>
      <c r="AE524" s="11">
        <v>2.2000000000000002</v>
      </c>
      <c r="AF524" s="11">
        <v>2.97</v>
      </c>
      <c r="AG524" s="11">
        <v>4.34</v>
      </c>
      <c r="AH524" s="11"/>
      <c r="AI524" s="11"/>
      <c r="AJ524" s="11"/>
      <c r="AK524" s="11"/>
      <c r="AL524" s="11">
        <v>101.41</v>
      </c>
      <c r="AM524" s="11" t="s">
        <v>1945</v>
      </c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</row>
    <row r="525" spans="1:81">
      <c r="A525" s="11">
        <v>524</v>
      </c>
      <c r="B525" s="11" t="s">
        <v>1944</v>
      </c>
      <c r="C525" s="11"/>
      <c r="D525" s="11"/>
      <c r="E525" s="11"/>
      <c r="F525" s="11" t="s">
        <v>1913</v>
      </c>
      <c r="G525" s="11" t="s">
        <v>1914</v>
      </c>
      <c r="H525" s="11" t="s">
        <v>1915</v>
      </c>
      <c r="I525" s="11" t="s">
        <v>220</v>
      </c>
      <c r="J525" s="11" t="s">
        <v>34</v>
      </c>
      <c r="K525" s="11">
        <v>531</v>
      </c>
      <c r="L525" s="23">
        <v>60.1</v>
      </c>
      <c r="M525" s="23">
        <v>0</v>
      </c>
      <c r="N525" s="23">
        <v>20.7</v>
      </c>
      <c r="O525" s="23">
        <v>17.100000000000001</v>
      </c>
      <c r="P525" s="23">
        <v>2.1</v>
      </c>
      <c r="Q525" s="11">
        <v>0</v>
      </c>
      <c r="R525" s="11">
        <v>100</v>
      </c>
      <c r="S525" s="11">
        <v>531</v>
      </c>
      <c r="T525" s="11">
        <v>37.71</v>
      </c>
      <c r="U525" s="11">
        <v>0.34</v>
      </c>
      <c r="V525" s="11"/>
      <c r="W525" s="11"/>
      <c r="X525" s="11"/>
      <c r="Y525" s="11">
        <v>20.98</v>
      </c>
      <c r="Z525" s="11"/>
      <c r="AA525" s="11">
        <v>0</v>
      </c>
      <c r="AB525" s="11"/>
      <c r="AC525" s="11">
        <v>28.54</v>
      </c>
      <c r="AD525" s="11">
        <v>0</v>
      </c>
      <c r="AE525" s="11">
        <v>0.9</v>
      </c>
      <c r="AF525" s="11">
        <v>4.0999999999999996</v>
      </c>
      <c r="AG525" s="11">
        <v>6.92</v>
      </c>
      <c r="AH525" s="11"/>
      <c r="AI525" s="11"/>
      <c r="AJ525" s="11"/>
      <c r="AK525" s="11"/>
      <c r="AL525" s="11">
        <v>99.49</v>
      </c>
      <c r="AM525" s="11" t="s">
        <v>1945</v>
      </c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</row>
    <row r="526" spans="1:81">
      <c r="A526" s="11">
        <v>525</v>
      </c>
      <c r="B526" s="11" t="s">
        <v>1944</v>
      </c>
      <c r="C526" s="11"/>
      <c r="D526" s="11"/>
      <c r="E526" s="11"/>
      <c r="F526" s="11" t="s">
        <v>1913</v>
      </c>
      <c r="G526" s="11" t="s">
        <v>1914</v>
      </c>
      <c r="H526" s="11" t="s">
        <v>1915</v>
      </c>
      <c r="I526" s="11" t="s">
        <v>220</v>
      </c>
      <c r="J526" s="11" t="s">
        <v>34</v>
      </c>
      <c r="K526" s="11">
        <v>532</v>
      </c>
      <c r="L526" s="23">
        <v>57.5</v>
      </c>
      <c r="M526" s="23">
        <v>0</v>
      </c>
      <c r="N526" s="23">
        <v>21.4</v>
      </c>
      <c r="O526" s="23">
        <v>19.3</v>
      </c>
      <c r="P526" s="23">
        <v>1.8</v>
      </c>
      <c r="Q526" s="11">
        <v>0</v>
      </c>
      <c r="R526" s="11">
        <v>100</v>
      </c>
      <c r="S526" s="11">
        <v>532</v>
      </c>
      <c r="T526" s="11">
        <v>37.89</v>
      </c>
      <c r="U526" s="11">
        <v>0.41</v>
      </c>
      <c r="V526" s="11"/>
      <c r="W526" s="11"/>
      <c r="X526" s="11"/>
      <c r="Y526" s="11">
        <v>21.35</v>
      </c>
      <c r="Z526" s="11"/>
      <c r="AA526" s="11">
        <v>0</v>
      </c>
      <c r="AB526" s="11"/>
      <c r="AC526" s="11">
        <v>28.05</v>
      </c>
      <c r="AD526" s="11">
        <v>0</v>
      </c>
      <c r="AE526" s="11">
        <v>0.8</v>
      </c>
      <c r="AF526" s="11">
        <v>4.75</v>
      </c>
      <c r="AG526" s="11">
        <v>7.33</v>
      </c>
      <c r="AH526" s="11"/>
      <c r="AI526" s="11"/>
      <c r="AJ526" s="11"/>
      <c r="AK526" s="11"/>
      <c r="AL526" s="11">
        <v>100.58</v>
      </c>
      <c r="AM526" s="11" t="s">
        <v>1945</v>
      </c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</row>
    <row r="527" spans="1:81">
      <c r="A527" s="11">
        <v>526</v>
      </c>
      <c r="B527" s="11" t="s">
        <v>1944</v>
      </c>
      <c r="C527" s="11"/>
      <c r="D527" s="11"/>
      <c r="E527" s="11"/>
      <c r="F527" s="11" t="s">
        <v>1913</v>
      </c>
      <c r="G527" s="11" t="s">
        <v>1914</v>
      </c>
      <c r="H527" s="11" t="s">
        <v>1915</v>
      </c>
      <c r="I527" s="11" t="s">
        <v>220</v>
      </c>
      <c r="J527" s="11" t="s">
        <v>34</v>
      </c>
      <c r="K527" s="11">
        <v>533</v>
      </c>
      <c r="L527" s="23">
        <v>60.7</v>
      </c>
      <c r="M527" s="23">
        <v>0</v>
      </c>
      <c r="N527" s="23">
        <v>20.5</v>
      </c>
      <c r="O527" s="23">
        <v>16.399999999999999</v>
      </c>
      <c r="P527" s="23">
        <v>2.4</v>
      </c>
      <c r="Q527" s="11">
        <v>0</v>
      </c>
      <c r="R527" s="11">
        <v>100</v>
      </c>
      <c r="S527" s="11">
        <v>533</v>
      </c>
      <c r="T527" s="11">
        <v>37.6</v>
      </c>
      <c r="U527" s="11">
        <v>0.48</v>
      </c>
      <c r="V527" s="11"/>
      <c r="W527" s="11"/>
      <c r="X527" s="11"/>
      <c r="Y527" s="11">
        <v>21.01</v>
      </c>
      <c r="Z527" s="11"/>
      <c r="AA527" s="11">
        <v>0</v>
      </c>
      <c r="AB527" s="11"/>
      <c r="AC527" s="11">
        <v>29.78</v>
      </c>
      <c r="AD527" s="11">
        <v>0</v>
      </c>
      <c r="AE527" s="11">
        <v>1.06</v>
      </c>
      <c r="AF527" s="11">
        <v>4.05</v>
      </c>
      <c r="AG527" s="11">
        <v>7.06</v>
      </c>
      <c r="AH527" s="11"/>
      <c r="AI527" s="11"/>
      <c r="AJ527" s="11"/>
      <c r="AK527" s="11"/>
      <c r="AL527" s="11">
        <v>101.04</v>
      </c>
      <c r="AM527" s="11" t="s">
        <v>1945</v>
      </c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</row>
    <row r="528" spans="1:81">
      <c r="A528" s="11">
        <v>527</v>
      </c>
      <c r="B528" s="11" t="s">
        <v>1944</v>
      </c>
      <c r="C528" s="11"/>
      <c r="D528" s="11"/>
      <c r="E528" s="11"/>
      <c r="F528" s="11" t="s">
        <v>1913</v>
      </c>
      <c r="G528" s="11" t="s">
        <v>1914</v>
      </c>
      <c r="H528" s="11" t="s">
        <v>1915</v>
      </c>
      <c r="I528" s="11" t="s">
        <v>220</v>
      </c>
      <c r="J528" s="11" t="s">
        <v>34</v>
      </c>
      <c r="K528" s="11">
        <v>534</v>
      </c>
      <c r="L528" s="23">
        <v>59.5</v>
      </c>
      <c r="M528" s="23">
        <v>0</v>
      </c>
      <c r="N528" s="23">
        <v>20</v>
      </c>
      <c r="O528" s="23">
        <v>18.899999999999999</v>
      </c>
      <c r="P528" s="23">
        <v>1.6</v>
      </c>
      <c r="Q528" s="11">
        <v>0</v>
      </c>
      <c r="R528" s="11">
        <v>100</v>
      </c>
      <c r="S528" s="11">
        <v>534</v>
      </c>
      <c r="T528" s="11">
        <v>37.869999999999997</v>
      </c>
      <c r="U528" s="11">
        <v>0.42</v>
      </c>
      <c r="V528" s="11"/>
      <c r="W528" s="11"/>
      <c r="X528" s="11"/>
      <c r="Y528" s="11">
        <v>21.05</v>
      </c>
      <c r="Z528" s="11"/>
      <c r="AA528" s="11">
        <v>0</v>
      </c>
      <c r="AB528" s="11"/>
      <c r="AC528" s="11">
        <v>29.23</v>
      </c>
      <c r="AD528" s="11">
        <v>0</v>
      </c>
      <c r="AE528" s="11">
        <v>0.69</v>
      </c>
      <c r="AF528" s="11">
        <v>4.7</v>
      </c>
      <c r="AG528" s="11">
        <v>6.89</v>
      </c>
      <c r="AH528" s="11"/>
      <c r="AI528" s="11"/>
      <c r="AJ528" s="11"/>
      <c r="AK528" s="11"/>
      <c r="AL528" s="11">
        <v>100.85</v>
      </c>
      <c r="AM528" s="11" t="s">
        <v>1945</v>
      </c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</row>
    <row r="529" spans="1:81">
      <c r="A529" s="11">
        <v>528</v>
      </c>
      <c r="B529" s="11" t="s">
        <v>1944</v>
      </c>
      <c r="C529" s="11"/>
      <c r="D529" s="11"/>
      <c r="E529" s="11"/>
      <c r="F529" s="11" t="s">
        <v>1913</v>
      </c>
      <c r="G529" s="11" t="s">
        <v>1914</v>
      </c>
      <c r="H529" s="11" t="s">
        <v>1915</v>
      </c>
      <c r="I529" s="11" t="s">
        <v>220</v>
      </c>
      <c r="J529" s="11" t="s">
        <v>34</v>
      </c>
      <c r="K529" s="11">
        <v>535</v>
      </c>
      <c r="L529" s="23">
        <v>61.8</v>
      </c>
      <c r="M529" s="23">
        <v>0</v>
      </c>
      <c r="N529" s="23">
        <v>18.3</v>
      </c>
      <c r="O529" s="23">
        <v>15.5</v>
      </c>
      <c r="P529" s="23">
        <v>4.4000000000000004</v>
      </c>
      <c r="Q529" s="11">
        <v>0</v>
      </c>
      <c r="R529" s="11">
        <v>100</v>
      </c>
      <c r="S529" s="11">
        <v>535</v>
      </c>
      <c r="T529" s="11">
        <v>37.409999999999997</v>
      </c>
      <c r="U529" s="11">
        <v>0.24</v>
      </c>
      <c r="V529" s="11"/>
      <c r="W529" s="11"/>
      <c r="X529" s="11"/>
      <c r="Y529" s="11">
        <v>20.87</v>
      </c>
      <c r="Z529" s="11"/>
      <c r="AA529" s="11">
        <v>0</v>
      </c>
      <c r="AB529" s="11"/>
      <c r="AC529" s="11">
        <v>29.78</v>
      </c>
      <c r="AD529" s="11">
        <v>0</v>
      </c>
      <c r="AE529" s="11">
        <v>1.87</v>
      </c>
      <c r="AF529" s="11">
        <v>3.77</v>
      </c>
      <c r="AG529" s="11">
        <v>6.18</v>
      </c>
      <c r="AH529" s="11"/>
      <c r="AI529" s="11"/>
      <c r="AJ529" s="11"/>
      <c r="AK529" s="11"/>
      <c r="AL529" s="11">
        <v>100.12</v>
      </c>
      <c r="AM529" s="11" t="s">
        <v>1945</v>
      </c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</row>
    <row r="530" spans="1:81">
      <c r="A530" s="11">
        <v>529</v>
      </c>
      <c r="B530" s="11" t="s">
        <v>1944</v>
      </c>
      <c r="C530" s="11"/>
      <c r="D530" s="11"/>
      <c r="E530" s="11"/>
      <c r="F530" s="11" t="s">
        <v>1913</v>
      </c>
      <c r="G530" s="11" t="s">
        <v>1914</v>
      </c>
      <c r="H530" s="11" t="s">
        <v>1915</v>
      </c>
      <c r="I530" s="11" t="s">
        <v>220</v>
      </c>
      <c r="J530" s="11" t="s">
        <v>34</v>
      </c>
      <c r="K530" s="11">
        <v>536</v>
      </c>
      <c r="L530" s="23">
        <v>59.7</v>
      </c>
      <c r="M530" s="23">
        <v>0</v>
      </c>
      <c r="N530" s="23">
        <v>19.2</v>
      </c>
      <c r="O530" s="23">
        <v>19.2</v>
      </c>
      <c r="P530" s="23">
        <v>1.9</v>
      </c>
      <c r="Q530" s="11">
        <v>0</v>
      </c>
      <c r="R530" s="11">
        <v>100</v>
      </c>
      <c r="S530" s="11">
        <v>536</v>
      </c>
      <c r="T530" s="11">
        <v>37.74</v>
      </c>
      <c r="U530" s="11">
        <v>0.33</v>
      </c>
      <c r="V530" s="11"/>
      <c r="W530" s="11"/>
      <c r="X530" s="11"/>
      <c r="Y530" s="11">
        <v>20.93</v>
      </c>
      <c r="Z530" s="11"/>
      <c r="AA530" s="11">
        <v>0</v>
      </c>
      <c r="AB530" s="11"/>
      <c r="AC530" s="11">
        <v>29.21</v>
      </c>
      <c r="AD530" s="11">
        <v>0</v>
      </c>
      <c r="AE530" s="11">
        <v>0.83</v>
      </c>
      <c r="AF530" s="11">
        <v>4.74</v>
      </c>
      <c r="AG530" s="11">
        <v>6.58</v>
      </c>
      <c r="AH530" s="11"/>
      <c r="AI530" s="11"/>
      <c r="AJ530" s="11"/>
      <c r="AK530" s="11"/>
      <c r="AL530" s="11">
        <v>100.36</v>
      </c>
      <c r="AM530" s="11" t="s">
        <v>1945</v>
      </c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</row>
    <row r="531" spans="1:81">
      <c r="A531" s="11">
        <v>530</v>
      </c>
      <c r="B531" s="11" t="s">
        <v>1944</v>
      </c>
      <c r="C531" s="11"/>
      <c r="D531" s="11"/>
      <c r="E531" s="11"/>
      <c r="F531" s="11" t="s">
        <v>1913</v>
      </c>
      <c r="G531" s="11" t="s">
        <v>1914</v>
      </c>
      <c r="H531" s="11" t="s">
        <v>1915</v>
      </c>
      <c r="I531" s="11" t="s">
        <v>220</v>
      </c>
      <c r="J531" s="11" t="s">
        <v>34</v>
      </c>
      <c r="K531" s="11">
        <v>537</v>
      </c>
      <c r="L531" s="23">
        <v>56.9</v>
      </c>
      <c r="M531" s="23">
        <v>0</v>
      </c>
      <c r="N531" s="23">
        <v>18.100000000000001</v>
      </c>
      <c r="O531" s="23">
        <v>22.4</v>
      </c>
      <c r="P531" s="23">
        <v>2.6</v>
      </c>
      <c r="Q531" s="11">
        <v>0</v>
      </c>
      <c r="R531" s="11">
        <v>100</v>
      </c>
      <c r="S531" s="11">
        <v>537</v>
      </c>
      <c r="T531" s="11">
        <v>38.26</v>
      </c>
      <c r="U531" s="11">
        <v>0.4</v>
      </c>
      <c r="V531" s="11"/>
      <c r="W531" s="11"/>
      <c r="X531" s="11"/>
      <c r="Y531" s="11">
        <v>21.58</v>
      </c>
      <c r="Z531" s="11"/>
      <c r="AA531" s="11">
        <v>0</v>
      </c>
      <c r="AB531" s="11"/>
      <c r="AC531" s="11">
        <v>27.92</v>
      </c>
      <c r="AD531" s="11">
        <v>0</v>
      </c>
      <c r="AE531" s="11">
        <v>1.1399999999999999</v>
      </c>
      <c r="AF531" s="11">
        <v>5.54</v>
      </c>
      <c r="AG531" s="11">
        <v>6.22</v>
      </c>
      <c r="AH531" s="11"/>
      <c r="AI531" s="11"/>
      <c r="AJ531" s="11"/>
      <c r="AK531" s="11"/>
      <c r="AL531" s="11">
        <v>101.06</v>
      </c>
      <c r="AM531" s="11" t="s">
        <v>1945</v>
      </c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</row>
    <row r="532" spans="1:81">
      <c r="A532" s="11">
        <v>531</v>
      </c>
      <c r="B532" s="11" t="s">
        <v>1944</v>
      </c>
      <c r="C532" s="11"/>
      <c r="D532" s="11"/>
      <c r="E532" s="11"/>
      <c r="F532" s="11" t="s">
        <v>1913</v>
      </c>
      <c r="G532" s="11" t="s">
        <v>1914</v>
      </c>
      <c r="H532" s="11" t="s">
        <v>1915</v>
      </c>
      <c r="I532" s="11" t="s">
        <v>220</v>
      </c>
      <c r="J532" s="11" t="s">
        <v>34</v>
      </c>
      <c r="K532" s="11">
        <v>538</v>
      </c>
      <c r="L532" s="23">
        <v>54.2</v>
      </c>
      <c r="M532" s="23">
        <v>0</v>
      </c>
      <c r="N532" s="23">
        <v>18.600000000000001</v>
      </c>
      <c r="O532" s="23">
        <v>24.9</v>
      </c>
      <c r="P532" s="23">
        <v>2.2999999999999998</v>
      </c>
      <c r="Q532" s="11">
        <v>0</v>
      </c>
      <c r="R532" s="11">
        <v>100</v>
      </c>
      <c r="S532" s="11">
        <v>538</v>
      </c>
      <c r="T532" s="11">
        <v>38.28</v>
      </c>
      <c r="U532" s="11">
        <v>0.47</v>
      </c>
      <c r="V532" s="11"/>
      <c r="W532" s="11"/>
      <c r="X532" s="11"/>
      <c r="Y532" s="11">
        <v>21.65</v>
      </c>
      <c r="Z532" s="11"/>
      <c r="AA532" s="11">
        <v>0</v>
      </c>
      <c r="AB532" s="11"/>
      <c r="AC532" s="11">
        <v>26.44</v>
      </c>
      <c r="AD532" s="11">
        <v>0</v>
      </c>
      <c r="AE532" s="11">
        <v>1.01</v>
      </c>
      <c r="AF532" s="11">
        <v>6.12</v>
      </c>
      <c r="AG532" s="11">
        <v>6.37</v>
      </c>
      <c r="AH532" s="11"/>
      <c r="AI532" s="11"/>
      <c r="AJ532" s="11"/>
      <c r="AK532" s="11"/>
      <c r="AL532" s="11">
        <v>100.34</v>
      </c>
      <c r="AM532" s="11" t="s">
        <v>1945</v>
      </c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</row>
    <row r="533" spans="1:81">
      <c r="A533" s="11">
        <v>532</v>
      </c>
      <c r="B533" s="11" t="s">
        <v>1946</v>
      </c>
      <c r="C533" s="11"/>
      <c r="D533" s="11"/>
      <c r="E533" s="11"/>
      <c r="F533" s="11" t="s">
        <v>18</v>
      </c>
      <c r="G533" s="11" t="s">
        <v>65</v>
      </c>
      <c r="H533" s="11" t="s">
        <v>204</v>
      </c>
      <c r="I533" s="11" t="s">
        <v>220</v>
      </c>
      <c r="J533" s="11" t="s">
        <v>77</v>
      </c>
      <c r="K533" s="11" t="s">
        <v>246</v>
      </c>
      <c r="L533" s="23">
        <v>51.6</v>
      </c>
      <c r="M533" s="23">
        <v>0</v>
      </c>
      <c r="N533" s="23">
        <v>31.9</v>
      </c>
      <c r="O533" s="23">
        <v>1.2</v>
      </c>
      <c r="P533" s="23">
        <v>15.2</v>
      </c>
      <c r="Q533" s="11">
        <v>0</v>
      </c>
      <c r="R533" s="11">
        <v>99.9</v>
      </c>
      <c r="S533" s="11">
        <v>539</v>
      </c>
      <c r="T533" s="11">
        <v>36.909999999999997</v>
      </c>
      <c r="U533" s="11">
        <v>0.24</v>
      </c>
      <c r="V533" s="11"/>
      <c r="W533" s="11"/>
      <c r="X533" s="11"/>
      <c r="Y533" s="11">
        <v>20.57</v>
      </c>
      <c r="Z533" s="11"/>
      <c r="AA533" s="11">
        <v>0.01</v>
      </c>
      <c r="AB533" s="11"/>
      <c r="AC533" s="11">
        <v>23.71</v>
      </c>
      <c r="AD533" s="11">
        <v>1.1499999999999999</v>
      </c>
      <c r="AE533" s="11">
        <v>6.54</v>
      </c>
      <c r="AF533" s="11">
        <v>0.3</v>
      </c>
      <c r="AG533" s="11">
        <v>10.86</v>
      </c>
      <c r="AH533" s="11"/>
      <c r="AI533" s="11"/>
      <c r="AJ533" s="11"/>
      <c r="AK533" s="11"/>
      <c r="AL533" s="11">
        <v>100.28</v>
      </c>
      <c r="AM533" s="11" t="s">
        <v>247</v>
      </c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</row>
    <row r="534" spans="1:81">
      <c r="A534" s="11">
        <v>533</v>
      </c>
      <c r="B534" s="11" t="s">
        <v>1946</v>
      </c>
      <c r="C534" s="11"/>
      <c r="D534" s="11"/>
      <c r="E534" s="11"/>
      <c r="F534" s="11" t="s">
        <v>18</v>
      </c>
      <c r="G534" s="11" t="s">
        <v>65</v>
      </c>
      <c r="H534" s="11" t="s">
        <v>204</v>
      </c>
      <c r="I534" s="11" t="s">
        <v>220</v>
      </c>
      <c r="J534" s="11" t="s">
        <v>77</v>
      </c>
      <c r="K534" s="11" t="s">
        <v>248</v>
      </c>
      <c r="L534" s="23">
        <v>53.6</v>
      </c>
      <c r="M534" s="23">
        <v>0</v>
      </c>
      <c r="N534" s="23">
        <v>31.3</v>
      </c>
      <c r="O534" s="23">
        <v>1.5</v>
      </c>
      <c r="P534" s="23">
        <v>13.6</v>
      </c>
      <c r="Q534" s="11">
        <v>0</v>
      </c>
      <c r="R534" s="11">
        <v>100</v>
      </c>
      <c r="S534" s="11">
        <v>540</v>
      </c>
      <c r="T534" s="11">
        <v>37.15</v>
      </c>
      <c r="U534" s="11">
        <v>0.09</v>
      </c>
      <c r="V534" s="11"/>
      <c r="W534" s="11"/>
      <c r="X534" s="11"/>
      <c r="Y534" s="11">
        <v>20.73</v>
      </c>
      <c r="Z534" s="11"/>
      <c r="AA534" s="11">
        <v>0.01</v>
      </c>
      <c r="AB534" s="11"/>
      <c r="AC534" s="11">
        <v>24.8</v>
      </c>
      <c r="AD534" s="11">
        <v>0.71</v>
      </c>
      <c r="AE534" s="11">
        <v>5.75</v>
      </c>
      <c r="AF534" s="11">
        <v>0.36</v>
      </c>
      <c r="AG534" s="11">
        <v>10.49</v>
      </c>
      <c r="AH534" s="11"/>
      <c r="AI534" s="11"/>
      <c r="AJ534" s="11"/>
      <c r="AK534" s="11"/>
      <c r="AL534" s="11">
        <v>100.09</v>
      </c>
      <c r="AM534" s="11" t="s">
        <v>247</v>
      </c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</row>
    <row r="535" spans="1:81">
      <c r="A535" s="11">
        <v>534</v>
      </c>
      <c r="B535" s="11" t="s">
        <v>1946</v>
      </c>
      <c r="C535" s="11"/>
      <c r="D535" s="11"/>
      <c r="E535" s="11"/>
      <c r="F535" s="11" t="s">
        <v>18</v>
      </c>
      <c r="G535" s="11" t="s">
        <v>65</v>
      </c>
      <c r="H535" s="11" t="s">
        <v>204</v>
      </c>
      <c r="I535" s="11" t="s">
        <v>220</v>
      </c>
      <c r="J535" s="11" t="s">
        <v>77</v>
      </c>
      <c r="K535" s="11" t="s">
        <v>250</v>
      </c>
      <c r="L535" s="23">
        <v>59.7</v>
      </c>
      <c r="M535" s="23">
        <v>0</v>
      </c>
      <c r="N535" s="23">
        <v>30.3</v>
      </c>
      <c r="O535" s="23">
        <v>2.1</v>
      </c>
      <c r="P535" s="23">
        <v>7.9</v>
      </c>
      <c r="Q535" s="11">
        <v>0</v>
      </c>
      <c r="R535" s="11">
        <v>100</v>
      </c>
      <c r="S535" s="11">
        <v>541</v>
      </c>
      <c r="T535" s="11">
        <v>36.86</v>
      </c>
      <c r="U535" s="11">
        <v>0.04</v>
      </c>
      <c r="V535" s="11"/>
      <c r="W535" s="11"/>
      <c r="X535" s="11"/>
      <c r="Y535" s="11">
        <v>20.8</v>
      </c>
      <c r="Z535" s="11"/>
      <c r="AA535" s="11">
        <v>0</v>
      </c>
      <c r="AB535" s="11"/>
      <c r="AC535" s="11">
        <v>27.48</v>
      </c>
      <c r="AD535" s="11">
        <v>1.03</v>
      </c>
      <c r="AE535" s="11">
        <v>3.36</v>
      </c>
      <c r="AF535" s="11">
        <v>0.51</v>
      </c>
      <c r="AG535" s="11">
        <v>10.210000000000001</v>
      </c>
      <c r="AH535" s="11"/>
      <c r="AI535" s="11"/>
      <c r="AJ535" s="11"/>
      <c r="AK535" s="11"/>
      <c r="AL535" s="11">
        <v>100.29</v>
      </c>
      <c r="AM535" s="11" t="s">
        <v>247</v>
      </c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</row>
    <row r="536" spans="1:81">
      <c r="A536" s="11">
        <v>535</v>
      </c>
      <c r="B536" s="11" t="s">
        <v>1946</v>
      </c>
      <c r="C536" s="11"/>
      <c r="D536" s="11"/>
      <c r="E536" s="11"/>
      <c r="F536" s="11" t="s">
        <v>18</v>
      </c>
      <c r="G536" s="11" t="s">
        <v>65</v>
      </c>
      <c r="H536" s="11" t="s">
        <v>204</v>
      </c>
      <c r="I536" s="11" t="s">
        <v>220</v>
      </c>
      <c r="J536" s="11" t="s">
        <v>77</v>
      </c>
      <c r="K536" s="11" t="s">
        <v>252</v>
      </c>
      <c r="L536" s="23">
        <v>60.7</v>
      </c>
      <c r="M536" s="23">
        <v>0</v>
      </c>
      <c r="N536" s="23">
        <v>32.299999999999997</v>
      </c>
      <c r="O536" s="23">
        <v>2.5</v>
      </c>
      <c r="P536" s="23">
        <v>4.5999999999999996</v>
      </c>
      <c r="Q536" s="11">
        <v>0</v>
      </c>
      <c r="R536" s="11">
        <v>100.1</v>
      </c>
      <c r="S536" s="11">
        <v>542</v>
      </c>
      <c r="T536" s="11">
        <v>37.159999999999997</v>
      </c>
      <c r="U536" s="11">
        <v>0.01</v>
      </c>
      <c r="V536" s="11"/>
      <c r="W536" s="11"/>
      <c r="X536" s="11"/>
      <c r="Y536" s="11">
        <v>20.96</v>
      </c>
      <c r="Z536" s="11"/>
      <c r="AA536" s="11">
        <v>0</v>
      </c>
      <c r="AB536" s="11"/>
      <c r="AC536" s="11">
        <v>28.08</v>
      </c>
      <c r="AD536" s="11">
        <v>0.54</v>
      </c>
      <c r="AE536" s="11">
        <v>1.92</v>
      </c>
      <c r="AF536" s="11">
        <v>0.59</v>
      </c>
      <c r="AG536" s="11">
        <v>10.71</v>
      </c>
      <c r="AH536" s="11"/>
      <c r="AI536" s="11"/>
      <c r="AJ536" s="11"/>
      <c r="AK536" s="11"/>
      <c r="AL536" s="11">
        <v>99.98</v>
      </c>
      <c r="AM536" s="11" t="s">
        <v>247</v>
      </c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</row>
    <row r="537" spans="1:81">
      <c r="A537" s="11">
        <v>536</v>
      </c>
      <c r="B537" s="11" t="s">
        <v>1946</v>
      </c>
      <c r="C537" s="11"/>
      <c r="D537" s="11"/>
      <c r="E537" s="11"/>
      <c r="F537" s="11" t="s">
        <v>18</v>
      </c>
      <c r="G537" s="11" t="s">
        <v>65</v>
      </c>
      <c r="H537" s="11" t="s">
        <v>204</v>
      </c>
      <c r="I537" s="11" t="s">
        <v>220</v>
      </c>
      <c r="J537" s="11" t="s">
        <v>77</v>
      </c>
      <c r="K537" s="11" t="s">
        <v>251</v>
      </c>
      <c r="L537" s="23">
        <v>55.8</v>
      </c>
      <c r="M537" s="23">
        <v>0</v>
      </c>
      <c r="N537" s="23">
        <v>40.299999999999997</v>
      </c>
      <c r="O537" s="23">
        <v>2</v>
      </c>
      <c r="P537" s="23">
        <v>1.9</v>
      </c>
      <c r="Q537" s="11">
        <v>0</v>
      </c>
      <c r="R537" s="11">
        <v>100</v>
      </c>
      <c r="S537" s="11">
        <v>543</v>
      </c>
      <c r="T537" s="11">
        <v>37.32</v>
      </c>
      <c r="U537" s="11">
        <v>0.05</v>
      </c>
      <c r="V537" s="11"/>
      <c r="W537" s="11"/>
      <c r="X537" s="11"/>
      <c r="Y537" s="11">
        <v>20.84</v>
      </c>
      <c r="Z537" s="11"/>
      <c r="AA537" s="11">
        <v>0</v>
      </c>
      <c r="AB537" s="11"/>
      <c r="AC537" s="11">
        <v>25.87</v>
      </c>
      <c r="AD537" s="11">
        <v>1.1399999999999999</v>
      </c>
      <c r="AE537" s="11">
        <v>0.82</v>
      </c>
      <c r="AF537" s="11">
        <v>0.5</v>
      </c>
      <c r="AG537" s="11">
        <v>13.76</v>
      </c>
      <c r="AH537" s="11"/>
      <c r="AI537" s="11"/>
      <c r="AJ537" s="11"/>
      <c r="AK537" s="11"/>
      <c r="AL537" s="11">
        <v>100.31</v>
      </c>
      <c r="AM537" s="11" t="s">
        <v>247</v>
      </c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</row>
    <row r="538" spans="1:81">
      <c r="A538" s="11">
        <v>537</v>
      </c>
      <c r="B538" s="11" t="s">
        <v>1946</v>
      </c>
      <c r="C538" s="11"/>
      <c r="D538" s="11"/>
      <c r="E538" s="11"/>
      <c r="F538" s="11" t="s">
        <v>18</v>
      </c>
      <c r="G538" s="11" t="s">
        <v>65</v>
      </c>
      <c r="H538" s="11" t="s">
        <v>204</v>
      </c>
      <c r="I538" s="11" t="s">
        <v>220</v>
      </c>
      <c r="J538" s="11" t="s">
        <v>77</v>
      </c>
      <c r="K538" s="11" t="s">
        <v>249</v>
      </c>
      <c r="L538" s="23">
        <v>62.4</v>
      </c>
      <c r="M538" s="23">
        <v>0</v>
      </c>
      <c r="N538" s="23">
        <v>33.299999999999997</v>
      </c>
      <c r="O538" s="23">
        <v>3.6</v>
      </c>
      <c r="P538" s="23">
        <v>0.7</v>
      </c>
      <c r="Q538" s="11">
        <v>0</v>
      </c>
      <c r="R538" s="11">
        <v>100</v>
      </c>
      <c r="S538" s="11">
        <v>544</v>
      </c>
      <c r="T538" s="11">
        <v>37.32</v>
      </c>
      <c r="U538" s="11">
        <v>0.08</v>
      </c>
      <c r="V538" s="11"/>
      <c r="W538" s="11"/>
      <c r="X538" s="11"/>
      <c r="Y538" s="11">
        <v>20.77</v>
      </c>
      <c r="Z538" s="11"/>
      <c r="AA538" s="11">
        <v>0</v>
      </c>
      <c r="AB538" s="11"/>
      <c r="AC538" s="11">
        <v>28.81</v>
      </c>
      <c r="AD538" s="11">
        <v>0.92</v>
      </c>
      <c r="AE538" s="11">
        <v>0.31</v>
      </c>
      <c r="AF538" s="11">
        <v>0.86</v>
      </c>
      <c r="AG538" s="11">
        <v>11.17</v>
      </c>
      <c r="AH538" s="11"/>
      <c r="AI538" s="11"/>
      <c r="AJ538" s="11"/>
      <c r="AK538" s="11"/>
      <c r="AL538" s="11">
        <v>100.22</v>
      </c>
      <c r="AM538" s="11" t="s">
        <v>247</v>
      </c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</row>
    <row r="539" spans="1:81">
      <c r="A539" s="11">
        <v>538</v>
      </c>
      <c r="B539" s="11" t="s">
        <v>1947</v>
      </c>
      <c r="C539" s="11"/>
      <c r="D539" s="11"/>
      <c r="E539" s="11"/>
      <c r="F539" s="11" t="s">
        <v>18</v>
      </c>
      <c r="G539" s="11" t="s">
        <v>65</v>
      </c>
      <c r="H539" s="11" t="s">
        <v>33</v>
      </c>
      <c r="I539" s="11" t="s">
        <v>20</v>
      </c>
      <c r="J539" s="11" t="s">
        <v>77</v>
      </c>
      <c r="K539" s="11" t="s">
        <v>1380</v>
      </c>
      <c r="L539" s="23">
        <v>50.2</v>
      </c>
      <c r="M539" s="23">
        <v>0</v>
      </c>
      <c r="N539" s="23">
        <v>19.399999999999999</v>
      </c>
      <c r="O539" s="23">
        <v>2</v>
      </c>
      <c r="P539" s="23">
        <v>28.4</v>
      </c>
      <c r="Q539" s="11">
        <v>0</v>
      </c>
      <c r="R539" s="11">
        <v>100</v>
      </c>
      <c r="S539" s="11">
        <v>545</v>
      </c>
      <c r="T539" s="11">
        <v>37.71</v>
      </c>
      <c r="U539" s="11">
        <v>0.06</v>
      </c>
      <c r="V539" s="11"/>
      <c r="W539" s="11"/>
      <c r="X539" s="11"/>
      <c r="Y539" s="11">
        <v>20.67</v>
      </c>
      <c r="Z539" s="11"/>
      <c r="AA539" s="11">
        <v>0</v>
      </c>
      <c r="AB539" s="11"/>
      <c r="AC539" s="11">
        <v>23.87</v>
      </c>
      <c r="AD539" s="11">
        <v>0</v>
      </c>
      <c r="AE539" s="11">
        <v>11.99</v>
      </c>
      <c r="AF539" s="11">
        <v>0.49</v>
      </c>
      <c r="AG539" s="11">
        <v>6.46</v>
      </c>
      <c r="AH539" s="11">
        <v>0.05</v>
      </c>
      <c r="AI539" s="11">
        <v>0</v>
      </c>
      <c r="AJ539" s="11"/>
      <c r="AK539" s="11"/>
      <c r="AL539" s="11">
        <v>101.32</v>
      </c>
      <c r="AM539" s="11" t="s">
        <v>1374</v>
      </c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</row>
    <row r="540" spans="1:81">
      <c r="A540" s="11">
        <v>539</v>
      </c>
      <c r="B540" s="11" t="s">
        <v>1947</v>
      </c>
      <c r="C540" s="11"/>
      <c r="D540" s="11"/>
      <c r="E540" s="11"/>
      <c r="F540" s="11" t="s">
        <v>18</v>
      </c>
      <c r="G540" s="11" t="s">
        <v>65</v>
      </c>
      <c r="H540" s="11" t="s">
        <v>33</v>
      </c>
      <c r="I540" s="11" t="s">
        <v>20</v>
      </c>
      <c r="J540" s="11" t="s">
        <v>77</v>
      </c>
      <c r="K540" s="11" t="s">
        <v>1385</v>
      </c>
      <c r="L540" s="23">
        <v>70.3</v>
      </c>
      <c r="M540" s="23">
        <v>0</v>
      </c>
      <c r="N540" s="23">
        <v>20.9</v>
      </c>
      <c r="O540" s="23">
        <v>8.1</v>
      </c>
      <c r="P540" s="23">
        <v>0.6</v>
      </c>
      <c r="Q540" s="11">
        <v>0</v>
      </c>
      <c r="R540" s="11">
        <v>99.9</v>
      </c>
      <c r="S540" s="11">
        <v>546</v>
      </c>
      <c r="T540" s="11">
        <v>37.51</v>
      </c>
      <c r="U540" s="11">
        <v>0</v>
      </c>
      <c r="V540" s="11"/>
      <c r="W540" s="11"/>
      <c r="X540" s="11"/>
      <c r="Y540" s="11">
        <v>21.06</v>
      </c>
      <c r="Z540" s="11"/>
      <c r="AA540" s="11">
        <v>0</v>
      </c>
      <c r="AB540" s="11"/>
      <c r="AC540" s="11">
        <v>32.42</v>
      </c>
      <c r="AD540" s="11">
        <v>0</v>
      </c>
      <c r="AE540" s="11">
        <v>0.25</v>
      </c>
      <c r="AF540" s="11">
        <v>1.89</v>
      </c>
      <c r="AG540" s="11">
        <v>6.78</v>
      </c>
      <c r="AH540" s="11">
        <v>0</v>
      </c>
      <c r="AI540" s="11">
        <v>0.03</v>
      </c>
      <c r="AJ540" s="11"/>
      <c r="AK540" s="11"/>
      <c r="AL540" s="11">
        <v>99.95</v>
      </c>
      <c r="AM540" s="11" t="s">
        <v>1374</v>
      </c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</row>
    <row r="541" spans="1:81">
      <c r="A541" s="11">
        <v>540</v>
      </c>
      <c r="B541" s="11" t="s">
        <v>1947</v>
      </c>
      <c r="C541" s="11"/>
      <c r="D541" s="11"/>
      <c r="E541" s="11"/>
      <c r="F541" s="11" t="s">
        <v>18</v>
      </c>
      <c r="G541" s="11" t="s">
        <v>65</v>
      </c>
      <c r="H541" s="11" t="s">
        <v>33</v>
      </c>
      <c r="I541" s="11" t="s">
        <v>20</v>
      </c>
      <c r="J541" s="11" t="s">
        <v>77</v>
      </c>
      <c r="K541" s="11" t="s">
        <v>1383</v>
      </c>
      <c r="L541" s="23">
        <v>62.6</v>
      </c>
      <c r="M541" s="23">
        <v>0</v>
      </c>
      <c r="N541" s="23">
        <v>19.600000000000001</v>
      </c>
      <c r="O541" s="23">
        <v>10</v>
      </c>
      <c r="P541" s="23">
        <v>7.8</v>
      </c>
      <c r="Q541" s="11">
        <v>0</v>
      </c>
      <c r="R541" s="11">
        <v>100</v>
      </c>
      <c r="S541" s="11">
        <v>547</v>
      </c>
      <c r="T541" s="11">
        <v>37.39</v>
      </c>
      <c r="U541" s="11">
        <v>0</v>
      </c>
      <c r="V541" s="11"/>
      <c r="W541" s="11"/>
      <c r="X541" s="11"/>
      <c r="Y541" s="11">
        <v>20.79</v>
      </c>
      <c r="Z541" s="11"/>
      <c r="AA541" s="11">
        <v>0</v>
      </c>
      <c r="AB541" s="11"/>
      <c r="AC541" s="11">
        <v>29.74</v>
      </c>
      <c r="AD541" s="11">
        <v>0</v>
      </c>
      <c r="AE541" s="11">
        <v>3.29</v>
      </c>
      <c r="AF541" s="11">
        <v>2.41</v>
      </c>
      <c r="AG541" s="11">
        <v>6.55</v>
      </c>
      <c r="AH541" s="11">
        <v>0.02</v>
      </c>
      <c r="AI541" s="11">
        <v>0</v>
      </c>
      <c r="AJ541" s="11"/>
      <c r="AK541" s="11"/>
      <c r="AL541" s="11">
        <v>100.2</v>
      </c>
      <c r="AM541" s="11" t="s">
        <v>1374</v>
      </c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</row>
    <row r="542" spans="1:81">
      <c r="A542" s="11">
        <v>541</v>
      </c>
      <c r="B542" s="11" t="s">
        <v>1947</v>
      </c>
      <c r="C542" s="11"/>
      <c r="D542" s="11"/>
      <c r="E542" s="11"/>
      <c r="F542" s="11" t="s">
        <v>18</v>
      </c>
      <c r="G542" s="11" t="s">
        <v>65</v>
      </c>
      <c r="H542" s="11" t="s">
        <v>33</v>
      </c>
      <c r="I542" s="11" t="s">
        <v>20</v>
      </c>
      <c r="J542" s="11" t="s">
        <v>77</v>
      </c>
      <c r="K542" s="11" t="s">
        <v>1382</v>
      </c>
      <c r="L542" s="23">
        <v>65.900000000000006</v>
      </c>
      <c r="M542" s="23">
        <v>0</v>
      </c>
      <c r="N542" s="23">
        <v>16</v>
      </c>
      <c r="O542" s="23">
        <v>11.7</v>
      </c>
      <c r="P542" s="23">
        <v>6.3</v>
      </c>
      <c r="Q542" s="11">
        <v>0.1</v>
      </c>
      <c r="R542" s="11">
        <v>100</v>
      </c>
      <c r="S542" s="11">
        <v>548</v>
      </c>
      <c r="T542" s="11">
        <v>37.4</v>
      </c>
      <c r="U542" s="11">
        <v>0</v>
      </c>
      <c r="V542" s="11"/>
      <c r="W542" s="11"/>
      <c r="X542" s="11"/>
      <c r="Y542" s="11">
        <v>20.76</v>
      </c>
      <c r="Z542" s="11"/>
      <c r="AA542" s="11">
        <v>0.02</v>
      </c>
      <c r="AB542" s="11"/>
      <c r="AC542" s="11">
        <v>31.19</v>
      </c>
      <c r="AD542" s="11">
        <v>0</v>
      </c>
      <c r="AE542" s="11">
        <v>2.66</v>
      </c>
      <c r="AF542" s="11">
        <v>2.79</v>
      </c>
      <c r="AG542" s="11">
        <v>5.34</v>
      </c>
      <c r="AH542" s="11">
        <v>0.01</v>
      </c>
      <c r="AI542" s="11">
        <v>0.03</v>
      </c>
      <c r="AJ542" s="11"/>
      <c r="AK542" s="11"/>
      <c r="AL542" s="11">
        <v>100.2</v>
      </c>
      <c r="AM542" s="11" t="s">
        <v>1374</v>
      </c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</row>
    <row r="543" spans="1:81">
      <c r="A543" s="11">
        <v>542</v>
      </c>
      <c r="B543" s="11" t="s">
        <v>1947</v>
      </c>
      <c r="C543" s="11"/>
      <c r="D543" s="11"/>
      <c r="E543" s="11"/>
      <c r="F543" s="11" t="s">
        <v>18</v>
      </c>
      <c r="G543" s="11" t="s">
        <v>65</v>
      </c>
      <c r="H543" s="11" t="s">
        <v>33</v>
      </c>
      <c r="I543" s="11" t="s">
        <v>20</v>
      </c>
      <c r="J543" s="11" t="s">
        <v>77</v>
      </c>
      <c r="K543" s="11" t="s">
        <v>1373</v>
      </c>
      <c r="L543" s="23">
        <v>55.9</v>
      </c>
      <c r="M543" s="23">
        <v>0</v>
      </c>
      <c r="N543" s="23">
        <v>19</v>
      </c>
      <c r="O543" s="23">
        <v>4.8</v>
      </c>
      <c r="P543" s="23">
        <v>20.3</v>
      </c>
      <c r="Q543" s="11">
        <v>0</v>
      </c>
      <c r="R543" s="11">
        <v>100</v>
      </c>
      <c r="S543" s="11">
        <v>549</v>
      </c>
      <c r="T543" s="11">
        <v>37.5</v>
      </c>
      <c r="U543" s="11">
        <v>0.13</v>
      </c>
      <c r="V543" s="11"/>
      <c r="W543" s="11"/>
      <c r="X543" s="11"/>
      <c r="Y543" s="11">
        <v>19.86</v>
      </c>
      <c r="Z543" s="11"/>
      <c r="AA543" s="11">
        <v>0</v>
      </c>
      <c r="AB543" s="11"/>
      <c r="AC543" s="11">
        <v>26.27</v>
      </c>
      <c r="AD543" s="11">
        <v>0</v>
      </c>
      <c r="AE543" s="11">
        <v>8.4700000000000006</v>
      </c>
      <c r="AF543" s="11">
        <v>1.1399999999999999</v>
      </c>
      <c r="AG543" s="11">
        <v>6.27</v>
      </c>
      <c r="AH543" s="11">
        <v>0.06</v>
      </c>
      <c r="AI543" s="11">
        <v>0.03</v>
      </c>
      <c r="AJ543" s="11"/>
      <c r="AK543" s="11"/>
      <c r="AL543" s="11">
        <v>99.73</v>
      </c>
      <c r="AM543" s="11" t="s">
        <v>1374</v>
      </c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</row>
    <row r="544" spans="1:81">
      <c r="A544" s="11">
        <v>543</v>
      </c>
      <c r="B544" s="11" t="s">
        <v>1947</v>
      </c>
      <c r="C544" s="11"/>
      <c r="D544" s="11"/>
      <c r="E544" s="11"/>
      <c r="F544" s="11" t="s">
        <v>18</v>
      </c>
      <c r="G544" s="11" t="s">
        <v>65</v>
      </c>
      <c r="H544" s="11" t="s">
        <v>33</v>
      </c>
      <c r="I544" s="11" t="s">
        <v>20</v>
      </c>
      <c r="J544" s="11" t="s">
        <v>77</v>
      </c>
      <c r="K544" s="11" t="s">
        <v>1384</v>
      </c>
      <c r="L544" s="23">
        <v>71.599999999999994</v>
      </c>
      <c r="M544" s="23">
        <v>0</v>
      </c>
      <c r="N544" s="23">
        <v>15.2</v>
      </c>
      <c r="O544" s="23">
        <v>9.4</v>
      </c>
      <c r="P544" s="23">
        <v>3.6</v>
      </c>
      <c r="Q544" s="11">
        <v>0.2</v>
      </c>
      <c r="R544" s="11">
        <v>100</v>
      </c>
      <c r="S544" s="11">
        <v>550</v>
      </c>
      <c r="T544" s="11">
        <v>37.619999999999997</v>
      </c>
      <c r="U544" s="11">
        <v>0.03</v>
      </c>
      <c r="V544" s="11"/>
      <c r="W544" s="11"/>
      <c r="X544" s="11"/>
      <c r="Y544" s="11">
        <v>20.88</v>
      </c>
      <c r="Z544" s="11"/>
      <c r="AA544" s="11">
        <v>0.06</v>
      </c>
      <c r="AB544" s="11"/>
      <c r="AC544" s="11">
        <v>33.479999999999997</v>
      </c>
      <c r="AD544" s="11">
        <v>0</v>
      </c>
      <c r="AE544" s="11">
        <v>1.49</v>
      </c>
      <c r="AF544" s="11">
        <v>2.2200000000000002</v>
      </c>
      <c r="AG544" s="11">
        <v>5.04</v>
      </c>
      <c r="AH544" s="11">
        <v>0.04</v>
      </c>
      <c r="AI544" s="11">
        <v>0</v>
      </c>
      <c r="AJ544" s="11"/>
      <c r="AK544" s="11"/>
      <c r="AL544" s="11">
        <v>100.85</v>
      </c>
      <c r="AM544" s="11" t="s">
        <v>1374</v>
      </c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</row>
    <row r="545" spans="1:81">
      <c r="A545" s="11">
        <v>544</v>
      </c>
      <c r="B545" s="11" t="s">
        <v>1947</v>
      </c>
      <c r="C545" s="11"/>
      <c r="D545" s="11"/>
      <c r="E545" s="11"/>
      <c r="F545" s="11" t="s">
        <v>18</v>
      </c>
      <c r="G545" s="11" t="s">
        <v>65</v>
      </c>
      <c r="H545" s="11" t="s">
        <v>33</v>
      </c>
      <c r="I545" s="11" t="s">
        <v>20</v>
      </c>
      <c r="J545" s="11" t="s">
        <v>77</v>
      </c>
      <c r="K545" s="11" t="s">
        <v>1377</v>
      </c>
      <c r="L545" s="23">
        <v>60.8</v>
      </c>
      <c r="M545" s="23">
        <v>0</v>
      </c>
      <c r="N545" s="23">
        <v>26.5</v>
      </c>
      <c r="O545" s="23">
        <v>3.2</v>
      </c>
      <c r="P545" s="23">
        <v>9.6</v>
      </c>
      <c r="Q545" s="11">
        <v>0</v>
      </c>
      <c r="R545" s="11">
        <v>100.1</v>
      </c>
      <c r="S545" s="11">
        <v>551</v>
      </c>
      <c r="T545" s="11">
        <v>37.549999999999997</v>
      </c>
      <c r="U545" s="11">
        <v>7.0000000000000007E-2</v>
      </c>
      <c r="V545" s="11"/>
      <c r="W545" s="11"/>
      <c r="X545" s="11"/>
      <c r="Y545" s="11">
        <v>20.61</v>
      </c>
      <c r="Z545" s="11"/>
      <c r="AA545" s="11">
        <v>0</v>
      </c>
      <c r="AB545" s="11"/>
      <c r="AC545" s="11">
        <v>28.58</v>
      </c>
      <c r="AD545" s="11">
        <v>0</v>
      </c>
      <c r="AE545" s="11">
        <v>3.99</v>
      </c>
      <c r="AF545" s="11">
        <v>0.75</v>
      </c>
      <c r="AG545" s="11">
        <v>8.75</v>
      </c>
      <c r="AH545" s="11">
        <v>0.02</v>
      </c>
      <c r="AI545" s="11">
        <v>0</v>
      </c>
      <c r="AJ545" s="11"/>
      <c r="AK545" s="11"/>
      <c r="AL545" s="11">
        <v>100.32</v>
      </c>
      <c r="AM545" s="11" t="s">
        <v>1374</v>
      </c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</row>
    <row r="546" spans="1:81">
      <c r="A546" s="11">
        <v>545</v>
      </c>
      <c r="B546" s="11" t="s">
        <v>1947</v>
      </c>
      <c r="C546" s="11"/>
      <c r="D546" s="11"/>
      <c r="E546" s="11"/>
      <c r="F546" s="11" t="s">
        <v>18</v>
      </c>
      <c r="G546" s="11" t="s">
        <v>65</v>
      </c>
      <c r="H546" s="11" t="s">
        <v>33</v>
      </c>
      <c r="I546" s="11" t="s">
        <v>20</v>
      </c>
      <c r="J546" s="11" t="s">
        <v>77</v>
      </c>
      <c r="K546" s="11" t="s">
        <v>1381</v>
      </c>
      <c r="L546" s="23">
        <v>68.5</v>
      </c>
      <c r="M546" s="23">
        <v>0</v>
      </c>
      <c r="N546" s="23">
        <v>21.4</v>
      </c>
      <c r="O546" s="23">
        <v>5</v>
      </c>
      <c r="P546" s="23">
        <v>4.9000000000000004</v>
      </c>
      <c r="Q546" s="11">
        <v>0.2</v>
      </c>
      <c r="R546" s="11">
        <v>100</v>
      </c>
      <c r="S546" s="11">
        <v>552</v>
      </c>
      <c r="T546" s="11">
        <v>37.479999999999997</v>
      </c>
      <c r="U546" s="11">
        <v>0</v>
      </c>
      <c r="V546" s="11"/>
      <c r="W546" s="11"/>
      <c r="X546" s="11"/>
      <c r="Y546" s="11">
        <v>20.72</v>
      </c>
      <c r="Z546" s="11"/>
      <c r="AA546" s="11">
        <v>0.06</v>
      </c>
      <c r="AB546" s="11"/>
      <c r="AC546" s="11">
        <v>31.63</v>
      </c>
      <c r="AD546" s="11">
        <v>0</v>
      </c>
      <c r="AE546" s="11">
        <v>2.0299999999999998</v>
      </c>
      <c r="AF546" s="11">
        <v>1.1599999999999999</v>
      </c>
      <c r="AG546" s="11">
        <v>7.01</v>
      </c>
      <c r="AH546" s="11">
        <v>0.02</v>
      </c>
      <c r="AI546" s="11">
        <v>0.03</v>
      </c>
      <c r="AJ546" s="11"/>
      <c r="AK546" s="11"/>
      <c r="AL546" s="11">
        <v>100.13</v>
      </c>
      <c r="AM546" s="11" t="s">
        <v>1374</v>
      </c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</row>
    <row r="547" spans="1:81">
      <c r="A547" s="11">
        <v>546</v>
      </c>
      <c r="B547" s="11" t="s">
        <v>1947</v>
      </c>
      <c r="C547" s="11"/>
      <c r="D547" s="11"/>
      <c r="E547" s="11"/>
      <c r="F547" s="11" t="s">
        <v>18</v>
      </c>
      <c r="G547" s="11" t="s">
        <v>65</v>
      </c>
      <c r="H547" s="11" t="s">
        <v>33</v>
      </c>
      <c r="I547" s="11" t="s">
        <v>20</v>
      </c>
      <c r="J547" s="11" t="s">
        <v>77</v>
      </c>
      <c r="K547" s="11" t="s">
        <v>1375</v>
      </c>
      <c r="L547" s="23">
        <v>56.5</v>
      </c>
      <c r="M547" s="23">
        <v>0</v>
      </c>
      <c r="N547" s="23">
        <v>27.8</v>
      </c>
      <c r="O547" s="23">
        <v>2.2000000000000002</v>
      </c>
      <c r="P547" s="23">
        <v>13.5</v>
      </c>
      <c r="Q547" s="11">
        <v>0</v>
      </c>
      <c r="R547" s="11">
        <v>100</v>
      </c>
      <c r="S547" s="11">
        <v>553</v>
      </c>
      <c r="T547" s="11">
        <v>37.090000000000003</v>
      </c>
      <c r="U547" s="11">
        <v>0.09</v>
      </c>
      <c r="V547" s="11"/>
      <c r="W547" s="11"/>
      <c r="X547" s="11"/>
      <c r="Y547" s="11">
        <v>20.52</v>
      </c>
      <c r="Z547" s="11"/>
      <c r="AA547" s="11">
        <v>0</v>
      </c>
      <c r="AB547" s="11"/>
      <c r="AC547" s="11">
        <v>27.3</v>
      </c>
      <c r="AD547" s="11">
        <v>0</v>
      </c>
      <c r="AE547" s="11">
        <v>5.78</v>
      </c>
      <c r="AF547" s="11">
        <v>0.54</v>
      </c>
      <c r="AG547" s="11">
        <v>9.4499999999999993</v>
      </c>
      <c r="AH547" s="11">
        <v>0.03</v>
      </c>
      <c r="AI547" s="11">
        <v>0</v>
      </c>
      <c r="AJ547" s="11"/>
      <c r="AK547" s="11"/>
      <c r="AL547" s="11">
        <v>100.79</v>
      </c>
      <c r="AM547" s="11" t="s">
        <v>1374</v>
      </c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</row>
    <row r="548" spans="1:81">
      <c r="A548" s="11">
        <v>547</v>
      </c>
      <c r="B548" s="11" t="s">
        <v>1947</v>
      </c>
      <c r="C548" s="11"/>
      <c r="D548" s="11"/>
      <c r="E548" s="11"/>
      <c r="F548" s="11" t="s">
        <v>18</v>
      </c>
      <c r="G548" s="11" t="s">
        <v>65</v>
      </c>
      <c r="H548" s="11" t="s">
        <v>33</v>
      </c>
      <c r="I548" s="11" t="s">
        <v>20</v>
      </c>
      <c r="J548" s="11" t="s">
        <v>77</v>
      </c>
      <c r="K548" s="11" t="s">
        <v>1379</v>
      </c>
      <c r="L548" s="23">
        <v>55.5</v>
      </c>
      <c r="M548" s="23">
        <v>0</v>
      </c>
      <c r="N548" s="23">
        <v>34.6</v>
      </c>
      <c r="O548" s="23">
        <v>2.1</v>
      </c>
      <c r="P548" s="23">
        <v>7.9</v>
      </c>
      <c r="Q548" s="11">
        <v>0</v>
      </c>
      <c r="R548" s="11">
        <v>100.1</v>
      </c>
      <c r="S548" s="11">
        <v>554</v>
      </c>
      <c r="T548" s="11">
        <v>37.26</v>
      </c>
      <c r="U548" s="11">
        <v>0.11</v>
      </c>
      <c r="V548" s="11"/>
      <c r="W548" s="11"/>
      <c r="X548" s="11"/>
      <c r="Y548" s="11">
        <v>20.65</v>
      </c>
      <c r="Z548" s="11"/>
      <c r="AA548" s="11">
        <v>0</v>
      </c>
      <c r="AB548" s="11"/>
      <c r="AC548" s="11">
        <v>26.77</v>
      </c>
      <c r="AD548" s="11">
        <v>0</v>
      </c>
      <c r="AE548" s="11">
        <v>3.37</v>
      </c>
      <c r="AF548" s="11">
        <v>0.5</v>
      </c>
      <c r="AG548" s="11">
        <v>11.7</v>
      </c>
      <c r="AH548" s="11">
        <v>0</v>
      </c>
      <c r="AI548" s="11">
        <v>0</v>
      </c>
      <c r="AJ548" s="11"/>
      <c r="AK548" s="11"/>
      <c r="AL548" s="11">
        <v>100.35</v>
      </c>
      <c r="AM548" s="11" t="s">
        <v>1374</v>
      </c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</row>
    <row r="549" spans="1:81">
      <c r="A549" s="11">
        <v>548</v>
      </c>
      <c r="B549" s="11" t="s">
        <v>1947</v>
      </c>
      <c r="C549" s="11"/>
      <c r="D549" s="11"/>
      <c r="E549" s="11"/>
      <c r="F549" s="11" t="s">
        <v>18</v>
      </c>
      <c r="G549" s="11" t="s">
        <v>65</v>
      </c>
      <c r="H549" s="11" t="s">
        <v>33</v>
      </c>
      <c r="I549" s="11" t="s">
        <v>20</v>
      </c>
      <c r="J549" s="11" t="s">
        <v>77</v>
      </c>
      <c r="K549" s="11" t="s">
        <v>1378</v>
      </c>
      <c r="L549" s="23">
        <v>47.7</v>
      </c>
      <c r="M549" s="23">
        <v>0</v>
      </c>
      <c r="N549" s="23">
        <v>17.600000000000001</v>
      </c>
      <c r="O549" s="23">
        <v>2.6</v>
      </c>
      <c r="P549" s="23">
        <v>31.9</v>
      </c>
      <c r="Q549" s="11">
        <v>0.2</v>
      </c>
      <c r="R549" s="11">
        <v>100</v>
      </c>
      <c r="S549" s="11">
        <v>555</v>
      </c>
      <c r="T549" s="11">
        <v>36.89</v>
      </c>
      <c r="U549" s="11">
        <v>0.04</v>
      </c>
      <c r="V549" s="11"/>
      <c r="W549" s="11"/>
      <c r="X549" s="11"/>
      <c r="Y549" s="11">
        <v>20.61</v>
      </c>
      <c r="Z549" s="11"/>
      <c r="AA549" s="11">
        <v>0.05</v>
      </c>
      <c r="AB549" s="11"/>
      <c r="AC549" s="11">
        <v>22.56</v>
      </c>
      <c r="AD549" s="11">
        <v>0</v>
      </c>
      <c r="AE549" s="11">
        <v>13.38</v>
      </c>
      <c r="AF549" s="11">
        <v>0.63</v>
      </c>
      <c r="AG549" s="11">
        <v>5.91</v>
      </c>
      <c r="AH549" s="11">
        <v>7.0000000000000007E-2</v>
      </c>
      <c r="AI549" s="11">
        <v>0</v>
      </c>
      <c r="AJ549" s="11"/>
      <c r="AK549" s="11"/>
      <c r="AL549" s="11">
        <v>100.16</v>
      </c>
      <c r="AM549" s="11" t="s">
        <v>1374</v>
      </c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</row>
    <row r="550" spans="1:81">
      <c r="A550" s="11">
        <v>549</v>
      </c>
      <c r="B550" s="11" t="s">
        <v>1947</v>
      </c>
      <c r="C550" s="11"/>
      <c r="D550" s="11"/>
      <c r="E550" s="11"/>
      <c r="F550" s="11" t="s">
        <v>18</v>
      </c>
      <c r="G550" s="11" t="s">
        <v>65</v>
      </c>
      <c r="H550" s="11" t="s">
        <v>33</v>
      </c>
      <c r="I550" s="11" t="s">
        <v>20</v>
      </c>
      <c r="J550" s="11" t="s">
        <v>77</v>
      </c>
      <c r="K550" s="11" t="s">
        <v>1376</v>
      </c>
      <c r="L550" s="23">
        <v>63.1</v>
      </c>
      <c r="M550" s="23">
        <v>0</v>
      </c>
      <c r="N550" s="23">
        <v>16.100000000000001</v>
      </c>
      <c r="O550" s="23">
        <v>3</v>
      </c>
      <c r="P550" s="23">
        <v>17.8</v>
      </c>
      <c r="Q550" s="11">
        <v>0</v>
      </c>
      <c r="R550" s="11">
        <v>100</v>
      </c>
      <c r="S550" s="11">
        <v>556</v>
      </c>
      <c r="T550" s="11">
        <v>36.94</v>
      </c>
      <c r="U550" s="11">
        <v>0.03</v>
      </c>
      <c r="V550" s="11"/>
      <c r="W550" s="11"/>
      <c r="X550" s="11"/>
      <c r="Y550" s="11">
        <v>20.57</v>
      </c>
      <c r="Z550" s="11"/>
      <c r="AA550" s="11">
        <v>0</v>
      </c>
      <c r="AB550" s="11"/>
      <c r="AC550" s="11">
        <v>29.31</v>
      </c>
      <c r="AD550" s="11">
        <v>0</v>
      </c>
      <c r="AE550" s="11">
        <v>7.35</v>
      </c>
      <c r="AF550" s="11">
        <v>0.71</v>
      </c>
      <c r="AG550" s="11">
        <v>5.26</v>
      </c>
      <c r="AH550" s="11">
        <v>0.01</v>
      </c>
      <c r="AI550" s="11">
        <v>0</v>
      </c>
      <c r="AJ550" s="11"/>
      <c r="AK550" s="11"/>
      <c r="AL550" s="11">
        <v>100.16</v>
      </c>
      <c r="AM550" s="11" t="s">
        <v>1374</v>
      </c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</row>
    <row r="551" spans="1:81">
      <c r="A551" s="11">
        <v>550</v>
      </c>
      <c r="B551" s="11" t="s">
        <v>1948</v>
      </c>
      <c r="C551" s="11"/>
      <c r="D551" s="11" t="s">
        <v>61</v>
      </c>
      <c r="E551" s="11" t="s">
        <v>81</v>
      </c>
      <c r="F551" s="11" t="s">
        <v>1097</v>
      </c>
      <c r="G551" s="11" t="s">
        <v>1098</v>
      </c>
      <c r="H551" s="11" t="s">
        <v>1109</v>
      </c>
      <c r="I551" s="11" t="s">
        <v>7</v>
      </c>
      <c r="J551" s="11" t="s">
        <v>8</v>
      </c>
      <c r="K551" s="11" t="s">
        <v>1175</v>
      </c>
      <c r="L551" s="23">
        <v>11.2</v>
      </c>
      <c r="M551" s="23">
        <v>3.6</v>
      </c>
      <c r="N551" s="23">
        <v>6.2</v>
      </c>
      <c r="O551" s="23">
        <v>75.5</v>
      </c>
      <c r="P551" s="23">
        <v>0.6</v>
      </c>
      <c r="Q551" s="11">
        <v>3</v>
      </c>
      <c r="R551" s="11">
        <v>100.1</v>
      </c>
      <c r="S551" s="11">
        <v>557</v>
      </c>
      <c r="T551" s="11">
        <v>42.01</v>
      </c>
      <c r="U551" s="11">
        <v>0.2</v>
      </c>
      <c r="V551" s="11"/>
      <c r="W551" s="11"/>
      <c r="X551" s="11"/>
      <c r="Y551" s="11">
        <v>23.48</v>
      </c>
      <c r="Z551" s="11"/>
      <c r="AA551" s="11">
        <v>1.05</v>
      </c>
      <c r="AB551" s="11"/>
      <c r="AC551" s="11">
        <v>7.61</v>
      </c>
      <c r="AD551" s="11">
        <v>0</v>
      </c>
      <c r="AE551" s="11">
        <v>0.3</v>
      </c>
      <c r="AF551" s="11">
        <v>21.35</v>
      </c>
      <c r="AG551" s="11">
        <v>5.0199999999999996</v>
      </c>
      <c r="AH551" s="11">
        <v>0.03</v>
      </c>
      <c r="AI551" s="11"/>
      <c r="AJ551" s="11"/>
      <c r="AK551" s="11">
        <v>0.01</v>
      </c>
      <c r="AL551" s="11">
        <v>101.06</v>
      </c>
      <c r="AM551" s="11" t="s">
        <v>1168</v>
      </c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</row>
    <row r="552" spans="1:81">
      <c r="A552" s="11">
        <v>551</v>
      </c>
      <c r="B552" s="11" t="s">
        <v>1948</v>
      </c>
      <c r="C552" s="11"/>
      <c r="D552" s="11" t="s">
        <v>61</v>
      </c>
      <c r="E552" s="11" t="s">
        <v>81</v>
      </c>
      <c r="F552" s="11" t="s">
        <v>1097</v>
      </c>
      <c r="G552" s="11" t="s">
        <v>1098</v>
      </c>
      <c r="H552" s="11" t="s">
        <v>1109</v>
      </c>
      <c r="I552" s="11" t="s">
        <v>7</v>
      </c>
      <c r="J552" s="11" t="s">
        <v>8</v>
      </c>
      <c r="K552" s="11" t="s">
        <v>1949</v>
      </c>
      <c r="L552" s="23">
        <v>10.7</v>
      </c>
      <c r="M552" s="23">
        <v>4.2</v>
      </c>
      <c r="N552" s="23">
        <v>5.3</v>
      </c>
      <c r="O552" s="23">
        <v>76.099999999999994</v>
      </c>
      <c r="P552" s="23">
        <v>0.6</v>
      </c>
      <c r="Q552" s="11">
        <v>3.2</v>
      </c>
      <c r="R552" s="11">
        <v>100.1</v>
      </c>
      <c r="S552" s="11">
        <v>558</v>
      </c>
      <c r="T552" s="11">
        <v>41.84</v>
      </c>
      <c r="U552" s="11">
        <v>0.16</v>
      </c>
      <c r="V552" s="11"/>
      <c r="W552" s="11"/>
      <c r="X552" s="11"/>
      <c r="Y552" s="11">
        <v>23.42</v>
      </c>
      <c r="Z552" s="11"/>
      <c r="AA552" s="11">
        <v>1.1499999999999999</v>
      </c>
      <c r="AB552" s="11"/>
      <c r="AC552" s="11">
        <v>7.5</v>
      </c>
      <c r="AD552" s="11">
        <v>0</v>
      </c>
      <c r="AE552" s="11">
        <v>0.28000000000000003</v>
      </c>
      <c r="AF552" s="11">
        <v>21.42</v>
      </c>
      <c r="AG552" s="11">
        <v>4.97</v>
      </c>
      <c r="AH552" s="11">
        <v>0.03</v>
      </c>
      <c r="AI552" s="11"/>
      <c r="AJ552" s="11"/>
      <c r="AK552" s="11">
        <v>0</v>
      </c>
      <c r="AL552" s="11">
        <v>100.78</v>
      </c>
      <c r="AM552" s="11" t="s">
        <v>1168</v>
      </c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</row>
    <row r="553" spans="1:81">
      <c r="A553" s="11">
        <v>552</v>
      </c>
      <c r="B553" s="11" t="s">
        <v>1948</v>
      </c>
      <c r="C553" s="11"/>
      <c r="D553" s="11" t="s">
        <v>61</v>
      </c>
      <c r="E553" s="11" t="s">
        <v>81</v>
      </c>
      <c r="F553" s="11" t="s">
        <v>1097</v>
      </c>
      <c r="G553" s="11" t="s">
        <v>1098</v>
      </c>
      <c r="H553" s="11" t="s">
        <v>1109</v>
      </c>
      <c r="I553" s="11" t="s">
        <v>7</v>
      </c>
      <c r="J553" s="11" t="s">
        <v>8</v>
      </c>
      <c r="K553" s="11" t="s">
        <v>1950</v>
      </c>
      <c r="L553" s="23">
        <v>10.4</v>
      </c>
      <c r="M553" s="23">
        <v>4.0999999999999996</v>
      </c>
      <c r="N553" s="23">
        <v>5</v>
      </c>
      <c r="O553" s="23">
        <v>76.400000000000006</v>
      </c>
      <c r="P553" s="23">
        <v>0.6</v>
      </c>
      <c r="Q553" s="11">
        <v>3.6</v>
      </c>
      <c r="R553" s="11">
        <v>100.1</v>
      </c>
      <c r="S553" s="11">
        <v>559</v>
      </c>
      <c r="T553" s="11">
        <v>42.31</v>
      </c>
      <c r="U553" s="11">
        <v>0.21</v>
      </c>
      <c r="V553" s="11"/>
      <c r="W553" s="11"/>
      <c r="X553" s="11"/>
      <c r="Y553" s="11">
        <v>23.52</v>
      </c>
      <c r="Z553" s="11"/>
      <c r="AA553" s="11">
        <v>1.28</v>
      </c>
      <c r="AB553" s="11"/>
      <c r="AC553" s="11">
        <v>7.41</v>
      </c>
      <c r="AD553" s="11">
        <v>0</v>
      </c>
      <c r="AE553" s="11">
        <v>0.28000000000000003</v>
      </c>
      <c r="AF553" s="11">
        <v>21.76</v>
      </c>
      <c r="AG553" s="11">
        <v>5.03</v>
      </c>
      <c r="AH553" s="11">
        <v>0.02</v>
      </c>
      <c r="AI553" s="11"/>
      <c r="AJ553" s="11"/>
      <c r="AK553" s="11">
        <v>0.01</v>
      </c>
      <c r="AL553" s="11">
        <v>101.82</v>
      </c>
      <c r="AM553" s="11" t="s">
        <v>1168</v>
      </c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</row>
    <row r="554" spans="1:81">
      <c r="A554" s="11">
        <v>553</v>
      </c>
      <c r="B554" s="11" t="s">
        <v>1948</v>
      </c>
      <c r="C554" s="11"/>
      <c r="D554" s="11" t="s">
        <v>61</v>
      </c>
      <c r="E554" s="11" t="s">
        <v>81</v>
      </c>
      <c r="F554" s="11" t="s">
        <v>1097</v>
      </c>
      <c r="G554" s="11" t="s">
        <v>1098</v>
      </c>
      <c r="H554" s="11" t="s">
        <v>1109</v>
      </c>
      <c r="I554" s="11" t="s">
        <v>7</v>
      </c>
      <c r="J554" s="11" t="s">
        <v>8</v>
      </c>
      <c r="K554" s="11" t="s">
        <v>1173</v>
      </c>
      <c r="L554" s="23">
        <v>13.3</v>
      </c>
      <c r="M554" s="23">
        <v>0.2</v>
      </c>
      <c r="N554" s="23">
        <v>9.3000000000000007</v>
      </c>
      <c r="O554" s="23">
        <v>73.8</v>
      </c>
      <c r="P554" s="23">
        <v>0.6</v>
      </c>
      <c r="Q554" s="11">
        <v>2.8</v>
      </c>
      <c r="R554" s="11">
        <v>100</v>
      </c>
      <c r="S554" s="11">
        <v>560</v>
      </c>
      <c r="T554" s="11">
        <v>41.88</v>
      </c>
      <c r="U554" s="11">
        <v>0.18</v>
      </c>
      <c r="V554" s="11"/>
      <c r="W554" s="11"/>
      <c r="X554" s="11"/>
      <c r="Y554" s="11">
        <v>22.83</v>
      </c>
      <c r="Z554" s="11"/>
      <c r="AA554" s="11">
        <v>1</v>
      </c>
      <c r="AB554" s="11"/>
      <c r="AC554" s="11">
        <v>7.48</v>
      </c>
      <c r="AD554" s="11">
        <v>0</v>
      </c>
      <c r="AE554" s="11">
        <v>0.32</v>
      </c>
      <c r="AF554" s="11">
        <v>20.8</v>
      </c>
      <c r="AG554" s="11">
        <v>4.82</v>
      </c>
      <c r="AH554" s="11">
        <v>0.03</v>
      </c>
      <c r="AI554" s="11"/>
      <c r="AJ554" s="11"/>
      <c r="AK554" s="11">
        <v>0.03</v>
      </c>
      <c r="AL554" s="11">
        <v>99.36</v>
      </c>
      <c r="AM554" s="11" t="s">
        <v>1168</v>
      </c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</row>
    <row r="555" spans="1:81">
      <c r="A555" s="11">
        <v>554</v>
      </c>
      <c r="B555" s="11" t="s">
        <v>1948</v>
      </c>
      <c r="C555" s="11"/>
      <c r="D555" s="11" t="s">
        <v>61</v>
      </c>
      <c r="E555" s="11" t="s">
        <v>81</v>
      </c>
      <c r="F555" s="11" t="s">
        <v>1097</v>
      </c>
      <c r="G555" s="11" t="s">
        <v>1098</v>
      </c>
      <c r="H555" s="11" t="s">
        <v>1109</v>
      </c>
      <c r="I555" s="11" t="s">
        <v>7</v>
      </c>
      <c r="J555" s="11" t="s">
        <v>8</v>
      </c>
      <c r="K555" s="11" t="s">
        <v>1167</v>
      </c>
      <c r="L555" s="23">
        <v>12.8</v>
      </c>
      <c r="M555" s="23">
        <v>1</v>
      </c>
      <c r="N555" s="23">
        <v>8.1</v>
      </c>
      <c r="O555" s="23">
        <v>74</v>
      </c>
      <c r="P555" s="23">
        <v>0.6</v>
      </c>
      <c r="Q555" s="11">
        <v>3.5</v>
      </c>
      <c r="R555" s="11">
        <v>100</v>
      </c>
      <c r="S555" s="11">
        <v>561</v>
      </c>
      <c r="T555" s="11">
        <v>41.72</v>
      </c>
      <c r="U555" s="11">
        <v>0.2</v>
      </c>
      <c r="V555" s="11"/>
      <c r="W555" s="11"/>
      <c r="X555" s="11"/>
      <c r="Y555" s="11">
        <v>22.63</v>
      </c>
      <c r="Z555" s="11"/>
      <c r="AA555" s="11">
        <v>1.25</v>
      </c>
      <c r="AB555" s="11"/>
      <c r="AC555" s="11">
        <v>7.47</v>
      </c>
      <c r="AD555" s="11">
        <v>0</v>
      </c>
      <c r="AE555" s="11">
        <v>0.32</v>
      </c>
      <c r="AF555" s="11">
        <v>20.79</v>
      </c>
      <c r="AG555" s="11">
        <v>4.92</v>
      </c>
      <c r="AH555" s="11">
        <v>0.03</v>
      </c>
      <c r="AI555" s="11"/>
      <c r="AJ555" s="11"/>
      <c r="AK555" s="11">
        <v>0.04</v>
      </c>
      <c r="AL555" s="11">
        <v>99.36</v>
      </c>
      <c r="AM555" s="11" t="s">
        <v>1168</v>
      </c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</row>
    <row r="556" spans="1:81">
      <c r="A556" s="11">
        <v>555</v>
      </c>
      <c r="B556" s="11" t="s">
        <v>1948</v>
      </c>
      <c r="C556" s="11"/>
      <c r="D556" s="11" t="s">
        <v>61</v>
      </c>
      <c r="E556" s="11" t="s">
        <v>81</v>
      </c>
      <c r="F556" s="11" t="s">
        <v>1097</v>
      </c>
      <c r="G556" s="11" t="s">
        <v>1098</v>
      </c>
      <c r="H556" s="11" t="s">
        <v>1109</v>
      </c>
      <c r="I556" s="11" t="s">
        <v>7</v>
      </c>
      <c r="J556" s="11" t="s">
        <v>8</v>
      </c>
      <c r="K556" s="11" t="s">
        <v>1174</v>
      </c>
      <c r="L556" s="23">
        <v>11.4</v>
      </c>
      <c r="M556" s="23">
        <v>2.4</v>
      </c>
      <c r="N556" s="23">
        <v>7.1</v>
      </c>
      <c r="O556" s="23">
        <v>75.3</v>
      </c>
      <c r="P556" s="23">
        <v>0.6</v>
      </c>
      <c r="Q556" s="11">
        <v>3.3</v>
      </c>
      <c r="R556" s="11">
        <v>100.1</v>
      </c>
      <c r="S556" s="11">
        <v>562</v>
      </c>
      <c r="T556" s="11">
        <v>42.05</v>
      </c>
      <c r="U556" s="11">
        <v>0.17</v>
      </c>
      <c r="V556" s="11"/>
      <c r="W556" s="11"/>
      <c r="X556" s="11"/>
      <c r="Y556" s="11">
        <v>22.88</v>
      </c>
      <c r="Z556" s="11"/>
      <c r="AA556" s="11">
        <v>1.1599999999999999</v>
      </c>
      <c r="AB556" s="11"/>
      <c r="AC556" s="11">
        <v>7.26</v>
      </c>
      <c r="AD556" s="11">
        <v>0</v>
      </c>
      <c r="AE556" s="11">
        <v>0.3</v>
      </c>
      <c r="AF556" s="11">
        <v>21.32</v>
      </c>
      <c r="AG556" s="11">
        <v>5</v>
      </c>
      <c r="AH556" s="11">
        <v>0.03</v>
      </c>
      <c r="AI556" s="11"/>
      <c r="AJ556" s="11"/>
      <c r="AK556" s="11">
        <v>0.04</v>
      </c>
      <c r="AL556" s="11">
        <v>100.21</v>
      </c>
      <c r="AM556" s="11" t="s">
        <v>1168</v>
      </c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</row>
    <row r="557" spans="1:81">
      <c r="A557" s="11">
        <v>556</v>
      </c>
      <c r="B557" s="11" t="s">
        <v>1948</v>
      </c>
      <c r="C557" s="11"/>
      <c r="D557" s="11" t="s">
        <v>61</v>
      </c>
      <c r="E557" s="11" t="s">
        <v>81</v>
      </c>
      <c r="F557" s="11" t="s">
        <v>1097</v>
      </c>
      <c r="G557" s="11" t="s">
        <v>1098</v>
      </c>
      <c r="H557" s="11" t="s">
        <v>1109</v>
      </c>
      <c r="I557" s="11" t="s">
        <v>7</v>
      </c>
      <c r="J557" s="11" t="s">
        <v>8</v>
      </c>
      <c r="K557" s="11" t="s">
        <v>1172</v>
      </c>
      <c r="L557" s="23">
        <v>11.4</v>
      </c>
      <c r="M557" s="23">
        <v>1.6</v>
      </c>
      <c r="N557" s="23">
        <v>6.9</v>
      </c>
      <c r="O557" s="23">
        <v>75.7</v>
      </c>
      <c r="P557" s="23">
        <v>0.5</v>
      </c>
      <c r="Q557" s="11">
        <v>3.9</v>
      </c>
      <c r="R557" s="11">
        <v>100</v>
      </c>
      <c r="S557" s="11">
        <v>563</v>
      </c>
      <c r="T557" s="11">
        <v>42.28</v>
      </c>
      <c r="U557" s="11">
        <v>0.19</v>
      </c>
      <c r="V557" s="11"/>
      <c r="W557" s="11"/>
      <c r="X557" s="11"/>
      <c r="Y557" s="11">
        <v>22.82</v>
      </c>
      <c r="Z557" s="11"/>
      <c r="AA557" s="11">
        <v>1.41</v>
      </c>
      <c r="AB557" s="11"/>
      <c r="AC557" s="11">
        <v>7.02</v>
      </c>
      <c r="AD557" s="11">
        <v>0</v>
      </c>
      <c r="AE557" s="11">
        <v>0.25</v>
      </c>
      <c r="AF557" s="11">
        <v>21.54</v>
      </c>
      <c r="AG557" s="11">
        <v>4.92</v>
      </c>
      <c r="AH557" s="11">
        <v>0.02</v>
      </c>
      <c r="AI557" s="11"/>
      <c r="AJ557" s="11"/>
      <c r="AK557" s="11">
        <v>0.01</v>
      </c>
      <c r="AL557" s="11">
        <v>100.44</v>
      </c>
      <c r="AM557" s="11" t="s">
        <v>1168</v>
      </c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</row>
    <row r="558" spans="1:81">
      <c r="A558" s="11">
        <v>557</v>
      </c>
      <c r="B558" s="11" t="s">
        <v>1951</v>
      </c>
      <c r="C558" s="11"/>
      <c r="D558" s="11"/>
      <c r="E558" s="11"/>
      <c r="F558" s="11" t="s">
        <v>4</v>
      </c>
      <c r="G558" s="11" t="s">
        <v>5</v>
      </c>
      <c r="H558" s="11" t="s">
        <v>6</v>
      </c>
      <c r="I558" s="11" t="s">
        <v>7</v>
      </c>
      <c r="J558" s="11" t="s">
        <v>8</v>
      </c>
      <c r="K558" s="11" t="s">
        <v>1952</v>
      </c>
      <c r="L558" s="23">
        <v>0</v>
      </c>
      <c r="M558" s="23">
        <v>45.4</v>
      </c>
      <c r="N558" s="23">
        <v>52.9</v>
      </c>
      <c r="O558" s="23">
        <v>0.9</v>
      </c>
      <c r="P558" s="23">
        <v>0.7</v>
      </c>
      <c r="Q558" s="11">
        <v>0</v>
      </c>
      <c r="R558" s="11">
        <v>99.9</v>
      </c>
      <c r="S558" s="11">
        <v>564</v>
      </c>
      <c r="T558" s="11">
        <v>36.380000000000003</v>
      </c>
      <c r="U558" s="11">
        <v>0</v>
      </c>
      <c r="V558" s="11"/>
      <c r="W558" s="11"/>
      <c r="X558" s="11"/>
      <c r="Y558" s="11">
        <v>10.7</v>
      </c>
      <c r="Z558" s="11"/>
      <c r="AA558" s="11">
        <v>0</v>
      </c>
      <c r="AB558" s="11"/>
      <c r="AC558" s="11">
        <v>14.9</v>
      </c>
      <c r="AD558" s="11">
        <v>0</v>
      </c>
      <c r="AE558" s="11">
        <v>0.32</v>
      </c>
      <c r="AF558" s="11">
        <v>0.22</v>
      </c>
      <c r="AG558" s="11">
        <v>33.99</v>
      </c>
      <c r="AH558" s="11"/>
      <c r="AI558" s="11"/>
      <c r="AJ558" s="11"/>
      <c r="AK558" s="11">
        <v>0.02</v>
      </c>
      <c r="AL558" s="11">
        <v>96.53</v>
      </c>
      <c r="AM558" s="11" t="s">
        <v>1953</v>
      </c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</row>
    <row r="559" spans="1:81">
      <c r="A559" s="11">
        <v>558</v>
      </c>
      <c r="B559" s="11" t="s">
        <v>1951</v>
      </c>
      <c r="C559" s="11"/>
      <c r="D559" s="11"/>
      <c r="E559" s="11"/>
      <c r="F559" s="11" t="s">
        <v>4</v>
      </c>
      <c r="G559" s="11" t="s">
        <v>5</v>
      </c>
      <c r="H559" s="11" t="s">
        <v>6</v>
      </c>
      <c r="I559" s="11" t="s">
        <v>7</v>
      </c>
      <c r="J559" s="11" t="s">
        <v>8</v>
      </c>
      <c r="K559" s="11" t="s">
        <v>1954</v>
      </c>
      <c r="L559" s="23">
        <v>0</v>
      </c>
      <c r="M559" s="23">
        <v>25.5</v>
      </c>
      <c r="N559" s="23">
        <v>73</v>
      </c>
      <c r="O559" s="23">
        <v>0.6</v>
      </c>
      <c r="P559" s="23">
        <v>0.9</v>
      </c>
      <c r="Q559" s="11">
        <v>0</v>
      </c>
      <c r="R559" s="11">
        <v>100</v>
      </c>
      <c r="S559" s="11">
        <v>565</v>
      </c>
      <c r="T559" s="11">
        <v>37.479999999999997</v>
      </c>
      <c r="U559" s="11">
        <v>0</v>
      </c>
      <c r="V559" s="11"/>
      <c r="W559" s="11"/>
      <c r="X559" s="11"/>
      <c r="Y559" s="11">
        <v>16.34</v>
      </c>
      <c r="Z559" s="11"/>
      <c r="AA559" s="11">
        <v>0</v>
      </c>
      <c r="AB559" s="11"/>
      <c r="AC559" s="11">
        <v>8.56</v>
      </c>
      <c r="AD559" s="11">
        <v>0</v>
      </c>
      <c r="AE559" s="11">
        <v>0.39</v>
      </c>
      <c r="AF559" s="11">
        <v>0.16</v>
      </c>
      <c r="AG559" s="11">
        <v>34.78</v>
      </c>
      <c r="AH559" s="11"/>
      <c r="AI559" s="11"/>
      <c r="AJ559" s="11"/>
      <c r="AK559" s="11">
        <v>0.23</v>
      </c>
      <c r="AL559" s="11">
        <v>97.92</v>
      </c>
      <c r="AM559" s="11" t="s">
        <v>1953</v>
      </c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</row>
    <row r="560" spans="1:81">
      <c r="A560" s="11">
        <v>559</v>
      </c>
      <c r="B560" s="11" t="s">
        <v>1951</v>
      </c>
      <c r="C560" s="11"/>
      <c r="D560" s="11"/>
      <c r="E560" s="11"/>
      <c r="F560" s="11" t="s">
        <v>4</v>
      </c>
      <c r="G560" s="11" t="s">
        <v>5</v>
      </c>
      <c r="H560" s="11" t="s">
        <v>6</v>
      </c>
      <c r="I560" s="11" t="s">
        <v>7</v>
      </c>
      <c r="J560" s="11" t="s">
        <v>8</v>
      </c>
      <c r="K560" s="11" t="s">
        <v>1955</v>
      </c>
      <c r="L560" s="23">
        <v>0</v>
      </c>
      <c r="M560" s="23">
        <v>46.5</v>
      </c>
      <c r="N560" s="23">
        <v>52</v>
      </c>
      <c r="O560" s="23">
        <v>0.8</v>
      </c>
      <c r="P560" s="23">
        <v>0.7</v>
      </c>
      <c r="Q560" s="11">
        <v>0</v>
      </c>
      <c r="R560" s="11">
        <v>100</v>
      </c>
      <c r="S560" s="11">
        <v>566</v>
      </c>
      <c r="T560" s="11">
        <v>35.44</v>
      </c>
      <c r="U560" s="11">
        <v>0</v>
      </c>
      <c r="V560" s="11"/>
      <c r="W560" s="11"/>
      <c r="X560" s="11"/>
      <c r="Y560" s="11">
        <v>10.37</v>
      </c>
      <c r="Z560" s="11"/>
      <c r="AA560" s="11">
        <v>0</v>
      </c>
      <c r="AB560" s="11"/>
      <c r="AC560" s="11">
        <v>15.17</v>
      </c>
      <c r="AD560" s="11">
        <v>0</v>
      </c>
      <c r="AE560" s="11">
        <v>0.3</v>
      </c>
      <c r="AF560" s="11">
        <v>0.21</v>
      </c>
      <c r="AG560" s="11">
        <v>33.86</v>
      </c>
      <c r="AH560" s="11"/>
      <c r="AI560" s="11"/>
      <c r="AJ560" s="11"/>
      <c r="AK560" s="11">
        <v>0.01</v>
      </c>
      <c r="AL560" s="11">
        <v>95.36</v>
      </c>
      <c r="AM560" s="11" t="s">
        <v>1953</v>
      </c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</row>
    <row r="561" spans="1:81">
      <c r="A561" s="11">
        <v>560</v>
      </c>
      <c r="B561" s="11" t="s">
        <v>1951</v>
      </c>
      <c r="C561" s="11"/>
      <c r="D561" s="11"/>
      <c r="E561" s="11"/>
      <c r="F561" s="11" t="s">
        <v>4</v>
      </c>
      <c r="G561" s="11" t="s">
        <v>5</v>
      </c>
      <c r="H561" s="11" t="s">
        <v>6</v>
      </c>
      <c r="I561" s="11" t="s">
        <v>7</v>
      </c>
      <c r="J561" s="11" t="s">
        <v>8</v>
      </c>
      <c r="K561" s="11" t="s">
        <v>1956</v>
      </c>
      <c r="L561" s="23">
        <v>0</v>
      </c>
      <c r="M561" s="23">
        <v>44.9</v>
      </c>
      <c r="N561" s="23">
        <v>53.6</v>
      </c>
      <c r="O561" s="23">
        <v>0.8</v>
      </c>
      <c r="P561" s="23">
        <v>0.7</v>
      </c>
      <c r="Q561" s="11">
        <v>0</v>
      </c>
      <c r="R561" s="11">
        <v>100</v>
      </c>
      <c r="S561" s="11">
        <v>567</v>
      </c>
      <c r="T561" s="11">
        <v>36.68</v>
      </c>
      <c r="U561" s="11">
        <v>0</v>
      </c>
      <c r="V561" s="11"/>
      <c r="W561" s="11"/>
      <c r="X561" s="11"/>
      <c r="Y561" s="11">
        <v>10.81</v>
      </c>
      <c r="Z561" s="11"/>
      <c r="AA561" s="11">
        <v>0</v>
      </c>
      <c r="AB561" s="11"/>
      <c r="AC561" s="11">
        <v>14.86</v>
      </c>
      <c r="AD561" s="11">
        <v>0</v>
      </c>
      <c r="AE561" s="11">
        <v>0.31</v>
      </c>
      <c r="AF561" s="11">
        <v>0.2</v>
      </c>
      <c r="AG561" s="11">
        <v>34.380000000000003</v>
      </c>
      <c r="AH561" s="11"/>
      <c r="AI561" s="11"/>
      <c r="AJ561" s="11"/>
      <c r="AK561" s="11">
        <v>0.03</v>
      </c>
      <c r="AL561" s="11">
        <v>97.27</v>
      </c>
      <c r="AM561" s="11" t="s">
        <v>1953</v>
      </c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</row>
    <row r="562" spans="1:81">
      <c r="A562" s="11">
        <v>561</v>
      </c>
      <c r="B562" s="11" t="s">
        <v>1951</v>
      </c>
      <c r="C562" s="11"/>
      <c r="D562" s="11"/>
      <c r="E562" s="11"/>
      <c r="F562" s="11" t="s">
        <v>4</v>
      </c>
      <c r="G562" s="11" t="s">
        <v>5</v>
      </c>
      <c r="H562" s="11" t="s">
        <v>6</v>
      </c>
      <c r="I562" s="11" t="s">
        <v>7</v>
      </c>
      <c r="J562" s="11" t="s">
        <v>8</v>
      </c>
      <c r="K562" s="11" t="s">
        <v>1957</v>
      </c>
      <c r="L562" s="23">
        <v>0</v>
      </c>
      <c r="M562" s="23">
        <v>32.700000000000003</v>
      </c>
      <c r="N562" s="23">
        <v>65.8</v>
      </c>
      <c r="O562" s="23">
        <v>0.7</v>
      </c>
      <c r="P562" s="23">
        <v>0.8</v>
      </c>
      <c r="Q562" s="11">
        <v>0</v>
      </c>
      <c r="R562" s="11">
        <v>100</v>
      </c>
      <c r="S562" s="11">
        <v>568</v>
      </c>
      <c r="T562" s="11">
        <v>37.04</v>
      </c>
      <c r="U562" s="11">
        <v>0</v>
      </c>
      <c r="V562" s="11"/>
      <c r="W562" s="11"/>
      <c r="X562" s="11"/>
      <c r="Y562" s="11">
        <v>14.27</v>
      </c>
      <c r="Z562" s="11"/>
      <c r="AA562" s="11">
        <v>0</v>
      </c>
      <c r="AB562" s="11"/>
      <c r="AC562" s="11">
        <v>10.89</v>
      </c>
      <c r="AD562" s="11">
        <v>0</v>
      </c>
      <c r="AE562" s="11">
        <v>0.37</v>
      </c>
      <c r="AF562" s="11">
        <v>0.17</v>
      </c>
      <c r="AG562" s="11">
        <v>34.56</v>
      </c>
      <c r="AH562" s="11"/>
      <c r="AI562" s="11"/>
      <c r="AJ562" s="11"/>
      <c r="AK562" s="11">
        <v>0.01</v>
      </c>
      <c r="AL562" s="11">
        <v>97.4</v>
      </c>
      <c r="AM562" s="11" t="s">
        <v>1953</v>
      </c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</row>
    <row r="563" spans="1:81">
      <c r="A563" s="11">
        <v>562</v>
      </c>
      <c r="B563" s="11" t="s">
        <v>1951</v>
      </c>
      <c r="C563" s="11"/>
      <c r="D563" s="11"/>
      <c r="E563" s="11"/>
      <c r="F563" s="11" t="s">
        <v>4</v>
      </c>
      <c r="G563" s="11" t="s">
        <v>5</v>
      </c>
      <c r="H563" s="11" t="s">
        <v>6</v>
      </c>
      <c r="I563" s="11" t="s">
        <v>7</v>
      </c>
      <c r="J563" s="11" t="s">
        <v>8</v>
      </c>
      <c r="K563" s="11" t="s">
        <v>1958</v>
      </c>
      <c r="L563" s="23">
        <v>0.2</v>
      </c>
      <c r="M563" s="23">
        <v>51.3</v>
      </c>
      <c r="N563" s="23">
        <v>46.7</v>
      </c>
      <c r="O563" s="23">
        <v>1</v>
      </c>
      <c r="P563" s="23">
        <v>0.8</v>
      </c>
      <c r="Q563" s="11">
        <v>0</v>
      </c>
      <c r="R563" s="11">
        <v>100</v>
      </c>
      <c r="S563" s="11">
        <v>569</v>
      </c>
      <c r="T563" s="11">
        <v>36.06</v>
      </c>
      <c r="U563" s="11">
        <v>0</v>
      </c>
      <c r="V563" s="11"/>
      <c r="W563" s="11"/>
      <c r="X563" s="11"/>
      <c r="Y563" s="11">
        <v>10.02</v>
      </c>
      <c r="Z563" s="11"/>
      <c r="AA563" s="11">
        <v>0</v>
      </c>
      <c r="AB563" s="11"/>
      <c r="AC563" s="11">
        <v>16.510000000000002</v>
      </c>
      <c r="AD563" s="11">
        <v>0</v>
      </c>
      <c r="AE563" s="11">
        <v>0.32</v>
      </c>
      <c r="AF563" s="11">
        <v>0.24</v>
      </c>
      <c r="AG563" s="11">
        <v>32.99</v>
      </c>
      <c r="AH563" s="11"/>
      <c r="AI563" s="11"/>
      <c r="AJ563" s="11"/>
      <c r="AK563" s="11">
        <v>0.02</v>
      </c>
      <c r="AL563" s="11">
        <v>96.16</v>
      </c>
      <c r="AM563" s="11" t="s">
        <v>1953</v>
      </c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</row>
    <row r="564" spans="1:81">
      <c r="A564" s="11">
        <v>563</v>
      </c>
      <c r="B564" s="11" t="s">
        <v>1951</v>
      </c>
      <c r="C564" s="11"/>
      <c r="D564" s="11"/>
      <c r="E564" s="11"/>
      <c r="F564" s="11" t="s">
        <v>4</v>
      </c>
      <c r="G564" s="11" t="s">
        <v>5</v>
      </c>
      <c r="H564" s="11" t="s">
        <v>6</v>
      </c>
      <c r="I564" s="11" t="s">
        <v>7</v>
      </c>
      <c r="J564" s="11" t="s">
        <v>8</v>
      </c>
      <c r="K564" s="11" t="s">
        <v>1959</v>
      </c>
      <c r="L564" s="23">
        <v>1.8</v>
      </c>
      <c r="M564" s="23">
        <v>46.3</v>
      </c>
      <c r="N564" s="23">
        <v>49.8</v>
      </c>
      <c r="O564" s="23">
        <v>1.1000000000000001</v>
      </c>
      <c r="P564" s="23">
        <v>1</v>
      </c>
      <c r="Q564" s="11">
        <v>0</v>
      </c>
      <c r="R564" s="11">
        <v>100</v>
      </c>
      <c r="S564" s="11">
        <v>570</v>
      </c>
      <c r="T564" s="11">
        <v>36.85</v>
      </c>
      <c r="U564" s="11">
        <v>0</v>
      </c>
      <c r="V564" s="11"/>
      <c r="W564" s="11"/>
      <c r="X564" s="11"/>
      <c r="Y564" s="11">
        <v>10.32</v>
      </c>
      <c r="Z564" s="11"/>
      <c r="AA564" s="11">
        <v>0</v>
      </c>
      <c r="AB564" s="11"/>
      <c r="AC564" s="11">
        <v>15.98</v>
      </c>
      <c r="AD564" s="11">
        <v>0</v>
      </c>
      <c r="AE564" s="11">
        <v>0.43</v>
      </c>
      <c r="AF564" s="11">
        <v>0.28000000000000003</v>
      </c>
      <c r="AG564" s="11">
        <v>33.049999999999997</v>
      </c>
      <c r="AH564" s="11"/>
      <c r="AI564" s="11"/>
      <c r="AJ564" s="11"/>
      <c r="AK564" s="11">
        <v>0.02</v>
      </c>
      <c r="AL564" s="11">
        <v>96.93</v>
      </c>
      <c r="AM564" s="11" t="s">
        <v>1953</v>
      </c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</row>
    <row r="565" spans="1:81">
      <c r="A565" s="11">
        <v>564</v>
      </c>
      <c r="B565" s="11" t="s">
        <v>1951</v>
      </c>
      <c r="C565" s="11"/>
      <c r="D565" s="11"/>
      <c r="E565" s="11"/>
      <c r="F565" s="11" t="s">
        <v>4</v>
      </c>
      <c r="G565" s="11" t="s">
        <v>5</v>
      </c>
      <c r="H565" s="11" t="s">
        <v>6</v>
      </c>
      <c r="I565" s="11" t="s">
        <v>7</v>
      </c>
      <c r="J565" s="11" t="s">
        <v>8</v>
      </c>
      <c r="K565" s="11" t="s">
        <v>1960</v>
      </c>
      <c r="L565" s="23">
        <v>2.2999999999999998</v>
      </c>
      <c r="M565" s="23">
        <v>46.8</v>
      </c>
      <c r="N565" s="23">
        <v>49</v>
      </c>
      <c r="O565" s="23">
        <v>0.8</v>
      </c>
      <c r="P565" s="23">
        <v>1</v>
      </c>
      <c r="Q565" s="11">
        <v>0</v>
      </c>
      <c r="R565" s="11">
        <v>99.9</v>
      </c>
      <c r="S565" s="11">
        <v>571</v>
      </c>
      <c r="T565" s="11">
        <v>37.01</v>
      </c>
      <c r="U565" s="11">
        <v>0</v>
      </c>
      <c r="V565" s="11"/>
      <c r="W565" s="11"/>
      <c r="X565" s="11"/>
      <c r="Y565" s="11">
        <v>10.31</v>
      </c>
      <c r="Z565" s="11"/>
      <c r="AA565" s="11">
        <v>0</v>
      </c>
      <c r="AB565" s="11"/>
      <c r="AC565" s="11">
        <v>16.510000000000002</v>
      </c>
      <c r="AD565" s="11">
        <v>0</v>
      </c>
      <c r="AE565" s="11">
        <v>0.45</v>
      </c>
      <c r="AF565" s="11">
        <v>0.19</v>
      </c>
      <c r="AG565" s="11">
        <v>33.11</v>
      </c>
      <c r="AH565" s="11"/>
      <c r="AI565" s="11"/>
      <c r="AJ565" s="11"/>
      <c r="AK565" s="11">
        <v>0.05</v>
      </c>
      <c r="AL565" s="11">
        <v>97.63</v>
      </c>
      <c r="AM565" s="11" t="s">
        <v>1953</v>
      </c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</row>
    <row r="566" spans="1:81">
      <c r="A566" s="11">
        <v>565</v>
      </c>
      <c r="B566" s="11" t="s">
        <v>1951</v>
      </c>
      <c r="C566" s="11"/>
      <c r="D566" s="11"/>
      <c r="E566" s="11"/>
      <c r="F566" s="11" t="s">
        <v>4</v>
      </c>
      <c r="G566" s="11" t="s">
        <v>5</v>
      </c>
      <c r="H566" s="11" t="s">
        <v>6</v>
      </c>
      <c r="I566" s="11" t="s">
        <v>7</v>
      </c>
      <c r="J566" s="11" t="s">
        <v>8</v>
      </c>
      <c r="K566" s="11" t="s">
        <v>1961</v>
      </c>
      <c r="L566" s="23">
        <v>0.8</v>
      </c>
      <c r="M566" s="23">
        <v>47.9</v>
      </c>
      <c r="N566" s="23">
        <v>49.4</v>
      </c>
      <c r="O566" s="23">
        <v>1</v>
      </c>
      <c r="P566" s="23">
        <v>1</v>
      </c>
      <c r="Q566" s="11">
        <v>0</v>
      </c>
      <c r="R566" s="11">
        <v>100.1</v>
      </c>
      <c r="S566" s="11">
        <v>572</v>
      </c>
      <c r="T566" s="11">
        <v>36.46</v>
      </c>
      <c r="U566" s="11">
        <v>0</v>
      </c>
      <c r="V566" s="11"/>
      <c r="W566" s="11"/>
      <c r="X566" s="11"/>
      <c r="Y566" s="11">
        <v>10.119999999999999</v>
      </c>
      <c r="Z566" s="11"/>
      <c r="AA566" s="11">
        <v>0</v>
      </c>
      <c r="AB566" s="11"/>
      <c r="AC566" s="11">
        <v>15.84</v>
      </c>
      <c r="AD566" s="11">
        <v>0</v>
      </c>
      <c r="AE566" s="11">
        <v>0.42</v>
      </c>
      <c r="AF566" s="11">
        <v>0.25</v>
      </c>
      <c r="AG566" s="11">
        <v>33.08</v>
      </c>
      <c r="AH566" s="11"/>
      <c r="AI566" s="11"/>
      <c r="AJ566" s="11"/>
      <c r="AK566" s="11">
        <v>0.04</v>
      </c>
      <c r="AL566" s="11">
        <v>96.21</v>
      </c>
      <c r="AM566" s="11" t="s">
        <v>1953</v>
      </c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</row>
    <row r="567" spans="1:81">
      <c r="A567" s="11">
        <v>566</v>
      </c>
      <c r="B567" s="11" t="s">
        <v>1951</v>
      </c>
      <c r="C567" s="11"/>
      <c r="D567" s="11"/>
      <c r="E567" s="11"/>
      <c r="F567" s="11" t="s">
        <v>4</v>
      </c>
      <c r="G567" s="11" t="s">
        <v>5</v>
      </c>
      <c r="H567" s="11" t="s">
        <v>6</v>
      </c>
      <c r="I567" s="11" t="s">
        <v>7</v>
      </c>
      <c r="J567" s="11" t="s">
        <v>8</v>
      </c>
      <c r="K567" s="11" t="s">
        <v>1962</v>
      </c>
      <c r="L567" s="23">
        <v>2.2999999999999998</v>
      </c>
      <c r="M567" s="23">
        <v>31.7</v>
      </c>
      <c r="N567" s="23">
        <v>64.599999999999994</v>
      </c>
      <c r="O567" s="23">
        <v>0.9</v>
      </c>
      <c r="P567" s="23">
        <v>0.5</v>
      </c>
      <c r="Q567" s="11">
        <v>0</v>
      </c>
      <c r="R567" s="11">
        <v>100</v>
      </c>
      <c r="S567" s="11">
        <v>573</v>
      </c>
      <c r="T567" s="11">
        <v>37.54</v>
      </c>
      <c r="U567" s="11">
        <v>0.87</v>
      </c>
      <c r="V567" s="11"/>
      <c r="W567" s="11"/>
      <c r="X567" s="11"/>
      <c r="Y567" s="11">
        <v>12.6</v>
      </c>
      <c r="Z567" s="11"/>
      <c r="AA567" s="11">
        <v>0</v>
      </c>
      <c r="AB567" s="11"/>
      <c r="AC567" s="11">
        <v>11.91</v>
      </c>
      <c r="AD567" s="11">
        <v>0</v>
      </c>
      <c r="AE567" s="11">
        <v>0.22</v>
      </c>
      <c r="AF567" s="11">
        <v>0.24</v>
      </c>
      <c r="AG567" s="11">
        <v>34.299999999999997</v>
      </c>
      <c r="AH567" s="11"/>
      <c r="AI567" s="11"/>
      <c r="AJ567" s="11"/>
      <c r="AK567" s="11"/>
      <c r="AL567" s="11">
        <v>97.68</v>
      </c>
      <c r="AM567" s="11" t="s">
        <v>1953</v>
      </c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</row>
    <row r="568" spans="1:81">
      <c r="A568" s="11">
        <v>567</v>
      </c>
      <c r="B568" s="11" t="s">
        <v>1951</v>
      </c>
      <c r="C568" s="11"/>
      <c r="D568" s="11"/>
      <c r="E568" s="11"/>
      <c r="F568" s="11" t="s">
        <v>4</v>
      </c>
      <c r="G568" s="11" t="s">
        <v>5</v>
      </c>
      <c r="H568" s="11" t="s">
        <v>6</v>
      </c>
      <c r="I568" s="11" t="s">
        <v>7</v>
      </c>
      <c r="J568" s="11" t="s">
        <v>8</v>
      </c>
      <c r="K568" s="11" t="s">
        <v>1963</v>
      </c>
      <c r="L568" s="23">
        <v>5.9</v>
      </c>
      <c r="M568" s="23">
        <v>12.5</v>
      </c>
      <c r="N568" s="23">
        <v>80.3</v>
      </c>
      <c r="O568" s="23">
        <v>0.7</v>
      </c>
      <c r="P568" s="23">
        <v>0.7</v>
      </c>
      <c r="Q568" s="11">
        <v>0</v>
      </c>
      <c r="R568" s="11">
        <v>100.1</v>
      </c>
      <c r="S568" s="11">
        <v>574</v>
      </c>
      <c r="T568" s="11">
        <v>39.19</v>
      </c>
      <c r="U568" s="11">
        <v>0.95</v>
      </c>
      <c r="V568" s="11"/>
      <c r="W568" s="11"/>
      <c r="X568" s="11"/>
      <c r="Y568" s="11">
        <v>16.62</v>
      </c>
      <c r="Z568" s="11"/>
      <c r="AA568" s="11">
        <v>0</v>
      </c>
      <c r="AB568" s="11"/>
      <c r="AC568" s="11">
        <v>7.54</v>
      </c>
      <c r="AD568" s="11">
        <v>0</v>
      </c>
      <c r="AE568" s="11">
        <v>0.32</v>
      </c>
      <c r="AF568" s="11">
        <v>0.18</v>
      </c>
      <c r="AG568" s="11">
        <v>34.54</v>
      </c>
      <c r="AH568" s="11"/>
      <c r="AI568" s="11"/>
      <c r="AJ568" s="11"/>
      <c r="AK568" s="11"/>
      <c r="AL568" s="11">
        <v>99.34</v>
      </c>
      <c r="AM568" s="11" t="s">
        <v>1953</v>
      </c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</row>
    <row r="569" spans="1:81">
      <c r="A569" s="11">
        <v>568</v>
      </c>
      <c r="B569" s="11" t="s">
        <v>1951</v>
      </c>
      <c r="C569" s="11"/>
      <c r="D569" s="11"/>
      <c r="E569" s="11"/>
      <c r="F569" s="11" t="s">
        <v>4</v>
      </c>
      <c r="G569" s="11" t="s">
        <v>5</v>
      </c>
      <c r="H569" s="11" t="s">
        <v>6</v>
      </c>
      <c r="I569" s="11" t="s">
        <v>7</v>
      </c>
      <c r="J569" s="11" t="s">
        <v>8</v>
      </c>
      <c r="K569" s="11" t="s">
        <v>1964</v>
      </c>
      <c r="L569" s="23">
        <v>0</v>
      </c>
      <c r="M569" s="23">
        <v>34.1</v>
      </c>
      <c r="N569" s="23">
        <v>64.2</v>
      </c>
      <c r="O569" s="23">
        <v>1</v>
      </c>
      <c r="P569" s="23">
        <v>0.7</v>
      </c>
      <c r="Q569" s="11">
        <v>0</v>
      </c>
      <c r="R569" s="11">
        <v>100</v>
      </c>
      <c r="S569" s="11">
        <v>575</v>
      </c>
      <c r="T569" s="11">
        <v>37.97</v>
      </c>
      <c r="U569" s="11">
        <v>0</v>
      </c>
      <c r="V569" s="11"/>
      <c r="W569" s="11"/>
      <c r="X569" s="11"/>
      <c r="Y569" s="11">
        <v>13.04</v>
      </c>
      <c r="Z569" s="11"/>
      <c r="AA569" s="11">
        <v>0</v>
      </c>
      <c r="AB569" s="11"/>
      <c r="AC569" s="11">
        <v>11.49</v>
      </c>
      <c r="AD569" s="11">
        <v>0</v>
      </c>
      <c r="AE569" s="11">
        <v>0.3</v>
      </c>
      <c r="AF569" s="11">
        <v>0.25</v>
      </c>
      <c r="AG569" s="11">
        <v>34.869999999999997</v>
      </c>
      <c r="AH569" s="11"/>
      <c r="AI569" s="11"/>
      <c r="AJ569" s="11"/>
      <c r="AK569" s="11"/>
      <c r="AL569" s="11">
        <v>97.92</v>
      </c>
      <c r="AM569" s="11" t="s">
        <v>1953</v>
      </c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</row>
    <row r="570" spans="1:81">
      <c r="A570" s="11">
        <v>569</v>
      </c>
      <c r="B570" s="11" t="s">
        <v>1951</v>
      </c>
      <c r="C570" s="11"/>
      <c r="D570" s="11"/>
      <c r="E570" s="11"/>
      <c r="F570" s="11" t="s">
        <v>4</v>
      </c>
      <c r="G570" s="11" t="s">
        <v>5</v>
      </c>
      <c r="H570" s="11" t="s">
        <v>6</v>
      </c>
      <c r="I570" s="11" t="s">
        <v>7</v>
      </c>
      <c r="J570" s="11" t="s">
        <v>8</v>
      </c>
      <c r="K570" s="11" t="s">
        <v>1965</v>
      </c>
      <c r="L570" s="23">
        <v>0.2</v>
      </c>
      <c r="M570" s="23">
        <v>17.7</v>
      </c>
      <c r="N570" s="23">
        <v>80.5</v>
      </c>
      <c r="O570" s="23">
        <v>0.9</v>
      </c>
      <c r="P570" s="23">
        <v>0.8</v>
      </c>
      <c r="Q570" s="11">
        <v>0</v>
      </c>
      <c r="R570" s="11">
        <v>100.1</v>
      </c>
      <c r="S570" s="11">
        <v>576</v>
      </c>
      <c r="T570" s="11">
        <v>38.56</v>
      </c>
      <c r="U570" s="11">
        <v>0</v>
      </c>
      <c r="V570" s="11"/>
      <c r="W570" s="11"/>
      <c r="X570" s="11"/>
      <c r="Y570" s="11">
        <v>18.59</v>
      </c>
      <c r="Z570" s="11"/>
      <c r="AA570" s="11">
        <v>0</v>
      </c>
      <c r="AB570" s="11"/>
      <c r="AC570" s="11">
        <v>6.16</v>
      </c>
      <c r="AD570" s="11">
        <v>0</v>
      </c>
      <c r="AE570" s="11">
        <v>0.35</v>
      </c>
      <c r="AF570" s="11">
        <v>0.22</v>
      </c>
      <c r="AG570" s="11">
        <v>35.32</v>
      </c>
      <c r="AH570" s="11"/>
      <c r="AI570" s="11"/>
      <c r="AJ570" s="11"/>
      <c r="AK570" s="11"/>
      <c r="AL570" s="11">
        <v>99.2</v>
      </c>
      <c r="AM570" s="11" t="s">
        <v>1953</v>
      </c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</row>
    <row r="571" spans="1:81">
      <c r="A571" s="11">
        <v>570</v>
      </c>
      <c r="B571" s="11" t="s">
        <v>1951</v>
      </c>
      <c r="C571" s="11"/>
      <c r="D571" s="11"/>
      <c r="E571" s="11"/>
      <c r="F571" s="11" t="s">
        <v>4</v>
      </c>
      <c r="G571" s="11" t="s">
        <v>5</v>
      </c>
      <c r="H571" s="11" t="s">
        <v>6</v>
      </c>
      <c r="I571" s="11" t="s">
        <v>7</v>
      </c>
      <c r="J571" s="11" t="s">
        <v>8</v>
      </c>
      <c r="K571" s="11" t="s">
        <v>1966</v>
      </c>
      <c r="L571" s="23">
        <v>0</v>
      </c>
      <c r="M571" s="23">
        <v>36</v>
      </c>
      <c r="N571" s="23">
        <v>62.5</v>
      </c>
      <c r="O571" s="23">
        <v>0.7</v>
      </c>
      <c r="P571" s="23">
        <v>0.7</v>
      </c>
      <c r="Q571" s="11">
        <v>0</v>
      </c>
      <c r="R571" s="11">
        <v>99.9</v>
      </c>
      <c r="S571" s="11">
        <v>577</v>
      </c>
      <c r="T571" s="11">
        <v>37.93</v>
      </c>
      <c r="U571" s="11">
        <v>0</v>
      </c>
      <c r="V571" s="11"/>
      <c r="W571" s="11"/>
      <c r="X571" s="11"/>
      <c r="Y571" s="11">
        <v>13.08</v>
      </c>
      <c r="Z571" s="11"/>
      <c r="AA571" s="11">
        <v>0</v>
      </c>
      <c r="AB571" s="11"/>
      <c r="AC571" s="11">
        <v>12.12</v>
      </c>
      <c r="AD571" s="11">
        <v>0</v>
      </c>
      <c r="AE571" s="11">
        <v>0.33</v>
      </c>
      <c r="AF571" s="11">
        <v>0.19</v>
      </c>
      <c r="AG571" s="11">
        <v>34.94</v>
      </c>
      <c r="AH571" s="11"/>
      <c r="AI571" s="11"/>
      <c r="AJ571" s="11"/>
      <c r="AK571" s="11">
        <v>0.17</v>
      </c>
      <c r="AL571" s="11">
        <v>98.76</v>
      </c>
      <c r="AM571" s="11" t="s">
        <v>1953</v>
      </c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</row>
    <row r="572" spans="1:81">
      <c r="A572" s="11">
        <v>571</v>
      </c>
      <c r="B572" s="11" t="s">
        <v>1951</v>
      </c>
      <c r="C572" s="11"/>
      <c r="D572" s="11"/>
      <c r="E572" s="11"/>
      <c r="F572" s="11" t="s">
        <v>4</v>
      </c>
      <c r="G572" s="11" t="s">
        <v>5</v>
      </c>
      <c r="H572" s="11" t="s">
        <v>6</v>
      </c>
      <c r="I572" s="11" t="s">
        <v>7</v>
      </c>
      <c r="J572" s="11" t="s">
        <v>8</v>
      </c>
      <c r="K572" s="11" t="s">
        <v>1967</v>
      </c>
      <c r="L572" s="23">
        <v>2.8</v>
      </c>
      <c r="M572" s="23">
        <v>18.100000000000001</v>
      </c>
      <c r="N572" s="23">
        <v>77.5</v>
      </c>
      <c r="O572" s="23">
        <v>0.7</v>
      </c>
      <c r="P572" s="23">
        <v>0.9</v>
      </c>
      <c r="Q572" s="11">
        <v>0</v>
      </c>
      <c r="R572" s="11">
        <v>100</v>
      </c>
      <c r="S572" s="11">
        <v>578</v>
      </c>
      <c r="T572" s="11">
        <v>38.840000000000003</v>
      </c>
      <c r="U572" s="11">
        <v>0</v>
      </c>
      <c r="V572" s="11"/>
      <c r="W572" s="11"/>
      <c r="X572" s="11"/>
      <c r="Y572" s="11">
        <v>17.43</v>
      </c>
      <c r="Z572" s="11"/>
      <c r="AA572" s="11">
        <v>0</v>
      </c>
      <c r="AB572" s="11"/>
      <c r="AC572" s="11">
        <v>7.66</v>
      </c>
      <c r="AD572" s="11">
        <v>0</v>
      </c>
      <c r="AE572" s="11">
        <v>0.43</v>
      </c>
      <c r="AF572" s="11">
        <v>0.18</v>
      </c>
      <c r="AG572" s="11">
        <v>34.64</v>
      </c>
      <c r="AH572" s="11"/>
      <c r="AI572" s="11"/>
      <c r="AJ572" s="11"/>
      <c r="AK572" s="11">
        <v>0.12</v>
      </c>
      <c r="AL572" s="11">
        <v>99.3</v>
      </c>
      <c r="AM572" s="11" t="s">
        <v>1953</v>
      </c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</row>
    <row r="573" spans="1:81">
      <c r="A573" s="11">
        <v>572</v>
      </c>
      <c r="B573" s="11" t="s">
        <v>1951</v>
      </c>
      <c r="C573" s="11"/>
      <c r="D573" s="11"/>
      <c r="E573" s="11"/>
      <c r="F573" s="11" t="s">
        <v>4</v>
      </c>
      <c r="G573" s="11" t="s">
        <v>5</v>
      </c>
      <c r="H573" s="11" t="s">
        <v>6</v>
      </c>
      <c r="I573" s="11" t="s">
        <v>7</v>
      </c>
      <c r="J573" s="11" t="s">
        <v>8</v>
      </c>
      <c r="K573" s="11" t="s">
        <v>1968</v>
      </c>
      <c r="L573" s="23">
        <v>0</v>
      </c>
      <c r="M573" s="23">
        <v>36.299999999999997</v>
      </c>
      <c r="N573" s="23">
        <v>62.2</v>
      </c>
      <c r="O573" s="23">
        <v>0.8</v>
      </c>
      <c r="P573" s="23">
        <v>0.8</v>
      </c>
      <c r="Q573" s="11">
        <v>0</v>
      </c>
      <c r="R573" s="11">
        <v>100.1</v>
      </c>
      <c r="S573" s="11">
        <v>579</v>
      </c>
      <c r="T573" s="11">
        <v>36.93</v>
      </c>
      <c r="U573" s="11">
        <v>0</v>
      </c>
      <c r="V573" s="11"/>
      <c r="W573" s="11"/>
      <c r="X573" s="11"/>
      <c r="Y573" s="11">
        <v>13.45</v>
      </c>
      <c r="Z573" s="11"/>
      <c r="AA573" s="11">
        <v>0</v>
      </c>
      <c r="AB573" s="11"/>
      <c r="AC573" s="11">
        <v>11.99</v>
      </c>
      <c r="AD573" s="11">
        <v>0</v>
      </c>
      <c r="AE573" s="11">
        <v>0.34</v>
      </c>
      <c r="AF573" s="11">
        <v>0.19</v>
      </c>
      <c r="AG573" s="11">
        <v>34.28</v>
      </c>
      <c r="AH573" s="11"/>
      <c r="AI573" s="11"/>
      <c r="AJ573" s="11"/>
      <c r="AK573" s="11">
        <v>0.21</v>
      </c>
      <c r="AL573" s="11">
        <v>97.41</v>
      </c>
      <c r="AM573" s="11" t="s">
        <v>1953</v>
      </c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</row>
    <row r="574" spans="1:81">
      <c r="A574" s="11">
        <v>573</v>
      </c>
      <c r="B574" s="11" t="s">
        <v>1951</v>
      </c>
      <c r="C574" s="11"/>
      <c r="D574" s="11"/>
      <c r="E574" s="11"/>
      <c r="F574" s="11" t="s">
        <v>4</v>
      </c>
      <c r="G574" s="11" t="s">
        <v>5</v>
      </c>
      <c r="H574" s="11" t="s">
        <v>6</v>
      </c>
      <c r="I574" s="11" t="s">
        <v>7</v>
      </c>
      <c r="J574" s="11" t="s">
        <v>8</v>
      </c>
      <c r="K574" s="11" t="s">
        <v>1969</v>
      </c>
      <c r="L574" s="23">
        <v>8</v>
      </c>
      <c r="M574" s="23">
        <v>50.6</v>
      </c>
      <c r="N574" s="23">
        <v>38.9</v>
      </c>
      <c r="O574" s="23">
        <v>1</v>
      </c>
      <c r="P574" s="23">
        <v>1.5</v>
      </c>
      <c r="Q574" s="11">
        <v>0</v>
      </c>
      <c r="R574" s="11">
        <v>100</v>
      </c>
      <c r="S574" s="11">
        <v>580</v>
      </c>
      <c r="T574" s="11">
        <v>36.549999999999997</v>
      </c>
      <c r="U574" s="11">
        <v>0</v>
      </c>
      <c r="V574" s="11"/>
      <c r="W574" s="11"/>
      <c r="X574" s="11"/>
      <c r="Y574" s="11">
        <v>8.7799999999999994</v>
      </c>
      <c r="Z574" s="11"/>
      <c r="AA574" s="11">
        <v>0</v>
      </c>
      <c r="AB574" s="11"/>
      <c r="AC574" s="11">
        <v>20.28</v>
      </c>
      <c r="AD574" s="11">
        <v>0</v>
      </c>
      <c r="AE574" s="11">
        <v>0.63</v>
      </c>
      <c r="AF574" s="11">
        <v>0.25</v>
      </c>
      <c r="AG574" s="11">
        <v>30.54</v>
      </c>
      <c r="AH574" s="11"/>
      <c r="AI574" s="11"/>
      <c r="AJ574" s="11"/>
      <c r="AK574" s="11">
        <v>0.02</v>
      </c>
      <c r="AL574" s="11">
        <v>97.05</v>
      </c>
      <c r="AM574" s="11" t="s">
        <v>1953</v>
      </c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</row>
    <row r="575" spans="1:81">
      <c r="A575" s="11">
        <v>574</v>
      </c>
      <c r="B575" s="11" t="s">
        <v>1951</v>
      </c>
      <c r="C575" s="11"/>
      <c r="D575" s="11"/>
      <c r="E575" s="11"/>
      <c r="F575" s="11" t="s">
        <v>4</v>
      </c>
      <c r="G575" s="11" t="s">
        <v>5</v>
      </c>
      <c r="H575" s="11" t="s">
        <v>6</v>
      </c>
      <c r="I575" s="11" t="s">
        <v>7</v>
      </c>
      <c r="J575" s="11" t="s">
        <v>8</v>
      </c>
      <c r="K575" s="11" t="s">
        <v>1970</v>
      </c>
      <c r="L575" s="23">
        <v>8</v>
      </c>
      <c r="M575" s="23">
        <v>47.9</v>
      </c>
      <c r="N575" s="23">
        <v>41.7</v>
      </c>
      <c r="O575" s="23">
        <v>1.1000000000000001</v>
      </c>
      <c r="P575" s="23">
        <v>1.3</v>
      </c>
      <c r="Q575" s="11">
        <v>0</v>
      </c>
      <c r="R575" s="11">
        <v>100</v>
      </c>
      <c r="S575" s="11">
        <v>581</v>
      </c>
      <c r="T575" s="11">
        <v>36.57</v>
      </c>
      <c r="U575" s="11">
        <v>0</v>
      </c>
      <c r="V575" s="11"/>
      <c r="W575" s="11"/>
      <c r="X575" s="11"/>
      <c r="Y575" s="11">
        <v>9.75</v>
      </c>
      <c r="Z575" s="11"/>
      <c r="AA575" s="11">
        <v>0</v>
      </c>
      <c r="AB575" s="11"/>
      <c r="AC575" s="11">
        <v>19.420000000000002</v>
      </c>
      <c r="AD575" s="11">
        <v>0</v>
      </c>
      <c r="AE575" s="11">
        <v>0.54</v>
      </c>
      <c r="AF575" s="11">
        <v>0.28000000000000003</v>
      </c>
      <c r="AG575" s="11">
        <v>30.57</v>
      </c>
      <c r="AH575" s="11"/>
      <c r="AI575" s="11"/>
      <c r="AJ575" s="11"/>
      <c r="AK575" s="11">
        <v>0.06</v>
      </c>
      <c r="AL575" s="11">
        <v>97.19</v>
      </c>
      <c r="AM575" s="11" t="s">
        <v>1953</v>
      </c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</row>
    <row r="576" spans="1:81">
      <c r="A576" s="11">
        <v>575</v>
      </c>
      <c r="B576" s="11" t="s">
        <v>1971</v>
      </c>
      <c r="C576" s="11"/>
      <c r="D576" s="11"/>
      <c r="E576" s="11"/>
      <c r="F576" s="11" t="s">
        <v>1097</v>
      </c>
      <c r="G576" s="11" t="s">
        <v>1098</v>
      </c>
      <c r="H576" s="11" t="s">
        <v>19</v>
      </c>
      <c r="I576" s="11" t="s">
        <v>7</v>
      </c>
      <c r="J576" s="11" t="s">
        <v>8</v>
      </c>
      <c r="K576" s="11" t="s">
        <v>1099</v>
      </c>
      <c r="L576" s="23">
        <v>15.9</v>
      </c>
      <c r="M576" s="23">
        <v>0.9</v>
      </c>
      <c r="N576" s="23">
        <v>53.6</v>
      </c>
      <c r="O576" s="23">
        <v>28.4</v>
      </c>
      <c r="P576" s="23">
        <v>1.2</v>
      </c>
      <c r="Q576" s="11">
        <v>0</v>
      </c>
      <c r="R576" s="11">
        <v>100</v>
      </c>
      <c r="S576" s="11">
        <v>582</v>
      </c>
      <c r="T576" s="11">
        <v>40.33</v>
      </c>
      <c r="U576" s="11">
        <v>0.41</v>
      </c>
      <c r="V576" s="11"/>
      <c r="W576" s="11"/>
      <c r="X576" s="11"/>
      <c r="Y576" s="11">
        <v>20.04</v>
      </c>
      <c r="Z576" s="11"/>
      <c r="AA576" s="11">
        <v>0</v>
      </c>
      <c r="AB576" s="11"/>
      <c r="AC576" s="11">
        <v>8.93</v>
      </c>
      <c r="AD576" s="11">
        <v>0</v>
      </c>
      <c r="AE576" s="11">
        <v>0.56999999999999995</v>
      </c>
      <c r="AF576" s="11">
        <v>7.75</v>
      </c>
      <c r="AG576" s="11">
        <v>20.65</v>
      </c>
      <c r="AH576" s="11">
        <v>0.08</v>
      </c>
      <c r="AI576" s="11"/>
      <c r="AJ576" s="11"/>
      <c r="AK576" s="11">
        <v>0</v>
      </c>
      <c r="AL576" s="11">
        <v>98.76</v>
      </c>
      <c r="AM576" s="11" t="s">
        <v>1100</v>
      </c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</row>
    <row r="577" spans="1:81">
      <c r="A577" s="11">
        <v>576</v>
      </c>
      <c r="B577" s="11" t="s">
        <v>1971</v>
      </c>
      <c r="C577" s="11"/>
      <c r="D577" s="11"/>
      <c r="E577" s="11"/>
      <c r="F577" s="11" t="s">
        <v>1097</v>
      </c>
      <c r="G577" s="11" t="s">
        <v>1098</v>
      </c>
      <c r="H577" s="11" t="s">
        <v>19</v>
      </c>
      <c r="I577" s="11" t="s">
        <v>7</v>
      </c>
      <c r="J577" s="11" t="s">
        <v>8</v>
      </c>
      <c r="K577" s="11" t="s">
        <v>1103</v>
      </c>
      <c r="L577" s="23">
        <v>17.3</v>
      </c>
      <c r="M577" s="23">
        <v>1.9</v>
      </c>
      <c r="N577" s="23">
        <v>55.7</v>
      </c>
      <c r="O577" s="23">
        <v>23.7</v>
      </c>
      <c r="P577" s="23">
        <v>1.4</v>
      </c>
      <c r="Q577" s="11">
        <v>0</v>
      </c>
      <c r="R577" s="11">
        <v>100</v>
      </c>
      <c r="S577" s="11">
        <v>583</v>
      </c>
      <c r="T577" s="11">
        <v>39.81</v>
      </c>
      <c r="U577" s="11">
        <v>0.4</v>
      </c>
      <c r="V577" s="11"/>
      <c r="W577" s="11"/>
      <c r="X577" s="11"/>
      <c r="Y577" s="11">
        <v>21.4</v>
      </c>
      <c r="Z577" s="11"/>
      <c r="AA577" s="11">
        <v>0</v>
      </c>
      <c r="AB577" s="11"/>
      <c r="AC577" s="11">
        <v>9.92</v>
      </c>
      <c r="AD577" s="11">
        <v>0</v>
      </c>
      <c r="AE577" s="11">
        <v>0.67</v>
      </c>
      <c r="AF577" s="11">
        <v>6.37</v>
      </c>
      <c r="AG577" s="11">
        <v>21.56</v>
      </c>
      <c r="AH577" s="11">
        <v>0</v>
      </c>
      <c r="AI577" s="11"/>
      <c r="AJ577" s="11"/>
      <c r="AK577" s="11">
        <v>0</v>
      </c>
      <c r="AL577" s="11">
        <v>100.13</v>
      </c>
      <c r="AM577" s="11" t="s">
        <v>1100</v>
      </c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</row>
    <row r="578" spans="1:81">
      <c r="A578" s="11">
        <v>577</v>
      </c>
      <c r="B578" s="11" t="s">
        <v>1971</v>
      </c>
      <c r="C578" s="11"/>
      <c r="D578" s="11"/>
      <c r="E578" s="11"/>
      <c r="F578" s="11" t="s">
        <v>1097</v>
      </c>
      <c r="G578" s="11" t="s">
        <v>1098</v>
      </c>
      <c r="H578" s="11" t="s">
        <v>19</v>
      </c>
      <c r="I578" s="11" t="s">
        <v>7</v>
      </c>
      <c r="J578" s="11" t="s">
        <v>8</v>
      </c>
      <c r="K578" s="11" t="s">
        <v>1105</v>
      </c>
      <c r="L578" s="23">
        <v>16.899999999999999</v>
      </c>
      <c r="M578" s="23">
        <v>0</v>
      </c>
      <c r="N578" s="23">
        <v>61.4</v>
      </c>
      <c r="O578" s="23">
        <v>20.5</v>
      </c>
      <c r="P578" s="23">
        <v>1.2</v>
      </c>
      <c r="Q578" s="11">
        <v>0.1</v>
      </c>
      <c r="R578" s="11">
        <v>100.1</v>
      </c>
      <c r="S578" s="11">
        <v>584</v>
      </c>
      <c r="T578" s="11">
        <v>40.21</v>
      </c>
      <c r="U578" s="11">
        <v>0.36</v>
      </c>
      <c r="V578" s="11"/>
      <c r="W578" s="11"/>
      <c r="X578" s="11"/>
      <c r="Y578" s="11">
        <v>21.48</v>
      </c>
      <c r="Z578" s="11"/>
      <c r="AA578" s="11">
        <v>0.02</v>
      </c>
      <c r="AB578" s="11"/>
      <c r="AC578" s="11">
        <v>9.0299999999999994</v>
      </c>
      <c r="AD578" s="11">
        <v>0</v>
      </c>
      <c r="AE578" s="11">
        <v>0.55000000000000004</v>
      </c>
      <c r="AF578" s="11">
        <v>5.55</v>
      </c>
      <c r="AG578" s="11">
        <v>23.12</v>
      </c>
      <c r="AH578" s="11">
        <v>0.04</v>
      </c>
      <c r="AI578" s="11"/>
      <c r="AJ578" s="11"/>
      <c r="AK578" s="11">
        <v>0</v>
      </c>
      <c r="AL578" s="11">
        <v>100.36</v>
      </c>
      <c r="AM578" s="11" t="s">
        <v>1100</v>
      </c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</row>
    <row r="579" spans="1:81">
      <c r="A579" s="11">
        <v>578</v>
      </c>
      <c r="B579" s="11" t="s">
        <v>1971</v>
      </c>
      <c r="C579" s="11"/>
      <c r="D579" s="11"/>
      <c r="E579" s="11"/>
      <c r="F579" s="11" t="s">
        <v>1097</v>
      </c>
      <c r="G579" s="11" t="s">
        <v>1098</v>
      </c>
      <c r="H579" s="11" t="s">
        <v>19</v>
      </c>
      <c r="I579" s="11" t="s">
        <v>7</v>
      </c>
      <c r="J579" s="11" t="s">
        <v>8</v>
      </c>
      <c r="K579" s="11" t="s">
        <v>1104</v>
      </c>
      <c r="L579" s="23">
        <v>17</v>
      </c>
      <c r="M579" s="23">
        <v>3.2</v>
      </c>
      <c r="N579" s="23">
        <v>55.8</v>
      </c>
      <c r="O579" s="23">
        <v>22.4</v>
      </c>
      <c r="P579" s="23">
        <v>1.2</v>
      </c>
      <c r="Q579" s="11">
        <v>0.4</v>
      </c>
      <c r="R579" s="11">
        <v>100</v>
      </c>
      <c r="S579" s="11">
        <v>585</v>
      </c>
      <c r="T579" s="11">
        <v>39.53</v>
      </c>
      <c r="U579" s="11">
        <v>0.36</v>
      </c>
      <c r="V579" s="11"/>
      <c r="W579" s="11"/>
      <c r="X579" s="11"/>
      <c r="Y579" s="11">
        <v>21.46</v>
      </c>
      <c r="Z579" s="11"/>
      <c r="AA579" s="11">
        <v>0.14000000000000001</v>
      </c>
      <c r="AB579" s="11"/>
      <c r="AC579" s="11">
        <v>10.119999999999999</v>
      </c>
      <c r="AD579" s="11">
        <v>0</v>
      </c>
      <c r="AE579" s="11">
        <v>0.56999999999999995</v>
      </c>
      <c r="AF579" s="11">
        <v>5.98</v>
      </c>
      <c r="AG579" s="11">
        <v>22.05</v>
      </c>
      <c r="AH579" s="11">
        <v>0.04</v>
      </c>
      <c r="AI579" s="11"/>
      <c r="AJ579" s="11"/>
      <c r="AK579" s="11">
        <v>0</v>
      </c>
      <c r="AL579" s="11">
        <v>100.25</v>
      </c>
      <c r="AM579" s="11" t="s">
        <v>1100</v>
      </c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</row>
    <row r="580" spans="1:81">
      <c r="A580" s="11">
        <v>579</v>
      </c>
      <c r="B580" s="11" t="s">
        <v>1971</v>
      </c>
      <c r="C580" s="11"/>
      <c r="D580" s="11"/>
      <c r="E580" s="11"/>
      <c r="F580" s="11" t="s">
        <v>1097</v>
      </c>
      <c r="G580" s="11" t="s">
        <v>1098</v>
      </c>
      <c r="H580" s="11" t="s">
        <v>19</v>
      </c>
      <c r="I580" s="11" t="s">
        <v>7</v>
      </c>
      <c r="J580" s="11" t="s">
        <v>8</v>
      </c>
      <c r="K580" s="11" t="s">
        <v>1106</v>
      </c>
      <c r="L580" s="23">
        <v>19.2</v>
      </c>
      <c r="M580" s="23">
        <v>0</v>
      </c>
      <c r="N580" s="23">
        <v>58.1</v>
      </c>
      <c r="O580" s="23">
        <v>22.5</v>
      </c>
      <c r="P580" s="23">
        <v>0.2</v>
      </c>
      <c r="Q580" s="11">
        <v>0.1</v>
      </c>
      <c r="R580" s="11">
        <v>100.1</v>
      </c>
      <c r="S580" s="11">
        <v>586</v>
      </c>
      <c r="T580" s="11">
        <v>40.04</v>
      </c>
      <c r="U580" s="11">
        <v>0.24</v>
      </c>
      <c r="V580" s="11"/>
      <c r="W580" s="11"/>
      <c r="X580" s="11"/>
      <c r="Y580" s="11">
        <v>22.29</v>
      </c>
      <c r="Z580" s="11"/>
      <c r="AA580" s="11">
        <v>0.02</v>
      </c>
      <c r="AB580" s="11"/>
      <c r="AC580" s="11">
        <v>10.06</v>
      </c>
      <c r="AD580" s="11">
        <v>0</v>
      </c>
      <c r="AE580" s="11">
        <v>0.09</v>
      </c>
      <c r="AF580" s="11">
        <v>5.95</v>
      </c>
      <c r="AG580" s="11">
        <v>21.39</v>
      </c>
      <c r="AH580" s="11">
        <v>0.08</v>
      </c>
      <c r="AI580" s="11"/>
      <c r="AJ580" s="11"/>
      <c r="AK580" s="11">
        <v>0.02</v>
      </c>
      <c r="AL580" s="11">
        <v>100.18</v>
      </c>
      <c r="AM580" s="11" t="s">
        <v>1100</v>
      </c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</row>
    <row r="581" spans="1:81">
      <c r="A581" s="11">
        <v>580</v>
      </c>
      <c r="B581" s="11" t="s">
        <v>1971</v>
      </c>
      <c r="C581" s="11"/>
      <c r="D581" s="11"/>
      <c r="E581" s="11"/>
      <c r="F581" s="11" t="s">
        <v>1097</v>
      </c>
      <c r="G581" s="11" t="s">
        <v>1098</v>
      </c>
      <c r="H581" s="11" t="s">
        <v>19</v>
      </c>
      <c r="I581" s="11" t="s">
        <v>7</v>
      </c>
      <c r="J581" s="11" t="s">
        <v>8</v>
      </c>
      <c r="K581" s="11" t="s">
        <v>1107</v>
      </c>
      <c r="L581" s="23">
        <v>18</v>
      </c>
      <c r="M581" s="23">
        <v>0</v>
      </c>
      <c r="N581" s="23">
        <v>41.1</v>
      </c>
      <c r="O581" s="23">
        <v>40.1</v>
      </c>
      <c r="P581" s="23">
        <v>0.5</v>
      </c>
      <c r="Q581" s="11">
        <v>0.3</v>
      </c>
      <c r="R581" s="11">
        <v>100</v>
      </c>
      <c r="S581" s="11">
        <v>587</v>
      </c>
      <c r="T581" s="11">
        <v>40.94</v>
      </c>
      <c r="U581" s="11">
        <v>0.16</v>
      </c>
      <c r="V581" s="11"/>
      <c r="W581" s="11"/>
      <c r="X581" s="11"/>
      <c r="Y581" s="11">
        <v>22.53</v>
      </c>
      <c r="Z581" s="11"/>
      <c r="AA581" s="11">
        <v>0.1</v>
      </c>
      <c r="AB581" s="11"/>
      <c r="AC581" s="11">
        <v>9.67</v>
      </c>
      <c r="AD581" s="11">
        <v>0</v>
      </c>
      <c r="AE581" s="11">
        <v>0.22</v>
      </c>
      <c r="AF581" s="11">
        <v>10.87</v>
      </c>
      <c r="AG581" s="11">
        <v>15.58</v>
      </c>
      <c r="AH581" s="11">
        <v>0.02</v>
      </c>
      <c r="AI581" s="11"/>
      <c r="AJ581" s="11"/>
      <c r="AK581" s="11">
        <v>0</v>
      </c>
      <c r="AL581" s="11">
        <v>100.09</v>
      </c>
      <c r="AM581" s="11" t="s">
        <v>1100</v>
      </c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</row>
    <row r="582" spans="1:81">
      <c r="A582" s="11">
        <v>581</v>
      </c>
      <c r="B582" s="11" t="s">
        <v>1971</v>
      </c>
      <c r="C582" s="11"/>
      <c r="D582" s="11"/>
      <c r="E582" s="11"/>
      <c r="F582" s="11" t="s">
        <v>1097</v>
      </c>
      <c r="G582" s="11" t="s">
        <v>1098</v>
      </c>
      <c r="H582" s="11" t="s">
        <v>19</v>
      </c>
      <c r="I582" s="11" t="s">
        <v>7</v>
      </c>
      <c r="J582" s="11" t="s">
        <v>8</v>
      </c>
      <c r="K582" s="11" t="s">
        <v>1102</v>
      </c>
      <c r="L582" s="23">
        <v>18.899999999999999</v>
      </c>
      <c r="M582" s="23">
        <v>0</v>
      </c>
      <c r="N582" s="23">
        <v>50.7</v>
      </c>
      <c r="O582" s="23">
        <v>29.5</v>
      </c>
      <c r="P582" s="23">
        <v>0.7</v>
      </c>
      <c r="Q582" s="11">
        <v>0.3</v>
      </c>
      <c r="R582" s="11">
        <v>100.1</v>
      </c>
      <c r="S582" s="11">
        <v>588</v>
      </c>
      <c r="T582" s="11">
        <v>41</v>
      </c>
      <c r="U582" s="11">
        <v>0.1</v>
      </c>
      <c r="V582" s="11"/>
      <c r="W582" s="11"/>
      <c r="X582" s="11"/>
      <c r="Y582" s="11">
        <v>20.55</v>
      </c>
      <c r="Z582" s="11"/>
      <c r="AA582" s="11">
        <v>0.09</v>
      </c>
      <c r="AB582" s="11"/>
      <c r="AC582" s="11">
        <v>10.3</v>
      </c>
      <c r="AD582" s="11">
        <v>0</v>
      </c>
      <c r="AE582" s="11">
        <v>0.32</v>
      </c>
      <c r="AF582" s="11">
        <v>8.1300000000000008</v>
      </c>
      <c r="AG582" s="11">
        <v>19.53</v>
      </c>
      <c r="AH582" s="11">
        <v>0</v>
      </c>
      <c r="AI582" s="11"/>
      <c r="AJ582" s="11"/>
      <c r="AK582" s="11">
        <v>0.18</v>
      </c>
      <c r="AL582" s="11">
        <v>100.2</v>
      </c>
      <c r="AM582" s="11" t="s">
        <v>1100</v>
      </c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</row>
    <row r="583" spans="1:81">
      <c r="A583" s="11">
        <v>582</v>
      </c>
      <c r="B583" s="11" t="s">
        <v>1971</v>
      </c>
      <c r="C583" s="11"/>
      <c r="D583" s="11"/>
      <c r="E583" s="11"/>
      <c r="F583" s="11" t="s">
        <v>1097</v>
      </c>
      <c r="G583" s="11" t="s">
        <v>1098</v>
      </c>
      <c r="H583" s="11" t="s">
        <v>19</v>
      </c>
      <c r="I583" s="11" t="s">
        <v>7</v>
      </c>
      <c r="J583" s="11" t="s">
        <v>8</v>
      </c>
      <c r="K583" s="11" t="s">
        <v>1972</v>
      </c>
      <c r="L583" s="23">
        <v>17.5</v>
      </c>
      <c r="M583" s="23">
        <v>5.9</v>
      </c>
      <c r="N583" s="23">
        <v>51.6</v>
      </c>
      <c r="O583" s="23">
        <v>23.3</v>
      </c>
      <c r="P583" s="23">
        <v>1.6</v>
      </c>
      <c r="Q583" s="11">
        <v>0</v>
      </c>
      <c r="R583" s="11">
        <v>99.9</v>
      </c>
      <c r="S583" s="11">
        <v>589</v>
      </c>
      <c r="T583" s="11">
        <v>39.53</v>
      </c>
      <c r="U583" s="11">
        <v>0.38</v>
      </c>
      <c r="V583" s="11"/>
      <c r="W583" s="11"/>
      <c r="X583" s="11"/>
      <c r="Y583" s="11">
        <v>20.8</v>
      </c>
      <c r="Z583" s="11"/>
      <c r="AA583" s="11">
        <v>0</v>
      </c>
      <c r="AB583" s="11"/>
      <c r="AC583" s="11">
        <v>11.36</v>
      </c>
      <c r="AD583" s="11">
        <v>0</v>
      </c>
      <c r="AE583" s="11">
        <v>0.75</v>
      </c>
      <c r="AF583" s="11">
        <v>6.23</v>
      </c>
      <c r="AG583" s="11">
        <v>21.39</v>
      </c>
      <c r="AH583" s="11">
        <v>0</v>
      </c>
      <c r="AI583" s="11"/>
      <c r="AJ583" s="11"/>
      <c r="AK583" s="11">
        <v>0</v>
      </c>
      <c r="AL583" s="11">
        <v>100.44</v>
      </c>
      <c r="AM583" s="11" t="s">
        <v>1100</v>
      </c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</row>
    <row r="584" spans="1:81">
      <c r="A584" s="11">
        <v>583</v>
      </c>
      <c r="B584" s="11" t="s">
        <v>1971</v>
      </c>
      <c r="C584" s="11"/>
      <c r="D584" s="11"/>
      <c r="E584" s="11"/>
      <c r="F584" s="11" t="s">
        <v>1097</v>
      </c>
      <c r="G584" s="11" t="s">
        <v>1098</v>
      </c>
      <c r="H584" s="11" t="s">
        <v>19</v>
      </c>
      <c r="I584" s="11" t="s">
        <v>7</v>
      </c>
      <c r="J584" s="11" t="s">
        <v>8</v>
      </c>
      <c r="K584" s="11" t="s">
        <v>1101</v>
      </c>
      <c r="L584" s="23">
        <v>15.9</v>
      </c>
      <c r="M584" s="23">
        <v>3.7</v>
      </c>
      <c r="N584" s="23">
        <v>60.3</v>
      </c>
      <c r="O584" s="23">
        <v>18.399999999999999</v>
      </c>
      <c r="P584" s="23">
        <v>1.3</v>
      </c>
      <c r="Q584" s="11">
        <v>0.3</v>
      </c>
      <c r="R584" s="11">
        <v>99.9</v>
      </c>
      <c r="S584" s="11">
        <v>590</v>
      </c>
      <c r="T584" s="11">
        <v>40.01</v>
      </c>
      <c r="U584" s="11">
        <v>0.32</v>
      </c>
      <c r="V584" s="11"/>
      <c r="W584" s="11"/>
      <c r="X584" s="11"/>
      <c r="Y584" s="11">
        <v>20.46</v>
      </c>
      <c r="Z584" s="11"/>
      <c r="AA584" s="11">
        <v>0.09</v>
      </c>
      <c r="AB584" s="11"/>
      <c r="AC584" s="11">
        <v>9.85</v>
      </c>
      <c r="AD584" s="11">
        <v>0</v>
      </c>
      <c r="AE584" s="11">
        <v>0.62</v>
      </c>
      <c r="AF584" s="11">
        <v>4.9800000000000004</v>
      </c>
      <c r="AG584" s="11">
        <v>24.16</v>
      </c>
      <c r="AH584" s="11">
        <v>0.02</v>
      </c>
      <c r="AI584" s="11"/>
      <c r="AJ584" s="11"/>
      <c r="AK584" s="11">
        <v>0</v>
      </c>
      <c r="AL584" s="11">
        <v>100.51</v>
      </c>
      <c r="AM584" s="11" t="s">
        <v>1100</v>
      </c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</row>
    <row r="585" spans="1:81">
      <c r="A585" s="11">
        <v>584</v>
      </c>
      <c r="B585" s="11" t="s">
        <v>1973</v>
      </c>
      <c r="C585" s="11" t="s">
        <v>225</v>
      </c>
      <c r="D585" s="11"/>
      <c r="E585" s="11"/>
      <c r="F585" s="11" t="s">
        <v>18</v>
      </c>
      <c r="G585" s="11" t="s">
        <v>65</v>
      </c>
      <c r="H585" s="11" t="s">
        <v>204</v>
      </c>
      <c r="I585" s="11" t="s">
        <v>7</v>
      </c>
      <c r="J585" s="11" t="s">
        <v>77</v>
      </c>
      <c r="K585" s="11" t="s">
        <v>234</v>
      </c>
      <c r="L585" s="23">
        <v>33.200000000000003</v>
      </c>
      <c r="M585" s="23">
        <v>0</v>
      </c>
      <c r="N585" s="23">
        <v>12.1</v>
      </c>
      <c r="O585" s="23">
        <v>1.8</v>
      </c>
      <c r="P585" s="23">
        <v>52.9</v>
      </c>
      <c r="Q585" s="11">
        <v>0</v>
      </c>
      <c r="R585" s="11">
        <v>100</v>
      </c>
      <c r="S585" s="11" t="s">
        <v>234</v>
      </c>
      <c r="T585" s="11">
        <v>35.65</v>
      </c>
      <c r="U585" s="11">
        <v>0.16</v>
      </c>
      <c r="V585" s="11"/>
      <c r="W585" s="11"/>
      <c r="X585" s="11">
        <v>0.92</v>
      </c>
      <c r="Y585" s="11">
        <v>20.63</v>
      </c>
      <c r="Z585" s="11"/>
      <c r="AA585" s="11">
        <v>0</v>
      </c>
      <c r="AB585" s="11"/>
      <c r="AC585" s="11">
        <v>14.54</v>
      </c>
      <c r="AD585" s="11">
        <v>0.96</v>
      </c>
      <c r="AE585" s="11">
        <v>22.1</v>
      </c>
      <c r="AF585" s="11">
        <v>0.42</v>
      </c>
      <c r="AG585" s="11">
        <v>3.98</v>
      </c>
      <c r="AH585" s="11"/>
      <c r="AI585" s="11"/>
      <c r="AJ585" s="11"/>
      <c r="AK585" s="11">
        <v>0.92</v>
      </c>
      <c r="AL585" s="11">
        <v>99.36</v>
      </c>
      <c r="AM585" s="11" t="s">
        <v>227</v>
      </c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</row>
    <row r="586" spans="1:81">
      <c r="A586" s="11">
        <v>585</v>
      </c>
      <c r="B586" s="11" t="s">
        <v>1973</v>
      </c>
      <c r="C586" s="11" t="s">
        <v>225</v>
      </c>
      <c r="D586" s="11"/>
      <c r="E586" s="11"/>
      <c r="F586" s="11" t="s">
        <v>18</v>
      </c>
      <c r="G586" s="11" t="s">
        <v>65</v>
      </c>
      <c r="H586" s="11" t="s">
        <v>204</v>
      </c>
      <c r="I586" s="11" t="s">
        <v>7</v>
      </c>
      <c r="J586" s="11" t="s">
        <v>77</v>
      </c>
      <c r="K586" s="11" t="s">
        <v>237</v>
      </c>
      <c r="L586" s="23">
        <v>32.1</v>
      </c>
      <c r="M586" s="23">
        <v>2.2000000000000002</v>
      </c>
      <c r="N586" s="23">
        <v>11.3</v>
      </c>
      <c r="O586" s="23">
        <v>1.4</v>
      </c>
      <c r="P586" s="23">
        <v>53.1</v>
      </c>
      <c r="Q586" s="11">
        <v>0</v>
      </c>
      <c r="R586" s="11">
        <v>100.1</v>
      </c>
      <c r="S586" s="11" t="s">
        <v>237</v>
      </c>
      <c r="T586" s="11">
        <v>35.729999999999997</v>
      </c>
      <c r="U586" s="11">
        <v>0.19</v>
      </c>
      <c r="V586" s="11"/>
      <c r="W586" s="11"/>
      <c r="X586" s="11">
        <v>0.08</v>
      </c>
      <c r="Y586" s="11">
        <v>20.69</v>
      </c>
      <c r="Z586" s="11"/>
      <c r="AA586" s="11">
        <v>0</v>
      </c>
      <c r="AB586" s="11"/>
      <c r="AC586" s="11">
        <v>13.74</v>
      </c>
      <c r="AD586" s="11">
        <v>2.02</v>
      </c>
      <c r="AE586" s="11">
        <v>22.49</v>
      </c>
      <c r="AF586" s="11">
        <v>0.33</v>
      </c>
      <c r="AG586" s="11">
        <v>4.51</v>
      </c>
      <c r="AH586" s="11"/>
      <c r="AI586" s="11"/>
      <c r="AJ586" s="11"/>
      <c r="AK586" s="11"/>
      <c r="AL586" s="11">
        <v>99.7</v>
      </c>
      <c r="AM586" s="11" t="s">
        <v>227</v>
      </c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</row>
    <row r="587" spans="1:81">
      <c r="A587" s="11">
        <v>586</v>
      </c>
      <c r="B587" s="11" t="s">
        <v>1973</v>
      </c>
      <c r="C587" s="11" t="s">
        <v>225</v>
      </c>
      <c r="D587" s="11"/>
      <c r="E587" s="11"/>
      <c r="F587" s="11" t="s">
        <v>18</v>
      </c>
      <c r="G587" s="11" t="s">
        <v>65</v>
      </c>
      <c r="H587" s="11" t="s">
        <v>204</v>
      </c>
      <c r="I587" s="11" t="s">
        <v>7</v>
      </c>
      <c r="J587" s="11" t="s">
        <v>77</v>
      </c>
      <c r="K587" s="11" t="s">
        <v>244</v>
      </c>
      <c r="L587" s="23">
        <v>56.8</v>
      </c>
      <c r="M587" s="23">
        <v>0</v>
      </c>
      <c r="N587" s="23">
        <v>14.2</v>
      </c>
      <c r="O587" s="23">
        <v>9.1999999999999993</v>
      </c>
      <c r="P587" s="23">
        <v>19.7</v>
      </c>
      <c r="Q587" s="11">
        <v>0</v>
      </c>
      <c r="R587" s="11">
        <v>99.9</v>
      </c>
      <c r="S587" s="11" t="s">
        <v>244</v>
      </c>
      <c r="T587" s="11">
        <v>36.47</v>
      </c>
      <c r="U587" s="11">
        <v>0.05</v>
      </c>
      <c r="V587" s="11"/>
      <c r="W587" s="11"/>
      <c r="X587" s="11">
        <v>0.08</v>
      </c>
      <c r="Y587" s="11">
        <v>21.4</v>
      </c>
      <c r="Z587" s="11"/>
      <c r="AA587" s="11">
        <v>0</v>
      </c>
      <c r="AB587" s="11"/>
      <c r="AC587" s="11">
        <v>25.26</v>
      </c>
      <c r="AD587" s="11">
        <v>1.49</v>
      </c>
      <c r="AE587" s="11">
        <v>8.3000000000000007</v>
      </c>
      <c r="AF587" s="11">
        <v>2.2000000000000002</v>
      </c>
      <c r="AG587" s="11">
        <v>4.7300000000000004</v>
      </c>
      <c r="AH587" s="11"/>
      <c r="AI587" s="11"/>
      <c r="AJ587" s="11"/>
      <c r="AK587" s="11"/>
      <c r="AL587" s="11">
        <v>99.85</v>
      </c>
      <c r="AM587" s="11" t="s">
        <v>227</v>
      </c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</row>
    <row r="588" spans="1:81">
      <c r="A588" s="11">
        <v>587</v>
      </c>
      <c r="B588" s="11" t="s">
        <v>1973</v>
      </c>
      <c r="C588" s="11" t="s">
        <v>225</v>
      </c>
      <c r="D588" s="11"/>
      <c r="E588" s="11"/>
      <c r="F588" s="11" t="s">
        <v>18</v>
      </c>
      <c r="G588" s="11" t="s">
        <v>65</v>
      </c>
      <c r="H588" s="11" t="s">
        <v>204</v>
      </c>
      <c r="I588" s="11" t="s">
        <v>7</v>
      </c>
      <c r="J588" s="11" t="s">
        <v>77</v>
      </c>
      <c r="K588" s="11" t="s">
        <v>226</v>
      </c>
      <c r="L588" s="23">
        <v>46.2</v>
      </c>
      <c r="M588" s="23">
        <v>0</v>
      </c>
      <c r="N588" s="23">
        <v>14</v>
      </c>
      <c r="O588" s="23">
        <v>4.5</v>
      </c>
      <c r="P588" s="23">
        <v>35.200000000000003</v>
      </c>
      <c r="Q588" s="11">
        <v>0</v>
      </c>
      <c r="R588" s="11">
        <v>99.9</v>
      </c>
      <c r="S588" s="11" t="s">
        <v>226</v>
      </c>
      <c r="T588" s="11">
        <v>35.94</v>
      </c>
      <c r="U588" s="11">
        <v>0.18</v>
      </c>
      <c r="V588" s="11"/>
      <c r="W588" s="11"/>
      <c r="X588" s="11">
        <v>0.08</v>
      </c>
      <c r="Y588" s="11">
        <v>20.309999999999999</v>
      </c>
      <c r="Z588" s="11"/>
      <c r="AA588" s="11">
        <v>0</v>
      </c>
      <c r="AB588" s="11"/>
      <c r="AC588" s="11">
        <v>19.93</v>
      </c>
      <c r="AD588" s="11">
        <v>1.99</v>
      </c>
      <c r="AE588" s="11">
        <v>15.01</v>
      </c>
      <c r="AF588" s="11">
        <v>1.1000000000000001</v>
      </c>
      <c r="AG588" s="11">
        <v>4.72</v>
      </c>
      <c r="AH588" s="11"/>
      <c r="AI588" s="11"/>
      <c r="AJ588" s="11"/>
      <c r="AK588" s="11"/>
      <c r="AL588" s="11">
        <v>99.18</v>
      </c>
      <c r="AM588" s="11" t="s">
        <v>227</v>
      </c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</row>
    <row r="589" spans="1:81">
      <c r="A589" s="11">
        <v>588</v>
      </c>
      <c r="B589" s="11" t="s">
        <v>1973</v>
      </c>
      <c r="C589" s="11" t="s">
        <v>225</v>
      </c>
      <c r="D589" s="11"/>
      <c r="E589" s="11"/>
      <c r="F589" s="11" t="s">
        <v>18</v>
      </c>
      <c r="G589" s="11" t="s">
        <v>65</v>
      </c>
      <c r="H589" s="11" t="s">
        <v>204</v>
      </c>
      <c r="I589" s="11" t="s">
        <v>7</v>
      </c>
      <c r="J589" s="11" t="s">
        <v>77</v>
      </c>
      <c r="K589" s="11" t="s">
        <v>242</v>
      </c>
      <c r="L589" s="23">
        <v>62.4</v>
      </c>
      <c r="M589" s="23">
        <v>0</v>
      </c>
      <c r="N589" s="23">
        <v>14.5</v>
      </c>
      <c r="O589" s="23">
        <v>9</v>
      </c>
      <c r="P589" s="23">
        <v>14.1</v>
      </c>
      <c r="Q589" s="11">
        <v>0</v>
      </c>
      <c r="R589" s="11">
        <v>100</v>
      </c>
      <c r="S589" s="11" t="s">
        <v>242</v>
      </c>
      <c r="T589" s="11">
        <v>36.799999999999997</v>
      </c>
      <c r="U589" s="11">
        <v>0.08</v>
      </c>
      <c r="V589" s="11"/>
      <c r="W589" s="11"/>
      <c r="X589" s="11">
        <v>0.08</v>
      </c>
      <c r="Y589" s="11">
        <v>21.19</v>
      </c>
      <c r="Z589" s="11"/>
      <c r="AA589" s="11">
        <v>0</v>
      </c>
      <c r="AB589" s="11"/>
      <c r="AC589" s="11">
        <v>28.22</v>
      </c>
      <c r="AD589" s="11">
        <v>0.87</v>
      </c>
      <c r="AE589" s="11">
        <v>5.88</v>
      </c>
      <c r="AF589" s="11">
        <v>2.12</v>
      </c>
      <c r="AG589" s="11">
        <v>4.7699999999999996</v>
      </c>
      <c r="AH589" s="11"/>
      <c r="AI589" s="11"/>
      <c r="AJ589" s="11"/>
      <c r="AK589" s="11"/>
      <c r="AL589" s="11">
        <v>99.93</v>
      </c>
      <c r="AM589" s="11" t="s">
        <v>227</v>
      </c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</row>
    <row r="590" spans="1:81">
      <c r="A590" s="11">
        <v>589</v>
      </c>
      <c r="B590" s="11" t="s">
        <v>1973</v>
      </c>
      <c r="C590" s="11" t="s">
        <v>225</v>
      </c>
      <c r="D590" s="11"/>
      <c r="E590" s="11"/>
      <c r="F590" s="11" t="s">
        <v>18</v>
      </c>
      <c r="G590" s="11" t="s">
        <v>65</v>
      </c>
      <c r="H590" s="11" t="s">
        <v>204</v>
      </c>
      <c r="I590" s="11" t="s">
        <v>7</v>
      </c>
      <c r="J590" s="11" t="s">
        <v>77</v>
      </c>
      <c r="K590" s="11" t="s">
        <v>228</v>
      </c>
      <c r="L590" s="23">
        <v>47.9</v>
      </c>
      <c r="M590" s="23">
        <v>0</v>
      </c>
      <c r="N590" s="23">
        <v>12.2</v>
      </c>
      <c r="O590" s="23">
        <v>5.9</v>
      </c>
      <c r="P590" s="23">
        <v>34.1</v>
      </c>
      <c r="Q590" s="11">
        <v>0</v>
      </c>
      <c r="R590" s="11">
        <v>100.1</v>
      </c>
      <c r="S590" s="11" t="s">
        <v>228</v>
      </c>
      <c r="T590" s="11">
        <v>35.74</v>
      </c>
      <c r="U590" s="11">
        <v>0.15</v>
      </c>
      <c r="V590" s="11"/>
      <c r="W590" s="11"/>
      <c r="X590" s="11">
        <v>0.85</v>
      </c>
      <c r="Y590" s="11">
        <v>20.399999999999999</v>
      </c>
      <c r="Z590" s="11"/>
      <c r="AA590" s="11">
        <v>0</v>
      </c>
      <c r="AB590" s="11"/>
      <c r="AC590" s="11">
        <v>21.24</v>
      </c>
      <c r="AD590" s="11">
        <v>0.77</v>
      </c>
      <c r="AE590" s="11">
        <v>13.97</v>
      </c>
      <c r="AF590" s="11">
        <v>1.37</v>
      </c>
      <c r="AG590" s="11">
        <v>3.94</v>
      </c>
      <c r="AH590" s="11"/>
      <c r="AI590" s="11"/>
      <c r="AJ590" s="11"/>
      <c r="AK590" s="11">
        <v>0.85</v>
      </c>
      <c r="AL590" s="11">
        <v>98.43</v>
      </c>
      <c r="AM590" s="11" t="s">
        <v>227</v>
      </c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</row>
    <row r="591" spans="1:81">
      <c r="A591" s="11">
        <v>590</v>
      </c>
      <c r="B591" s="11" t="s">
        <v>1973</v>
      </c>
      <c r="C591" s="11" t="s">
        <v>225</v>
      </c>
      <c r="D591" s="11"/>
      <c r="E591" s="11"/>
      <c r="F591" s="11" t="s">
        <v>18</v>
      </c>
      <c r="G591" s="11" t="s">
        <v>65</v>
      </c>
      <c r="H591" s="11" t="s">
        <v>204</v>
      </c>
      <c r="I591" s="11" t="s">
        <v>7</v>
      </c>
      <c r="J591" s="11" t="s">
        <v>77</v>
      </c>
      <c r="K591" s="11" t="s">
        <v>232</v>
      </c>
      <c r="L591" s="23">
        <v>48.3</v>
      </c>
      <c r="M591" s="23">
        <v>0.5</v>
      </c>
      <c r="N591" s="23">
        <v>13</v>
      </c>
      <c r="O591" s="23">
        <v>5.0999999999999996</v>
      </c>
      <c r="P591" s="23">
        <v>33.1</v>
      </c>
      <c r="Q591" s="11">
        <v>0</v>
      </c>
      <c r="R591" s="11">
        <v>100</v>
      </c>
      <c r="S591" s="11" t="s">
        <v>232</v>
      </c>
      <c r="T591" s="11">
        <v>35.92</v>
      </c>
      <c r="U591" s="11">
        <v>0.2</v>
      </c>
      <c r="V591" s="11"/>
      <c r="W591" s="11"/>
      <c r="X591" s="11">
        <v>0.08</v>
      </c>
      <c r="Y591" s="11">
        <v>20.58</v>
      </c>
      <c r="Z591" s="11"/>
      <c r="AA591" s="11">
        <v>0</v>
      </c>
      <c r="AB591" s="11"/>
      <c r="AC591" s="11">
        <v>20.82</v>
      </c>
      <c r="AD591" s="11">
        <v>2.2200000000000002</v>
      </c>
      <c r="AE591" s="11">
        <v>14.11</v>
      </c>
      <c r="AF591" s="11">
        <v>1.23</v>
      </c>
      <c r="AG591" s="11">
        <v>4.55</v>
      </c>
      <c r="AH591" s="11"/>
      <c r="AI591" s="11"/>
      <c r="AJ591" s="11"/>
      <c r="AK591" s="11"/>
      <c r="AL591" s="11">
        <v>99.63</v>
      </c>
      <c r="AM591" s="11" t="s">
        <v>227</v>
      </c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</row>
    <row r="592" spans="1:81">
      <c r="A592" s="11">
        <v>591</v>
      </c>
      <c r="B592" s="11" t="s">
        <v>1973</v>
      </c>
      <c r="C592" s="11" t="s">
        <v>225</v>
      </c>
      <c r="D592" s="11"/>
      <c r="E592" s="11"/>
      <c r="F592" s="11" t="s">
        <v>18</v>
      </c>
      <c r="G592" s="11" t="s">
        <v>65</v>
      </c>
      <c r="H592" s="11" t="s">
        <v>204</v>
      </c>
      <c r="I592" s="11" t="s">
        <v>7</v>
      </c>
      <c r="J592" s="11" t="s">
        <v>77</v>
      </c>
      <c r="K592" s="11" t="s">
        <v>241</v>
      </c>
      <c r="L592" s="23">
        <v>53</v>
      </c>
      <c r="M592" s="23">
        <v>0</v>
      </c>
      <c r="N592" s="23">
        <v>14.1</v>
      </c>
      <c r="O592" s="23">
        <v>10.4</v>
      </c>
      <c r="P592" s="23">
        <v>22.6</v>
      </c>
      <c r="Q592" s="11">
        <v>0</v>
      </c>
      <c r="R592" s="11">
        <v>100.1</v>
      </c>
      <c r="S592" s="11" t="s">
        <v>241</v>
      </c>
      <c r="T592" s="11">
        <v>36.71</v>
      </c>
      <c r="U592" s="11">
        <v>0.08</v>
      </c>
      <c r="V592" s="11"/>
      <c r="W592" s="11"/>
      <c r="X592" s="11">
        <v>0.08</v>
      </c>
      <c r="Y592" s="11">
        <v>21.1</v>
      </c>
      <c r="Z592" s="11"/>
      <c r="AA592" s="11">
        <v>0</v>
      </c>
      <c r="AB592" s="11"/>
      <c r="AC592" s="11">
        <v>23.6</v>
      </c>
      <c r="AD592" s="11">
        <v>1.69</v>
      </c>
      <c r="AE592" s="11">
        <v>9.65</v>
      </c>
      <c r="AF592" s="11">
        <v>2.5299999999999998</v>
      </c>
      <c r="AG592" s="11">
        <v>4.75</v>
      </c>
      <c r="AH592" s="11"/>
      <c r="AI592" s="11"/>
      <c r="AJ592" s="11"/>
      <c r="AK592" s="11"/>
      <c r="AL592" s="11">
        <v>100.11</v>
      </c>
      <c r="AM592" s="11" t="s">
        <v>227</v>
      </c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</row>
    <row r="593" spans="1:81">
      <c r="A593" s="11">
        <v>592</v>
      </c>
      <c r="B593" s="11" t="s">
        <v>1973</v>
      </c>
      <c r="C593" s="11" t="s">
        <v>225</v>
      </c>
      <c r="D593" s="11"/>
      <c r="E593" s="11"/>
      <c r="F593" s="11" t="s">
        <v>18</v>
      </c>
      <c r="G593" s="11" t="s">
        <v>65</v>
      </c>
      <c r="H593" s="11" t="s">
        <v>204</v>
      </c>
      <c r="I593" s="11" t="s">
        <v>7</v>
      </c>
      <c r="J593" s="11" t="s">
        <v>77</v>
      </c>
      <c r="K593" s="11" t="s">
        <v>235</v>
      </c>
      <c r="L593" s="23">
        <v>37.700000000000003</v>
      </c>
      <c r="M593" s="23">
        <v>0</v>
      </c>
      <c r="N593" s="23">
        <v>11.2</v>
      </c>
      <c r="O593" s="23">
        <v>2.2999999999999998</v>
      </c>
      <c r="P593" s="23">
        <v>48.8</v>
      </c>
      <c r="Q593" s="11">
        <v>0</v>
      </c>
      <c r="R593" s="11">
        <v>100</v>
      </c>
      <c r="S593" s="11" t="s">
        <v>235</v>
      </c>
      <c r="T593" s="11">
        <v>35.81</v>
      </c>
      <c r="U593" s="11">
        <v>0.13</v>
      </c>
      <c r="V593" s="11"/>
      <c r="W593" s="11"/>
      <c r="X593" s="11">
        <v>1.1000000000000001</v>
      </c>
      <c r="Y593" s="11">
        <v>20.64</v>
      </c>
      <c r="Z593" s="11"/>
      <c r="AA593" s="11">
        <v>0</v>
      </c>
      <c r="AB593" s="11"/>
      <c r="AC593" s="11">
        <v>16.39</v>
      </c>
      <c r="AD593" s="11">
        <v>1.34</v>
      </c>
      <c r="AE593" s="11">
        <v>20.53</v>
      </c>
      <c r="AF593" s="11">
        <v>0.54</v>
      </c>
      <c r="AG593" s="11">
        <v>3.74</v>
      </c>
      <c r="AH593" s="11"/>
      <c r="AI593" s="11"/>
      <c r="AJ593" s="11"/>
      <c r="AK593" s="11">
        <v>1.1000000000000001</v>
      </c>
      <c r="AL593" s="11">
        <v>100.22</v>
      </c>
      <c r="AM593" s="11" t="s">
        <v>227</v>
      </c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</row>
    <row r="594" spans="1:81">
      <c r="A594" s="11">
        <v>593</v>
      </c>
      <c r="B594" s="11" t="s">
        <v>1973</v>
      </c>
      <c r="C594" s="11" t="s">
        <v>225</v>
      </c>
      <c r="D594" s="11"/>
      <c r="E594" s="11"/>
      <c r="F594" s="11" t="s">
        <v>18</v>
      </c>
      <c r="G594" s="11" t="s">
        <v>65</v>
      </c>
      <c r="H594" s="11" t="s">
        <v>204</v>
      </c>
      <c r="I594" s="11" t="s">
        <v>7</v>
      </c>
      <c r="J594" s="11" t="s">
        <v>77</v>
      </c>
      <c r="K594" s="11" t="s">
        <v>231</v>
      </c>
      <c r="L594" s="23">
        <v>36.700000000000003</v>
      </c>
      <c r="M594" s="23">
        <v>0</v>
      </c>
      <c r="N594" s="23">
        <v>13.6</v>
      </c>
      <c r="O594" s="23">
        <v>1.7</v>
      </c>
      <c r="P594" s="23">
        <v>47.9</v>
      </c>
      <c r="Q594" s="11">
        <v>0</v>
      </c>
      <c r="R594" s="11">
        <v>99.9</v>
      </c>
      <c r="S594" s="11" t="s">
        <v>231</v>
      </c>
      <c r="T594" s="11">
        <v>36.15</v>
      </c>
      <c r="U594" s="11">
        <v>0.24</v>
      </c>
      <c r="V594" s="11"/>
      <c r="W594" s="11"/>
      <c r="X594" s="11">
        <v>0.08</v>
      </c>
      <c r="Y594" s="11">
        <v>20.52</v>
      </c>
      <c r="Z594" s="11"/>
      <c r="AA594" s="11">
        <v>0</v>
      </c>
      <c r="AB594" s="11"/>
      <c r="AC594" s="11">
        <v>15.98</v>
      </c>
      <c r="AD594" s="11">
        <v>1.56</v>
      </c>
      <c r="AE594" s="11">
        <v>20.54</v>
      </c>
      <c r="AF594" s="11">
        <v>0.42</v>
      </c>
      <c r="AG594" s="11">
        <v>4.62</v>
      </c>
      <c r="AH594" s="11"/>
      <c r="AI594" s="11"/>
      <c r="AJ594" s="11"/>
      <c r="AK594" s="11"/>
      <c r="AL594" s="11">
        <v>100.03</v>
      </c>
      <c r="AM594" s="11" t="s">
        <v>227</v>
      </c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</row>
    <row r="595" spans="1:81">
      <c r="A595" s="11">
        <v>594</v>
      </c>
      <c r="B595" s="11" t="s">
        <v>1973</v>
      </c>
      <c r="C595" s="11" t="s">
        <v>225</v>
      </c>
      <c r="D595" s="11"/>
      <c r="E595" s="11"/>
      <c r="F595" s="11" t="s">
        <v>18</v>
      </c>
      <c r="G595" s="11" t="s">
        <v>65</v>
      </c>
      <c r="H595" s="11" t="s">
        <v>204</v>
      </c>
      <c r="I595" s="11" t="s">
        <v>7</v>
      </c>
      <c r="J595" s="11" t="s">
        <v>77</v>
      </c>
      <c r="K595" s="11" t="s">
        <v>243</v>
      </c>
      <c r="L595" s="23">
        <v>54.4</v>
      </c>
      <c r="M595" s="23">
        <v>0</v>
      </c>
      <c r="N595" s="23">
        <v>16.8</v>
      </c>
      <c r="O595" s="23">
        <v>10</v>
      </c>
      <c r="P595" s="23">
        <v>18.899999999999999</v>
      </c>
      <c r="Q595" s="11">
        <v>0</v>
      </c>
      <c r="R595" s="11">
        <v>100.1</v>
      </c>
      <c r="S595" s="11" t="s">
        <v>243</v>
      </c>
      <c r="T595" s="11">
        <v>36.79</v>
      </c>
      <c r="U595" s="11">
        <v>0.06</v>
      </c>
      <c r="V595" s="11"/>
      <c r="W595" s="11"/>
      <c r="X595" s="11">
        <v>0.08</v>
      </c>
      <c r="Y595" s="11">
        <v>21.22</v>
      </c>
      <c r="Z595" s="11"/>
      <c r="AA595" s="11">
        <v>0</v>
      </c>
      <c r="AB595" s="11"/>
      <c r="AC595" s="11">
        <v>24.87</v>
      </c>
      <c r="AD595" s="11">
        <v>0.5</v>
      </c>
      <c r="AE595" s="11">
        <v>7.83</v>
      </c>
      <c r="AF595" s="11">
        <v>2.36</v>
      </c>
      <c r="AG595" s="11">
        <v>5.5</v>
      </c>
      <c r="AH595" s="11"/>
      <c r="AI595" s="11"/>
      <c r="AJ595" s="11"/>
      <c r="AK595" s="11"/>
      <c r="AL595" s="11">
        <v>99.13</v>
      </c>
      <c r="AM595" s="11" t="s">
        <v>227</v>
      </c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</row>
    <row r="596" spans="1:81">
      <c r="A596" s="11">
        <v>595</v>
      </c>
      <c r="B596" s="11" t="s">
        <v>1973</v>
      </c>
      <c r="C596" s="11" t="s">
        <v>225</v>
      </c>
      <c r="D596" s="11"/>
      <c r="E596" s="11"/>
      <c r="F596" s="11" t="s">
        <v>18</v>
      </c>
      <c r="G596" s="11" t="s">
        <v>65</v>
      </c>
      <c r="H596" s="11" t="s">
        <v>204</v>
      </c>
      <c r="I596" s="11" t="s">
        <v>7</v>
      </c>
      <c r="J596" s="11" t="s">
        <v>77</v>
      </c>
      <c r="K596" s="11" t="s">
        <v>233</v>
      </c>
      <c r="L596" s="23">
        <v>41.2</v>
      </c>
      <c r="M596" s="23">
        <v>0</v>
      </c>
      <c r="N596" s="23">
        <v>11.9</v>
      </c>
      <c r="O596" s="23">
        <v>2.7</v>
      </c>
      <c r="P596" s="23">
        <v>44.1</v>
      </c>
      <c r="Q596" s="11">
        <v>0</v>
      </c>
      <c r="R596" s="11">
        <v>99.9</v>
      </c>
      <c r="S596" s="11" t="s">
        <v>233</v>
      </c>
      <c r="T596" s="11">
        <v>35.659999999999997</v>
      </c>
      <c r="U596" s="11">
        <v>0.18</v>
      </c>
      <c r="V596" s="11"/>
      <c r="W596" s="11"/>
      <c r="X596" s="11">
        <v>1.1299999999999999</v>
      </c>
      <c r="Y596" s="11">
        <v>20.61</v>
      </c>
      <c r="Z596" s="11"/>
      <c r="AA596" s="11">
        <v>0</v>
      </c>
      <c r="AB596" s="11"/>
      <c r="AC596" s="11">
        <v>17.84</v>
      </c>
      <c r="AD596" s="11">
        <v>1.48</v>
      </c>
      <c r="AE596" s="11">
        <v>18.52</v>
      </c>
      <c r="AF596" s="11">
        <v>0.64</v>
      </c>
      <c r="AG596" s="11">
        <v>3.96</v>
      </c>
      <c r="AH596" s="11"/>
      <c r="AI596" s="11"/>
      <c r="AJ596" s="11"/>
      <c r="AK596" s="11">
        <v>1.1299999999999999</v>
      </c>
      <c r="AL596" s="11">
        <v>100.02</v>
      </c>
      <c r="AM596" s="11" t="s">
        <v>227</v>
      </c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</row>
    <row r="597" spans="1:81">
      <c r="A597" s="11">
        <v>596</v>
      </c>
      <c r="B597" s="11" t="s">
        <v>1973</v>
      </c>
      <c r="C597" s="11" t="s">
        <v>225</v>
      </c>
      <c r="D597" s="11"/>
      <c r="E597" s="11"/>
      <c r="F597" s="11" t="s">
        <v>18</v>
      </c>
      <c r="G597" s="11" t="s">
        <v>65</v>
      </c>
      <c r="H597" s="11" t="s">
        <v>204</v>
      </c>
      <c r="I597" s="11" t="s">
        <v>7</v>
      </c>
      <c r="J597" s="11" t="s">
        <v>77</v>
      </c>
      <c r="K597" s="11" t="s">
        <v>236</v>
      </c>
      <c r="L597" s="23">
        <v>40.6</v>
      </c>
      <c r="M597" s="23">
        <v>1.3</v>
      </c>
      <c r="N597" s="23">
        <v>12.9</v>
      </c>
      <c r="O597" s="23">
        <v>2.6</v>
      </c>
      <c r="P597" s="23">
        <v>42.6</v>
      </c>
      <c r="Q597" s="11">
        <v>0</v>
      </c>
      <c r="R597" s="11">
        <v>100</v>
      </c>
      <c r="S597" s="11" t="s">
        <v>236</v>
      </c>
      <c r="T597" s="11">
        <v>36.049999999999997</v>
      </c>
      <c r="U597" s="11">
        <v>0.14000000000000001</v>
      </c>
      <c r="V597" s="11"/>
      <c r="W597" s="11"/>
      <c r="X597" s="11">
        <v>0.08</v>
      </c>
      <c r="Y597" s="11">
        <v>20.66</v>
      </c>
      <c r="Z597" s="11"/>
      <c r="AA597" s="11">
        <v>0</v>
      </c>
      <c r="AB597" s="11"/>
      <c r="AC597" s="11">
        <v>17.55</v>
      </c>
      <c r="AD597" s="11">
        <v>2.13</v>
      </c>
      <c r="AE597" s="11">
        <v>18.190000000000001</v>
      </c>
      <c r="AF597" s="11">
        <v>0.63</v>
      </c>
      <c r="AG597" s="11">
        <v>4.79</v>
      </c>
      <c r="AH597" s="11"/>
      <c r="AI597" s="11"/>
      <c r="AJ597" s="11"/>
      <c r="AK597" s="11"/>
      <c r="AL597" s="11">
        <v>100.14</v>
      </c>
      <c r="AM597" s="11" t="s">
        <v>227</v>
      </c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</row>
    <row r="598" spans="1:81">
      <c r="A598" s="11">
        <v>597</v>
      </c>
      <c r="B598" s="11" t="s">
        <v>1973</v>
      </c>
      <c r="C598" s="11" t="s">
        <v>225</v>
      </c>
      <c r="D598" s="11"/>
      <c r="E598" s="11"/>
      <c r="F598" s="11" t="s">
        <v>18</v>
      </c>
      <c r="G598" s="11" t="s">
        <v>65</v>
      </c>
      <c r="H598" s="11" t="s">
        <v>204</v>
      </c>
      <c r="I598" s="11" t="s">
        <v>7</v>
      </c>
      <c r="J598" s="11" t="s">
        <v>77</v>
      </c>
      <c r="K598" s="11" t="s">
        <v>240</v>
      </c>
      <c r="L598" s="23">
        <v>56.6</v>
      </c>
      <c r="M598" s="23">
        <v>0</v>
      </c>
      <c r="N598" s="23">
        <v>14</v>
      </c>
      <c r="O598" s="23">
        <v>9.6</v>
      </c>
      <c r="P598" s="23">
        <v>19.8</v>
      </c>
      <c r="Q598" s="11">
        <v>0</v>
      </c>
      <c r="R598" s="11">
        <v>100</v>
      </c>
      <c r="S598" s="11" t="s">
        <v>240</v>
      </c>
      <c r="T598" s="11">
        <v>36.659999999999997</v>
      </c>
      <c r="U598" s="11">
        <v>0.05</v>
      </c>
      <c r="V598" s="11"/>
      <c r="W598" s="11"/>
      <c r="X598" s="11">
        <v>0.08</v>
      </c>
      <c r="Y598" s="11">
        <v>21.01</v>
      </c>
      <c r="Z598" s="11"/>
      <c r="AA598" s="11">
        <v>0</v>
      </c>
      <c r="AB598" s="11"/>
      <c r="AC598" s="11">
        <v>25.24</v>
      </c>
      <c r="AD598" s="11">
        <v>1.59</v>
      </c>
      <c r="AE598" s="11">
        <v>8.3800000000000008</v>
      </c>
      <c r="AF598" s="11">
        <v>2.3199999999999998</v>
      </c>
      <c r="AG598" s="11">
        <v>4.6900000000000004</v>
      </c>
      <c r="AH598" s="11"/>
      <c r="AI598" s="11"/>
      <c r="AJ598" s="11"/>
      <c r="AK598" s="11"/>
      <c r="AL598" s="11">
        <v>99.89</v>
      </c>
      <c r="AM598" s="11" t="s">
        <v>227</v>
      </c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</row>
    <row r="599" spans="1:81">
      <c r="A599" s="11">
        <v>598</v>
      </c>
      <c r="B599" s="11" t="s">
        <v>1973</v>
      </c>
      <c r="C599" s="11" t="s">
        <v>225</v>
      </c>
      <c r="D599" s="11"/>
      <c r="E599" s="11"/>
      <c r="F599" s="11" t="s">
        <v>18</v>
      </c>
      <c r="G599" s="11" t="s">
        <v>65</v>
      </c>
      <c r="H599" s="11" t="s">
        <v>204</v>
      </c>
      <c r="I599" s="11" t="s">
        <v>7</v>
      </c>
      <c r="J599" s="11" t="s">
        <v>77</v>
      </c>
      <c r="K599" s="11" t="s">
        <v>229</v>
      </c>
      <c r="L599" s="23">
        <v>39</v>
      </c>
      <c r="M599" s="23">
        <v>0</v>
      </c>
      <c r="N599" s="23">
        <v>11.4</v>
      </c>
      <c r="O599" s="23">
        <v>3.8</v>
      </c>
      <c r="P599" s="23">
        <v>45.7</v>
      </c>
      <c r="Q599" s="11">
        <v>0</v>
      </c>
      <c r="R599" s="11">
        <v>99.9</v>
      </c>
      <c r="S599" s="11" t="s">
        <v>229</v>
      </c>
      <c r="T599" s="11">
        <v>35.97</v>
      </c>
      <c r="U599" s="11">
        <v>0.15</v>
      </c>
      <c r="V599" s="11"/>
      <c r="W599" s="11"/>
      <c r="X599" s="11">
        <v>0.82</v>
      </c>
      <c r="Y599" s="11">
        <v>20.49</v>
      </c>
      <c r="Z599" s="11"/>
      <c r="AA599" s="11">
        <v>0</v>
      </c>
      <c r="AB599" s="11"/>
      <c r="AC599" s="11">
        <v>17.45</v>
      </c>
      <c r="AD599" s="11">
        <v>0.76</v>
      </c>
      <c r="AE599" s="11">
        <v>19.03</v>
      </c>
      <c r="AF599" s="11">
        <v>0.91</v>
      </c>
      <c r="AG599" s="11">
        <v>3.75</v>
      </c>
      <c r="AH599" s="11"/>
      <c r="AI599" s="11"/>
      <c r="AJ599" s="11"/>
      <c r="AK599" s="11">
        <v>0.82</v>
      </c>
      <c r="AL599" s="11">
        <v>99.33</v>
      </c>
      <c r="AM599" s="11" t="s">
        <v>227</v>
      </c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</row>
    <row r="600" spans="1:81">
      <c r="A600" s="11">
        <v>599</v>
      </c>
      <c r="B600" s="11" t="s">
        <v>1973</v>
      </c>
      <c r="C600" s="11" t="s">
        <v>225</v>
      </c>
      <c r="D600" s="11"/>
      <c r="E600" s="11"/>
      <c r="F600" s="11" t="s">
        <v>18</v>
      </c>
      <c r="G600" s="11" t="s">
        <v>65</v>
      </c>
      <c r="H600" s="11" t="s">
        <v>204</v>
      </c>
      <c r="I600" s="11" t="s">
        <v>7</v>
      </c>
      <c r="J600" s="11" t="s">
        <v>77</v>
      </c>
      <c r="K600" s="11" t="s">
        <v>238</v>
      </c>
      <c r="L600" s="23">
        <v>52.7</v>
      </c>
      <c r="M600" s="23">
        <v>0</v>
      </c>
      <c r="N600" s="23">
        <v>13.7</v>
      </c>
      <c r="O600" s="23">
        <v>9</v>
      </c>
      <c r="P600" s="23">
        <v>24.6</v>
      </c>
      <c r="Q600" s="11">
        <v>0</v>
      </c>
      <c r="R600" s="11">
        <v>100</v>
      </c>
      <c r="S600" s="11" t="s">
        <v>238</v>
      </c>
      <c r="T600" s="11">
        <v>36.4</v>
      </c>
      <c r="U600" s="11">
        <v>0.22</v>
      </c>
      <c r="V600" s="11"/>
      <c r="W600" s="11"/>
      <c r="X600" s="11">
        <v>0.12</v>
      </c>
      <c r="Y600" s="11">
        <v>20.74</v>
      </c>
      <c r="Z600" s="11"/>
      <c r="AA600" s="11">
        <v>0</v>
      </c>
      <c r="AB600" s="11"/>
      <c r="AC600" s="11">
        <v>23.83</v>
      </c>
      <c r="AD600" s="11">
        <v>0.77</v>
      </c>
      <c r="AE600" s="11">
        <v>10.210000000000001</v>
      </c>
      <c r="AF600" s="11">
        <v>2.13</v>
      </c>
      <c r="AG600" s="11">
        <v>4.5</v>
      </c>
      <c r="AH600" s="11"/>
      <c r="AI600" s="11"/>
      <c r="AJ600" s="11"/>
      <c r="AK600" s="11">
        <v>0.12</v>
      </c>
      <c r="AL600" s="11">
        <v>98.92</v>
      </c>
      <c r="AM600" s="11" t="s">
        <v>227</v>
      </c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</row>
    <row r="601" spans="1:81">
      <c r="A601" s="11">
        <v>600</v>
      </c>
      <c r="B601" s="11" t="s">
        <v>1973</v>
      </c>
      <c r="C601" s="11" t="s">
        <v>225</v>
      </c>
      <c r="D601" s="11"/>
      <c r="E601" s="11"/>
      <c r="F601" s="11" t="s">
        <v>18</v>
      </c>
      <c r="G601" s="11" t="s">
        <v>65</v>
      </c>
      <c r="H601" s="11" t="s">
        <v>204</v>
      </c>
      <c r="I601" s="11" t="s">
        <v>7</v>
      </c>
      <c r="J601" s="11" t="s">
        <v>77</v>
      </c>
      <c r="K601" s="11" t="s">
        <v>230</v>
      </c>
      <c r="L601" s="23">
        <v>47.9</v>
      </c>
      <c r="M601" s="23">
        <v>0</v>
      </c>
      <c r="N601" s="23">
        <v>11.6</v>
      </c>
      <c r="O601" s="23">
        <v>5.4</v>
      </c>
      <c r="P601" s="23">
        <v>35.1</v>
      </c>
      <c r="Q601" s="11">
        <v>0</v>
      </c>
      <c r="R601" s="11">
        <v>100</v>
      </c>
      <c r="S601" s="11" t="s">
        <v>230</v>
      </c>
      <c r="T601" s="11">
        <v>36.07</v>
      </c>
      <c r="U601" s="11">
        <v>0.13</v>
      </c>
      <c r="V601" s="11"/>
      <c r="W601" s="11"/>
      <c r="X601" s="11">
        <v>0.91</v>
      </c>
      <c r="Y601" s="11">
        <v>20.51</v>
      </c>
      <c r="Z601" s="11"/>
      <c r="AA601" s="11">
        <v>0</v>
      </c>
      <c r="AB601" s="11"/>
      <c r="AC601" s="11">
        <v>21.48</v>
      </c>
      <c r="AD601" s="11">
        <v>0.64</v>
      </c>
      <c r="AE601" s="11">
        <v>14.47</v>
      </c>
      <c r="AF601" s="11">
        <v>1.27</v>
      </c>
      <c r="AG601" s="11">
        <v>3.78</v>
      </c>
      <c r="AH601" s="11"/>
      <c r="AI601" s="11"/>
      <c r="AJ601" s="11"/>
      <c r="AK601" s="11">
        <v>0.91</v>
      </c>
      <c r="AL601" s="11">
        <v>99.26</v>
      </c>
      <c r="AM601" s="11" t="s">
        <v>227</v>
      </c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</row>
    <row r="602" spans="1:81">
      <c r="A602" s="11">
        <v>601</v>
      </c>
      <c r="B602" s="11" t="s">
        <v>1973</v>
      </c>
      <c r="C602" s="11" t="s">
        <v>225</v>
      </c>
      <c r="D602" s="11"/>
      <c r="E602" s="11"/>
      <c r="F602" s="11" t="s">
        <v>18</v>
      </c>
      <c r="G602" s="11" t="s">
        <v>65</v>
      </c>
      <c r="H602" s="11" t="s">
        <v>204</v>
      </c>
      <c r="I602" s="11" t="s">
        <v>7</v>
      </c>
      <c r="J602" s="11" t="s">
        <v>77</v>
      </c>
      <c r="K602" s="11" t="s">
        <v>239</v>
      </c>
      <c r="L602" s="23">
        <v>49.3</v>
      </c>
      <c r="M602" s="23">
        <v>0</v>
      </c>
      <c r="N602" s="23">
        <v>10.9</v>
      </c>
      <c r="O602" s="23">
        <v>5.4</v>
      </c>
      <c r="P602" s="23">
        <v>34.4</v>
      </c>
      <c r="Q602" s="11">
        <v>0</v>
      </c>
      <c r="R602" s="11">
        <v>100</v>
      </c>
      <c r="S602" s="11" t="s">
        <v>239</v>
      </c>
      <c r="T602" s="11">
        <v>36.28</v>
      </c>
      <c r="U602" s="11">
        <v>0.05</v>
      </c>
      <c r="V602" s="11"/>
      <c r="W602" s="11"/>
      <c r="X602" s="11">
        <v>0.08</v>
      </c>
      <c r="Y602" s="11">
        <v>20.9</v>
      </c>
      <c r="Z602" s="11"/>
      <c r="AA602" s="11">
        <v>0</v>
      </c>
      <c r="AB602" s="11"/>
      <c r="AC602" s="11">
        <v>21.52</v>
      </c>
      <c r="AD602" s="11">
        <v>1.95</v>
      </c>
      <c r="AE602" s="11">
        <v>14.7</v>
      </c>
      <c r="AF602" s="11">
        <v>1.3</v>
      </c>
      <c r="AG602" s="11">
        <v>3.67</v>
      </c>
      <c r="AH602" s="11"/>
      <c r="AI602" s="11"/>
      <c r="AJ602" s="11"/>
      <c r="AK602" s="11"/>
      <c r="AL602" s="11">
        <v>100.32</v>
      </c>
      <c r="AM602" s="11" t="s">
        <v>227</v>
      </c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</row>
    <row r="603" spans="1:81">
      <c r="A603" s="11">
        <v>602</v>
      </c>
      <c r="B603" s="11" t="s">
        <v>1974</v>
      </c>
      <c r="C603" s="11"/>
      <c r="D603" s="11"/>
      <c r="E603" s="11"/>
      <c r="F603" s="11" t="s">
        <v>55</v>
      </c>
      <c r="G603" s="11" t="s">
        <v>55</v>
      </c>
      <c r="H603" s="11" t="s">
        <v>55</v>
      </c>
      <c r="I603" s="11" t="s">
        <v>220</v>
      </c>
      <c r="J603" s="11" t="s">
        <v>77</v>
      </c>
      <c r="K603" s="11" t="s">
        <v>1975</v>
      </c>
      <c r="L603" s="23">
        <v>0</v>
      </c>
      <c r="M603" s="23">
        <v>68.599999999999994</v>
      </c>
      <c r="N603" s="23">
        <v>30.1</v>
      </c>
      <c r="O603" s="23">
        <v>1.1000000000000001</v>
      </c>
      <c r="P603" s="23">
        <v>0.2</v>
      </c>
      <c r="Q603" s="11">
        <v>0</v>
      </c>
      <c r="R603" s="11">
        <v>100</v>
      </c>
      <c r="S603" s="11" t="s">
        <v>460</v>
      </c>
      <c r="T603" s="11">
        <v>35.950000000000003</v>
      </c>
      <c r="U603" s="11">
        <v>1.99</v>
      </c>
      <c r="V603" s="11"/>
      <c r="W603" s="11"/>
      <c r="X603" s="11"/>
      <c r="Y603" s="11">
        <v>6.69</v>
      </c>
      <c r="Z603" s="11"/>
      <c r="AA603" s="11">
        <v>0</v>
      </c>
      <c r="AB603" s="11"/>
      <c r="AC603" s="11">
        <v>0.27</v>
      </c>
      <c r="AD603" s="11">
        <v>20.239999999999998</v>
      </c>
      <c r="AE603" s="11">
        <v>0.09</v>
      </c>
      <c r="AF603" s="11">
        <v>0.27</v>
      </c>
      <c r="AG603" s="11">
        <v>34.520000000000003</v>
      </c>
      <c r="AH603" s="11"/>
      <c r="AI603" s="11"/>
      <c r="AJ603" s="11"/>
      <c r="AK603" s="11">
        <v>0.47</v>
      </c>
      <c r="AL603" s="11">
        <v>100.49</v>
      </c>
      <c r="AM603" s="11" t="s">
        <v>1976</v>
      </c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</row>
    <row r="604" spans="1:81">
      <c r="A604" s="24">
        <v>603</v>
      </c>
      <c r="B604" s="11" t="s">
        <v>1974</v>
      </c>
      <c r="C604" s="11" t="s">
        <v>1332</v>
      </c>
      <c r="D604" s="11"/>
      <c r="E604" s="11"/>
      <c r="F604" s="11" t="s">
        <v>55</v>
      </c>
      <c r="G604" s="11" t="s">
        <v>55</v>
      </c>
      <c r="H604" s="11" t="s">
        <v>55</v>
      </c>
      <c r="I604" s="11" t="s">
        <v>220</v>
      </c>
      <c r="J604" s="11" t="s">
        <v>77</v>
      </c>
      <c r="K604" s="11" t="s">
        <v>1977</v>
      </c>
      <c r="L604" s="23">
        <v>1.4</v>
      </c>
      <c r="M604" s="23">
        <v>61.7</v>
      </c>
      <c r="N604" s="23">
        <v>35.200000000000003</v>
      </c>
      <c r="O604" s="23">
        <v>1.6</v>
      </c>
      <c r="P604" s="23">
        <v>0.1</v>
      </c>
      <c r="Q604" s="11">
        <v>0</v>
      </c>
      <c r="R604" s="11">
        <v>100</v>
      </c>
      <c r="S604" s="11" t="s">
        <v>458</v>
      </c>
      <c r="T604" s="11">
        <v>33.450000000000003</v>
      </c>
      <c r="U604" s="11">
        <v>5.37</v>
      </c>
      <c r="V604" s="11"/>
      <c r="W604" s="11"/>
      <c r="X604" s="11"/>
      <c r="Y604" s="11">
        <v>6.62</v>
      </c>
      <c r="Z604" s="11"/>
      <c r="AA604" s="11">
        <v>0</v>
      </c>
      <c r="AB604" s="11"/>
      <c r="AC604" s="11">
        <v>1.37</v>
      </c>
      <c r="AD604" s="11">
        <v>17.82</v>
      </c>
      <c r="AE604" s="11">
        <v>0.04</v>
      </c>
      <c r="AF604" s="11">
        <v>0.41</v>
      </c>
      <c r="AG604" s="11">
        <v>33.909999999999997</v>
      </c>
      <c r="AH604" s="11"/>
      <c r="AI604" s="11"/>
      <c r="AJ604" s="11"/>
      <c r="AK604" s="11">
        <v>1.27</v>
      </c>
      <c r="AL604" s="11">
        <v>100.26</v>
      </c>
      <c r="AM604" s="11" t="s">
        <v>1976</v>
      </c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</row>
    <row r="605" spans="1:81">
      <c r="A605" s="24">
        <v>604</v>
      </c>
      <c r="B605" s="11" t="s">
        <v>1974</v>
      </c>
      <c r="C605" s="11" t="s">
        <v>1332</v>
      </c>
      <c r="D605" s="11"/>
      <c r="E605" s="11"/>
      <c r="F605" s="11" t="s">
        <v>55</v>
      </c>
      <c r="G605" s="11" t="s">
        <v>55</v>
      </c>
      <c r="H605" s="11" t="s">
        <v>55</v>
      </c>
      <c r="I605" s="11" t="s">
        <v>220</v>
      </c>
      <c r="J605" s="11" t="s">
        <v>77</v>
      </c>
      <c r="K605" s="11" t="s">
        <v>1978</v>
      </c>
      <c r="L605" s="23">
        <v>2.2999999999999998</v>
      </c>
      <c r="M605" s="23">
        <v>68.900000000000006</v>
      </c>
      <c r="N605" s="23">
        <v>26.5</v>
      </c>
      <c r="O605" s="23">
        <v>2</v>
      </c>
      <c r="P605" s="23">
        <v>0.3</v>
      </c>
      <c r="Q605" s="11">
        <v>0</v>
      </c>
      <c r="R605" s="11">
        <v>100</v>
      </c>
      <c r="S605" s="11" t="s">
        <v>457</v>
      </c>
      <c r="T605" s="11">
        <v>28.39</v>
      </c>
      <c r="U605" s="11">
        <v>10.78</v>
      </c>
      <c r="V605" s="11"/>
      <c r="W605" s="11"/>
      <c r="X605" s="11"/>
      <c r="Y605" s="11">
        <v>3.81</v>
      </c>
      <c r="Z605" s="11"/>
      <c r="AA605" s="11">
        <v>0</v>
      </c>
      <c r="AB605" s="11"/>
      <c r="AC605" s="11">
        <v>2.9</v>
      </c>
      <c r="AD605" s="11">
        <v>18.46</v>
      </c>
      <c r="AE605" s="11">
        <v>0.11</v>
      </c>
      <c r="AF605" s="11">
        <v>0.5</v>
      </c>
      <c r="AG605" s="11">
        <v>32.479999999999997</v>
      </c>
      <c r="AH605" s="11"/>
      <c r="AI605" s="11"/>
      <c r="AJ605" s="11"/>
      <c r="AK605" s="11">
        <v>3.19</v>
      </c>
      <c r="AL605" s="11">
        <v>100.62</v>
      </c>
      <c r="AM605" s="11" t="s">
        <v>1976</v>
      </c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</row>
    <row r="606" spans="1:81">
      <c r="A606" s="24">
        <v>605</v>
      </c>
      <c r="B606" s="11" t="s">
        <v>1974</v>
      </c>
      <c r="C606" s="11" t="s">
        <v>1332</v>
      </c>
      <c r="D606" s="11"/>
      <c r="E606" s="11"/>
      <c r="F606" s="11" t="s">
        <v>55</v>
      </c>
      <c r="G606" s="11" t="s">
        <v>55</v>
      </c>
      <c r="H606" s="11" t="s">
        <v>55</v>
      </c>
      <c r="I606" s="11" t="s">
        <v>220</v>
      </c>
      <c r="J606" s="11" t="s">
        <v>77</v>
      </c>
      <c r="K606" s="11" t="s">
        <v>1979</v>
      </c>
      <c r="L606" s="23">
        <v>6.8</v>
      </c>
      <c r="M606" s="23">
        <v>49.4</v>
      </c>
      <c r="N606" s="23">
        <v>40.799999999999997</v>
      </c>
      <c r="O606" s="23">
        <v>2.6</v>
      </c>
      <c r="P606" s="23">
        <v>0.3</v>
      </c>
      <c r="Q606" s="11">
        <v>0</v>
      </c>
      <c r="R606" s="11">
        <v>99.9</v>
      </c>
      <c r="S606" s="11" t="s">
        <v>456</v>
      </c>
      <c r="T606" s="11">
        <v>29.18</v>
      </c>
      <c r="U606" s="11">
        <v>12.87</v>
      </c>
      <c r="V606" s="11"/>
      <c r="W606" s="11"/>
      <c r="X606" s="11"/>
      <c r="Y606" s="11">
        <v>4.3600000000000003</v>
      </c>
      <c r="Z606" s="11"/>
      <c r="AA606" s="11">
        <v>0</v>
      </c>
      <c r="AB606" s="11"/>
      <c r="AC606" s="11">
        <v>8.25</v>
      </c>
      <c r="AD606" s="11">
        <v>11.06</v>
      </c>
      <c r="AE606" s="11">
        <v>0.15</v>
      </c>
      <c r="AF606" s="11">
        <v>0.68</v>
      </c>
      <c r="AG606" s="11">
        <v>32.72</v>
      </c>
      <c r="AH606" s="11"/>
      <c r="AI606" s="11"/>
      <c r="AJ606" s="11"/>
      <c r="AK606" s="11">
        <v>1</v>
      </c>
      <c r="AL606" s="11">
        <v>100.35</v>
      </c>
      <c r="AM606" s="11" t="s">
        <v>1976</v>
      </c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</row>
    <row r="607" spans="1:81">
      <c r="A607" s="24">
        <v>606</v>
      </c>
      <c r="B607" s="11" t="s">
        <v>1974</v>
      </c>
      <c r="C607" s="11" t="s">
        <v>1332</v>
      </c>
      <c r="D607" s="11"/>
      <c r="E607" s="11"/>
      <c r="F607" s="11" t="s">
        <v>55</v>
      </c>
      <c r="G607" s="11" t="s">
        <v>55</v>
      </c>
      <c r="H607" s="11" t="s">
        <v>55</v>
      </c>
      <c r="I607" s="11" t="s">
        <v>220</v>
      </c>
      <c r="J607" s="11" t="s">
        <v>77</v>
      </c>
      <c r="K607" s="11" t="s">
        <v>1980</v>
      </c>
      <c r="L607" s="23">
        <v>18.7</v>
      </c>
      <c r="M607" s="23">
        <v>21.2</v>
      </c>
      <c r="N607" s="23">
        <v>59</v>
      </c>
      <c r="O607" s="23">
        <v>1.1000000000000001</v>
      </c>
      <c r="P607" s="23">
        <v>0</v>
      </c>
      <c r="Q607" s="11">
        <v>0</v>
      </c>
      <c r="R607" s="11">
        <v>100</v>
      </c>
      <c r="S607" s="11" t="s">
        <v>459</v>
      </c>
      <c r="T607" s="11">
        <v>28.7</v>
      </c>
      <c r="U607" s="11">
        <v>19.07</v>
      </c>
      <c r="V607" s="11"/>
      <c r="W607" s="11"/>
      <c r="X607" s="11"/>
      <c r="Y607" s="11">
        <v>1.02</v>
      </c>
      <c r="Z607" s="11"/>
      <c r="AA607" s="11">
        <v>0</v>
      </c>
      <c r="AB607" s="11"/>
      <c r="AC607" s="11">
        <v>9.66</v>
      </c>
      <c r="AD607" s="11">
        <v>8.2200000000000006</v>
      </c>
      <c r="AE607" s="11">
        <v>0.01</v>
      </c>
      <c r="AF607" s="11">
        <v>0.31</v>
      </c>
      <c r="AG607" s="11">
        <v>32.22</v>
      </c>
      <c r="AH607" s="11"/>
      <c r="AI607" s="11"/>
      <c r="AJ607" s="11"/>
      <c r="AK607" s="11">
        <v>0.02</v>
      </c>
      <c r="AL607" s="11">
        <v>99.22</v>
      </c>
      <c r="AM607" s="11" t="s">
        <v>1976</v>
      </c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</row>
    <row r="608" spans="1:81">
      <c r="A608" s="24">
        <v>607</v>
      </c>
      <c r="B608" s="11" t="s">
        <v>1974</v>
      </c>
      <c r="C608" s="11" t="s">
        <v>1332</v>
      </c>
      <c r="D608" s="11"/>
      <c r="E608" s="11"/>
      <c r="F608" s="11" t="s">
        <v>55</v>
      </c>
      <c r="G608" s="11" t="s">
        <v>55</v>
      </c>
      <c r="H608" s="11" t="s">
        <v>55</v>
      </c>
      <c r="I608" s="11" t="s">
        <v>220</v>
      </c>
      <c r="J608" s="11" t="s">
        <v>77</v>
      </c>
      <c r="K608" s="11" t="s">
        <v>1981</v>
      </c>
      <c r="L608" s="23">
        <v>18.8</v>
      </c>
      <c r="M608" s="23">
        <v>22.7</v>
      </c>
      <c r="N608" s="23">
        <v>57.8</v>
      </c>
      <c r="O608" s="23">
        <v>0.8</v>
      </c>
      <c r="P608" s="23">
        <v>0</v>
      </c>
      <c r="Q608" s="11">
        <v>0</v>
      </c>
      <c r="R608" s="11">
        <v>100.1</v>
      </c>
      <c r="S608" s="11" t="s">
        <v>453</v>
      </c>
      <c r="T608" s="11">
        <v>28.6</v>
      </c>
      <c r="U608" s="11">
        <v>19.59</v>
      </c>
      <c r="V608" s="11"/>
      <c r="W608" s="11"/>
      <c r="X608" s="11"/>
      <c r="Y608" s="11">
        <v>0.1</v>
      </c>
      <c r="Z608" s="11"/>
      <c r="AA608" s="11">
        <v>0</v>
      </c>
      <c r="AB608" s="11"/>
      <c r="AC608" s="11">
        <v>9.7799999999999994</v>
      </c>
      <c r="AD608" s="11">
        <v>8.77</v>
      </c>
      <c r="AE608" s="11">
        <v>0.01</v>
      </c>
      <c r="AF608" s="11">
        <v>0.22</v>
      </c>
      <c r="AG608" s="11">
        <v>32.53</v>
      </c>
      <c r="AH608" s="11"/>
      <c r="AI608" s="11"/>
      <c r="AJ608" s="11"/>
      <c r="AK608" s="11">
        <v>0.03</v>
      </c>
      <c r="AL608" s="11">
        <v>98.62</v>
      </c>
      <c r="AM608" s="11" t="s">
        <v>1976</v>
      </c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</row>
    <row r="609" spans="1:81">
      <c r="A609" s="24">
        <v>608</v>
      </c>
      <c r="B609" s="11" t="s">
        <v>1982</v>
      </c>
      <c r="C609" s="11"/>
      <c r="D609" s="11"/>
      <c r="E609" s="11"/>
      <c r="F609" s="11" t="s">
        <v>1097</v>
      </c>
      <c r="G609" s="11" t="s">
        <v>1098</v>
      </c>
      <c r="H609" s="11" t="s">
        <v>1109</v>
      </c>
      <c r="I609" s="11" t="s">
        <v>7</v>
      </c>
      <c r="J609" s="11" t="s">
        <v>8</v>
      </c>
      <c r="K609" s="11" t="s">
        <v>1121</v>
      </c>
      <c r="L609" s="23">
        <v>36.1</v>
      </c>
      <c r="M609" s="23">
        <v>0</v>
      </c>
      <c r="N609" s="23">
        <v>17</v>
      </c>
      <c r="O609" s="23">
        <v>45.2</v>
      </c>
      <c r="P609" s="23">
        <v>1.3</v>
      </c>
      <c r="Q609" s="11">
        <v>0.5</v>
      </c>
      <c r="R609" s="11">
        <v>100.1</v>
      </c>
      <c r="S609" s="11" t="s">
        <v>455</v>
      </c>
      <c r="T609" s="11">
        <v>40.119999999999997</v>
      </c>
      <c r="U609" s="11">
        <v>0.05</v>
      </c>
      <c r="V609" s="11"/>
      <c r="W609" s="11"/>
      <c r="X609" s="11"/>
      <c r="Y609" s="11">
        <v>22.26</v>
      </c>
      <c r="Z609" s="11"/>
      <c r="AA609" s="11">
        <v>0.16</v>
      </c>
      <c r="AB609" s="11"/>
      <c r="AC609" s="11">
        <v>19.12</v>
      </c>
      <c r="AD609" s="11">
        <v>0</v>
      </c>
      <c r="AE609" s="11">
        <v>0.6</v>
      </c>
      <c r="AF609" s="11">
        <v>12.08</v>
      </c>
      <c r="AG609" s="11">
        <v>6.48</v>
      </c>
      <c r="AH609" s="11">
        <v>0.03</v>
      </c>
      <c r="AI609" s="11"/>
      <c r="AJ609" s="11"/>
      <c r="AK609" s="11"/>
      <c r="AL609" s="11">
        <v>100.74</v>
      </c>
      <c r="AM609" s="11" t="s">
        <v>1119</v>
      </c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</row>
    <row r="610" spans="1:81">
      <c r="A610" s="11">
        <v>609</v>
      </c>
      <c r="B610" s="11" t="s">
        <v>1982</v>
      </c>
      <c r="C610" s="11"/>
      <c r="D610" s="11"/>
      <c r="E610" s="11"/>
      <c r="F610" s="11" t="s">
        <v>1097</v>
      </c>
      <c r="G610" s="11" t="s">
        <v>1098</v>
      </c>
      <c r="H610" s="11" t="s">
        <v>1109</v>
      </c>
      <c r="I610" s="11" t="s">
        <v>7</v>
      </c>
      <c r="J610" s="11" t="s">
        <v>8</v>
      </c>
      <c r="K610" s="11" t="s">
        <v>1118</v>
      </c>
      <c r="L610" s="23">
        <v>35.200000000000003</v>
      </c>
      <c r="M610" s="23">
        <v>0</v>
      </c>
      <c r="N610" s="23">
        <v>21</v>
      </c>
      <c r="O610" s="23">
        <v>42.8</v>
      </c>
      <c r="P610" s="23">
        <v>1</v>
      </c>
      <c r="Q610" s="11">
        <v>0</v>
      </c>
      <c r="R610" s="11">
        <v>100</v>
      </c>
      <c r="S610" s="11">
        <v>616</v>
      </c>
      <c r="T610" s="11">
        <v>39.99</v>
      </c>
      <c r="U610" s="11">
        <v>0.11</v>
      </c>
      <c r="V610" s="11"/>
      <c r="W610" s="11"/>
      <c r="X610" s="11"/>
      <c r="Y610" s="11">
        <v>22.05</v>
      </c>
      <c r="Z610" s="11"/>
      <c r="AA610" s="11">
        <v>0</v>
      </c>
      <c r="AB610" s="11"/>
      <c r="AC610" s="11">
        <v>18.559999999999999</v>
      </c>
      <c r="AD610" s="11">
        <v>0</v>
      </c>
      <c r="AE610" s="11">
        <v>0.49</v>
      </c>
      <c r="AF610" s="11">
        <v>11.37</v>
      </c>
      <c r="AG610" s="11">
        <v>7.75</v>
      </c>
      <c r="AH610" s="11"/>
      <c r="AI610" s="11"/>
      <c r="AJ610" s="11"/>
      <c r="AK610" s="11"/>
      <c r="AL610" s="11">
        <v>100.32</v>
      </c>
      <c r="AM610" s="11" t="s">
        <v>1119</v>
      </c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</row>
    <row r="611" spans="1:81">
      <c r="A611" s="11">
        <v>610</v>
      </c>
      <c r="B611" s="11" t="s">
        <v>1982</v>
      </c>
      <c r="C611" s="11"/>
      <c r="D611" s="11"/>
      <c r="E611" s="11"/>
      <c r="F611" s="11" t="s">
        <v>1097</v>
      </c>
      <c r="G611" s="11" t="s">
        <v>1098</v>
      </c>
      <c r="H611" s="11" t="s">
        <v>1109</v>
      </c>
      <c r="I611" s="11" t="s">
        <v>7</v>
      </c>
      <c r="J611" s="11" t="s">
        <v>8</v>
      </c>
      <c r="K611" s="11" t="s">
        <v>1120</v>
      </c>
      <c r="L611" s="23">
        <v>32.700000000000003</v>
      </c>
      <c r="M611" s="23">
        <v>0</v>
      </c>
      <c r="N611" s="23">
        <v>39.1</v>
      </c>
      <c r="O611" s="23">
        <v>26.7</v>
      </c>
      <c r="P611" s="23">
        <v>1.4</v>
      </c>
      <c r="Q611" s="11">
        <v>0</v>
      </c>
      <c r="R611" s="11">
        <v>99.9</v>
      </c>
      <c r="S611" s="11">
        <v>617</v>
      </c>
      <c r="T611" s="11">
        <v>39.299999999999997</v>
      </c>
      <c r="U611" s="11">
        <v>0.05</v>
      </c>
      <c r="V611" s="11"/>
      <c r="W611" s="11"/>
      <c r="X611" s="11"/>
      <c r="Y611" s="11">
        <v>22.25</v>
      </c>
      <c r="Z611" s="11"/>
      <c r="AA611" s="11">
        <v>0.01</v>
      </c>
      <c r="AB611" s="11"/>
      <c r="AC611" s="11">
        <v>16.93</v>
      </c>
      <c r="AD611" s="11">
        <v>0</v>
      </c>
      <c r="AE611" s="11">
        <v>0.66</v>
      </c>
      <c r="AF611" s="11">
        <v>6.96</v>
      </c>
      <c r="AG611" s="11">
        <v>14.22</v>
      </c>
      <c r="AH611" s="11"/>
      <c r="AI611" s="11"/>
      <c r="AJ611" s="11"/>
      <c r="AK611" s="11"/>
      <c r="AL611" s="11">
        <v>100.37</v>
      </c>
      <c r="AM611" s="11" t="s">
        <v>1119</v>
      </c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</row>
    <row r="612" spans="1:81">
      <c r="A612" s="11">
        <v>611</v>
      </c>
      <c r="B612" s="11" t="s">
        <v>1982</v>
      </c>
      <c r="C612" s="11"/>
      <c r="D612" s="11"/>
      <c r="E612" s="11"/>
      <c r="F612" s="11" t="s">
        <v>1097</v>
      </c>
      <c r="G612" s="11" t="s">
        <v>1098</v>
      </c>
      <c r="H612" s="11" t="s">
        <v>1109</v>
      </c>
      <c r="I612" s="11" t="s">
        <v>7</v>
      </c>
      <c r="J612" s="11" t="s">
        <v>8</v>
      </c>
      <c r="K612" s="11" t="s">
        <v>1123</v>
      </c>
      <c r="L612" s="23">
        <v>31.2</v>
      </c>
      <c r="M612" s="23">
        <v>0</v>
      </c>
      <c r="N612" s="23">
        <v>45.8</v>
      </c>
      <c r="O612" s="23">
        <v>21.8</v>
      </c>
      <c r="P612" s="23">
        <v>1.1000000000000001</v>
      </c>
      <c r="Q612" s="11">
        <v>0.1</v>
      </c>
      <c r="R612" s="11">
        <v>100</v>
      </c>
      <c r="S612" s="11">
        <v>618</v>
      </c>
      <c r="T612" s="11">
        <v>39</v>
      </c>
      <c r="U612" s="11">
        <v>0.06</v>
      </c>
      <c r="V612" s="11"/>
      <c r="W612" s="11"/>
      <c r="X612" s="11"/>
      <c r="Y612" s="11">
        <v>22.68</v>
      </c>
      <c r="Z612" s="11"/>
      <c r="AA612" s="11">
        <v>0.04</v>
      </c>
      <c r="AB612" s="11"/>
      <c r="AC612" s="11">
        <v>16.03</v>
      </c>
      <c r="AD612" s="11">
        <v>0</v>
      </c>
      <c r="AE612" s="11">
        <v>0.49</v>
      </c>
      <c r="AF612" s="11">
        <v>5.66</v>
      </c>
      <c r="AG612" s="11">
        <v>16.55</v>
      </c>
      <c r="AH612" s="11"/>
      <c r="AI612" s="11"/>
      <c r="AJ612" s="11"/>
      <c r="AK612" s="11"/>
      <c r="AL612" s="11">
        <v>100.51</v>
      </c>
      <c r="AM612" s="11" t="s">
        <v>1119</v>
      </c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</row>
    <row r="613" spans="1:81">
      <c r="A613" s="11">
        <v>612</v>
      </c>
      <c r="B613" s="11" t="s">
        <v>1982</v>
      </c>
      <c r="C613" s="11"/>
      <c r="D613" s="11"/>
      <c r="E613" s="11"/>
      <c r="F613" s="11" t="s">
        <v>1097</v>
      </c>
      <c r="G613" s="11" t="s">
        <v>1098</v>
      </c>
      <c r="H613" s="11" t="s">
        <v>1109</v>
      </c>
      <c r="I613" s="11" t="s">
        <v>7</v>
      </c>
      <c r="J613" s="11" t="s">
        <v>8</v>
      </c>
      <c r="K613" s="11" t="s">
        <v>1122</v>
      </c>
      <c r="L613" s="23">
        <v>37.6</v>
      </c>
      <c r="M613" s="23">
        <v>0</v>
      </c>
      <c r="N613" s="23">
        <v>35.5</v>
      </c>
      <c r="O613" s="23">
        <v>25.3</v>
      </c>
      <c r="P613" s="23">
        <v>1.5</v>
      </c>
      <c r="Q613" s="11">
        <v>0</v>
      </c>
      <c r="R613" s="11">
        <v>99.9</v>
      </c>
      <c r="S613" s="11">
        <v>619</v>
      </c>
      <c r="T613" s="11">
        <v>39.47</v>
      </c>
      <c r="U613" s="11">
        <v>0.05</v>
      </c>
      <c r="V613" s="11"/>
      <c r="W613" s="11"/>
      <c r="X613" s="11"/>
      <c r="Y613" s="11">
        <v>22.48</v>
      </c>
      <c r="Z613" s="11"/>
      <c r="AA613" s="11">
        <v>0</v>
      </c>
      <c r="AB613" s="11"/>
      <c r="AC613" s="11">
        <v>19.21</v>
      </c>
      <c r="AD613" s="11">
        <v>0</v>
      </c>
      <c r="AE613" s="11">
        <v>0.69</v>
      </c>
      <c r="AF613" s="11">
        <v>6.52</v>
      </c>
      <c r="AG613" s="11">
        <v>12.73</v>
      </c>
      <c r="AH613" s="11"/>
      <c r="AI613" s="11"/>
      <c r="AJ613" s="11"/>
      <c r="AK613" s="11"/>
      <c r="AL613" s="11">
        <v>101.15</v>
      </c>
      <c r="AM613" s="11" t="s">
        <v>1119</v>
      </c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</row>
    <row r="614" spans="1:81">
      <c r="A614" s="11">
        <v>613</v>
      </c>
      <c r="B614" s="11" t="s">
        <v>1983</v>
      </c>
      <c r="C614" s="11"/>
      <c r="D614" s="11"/>
      <c r="E614" s="11"/>
      <c r="F614" s="11" t="s">
        <v>1913</v>
      </c>
      <c r="G614" s="11" t="s">
        <v>43</v>
      </c>
      <c r="H614" s="11" t="s">
        <v>1915</v>
      </c>
      <c r="I614" s="11" t="s">
        <v>220</v>
      </c>
      <c r="J614" s="11" t="s">
        <v>34</v>
      </c>
      <c r="K614" s="11" t="s">
        <v>1984</v>
      </c>
      <c r="L614" s="23">
        <v>63.5</v>
      </c>
      <c r="M614" s="23">
        <v>0</v>
      </c>
      <c r="N614" s="23">
        <v>16.7</v>
      </c>
      <c r="O614" s="23">
        <v>14.1</v>
      </c>
      <c r="P614" s="23">
        <v>5.0999999999999996</v>
      </c>
      <c r="Q614" s="11">
        <v>0.6</v>
      </c>
      <c r="R614" s="11">
        <v>100</v>
      </c>
      <c r="S614" s="11">
        <v>620</v>
      </c>
      <c r="T614" s="11">
        <v>37.72</v>
      </c>
      <c r="U614" s="11">
        <v>0.87</v>
      </c>
      <c r="V614" s="11"/>
      <c r="W614" s="11"/>
      <c r="X614" s="11"/>
      <c r="Y614" s="11">
        <v>20.190000000000001</v>
      </c>
      <c r="Z614" s="11"/>
      <c r="AA614" s="11">
        <v>0.19</v>
      </c>
      <c r="AB614" s="11"/>
      <c r="AC614" s="11">
        <v>29.77</v>
      </c>
      <c r="AD614" s="11">
        <v>0</v>
      </c>
      <c r="AE614" s="11">
        <v>2.11</v>
      </c>
      <c r="AF614" s="11">
        <v>3.34</v>
      </c>
      <c r="AG614" s="11">
        <v>5.72</v>
      </c>
      <c r="AH614" s="11">
        <v>0.08</v>
      </c>
      <c r="AI614" s="11">
        <v>7.0000000000000007E-2</v>
      </c>
      <c r="AJ614" s="11"/>
      <c r="AK614" s="11">
        <v>0.27</v>
      </c>
      <c r="AL614" s="11">
        <v>100.33</v>
      </c>
      <c r="AM614" s="11" t="s">
        <v>1985</v>
      </c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</row>
    <row r="615" spans="1:81">
      <c r="A615" s="11">
        <v>614</v>
      </c>
      <c r="B615" s="11" t="s">
        <v>1983</v>
      </c>
      <c r="C615" s="11"/>
      <c r="D615" s="11"/>
      <c r="E615" s="11"/>
      <c r="F615" s="11" t="s">
        <v>1913</v>
      </c>
      <c r="G615" s="11" t="s">
        <v>43</v>
      </c>
      <c r="H615" s="11" t="s">
        <v>1915</v>
      </c>
      <c r="I615" s="11" t="s">
        <v>220</v>
      </c>
      <c r="J615" s="11" t="s">
        <v>34</v>
      </c>
      <c r="K615" s="11" t="s">
        <v>1986</v>
      </c>
      <c r="L615" s="23">
        <v>54.3</v>
      </c>
      <c r="M615" s="23">
        <v>0</v>
      </c>
      <c r="N615" s="23">
        <v>17.2</v>
      </c>
      <c r="O615" s="23">
        <v>24.1</v>
      </c>
      <c r="P615" s="23">
        <v>3.7</v>
      </c>
      <c r="Q615" s="11">
        <v>0.7</v>
      </c>
      <c r="R615" s="11">
        <v>100</v>
      </c>
      <c r="S615" s="11">
        <v>621</v>
      </c>
      <c r="T615" s="11">
        <v>38.630000000000003</v>
      </c>
      <c r="U615" s="11">
        <v>0.8</v>
      </c>
      <c r="V615" s="11"/>
      <c r="W615" s="11"/>
      <c r="X615" s="11"/>
      <c r="Y615" s="11">
        <v>20.78</v>
      </c>
      <c r="Z615" s="11"/>
      <c r="AA615" s="11">
        <v>0.23</v>
      </c>
      <c r="AB615" s="11"/>
      <c r="AC615" s="11">
        <v>26.43</v>
      </c>
      <c r="AD615" s="11">
        <v>0</v>
      </c>
      <c r="AE615" s="11">
        <v>1.59</v>
      </c>
      <c r="AF615" s="11">
        <v>5.91</v>
      </c>
      <c r="AG615" s="11">
        <v>6.13</v>
      </c>
      <c r="AH615" s="11">
        <v>0.06</v>
      </c>
      <c r="AI615" s="11">
        <v>7.0000000000000007E-2</v>
      </c>
      <c r="AJ615" s="11"/>
      <c r="AK615" s="11">
        <v>0.25</v>
      </c>
      <c r="AL615" s="11">
        <v>100.87</v>
      </c>
      <c r="AM615" s="11" t="s">
        <v>1985</v>
      </c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</row>
    <row r="616" spans="1:81">
      <c r="A616" s="11">
        <v>615</v>
      </c>
      <c r="B616" s="11" t="s">
        <v>1983</v>
      </c>
      <c r="C616" s="11"/>
      <c r="D616" s="11"/>
      <c r="E616" s="11"/>
      <c r="F616" s="11" t="s">
        <v>1913</v>
      </c>
      <c r="G616" s="11" t="s">
        <v>43</v>
      </c>
      <c r="H616" s="11" t="s">
        <v>1915</v>
      </c>
      <c r="I616" s="11" t="s">
        <v>220</v>
      </c>
      <c r="J616" s="11" t="s">
        <v>34</v>
      </c>
      <c r="K616" s="11" t="s">
        <v>1987</v>
      </c>
      <c r="L616" s="23">
        <v>62.9</v>
      </c>
      <c r="M616" s="23">
        <v>0</v>
      </c>
      <c r="N616" s="23">
        <v>15.7</v>
      </c>
      <c r="O616" s="23">
        <v>13.7</v>
      </c>
      <c r="P616" s="23">
        <v>7.1</v>
      </c>
      <c r="Q616" s="11">
        <v>0.6</v>
      </c>
      <c r="R616" s="11">
        <v>100</v>
      </c>
      <c r="S616" s="11">
        <v>622</v>
      </c>
      <c r="T616" s="11">
        <v>38.06</v>
      </c>
      <c r="U616" s="11">
        <v>0.88</v>
      </c>
      <c r="V616" s="11"/>
      <c r="W616" s="11"/>
      <c r="X616" s="11"/>
      <c r="Y616" s="11">
        <v>20.64</v>
      </c>
      <c r="Z616" s="11"/>
      <c r="AA616" s="11">
        <v>0.19</v>
      </c>
      <c r="AB616" s="11"/>
      <c r="AC616" s="11">
        <v>29.75</v>
      </c>
      <c r="AD616" s="11">
        <v>0</v>
      </c>
      <c r="AE616" s="11">
        <v>2.99</v>
      </c>
      <c r="AF616" s="11">
        <v>3.28</v>
      </c>
      <c r="AG616" s="11">
        <v>5.42</v>
      </c>
      <c r="AH616" s="11">
        <v>0.06</v>
      </c>
      <c r="AI616" s="11">
        <v>0.09</v>
      </c>
      <c r="AJ616" s="11"/>
      <c r="AK616" s="11">
        <v>0.24</v>
      </c>
      <c r="AL616" s="11">
        <v>101.59</v>
      </c>
      <c r="AM616" s="11" t="s">
        <v>1985</v>
      </c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</row>
    <row r="617" spans="1:81">
      <c r="A617" s="11">
        <v>616</v>
      </c>
      <c r="B617" s="11" t="s">
        <v>1983</v>
      </c>
      <c r="C617" s="11"/>
      <c r="D617" s="11"/>
      <c r="E617" s="11"/>
      <c r="F617" s="11" t="s">
        <v>1913</v>
      </c>
      <c r="G617" s="11" t="s">
        <v>43</v>
      </c>
      <c r="H617" s="11" t="s">
        <v>1915</v>
      </c>
      <c r="I617" s="11" t="s">
        <v>220</v>
      </c>
      <c r="J617" s="11" t="s">
        <v>34</v>
      </c>
      <c r="K617" s="11" t="s">
        <v>1988</v>
      </c>
      <c r="L617" s="23">
        <v>62.9</v>
      </c>
      <c r="M617" s="23">
        <v>0</v>
      </c>
      <c r="N617" s="23">
        <v>15.5</v>
      </c>
      <c r="O617" s="23">
        <v>16.600000000000001</v>
      </c>
      <c r="P617" s="23">
        <v>4.7</v>
      </c>
      <c r="Q617" s="11">
        <v>0.3</v>
      </c>
      <c r="R617" s="11">
        <v>100</v>
      </c>
      <c r="S617" s="11">
        <v>623</v>
      </c>
      <c r="T617" s="11">
        <v>38.159999999999997</v>
      </c>
      <c r="U617" s="11">
        <v>0.84</v>
      </c>
      <c r="V617" s="11"/>
      <c r="W617" s="11"/>
      <c r="X617" s="11"/>
      <c r="Y617" s="11">
        <v>21.05</v>
      </c>
      <c r="Z617" s="11"/>
      <c r="AA617" s="11">
        <v>0.08</v>
      </c>
      <c r="AB617" s="11"/>
      <c r="AC617" s="11">
        <v>29.26</v>
      </c>
      <c r="AD617" s="11">
        <v>0</v>
      </c>
      <c r="AE617" s="11">
        <v>1.93</v>
      </c>
      <c r="AF617" s="11">
        <v>3.91</v>
      </c>
      <c r="AG617" s="11">
        <v>5.15</v>
      </c>
      <c r="AH617" s="11">
        <v>0.06</v>
      </c>
      <c r="AI617" s="11">
        <v>0.08</v>
      </c>
      <c r="AJ617" s="11"/>
      <c r="AK617" s="11">
        <v>0.31</v>
      </c>
      <c r="AL617" s="11">
        <v>100.83</v>
      </c>
      <c r="AM617" s="11" t="s">
        <v>1985</v>
      </c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</row>
    <row r="618" spans="1:81">
      <c r="A618" s="11">
        <v>617</v>
      </c>
      <c r="B618" s="11" t="s">
        <v>1983</v>
      </c>
      <c r="C618" s="11"/>
      <c r="D618" s="11"/>
      <c r="E618" s="11"/>
      <c r="F618" s="11" t="s">
        <v>1913</v>
      </c>
      <c r="G618" s="11" t="s">
        <v>43</v>
      </c>
      <c r="H618" s="11" t="s">
        <v>1915</v>
      </c>
      <c r="I618" s="11" t="s">
        <v>220</v>
      </c>
      <c r="J618" s="11" t="s">
        <v>34</v>
      </c>
      <c r="K618" s="11" t="s">
        <v>1989</v>
      </c>
      <c r="L618" s="23">
        <v>65.3</v>
      </c>
      <c r="M618" s="23">
        <v>0</v>
      </c>
      <c r="N618" s="23">
        <v>17</v>
      </c>
      <c r="O618" s="23">
        <v>12.3</v>
      </c>
      <c r="P618" s="23">
        <v>4.9000000000000004</v>
      </c>
      <c r="Q618" s="11">
        <v>0.5</v>
      </c>
      <c r="R618" s="11">
        <v>100</v>
      </c>
      <c r="S618" s="11">
        <v>624</v>
      </c>
      <c r="T618" s="11">
        <v>37.42</v>
      </c>
      <c r="U618" s="11">
        <v>1.03</v>
      </c>
      <c r="V618" s="11"/>
      <c r="W618" s="11"/>
      <c r="X618" s="11"/>
      <c r="Y618" s="11">
        <v>20.04</v>
      </c>
      <c r="Z618" s="11"/>
      <c r="AA618" s="11">
        <v>0.16</v>
      </c>
      <c r="AB618" s="11"/>
      <c r="AC618" s="11">
        <v>30.27</v>
      </c>
      <c r="AD618" s="11">
        <v>0</v>
      </c>
      <c r="AE618" s="11">
        <v>2</v>
      </c>
      <c r="AF618" s="11">
        <v>2.88</v>
      </c>
      <c r="AG618" s="11">
        <v>5.73</v>
      </c>
      <c r="AH618" s="11">
        <v>0.06</v>
      </c>
      <c r="AI618" s="11">
        <v>0.1</v>
      </c>
      <c r="AJ618" s="11"/>
      <c r="AK618" s="11">
        <v>0.3</v>
      </c>
      <c r="AL618" s="11">
        <v>100</v>
      </c>
      <c r="AM618" s="11" t="s">
        <v>1985</v>
      </c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</row>
    <row r="619" spans="1:81">
      <c r="A619" s="11">
        <v>618</v>
      </c>
      <c r="B619" s="11" t="s">
        <v>1983</v>
      </c>
      <c r="C619" s="11"/>
      <c r="D619" s="11"/>
      <c r="E619" s="11"/>
      <c r="F619" s="11" t="s">
        <v>1913</v>
      </c>
      <c r="G619" s="11" t="s">
        <v>43</v>
      </c>
      <c r="H619" s="11" t="s">
        <v>1915</v>
      </c>
      <c r="I619" s="11" t="s">
        <v>220</v>
      </c>
      <c r="J619" s="11" t="s">
        <v>34</v>
      </c>
      <c r="K619" s="11" t="s">
        <v>1990</v>
      </c>
      <c r="L619" s="23">
        <v>65.900000000000006</v>
      </c>
      <c r="M619" s="23">
        <v>0</v>
      </c>
      <c r="N619" s="23">
        <v>15.4</v>
      </c>
      <c r="O619" s="23">
        <v>12.4</v>
      </c>
      <c r="P619" s="23">
        <v>6.3</v>
      </c>
      <c r="Q619" s="11">
        <v>0</v>
      </c>
      <c r="R619" s="11">
        <v>100</v>
      </c>
      <c r="S619" s="11">
        <v>625</v>
      </c>
      <c r="T619" s="11">
        <v>37.590000000000003</v>
      </c>
      <c r="U619" s="11">
        <v>0.89</v>
      </c>
      <c r="V619" s="11"/>
      <c r="W619" s="11"/>
      <c r="X619" s="11"/>
      <c r="Y619" s="11">
        <v>20.54</v>
      </c>
      <c r="Z619" s="11"/>
      <c r="AA619" s="11">
        <v>0</v>
      </c>
      <c r="AB619" s="11"/>
      <c r="AC619" s="11">
        <v>30.76</v>
      </c>
      <c r="AD619" s="11">
        <v>0</v>
      </c>
      <c r="AE619" s="11">
        <v>2.62</v>
      </c>
      <c r="AF619" s="11">
        <v>2.92</v>
      </c>
      <c r="AG619" s="11">
        <v>5.0599999999999996</v>
      </c>
      <c r="AH619" s="11">
        <v>0</v>
      </c>
      <c r="AI619" s="11">
        <v>0</v>
      </c>
      <c r="AJ619" s="11"/>
      <c r="AK619" s="11">
        <v>0.13</v>
      </c>
      <c r="AL619" s="11">
        <v>100.5</v>
      </c>
      <c r="AM619" s="11" t="s">
        <v>1985</v>
      </c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</row>
    <row r="620" spans="1:81">
      <c r="A620" s="11">
        <v>619</v>
      </c>
      <c r="B620" s="11" t="s">
        <v>1983</v>
      </c>
      <c r="C620" s="11"/>
      <c r="D620" s="11"/>
      <c r="E620" s="11"/>
      <c r="F620" s="11" t="s">
        <v>1913</v>
      </c>
      <c r="G620" s="11" t="s">
        <v>43</v>
      </c>
      <c r="H620" s="11" t="s">
        <v>1915</v>
      </c>
      <c r="I620" s="11" t="s">
        <v>220</v>
      </c>
      <c r="J620" s="11" t="s">
        <v>34</v>
      </c>
      <c r="K620" s="11" t="s">
        <v>1991</v>
      </c>
      <c r="L620" s="23">
        <v>59.8</v>
      </c>
      <c r="M620" s="23">
        <v>0</v>
      </c>
      <c r="N620" s="23">
        <v>17.7</v>
      </c>
      <c r="O620" s="23">
        <v>16.600000000000001</v>
      </c>
      <c r="P620" s="23">
        <v>5.9</v>
      </c>
      <c r="Q620" s="11">
        <v>0</v>
      </c>
      <c r="R620" s="11">
        <v>100</v>
      </c>
      <c r="S620" s="11">
        <v>626</v>
      </c>
      <c r="T620" s="11">
        <v>37.119999999999997</v>
      </c>
      <c r="U620" s="11">
        <v>0.74</v>
      </c>
      <c r="V620" s="11"/>
      <c r="W620" s="11"/>
      <c r="X620" s="11"/>
      <c r="Y620" s="11">
        <v>20.6</v>
      </c>
      <c r="Z620" s="11"/>
      <c r="AA620" s="11">
        <v>0</v>
      </c>
      <c r="AB620" s="11"/>
      <c r="AC620" s="11">
        <v>27.69</v>
      </c>
      <c r="AD620" s="11">
        <v>0</v>
      </c>
      <c r="AE620" s="11">
        <v>2.44</v>
      </c>
      <c r="AF620" s="11">
        <v>3.87</v>
      </c>
      <c r="AG620" s="11">
        <v>5.74</v>
      </c>
      <c r="AH620" s="11">
        <v>0.01</v>
      </c>
      <c r="AI620" s="11">
        <v>0.01</v>
      </c>
      <c r="AJ620" s="11"/>
      <c r="AK620" s="11">
        <v>0.05</v>
      </c>
      <c r="AL620" s="11">
        <v>98.27</v>
      </c>
      <c r="AM620" s="11" t="s">
        <v>1985</v>
      </c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</row>
    <row r="621" spans="1:81">
      <c r="A621" s="11">
        <v>620</v>
      </c>
      <c r="B621" s="11" t="s">
        <v>1983</v>
      </c>
      <c r="C621" s="11"/>
      <c r="D621" s="11"/>
      <c r="E621" s="11"/>
      <c r="F621" s="11" t="s">
        <v>1913</v>
      </c>
      <c r="G621" s="11" t="s">
        <v>43</v>
      </c>
      <c r="H621" s="11" t="s">
        <v>1915</v>
      </c>
      <c r="I621" s="11" t="s">
        <v>220</v>
      </c>
      <c r="J621" s="11" t="s">
        <v>34</v>
      </c>
      <c r="K621" s="11" t="s">
        <v>1992</v>
      </c>
      <c r="L621" s="23">
        <v>60.5</v>
      </c>
      <c r="M621" s="23">
        <v>0</v>
      </c>
      <c r="N621" s="23">
        <v>15.5</v>
      </c>
      <c r="O621" s="23">
        <v>20.399999999999999</v>
      </c>
      <c r="P621" s="23">
        <v>3.6</v>
      </c>
      <c r="Q621" s="11">
        <v>0</v>
      </c>
      <c r="R621" s="11">
        <v>100</v>
      </c>
      <c r="S621" s="11">
        <v>627</v>
      </c>
      <c r="T621" s="11">
        <v>38.25</v>
      </c>
      <c r="U621" s="11">
        <v>0.68</v>
      </c>
      <c r="V621" s="11"/>
      <c r="W621" s="11"/>
      <c r="X621" s="11"/>
      <c r="Y621" s="11">
        <v>20.82</v>
      </c>
      <c r="Z621" s="11"/>
      <c r="AA621" s="11">
        <v>0</v>
      </c>
      <c r="AB621" s="11"/>
      <c r="AC621" s="11">
        <v>29.16</v>
      </c>
      <c r="AD621" s="11">
        <v>0</v>
      </c>
      <c r="AE621" s="11">
        <v>1.55</v>
      </c>
      <c r="AF621" s="11">
        <v>4.95</v>
      </c>
      <c r="AG621" s="11">
        <v>5.24</v>
      </c>
      <c r="AH621" s="11">
        <v>0.04</v>
      </c>
      <c r="AI621" s="11">
        <v>0</v>
      </c>
      <c r="AJ621" s="11"/>
      <c r="AK621" s="11">
        <v>0</v>
      </c>
      <c r="AL621" s="11">
        <v>100.82</v>
      </c>
      <c r="AM621" s="11" t="s">
        <v>1985</v>
      </c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</row>
    <row r="622" spans="1:81">
      <c r="A622" s="11">
        <v>621</v>
      </c>
      <c r="B622" s="11" t="s">
        <v>1983</v>
      </c>
      <c r="C622" s="11"/>
      <c r="D622" s="11"/>
      <c r="E622" s="11"/>
      <c r="F622" s="11" t="s">
        <v>1913</v>
      </c>
      <c r="G622" s="11" t="s">
        <v>43</v>
      </c>
      <c r="H622" s="11" t="s">
        <v>1915</v>
      </c>
      <c r="I622" s="11" t="s">
        <v>220</v>
      </c>
      <c r="J622" s="11" t="s">
        <v>34</v>
      </c>
      <c r="K622" s="11" t="s">
        <v>1993</v>
      </c>
      <c r="L622" s="23">
        <v>58.6</v>
      </c>
      <c r="M622" s="23">
        <v>0</v>
      </c>
      <c r="N622" s="23">
        <v>15.4</v>
      </c>
      <c r="O622" s="23">
        <v>22</v>
      </c>
      <c r="P622" s="23">
        <v>3.9</v>
      </c>
      <c r="Q622" s="11">
        <v>0.1</v>
      </c>
      <c r="R622" s="11">
        <v>100</v>
      </c>
      <c r="S622" s="11">
        <v>628</v>
      </c>
      <c r="T622" s="11">
        <v>38.090000000000003</v>
      </c>
      <c r="U622" s="11">
        <v>0.45</v>
      </c>
      <c r="V622" s="11"/>
      <c r="W622" s="11"/>
      <c r="X622" s="11"/>
      <c r="Y622" s="11">
        <v>21</v>
      </c>
      <c r="Z622" s="11"/>
      <c r="AA622" s="11">
        <v>0.04</v>
      </c>
      <c r="AB622" s="11"/>
      <c r="AC622" s="11">
        <v>28.14</v>
      </c>
      <c r="AD622" s="11">
        <v>0</v>
      </c>
      <c r="AE622" s="11">
        <v>1.67</v>
      </c>
      <c r="AF622" s="11">
        <v>5.34</v>
      </c>
      <c r="AG622" s="11">
        <v>5.24</v>
      </c>
      <c r="AH622" s="11">
        <v>0</v>
      </c>
      <c r="AI622" s="11">
        <v>0</v>
      </c>
      <c r="AJ622" s="11"/>
      <c r="AK622" s="11">
        <v>0</v>
      </c>
      <c r="AL622" s="11">
        <v>99.97</v>
      </c>
      <c r="AM622" s="11" t="s">
        <v>1985</v>
      </c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</row>
    <row r="623" spans="1:81">
      <c r="A623" s="11">
        <v>622</v>
      </c>
      <c r="B623" s="11" t="s">
        <v>1983</v>
      </c>
      <c r="C623" s="11"/>
      <c r="D623" s="11"/>
      <c r="E623" s="11"/>
      <c r="F623" s="11" t="s">
        <v>1913</v>
      </c>
      <c r="G623" s="11" t="s">
        <v>43</v>
      </c>
      <c r="H623" s="11" t="s">
        <v>1915</v>
      </c>
      <c r="I623" s="11" t="s">
        <v>220</v>
      </c>
      <c r="J623" s="11" t="s">
        <v>34</v>
      </c>
      <c r="K623" s="11" t="s">
        <v>1994</v>
      </c>
      <c r="L623" s="23">
        <v>69.099999999999994</v>
      </c>
      <c r="M623" s="23">
        <v>0</v>
      </c>
      <c r="N623" s="23">
        <v>15.6</v>
      </c>
      <c r="O623" s="23">
        <v>10.8</v>
      </c>
      <c r="P623" s="23">
        <v>4.4000000000000004</v>
      </c>
      <c r="Q623" s="11">
        <v>0</v>
      </c>
      <c r="R623" s="11">
        <v>99.9</v>
      </c>
      <c r="S623" s="11">
        <v>629</v>
      </c>
      <c r="T623" s="11">
        <v>37.770000000000003</v>
      </c>
      <c r="U623" s="11">
        <v>0.45</v>
      </c>
      <c r="V623" s="11"/>
      <c r="W623" s="11"/>
      <c r="X623" s="11"/>
      <c r="Y623" s="11">
        <v>20.96</v>
      </c>
      <c r="Z623" s="11"/>
      <c r="AA623" s="11">
        <v>0</v>
      </c>
      <c r="AB623" s="11"/>
      <c r="AC623" s="11">
        <v>32.549999999999997</v>
      </c>
      <c r="AD623" s="11">
        <v>0</v>
      </c>
      <c r="AE623" s="11">
        <v>1.86</v>
      </c>
      <c r="AF623" s="11">
        <v>2.58</v>
      </c>
      <c r="AG623" s="11">
        <v>5.16</v>
      </c>
      <c r="AH623" s="11">
        <v>0.03</v>
      </c>
      <c r="AI623" s="11">
        <v>0</v>
      </c>
      <c r="AJ623" s="11"/>
      <c r="AK623" s="11">
        <v>0</v>
      </c>
      <c r="AL623" s="11">
        <v>101.36</v>
      </c>
      <c r="AM623" s="11" t="s">
        <v>1985</v>
      </c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</row>
    <row r="624" spans="1:81">
      <c r="A624" s="11">
        <v>623</v>
      </c>
      <c r="B624" s="11" t="s">
        <v>1983</v>
      </c>
      <c r="C624" s="11"/>
      <c r="D624" s="11"/>
      <c r="E624" s="11"/>
      <c r="F624" s="11" t="s">
        <v>1913</v>
      </c>
      <c r="G624" s="11" t="s">
        <v>43</v>
      </c>
      <c r="H624" s="11" t="s">
        <v>1915</v>
      </c>
      <c r="I624" s="11" t="s">
        <v>220</v>
      </c>
      <c r="J624" s="11" t="s">
        <v>34</v>
      </c>
      <c r="K624" s="11" t="s">
        <v>1995</v>
      </c>
      <c r="L624" s="23">
        <v>61.1</v>
      </c>
      <c r="M624" s="23">
        <v>0</v>
      </c>
      <c r="N624" s="23">
        <v>18.600000000000001</v>
      </c>
      <c r="O624" s="23">
        <v>16.399999999999999</v>
      </c>
      <c r="P624" s="23">
        <v>3.9</v>
      </c>
      <c r="Q624" s="11">
        <v>0</v>
      </c>
      <c r="R624" s="11">
        <v>100</v>
      </c>
      <c r="S624" s="11">
        <v>630</v>
      </c>
      <c r="T624" s="11">
        <v>38.049999999999997</v>
      </c>
      <c r="U624" s="11">
        <v>0.84</v>
      </c>
      <c r="V624" s="11"/>
      <c r="W624" s="11"/>
      <c r="X624" s="11"/>
      <c r="Y624" s="11">
        <v>21.01</v>
      </c>
      <c r="Z624" s="11"/>
      <c r="AA624" s="11">
        <v>0</v>
      </c>
      <c r="AB624" s="11"/>
      <c r="AC624" s="11">
        <v>29.39</v>
      </c>
      <c r="AD624" s="11">
        <v>0</v>
      </c>
      <c r="AE624" s="11">
        <v>1.66</v>
      </c>
      <c r="AF624" s="11">
        <v>3.98</v>
      </c>
      <c r="AG624" s="11">
        <v>6.3</v>
      </c>
      <c r="AH624" s="11">
        <v>0.03</v>
      </c>
      <c r="AI624" s="11">
        <v>0</v>
      </c>
      <c r="AJ624" s="11"/>
      <c r="AK624" s="11">
        <v>0.04</v>
      </c>
      <c r="AL624" s="11">
        <v>101.3</v>
      </c>
      <c r="AM624" s="11" t="s">
        <v>1985</v>
      </c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</row>
    <row r="625" spans="1:81">
      <c r="A625" s="11">
        <v>624</v>
      </c>
      <c r="B625" s="11" t="s">
        <v>1983</v>
      </c>
      <c r="C625" s="11"/>
      <c r="D625" s="11"/>
      <c r="E625" s="11"/>
      <c r="F625" s="11" t="s">
        <v>1913</v>
      </c>
      <c r="G625" s="11" t="s">
        <v>43</v>
      </c>
      <c r="H625" s="11" t="s">
        <v>1915</v>
      </c>
      <c r="I625" s="11" t="s">
        <v>220</v>
      </c>
      <c r="J625" s="11" t="s">
        <v>34</v>
      </c>
      <c r="K625" s="11" t="s">
        <v>1996</v>
      </c>
      <c r="L625" s="23">
        <v>65.099999999999994</v>
      </c>
      <c r="M625" s="23">
        <v>0</v>
      </c>
      <c r="N625" s="23">
        <v>17</v>
      </c>
      <c r="O625" s="23">
        <v>14.2</v>
      </c>
      <c r="P625" s="23">
        <v>3.6</v>
      </c>
      <c r="Q625" s="11">
        <v>0</v>
      </c>
      <c r="R625" s="11">
        <v>99.9</v>
      </c>
      <c r="S625" s="11">
        <v>631</v>
      </c>
      <c r="T625" s="11">
        <v>37.909999999999997</v>
      </c>
      <c r="U625" s="11">
        <v>0.56999999999999995</v>
      </c>
      <c r="V625" s="11"/>
      <c r="W625" s="11"/>
      <c r="X625" s="11"/>
      <c r="Y625" s="11">
        <v>21.04</v>
      </c>
      <c r="Z625" s="11"/>
      <c r="AA625" s="11">
        <v>0</v>
      </c>
      <c r="AB625" s="11"/>
      <c r="AC625" s="11">
        <v>30.7</v>
      </c>
      <c r="AD625" s="11">
        <v>0</v>
      </c>
      <c r="AE625" s="11">
        <v>1.51</v>
      </c>
      <c r="AF625" s="11">
        <v>3.39</v>
      </c>
      <c r="AG625" s="11">
        <v>5.63</v>
      </c>
      <c r="AH625" s="11">
        <v>0.04</v>
      </c>
      <c r="AI625" s="11">
        <v>0</v>
      </c>
      <c r="AJ625" s="11"/>
      <c r="AK625" s="11">
        <v>0</v>
      </c>
      <c r="AL625" s="11">
        <v>100.79</v>
      </c>
      <c r="AM625" s="11" t="s">
        <v>1985</v>
      </c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</row>
    <row r="626" spans="1:81">
      <c r="A626" s="11">
        <v>625</v>
      </c>
      <c r="B626" s="11" t="s">
        <v>1983</v>
      </c>
      <c r="C626" s="11"/>
      <c r="D626" s="11"/>
      <c r="E626" s="11"/>
      <c r="F626" s="11" t="s">
        <v>1913</v>
      </c>
      <c r="G626" s="11" t="s">
        <v>43</v>
      </c>
      <c r="H626" s="11" t="s">
        <v>1915</v>
      </c>
      <c r="I626" s="11" t="s">
        <v>220</v>
      </c>
      <c r="J626" s="11" t="s">
        <v>34</v>
      </c>
      <c r="K626" s="11" t="s">
        <v>1997</v>
      </c>
      <c r="L626" s="23">
        <v>59.1</v>
      </c>
      <c r="M626" s="23">
        <v>0</v>
      </c>
      <c r="N626" s="23">
        <v>19.2</v>
      </c>
      <c r="O626" s="23">
        <v>17.5</v>
      </c>
      <c r="P626" s="23">
        <v>4.2</v>
      </c>
      <c r="Q626" s="11">
        <v>0</v>
      </c>
      <c r="R626" s="11">
        <v>100</v>
      </c>
      <c r="S626" s="11">
        <v>632</v>
      </c>
      <c r="T626" s="11">
        <v>38.159999999999997</v>
      </c>
      <c r="U626" s="11">
        <v>0.67</v>
      </c>
      <c r="V626" s="11"/>
      <c r="W626" s="11"/>
      <c r="X626" s="11"/>
      <c r="Y626" s="11">
        <v>21</v>
      </c>
      <c r="Z626" s="11"/>
      <c r="AA626" s="11">
        <v>0</v>
      </c>
      <c r="AB626" s="11"/>
      <c r="AC626" s="11">
        <v>28.36</v>
      </c>
      <c r="AD626" s="11">
        <v>0</v>
      </c>
      <c r="AE626" s="11">
        <v>1.81</v>
      </c>
      <c r="AF626" s="11">
        <v>4.2300000000000004</v>
      </c>
      <c r="AG626" s="11">
        <v>6.48</v>
      </c>
      <c r="AH626" s="11">
        <v>0.03</v>
      </c>
      <c r="AI626" s="11">
        <v>0</v>
      </c>
      <c r="AJ626" s="11"/>
      <c r="AK626" s="11">
        <v>0.03</v>
      </c>
      <c r="AL626" s="11">
        <v>100.78</v>
      </c>
      <c r="AM626" s="11" t="s">
        <v>1985</v>
      </c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</row>
    <row r="627" spans="1:81">
      <c r="A627" s="11">
        <v>626</v>
      </c>
      <c r="B627" s="11" t="s">
        <v>1983</v>
      </c>
      <c r="C627" s="11"/>
      <c r="D627" s="11"/>
      <c r="E627" s="11"/>
      <c r="F627" s="11" t="s">
        <v>1913</v>
      </c>
      <c r="G627" s="11" t="s">
        <v>43</v>
      </c>
      <c r="H627" s="11" t="s">
        <v>1915</v>
      </c>
      <c r="I627" s="11" t="s">
        <v>220</v>
      </c>
      <c r="J627" s="11" t="s">
        <v>34</v>
      </c>
      <c r="K627" s="11" t="s">
        <v>1998</v>
      </c>
      <c r="L627" s="23">
        <v>63.9</v>
      </c>
      <c r="M627" s="23">
        <v>0</v>
      </c>
      <c r="N627" s="23">
        <v>15.4</v>
      </c>
      <c r="O627" s="23">
        <v>16.100000000000001</v>
      </c>
      <c r="P627" s="23">
        <v>4.5</v>
      </c>
      <c r="Q627" s="11">
        <v>0.1</v>
      </c>
      <c r="R627" s="11">
        <v>100</v>
      </c>
      <c r="S627" s="11">
        <v>633</v>
      </c>
      <c r="T627" s="11">
        <v>38.1</v>
      </c>
      <c r="U627" s="11">
        <v>0.64</v>
      </c>
      <c r="V627" s="11"/>
      <c r="W627" s="11"/>
      <c r="X627" s="11"/>
      <c r="Y627" s="11">
        <v>20.97</v>
      </c>
      <c r="Z627" s="11"/>
      <c r="AA627" s="11">
        <v>0.04</v>
      </c>
      <c r="AB627" s="11"/>
      <c r="AC627" s="11">
        <v>30.33</v>
      </c>
      <c r="AD627" s="11">
        <v>0</v>
      </c>
      <c r="AE627" s="11">
        <v>1.9</v>
      </c>
      <c r="AF627" s="11">
        <v>3.85</v>
      </c>
      <c r="AG627" s="11">
        <v>5.17</v>
      </c>
      <c r="AH627" s="11">
        <v>0.01</v>
      </c>
      <c r="AI627" s="11">
        <v>0</v>
      </c>
      <c r="AJ627" s="11"/>
      <c r="AK627" s="11">
        <v>0</v>
      </c>
      <c r="AL627" s="11">
        <v>101.02</v>
      </c>
      <c r="AM627" s="11" t="s">
        <v>1985</v>
      </c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</row>
    <row r="628" spans="1:81">
      <c r="A628" s="11">
        <v>627</v>
      </c>
      <c r="B628" s="11" t="s">
        <v>1983</v>
      </c>
      <c r="C628" s="11"/>
      <c r="D628" s="11"/>
      <c r="E628" s="11"/>
      <c r="F628" s="11" t="s">
        <v>1913</v>
      </c>
      <c r="G628" s="11" t="s">
        <v>43</v>
      </c>
      <c r="H628" s="11" t="s">
        <v>1915</v>
      </c>
      <c r="I628" s="11" t="s">
        <v>220</v>
      </c>
      <c r="J628" s="11" t="s">
        <v>34</v>
      </c>
      <c r="K628" s="11" t="s">
        <v>1999</v>
      </c>
      <c r="L628" s="23">
        <v>59.9</v>
      </c>
      <c r="M628" s="23">
        <v>0</v>
      </c>
      <c r="N628" s="23">
        <v>16.8</v>
      </c>
      <c r="O628" s="23">
        <v>20.6</v>
      </c>
      <c r="P628" s="23">
        <v>2.7</v>
      </c>
      <c r="Q628" s="11">
        <v>0</v>
      </c>
      <c r="R628" s="11">
        <v>100</v>
      </c>
      <c r="S628" s="11">
        <v>634</v>
      </c>
      <c r="T628" s="11">
        <v>38.29</v>
      </c>
      <c r="U628" s="11">
        <v>0.35</v>
      </c>
      <c r="V628" s="11"/>
      <c r="W628" s="11"/>
      <c r="X628" s="11"/>
      <c r="Y628" s="11">
        <v>21.32</v>
      </c>
      <c r="Z628" s="11"/>
      <c r="AA628" s="11">
        <v>0</v>
      </c>
      <c r="AB628" s="11"/>
      <c r="AC628" s="11">
        <v>28.58</v>
      </c>
      <c r="AD628" s="11">
        <v>0</v>
      </c>
      <c r="AE628" s="11">
        <v>1.1599999999999999</v>
      </c>
      <c r="AF628" s="11">
        <v>4.97</v>
      </c>
      <c r="AG628" s="11">
        <v>5.63</v>
      </c>
      <c r="AH628" s="11">
        <v>0</v>
      </c>
      <c r="AI628" s="11">
        <v>0</v>
      </c>
      <c r="AJ628" s="11"/>
      <c r="AK628" s="11">
        <v>7.0000000000000007E-2</v>
      </c>
      <c r="AL628" s="11">
        <v>100.38</v>
      </c>
      <c r="AM628" s="11" t="s">
        <v>1985</v>
      </c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</row>
    <row r="629" spans="1:81">
      <c r="A629" s="11">
        <v>628</v>
      </c>
      <c r="B629" s="11" t="s">
        <v>1983</v>
      </c>
      <c r="C629" s="11"/>
      <c r="D629" s="11"/>
      <c r="E629" s="11"/>
      <c r="F629" s="11" t="s">
        <v>1913</v>
      </c>
      <c r="G629" s="11" t="s">
        <v>43</v>
      </c>
      <c r="H629" s="11" t="s">
        <v>1915</v>
      </c>
      <c r="I629" s="11" t="s">
        <v>220</v>
      </c>
      <c r="J629" s="11" t="s">
        <v>34</v>
      </c>
      <c r="K629" s="11" t="s">
        <v>2000</v>
      </c>
      <c r="L629" s="23">
        <v>62.2</v>
      </c>
      <c r="M629" s="23">
        <v>0</v>
      </c>
      <c r="N629" s="23">
        <v>14.5</v>
      </c>
      <c r="O629" s="23">
        <v>18.5</v>
      </c>
      <c r="P629" s="23">
        <v>4.7</v>
      </c>
      <c r="Q629" s="11">
        <v>0</v>
      </c>
      <c r="R629" s="11">
        <v>99.9</v>
      </c>
      <c r="S629" s="11">
        <v>635</v>
      </c>
      <c r="T629" s="11">
        <v>38.119999999999997</v>
      </c>
      <c r="U629" s="11">
        <v>0.72</v>
      </c>
      <c r="V629" s="11"/>
      <c r="W629" s="11"/>
      <c r="X629" s="11"/>
      <c r="Y629" s="11">
        <v>21.02</v>
      </c>
      <c r="Z629" s="11"/>
      <c r="AA629" s="11">
        <v>0</v>
      </c>
      <c r="AB629" s="11"/>
      <c r="AC629" s="11">
        <v>29.53</v>
      </c>
      <c r="AD629" s="11">
        <v>0</v>
      </c>
      <c r="AE629" s="11">
        <v>2</v>
      </c>
      <c r="AF629" s="11">
        <v>4.4400000000000004</v>
      </c>
      <c r="AG629" s="11">
        <v>4.84</v>
      </c>
      <c r="AH629" s="11">
        <v>0.03</v>
      </c>
      <c r="AI629" s="11">
        <v>0</v>
      </c>
      <c r="AJ629" s="11"/>
      <c r="AK629" s="11">
        <v>0.06</v>
      </c>
      <c r="AL629" s="11">
        <v>100.75</v>
      </c>
      <c r="AM629" s="11" t="s">
        <v>1985</v>
      </c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</row>
    <row r="630" spans="1:81">
      <c r="A630" s="11">
        <v>629</v>
      </c>
      <c r="B630" s="11" t="s">
        <v>1983</v>
      </c>
      <c r="C630" s="11"/>
      <c r="D630" s="11"/>
      <c r="E630" s="11"/>
      <c r="F630" s="11" t="s">
        <v>1913</v>
      </c>
      <c r="G630" s="11" t="s">
        <v>43</v>
      </c>
      <c r="H630" s="11" t="s">
        <v>1915</v>
      </c>
      <c r="I630" s="11" t="s">
        <v>220</v>
      </c>
      <c r="J630" s="11" t="s">
        <v>34</v>
      </c>
      <c r="K630" s="11" t="s">
        <v>2001</v>
      </c>
      <c r="L630" s="23">
        <v>58</v>
      </c>
      <c r="M630" s="23">
        <v>0</v>
      </c>
      <c r="N630" s="23">
        <v>17.5</v>
      </c>
      <c r="O630" s="23">
        <v>20.8</v>
      </c>
      <c r="P630" s="23">
        <v>3.7</v>
      </c>
      <c r="Q630" s="11">
        <v>0</v>
      </c>
      <c r="R630" s="11">
        <v>100</v>
      </c>
      <c r="S630" s="11">
        <v>636</v>
      </c>
      <c r="T630" s="11">
        <v>38.409999999999997</v>
      </c>
      <c r="U630" s="11">
        <v>0.59</v>
      </c>
      <c r="V630" s="11"/>
      <c r="W630" s="11"/>
      <c r="X630" s="11"/>
      <c r="Y630" s="11">
        <v>21.26</v>
      </c>
      <c r="Z630" s="11"/>
      <c r="AA630" s="11">
        <v>0</v>
      </c>
      <c r="AB630" s="11"/>
      <c r="AC630" s="11">
        <v>27.89</v>
      </c>
      <c r="AD630" s="11">
        <v>0</v>
      </c>
      <c r="AE630" s="11">
        <v>1.59</v>
      </c>
      <c r="AF630" s="11">
        <v>5.05</v>
      </c>
      <c r="AG630" s="11">
        <v>5.91</v>
      </c>
      <c r="AH630" s="11">
        <v>0.03</v>
      </c>
      <c r="AI630" s="11">
        <v>0</v>
      </c>
      <c r="AJ630" s="11"/>
      <c r="AK630" s="11">
        <v>0</v>
      </c>
      <c r="AL630" s="11">
        <v>100.73</v>
      </c>
      <c r="AM630" s="11" t="s">
        <v>1985</v>
      </c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</row>
    <row r="631" spans="1:81">
      <c r="A631" s="11">
        <v>630</v>
      </c>
      <c r="B631" s="11" t="s">
        <v>1983</v>
      </c>
      <c r="C631" s="11"/>
      <c r="D631" s="11"/>
      <c r="E631" s="11"/>
      <c r="F631" s="11" t="s">
        <v>1913</v>
      </c>
      <c r="G631" s="11" t="s">
        <v>43</v>
      </c>
      <c r="H631" s="11" t="s">
        <v>1915</v>
      </c>
      <c r="I631" s="11" t="s">
        <v>220</v>
      </c>
      <c r="J631" s="11" t="s">
        <v>34</v>
      </c>
      <c r="K631" s="11" t="s">
        <v>2002</v>
      </c>
      <c r="L631" s="23">
        <v>60.7</v>
      </c>
      <c r="M631" s="23">
        <v>0</v>
      </c>
      <c r="N631" s="23">
        <v>18</v>
      </c>
      <c r="O631" s="23">
        <v>17.399999999999999</v>
      </c>
      <c r="P631" s="23">
        <v>3.9</v>
      </c>
      <c r="Q631" s="11">
        <v>0</v>
      </c>
      <c r="R631" s="11">
        <v>100</v>
      </c>
      <c r="S631" s="11">
        <v>637</v>
      </c>
      <c r="T631" s="11">
        <v>38.31</v>
      </c>
      <c r="U631" s="11">
        <v>0.39</v>
      </c>
      <c r="V631" s="11"/>
      <c r="W631" s="11"/>
      <c r="X631" s="11"/>
      <c r="Y631" s="11">
        <v>21.28</v>
      </c>
      <c r="Z631" s="11"/>
      <c r="AA631" s="11">
        <v>0</v>
      </c>
      <c r="AB631" s="11"/>
      <c r="AC631" s="11">
        <v>28.97</v>
      </c>
      <c r="AD631" s="11">
        <v>0</v>
      </c>
      <c r="AE631" s="11">
        <v>1.65</v>
      </c>
      <c r="AF631" s="11">
        <v>4.1900000000000004</v>
      </c>
      <c r="AG631" s="11">
        <v>6.02</v>
      </c>
      <c r="AH631" s="11">
        <v>0.01</v>
      </c>
      <c r="AI631" s="11">
        <v>0</v>
      </c>
      <c r="AJ631" s="11"/>
      <c r="AK631" s="11">
        <v>0.02</v>
      </c>
      <c r="AL631" s="11">
        <v>100.81</v>
      </c>
      <c r="AM631" s="11" t="s">
        <v>1985</v>
      </c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</row>
    <row r="632" spans="1:81">
      <c r="A632" s="11">
        <v>631</v>
      </c>
      <c r="B632" s="11" t="s">
        <v>1983</v>
      </c>
      <c r="C632" s="11"/>
      <c r="D632" s="11"/>
      <c r="E632" s="11"/>
      <c r="F632" s="11" t="s">
        <v>1913</v>
      </c>
      <c r="G632" s="11" t="s">
        <v>43</v>
      </c>
      <c r="H632" s="11" t="s">
        <v>1915</v>
      </c>
      <c r="I632" s="11" t="s">
        <v>220</v>
      </c>
      <c r="J632" s="11" t="s">
        <v>34</v>
      </c>
      <c r="K632" s="11" t="s">
        <v>2003</v>
      </c>
      <c r="L632" s="23">
        <v>55.1</v>
      </c>
      <c r="M632" s="23">
        <v>0</v>
      </c>
      <c r="N632" s="23">
        <v>16.8</v>
      </c>
      <c r="O632" s="23">
        <v>24</v>
      </c>
      <c r="P632" s="23">
        <v>3.7</v>
      </c>
      <c r="Q632" s="11">
        <v>0.4</v>
      </c>
      <c r="R632" s="11">
        <v>100</v>
      </c>
      <c r="S632" s="11">
        <v>638</v>
      </c>
      <c r="T632" s="11">
        <v>38.11</v>
      </c>
      <c r="U632" s="11">
        <v>0.56000000000000005</v>
      </c>
      <c r="V632" s="11"/>
      <c r="W632" s="11"/>
      <c r="X632" s="11"/>
      <c r="Y632" s="11">
        <v>21.09</v>
      </c>
      <c r="Z632" s="11"/>
      <c r="AA632" s="11">
        <v>0.11</v>
      </c>
      <c r="AB632" s="11"/>
      <c r="AC632" s="11">
        <v>26.2</v>
      </c>
      <c r="AD632" s="11">
        <v>0</v>
      </c>
      <c r="AE632" s="11">
        <v>1.57</v>
      </c>
      <c r="AF632" s="11">
        <v>5.77</v>
      </c>
      <c r="AG632" s="11">
        <v>5.73</v>
      </c>
      <c r="AH632" s="11">
        <v>0.06</v>
      </c>
      <c r="AI632" s="11">
        <v>0</v>
      </c>
      <c r="AJ632" s="11"/>
      <c r="AK632" s="11">
        <v>0.12</v>
      </c>
      <c r="AL632" s="11">
        <v>99.31</v>
      </c>
      <c r="AM632" s="11" t="s">
        <v>1985</v>
      </c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</row>
    <row r="633" spans="1:81">
      <c r="A633" s="11">
        <v>632</v>
      </c>
      <c r="B633" s="11" t="s">
        <v>1983</v>
      </c>
      <c r="C633" s="11"/>
      <c r="D633" s="11"/>
      <c r="E633" s="11"/>
      <c r="F633" s="11" t="s">
        <v>1913</v>
      </c>
      <c r="G633" s="11" t="s">
        <v>43</v>
      </c>
      <c r="H633" s="11" t="s">
        <v>1915</v>
      </c>
      <c r="I633" s="11" t="s">
        <v>220</v>
      </c>
      <c r="J633" s="11" t="s">
        <v>34</v>
      </c>
      <c r="K633" s="11" t="s">
        <v>2004</v>
      </c>
      <c r="L633" s="23">
        <v>59.3</v>
      </c>
      <c r="M633" s="23">
        <v>0</v>
      </c>
      <c r="N633" s="23">
        <v>16.100000000000001</v>
      </c>
      <c r="O633" s="23">
        <v>19.7</v>
      </c>
      <c r="P633" s="23">
        <v>4.9000000000000004</v>
      </c>
      <c r="Q633" s="11">
        <v>0</v>
      </c>
      <c r="R633" s="11">
        <v>100</v>
      </c>
      <c r="S633" s="11">
        <v>639</v>
      </c>
      <c r="T633" s="11">
        <v>38.17</v>
      </c>
      <c r="U633" s="11">
        <v>0.48</v>
      </c>
      <c r="V633" s="11"/>
      <c r="W633" s="11"/>
      <c r="X633" s="11"/>
      <c r="Y633" s="11">
        <v>21.13</v>
      </c>
      <c r="Z633" s="11"/>
      <c r="AA633" s="11">
        <v>0</v>
      </c>
      <c r="AB633" s="11"/>
      <c r="AC633" s="11">
        <v>28.36</v>
      </c>
      <c r="AD633" s="11">
        <v>0</v>
      </c>
      <c r="AE633" s="11">
        <v>2.08</v>
      </c>
      <c r="AF633" s="11">
        <v>4.7699999999999996</v>
      </c>
      <c r="AG633" s="11">
        <v>5.4</v>
      </c>
      <c r="AH633" s="11">
        <v>0.03</v>
      </c>
      <c r="AI633" s="11">
        <v>0</v>
      </c>
      <c r="AJ633" s="11"/>
      <c r="AK633" s="11">
        <v>0.01</v>
      </c>
      <c r="AL633" s="11">
        <v>100.43</v>
      </c>
      <c r="AM633" s="11" t="s">
        <v>1985</v>
      </c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</row>
    <row r="634" spans="1:81">
      <c r="A634" s="11">
        <v>633</v>
      </c>
      <c r="B634" s="11" t="s">
        <v>1983</v>
      </c>
      <c r="C634" s="11"/>
      <c r="D634" s="11"/>
      <c r="E634" s="11"/>
      <c r="F634" s="11" t="s">
        <v>1913</v>
      </c>
      <c r="G634" s="11" t="s">
        <v>43</v>
      </c>
      <c r="H634" s="11" t="s">
        <v>1915</v>
      </c>
      <c r="I634" s="11" t="s">
        <v>220</v>
      </c>
      <c r="J634" s="11" t="s">
        <v>34</v>
      </c>
      <c r="K634" s="11" t="s">
        <v>2005</v>
      </c>
      <c r="L634" s="23">
        <v>60.6</v>
      </c>
      <c r="M634" s="23">
        <v>0</v>
      </c>
      <c r="N634" s="23">
        <v>17.3</v>
      </c>
      <c r="O634" s="23">
        <v>17.2</v>
      </c>
      <c r="P634" s="23">
        <v>4.5999999999999996</v>
      </c>
      <c r="Q634" s="11">
        <v>0.3</v>
      </c>
      <c r="R634" s="11">
        <v>100</v>
      </c>
      <c r="S634" s="11">
        <v>640</v>
      </c>
      <c r="T634" s="11">
        <v>37.76</v>
      </c>
      <c r="U634" s="11">
        <v>0.43</v>
      </c>
      <c r="V634" s="11"/>
      <c r="W634" s="11"/>
      <c r="X634" s="11"/>
      <c r="Y634" s="11">
        <v>20.83</v>
      </c>
      <c r="Z634" s="11"/>
      <c r="AA634" s="11">
        <v>0.08</v>
      </c>
      <c r="AB634" s="11"/>
      <c r="AC634" s="11">
        <v>28.75</v>
      </c>
      <c r="AD634" s="11">
        <v>0</v>
      </c>
      <c r="AE634" s="11">
        <v>1.94</v>
      </c>
      <c r="AF634" s="11">
        <v>4.12</v>
      </c>
      <c r="AG634" s="11">
        <v>5.85</v>
      </c>
      <c r="AH634" s="11">
        <v>0.03</v>
      </c>
      <c r="AI634" s="11">
        <v>0</v>
      </c>
      <c r="AJ634" s="11"/>
      <c r="AK634" s="11">
        <v>0.01</v>
      </c>
      <c r="AL634" s="11">
        <v>99.78</v>
      </c>
      <c r="AM634" s="11" t="s">
        <v>1985</v>
      </c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</row>
    <row r="635" spans="1:81">
      <c r="A635" s="11">
        <v>634</v>
      </c>
      <c r="B635" s="11" t="s">
        <v>1983</v>
      </c>
      <c r="C635" s="11"/>
      <c r="D635" s="11"/>
      <c r="E635" s="11"/>
      <c r="F635" s="11" t="s">
        <v>1913</v>
      </c>
      <c r="G635" s="11" t="s">
        <v>43</v>
      </c>
      <c r="H635" s="11" t="s">
        <v>1915</v>
      </c>
      <c r="I635" s="11" t="s">
        <v>220</v>
      </c>
      <c r="J635" s="11" t="s">
        <v>34</v>
      </c>
      <c r="K635" s="11" t="s">
        <v>2006</v>
      </c>
      <c r="L635" s="23">
        <v>60.3</v>
      </c>
      <c r="M635" s="23">
        <v>0</v>
      </c>
      <c r="N635" s="23">
        <v>6.8</v>
      </c>
      <c r="O635" s="23">
        <v>29.7</v>
      </c>
      <c r="P635" s="23">
        <v>2.7</v>
      </c>
      <c r="Q635" s="11">
        <v>0.5</v>
      </c>
      <c r="R635" s="11">
        <v>100</v>
      </c>
      <c r="S635" s="11">
        <v>641</v>
      </c>
      <c r="T635" s="11">
        <v>38.92</v>
      </c>
      <c r="U635" s="11">
        <v>7.0000000000000007E-2</v>
      </c>
      <c r="V635" s="11"/>
      <c r="W635" s="11"/>
      <c r="X635" s="11"/>
      <c r="Y635" s="11">
        <v>21.93</v>
      </c>
      <c r="Z635" s="11"/>
      <c r="AA635" s="11">
        <v>0.15</v>
      </c>
      <c r="AB635" s="11"/>
      <c r="AC635" s="11">
        <v>28.77</v>
      </c>
      <c r="AD635" s="11">
        <v>0</v>
      </c>
      <c r="AE635" s="11">
        <v>1.1599999999999999</v>
      </c>
      <c r="AF635" s="11">
        <v>7.17</v>
      </c>
      <c r="AG635" s="11">
        <v>2.4300000000000002</v>
      </c>
      <c r="AH635" s="11">
        <v>0.04</v>
      </c>
      <c r="AI635" s="11">
        <v>0</v>
      </c>
      <c r="AJ635" s="11"/>
      <c r="AK635" s="11">
        <v>0.04</v>
      </c>
      <c r="AL635" s="11">
        <v>100.68</v>
      </c>
      <c r="AM635" s="11" t="s">
        <v>1985</v>
      </c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</row>
    <row r="636" spans="1:81">
      <c r="A636" s="11">
        <v>635</v>
      </c>
      <c r="B636" s="11" t="s">
        <v>1983</v>
      </c>
      <c r="C636" s="11"/>
      <c r="D636" s="11"/>
      <c r="E636" s="11"/>
      <c r="F636" s="11" t="s">
        <v>1913</v>
      </c>
      <c r="G636" s="11" t="s">
        <v>43</v>
      </c>
      <c r="H636" s="11" t="s">
        <v>1915</v>
      </c>
      <c r="I636" s="11" t="s">
        <v>220</v>
      </c>
      <c r="J636" s="11" t="s">
        <v>34</v>
      </c>
      <c r="K636" s="11" t="s">
        <v>2007</v>
      </c>
      <c r="L636" s="23">
        <v>64.3</v>
      </c>
      <c r="M636" s="23">
        <v>0</v>
      </c>
      <c r="N636" s="23">
        <v>4</v>
      </c>
      <c r="O636" s="23">
        <v>16.600000000000001</v>
      </c>
      <c r="P636" s="23">
        <v>14.9</v>
      </c>
      <c r="Q636" s="11">
        <v>0.2</v>
      </c>
      <c r="R636" s="11">
        <v>100</v>
      </c>
      <c r="S636" s="11">
        <v>642</v>
      </c>
      <c r="T636" s="11">
        <v>38.04</v>
      </c>
      <c r="U636" s="11">
        <v>0.17</v>
      </c>
      <c r="V636" s="11"/>
      <c r="W636" s="11"/>
      <c r="X636" s="11"/>
      <c r="Y636" s="11">
        <v>20.86</v>
      </c>
      <c r="Z636" s="11"/>
      <c r="AA636" s="11">
        <v>0.05</v>
      </c>
      <c r="AB636" s="11"/>
      <c r="AC636" s="11">
        <v>30.04</v>
      </c>
      <c r="AD636" s="11">
        <v>0</v>
      </c>
      <c r="AE636" s="11">
        <v>6.17</v>
      </c>
      <c r="AF636" s="11">
        <v>3.92</v>
      </c>
      <c r="AG636" s="11">
        <v>1.36</v>
      </c>
      <c r="AH636" s="11">
        <v>0.05</v>
      </c>
      <c r="AI636" s="11">
        <v>0.02</v>
      </c>
      <c r="AJ636" s="11"/>
      <c r="AK636" s="11">
        <v>7.0000000000000007E-2</v>
      </c>
      <c r="AL636" s="11">
        <v>100.75</v>
      </c>
      <c r="AM636" s="11" t="s">
        <v>1985</v>
      </c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</row>
    <row r="637" spans="1:81">
      <c r="A637" s="11">
        <v>636</v>
      </c>
      <c r="B637" s="11" t="s">
        <v>1983</v>
      </c>
      <c r="C637" s="11"/>
      <c r="D637" s="11"/>
      <c r="E637" s="11"/>
      <c r="F637" s="11" t="s">
        <v>1913</v>
      </c>
      <c r="G637" s="11" t="s">
        <v>43</v>
      </c>
      <c r="H637" s="11" t="s">
        <v>1915</v>
      </c>
      <c r="I637" s="11" t="s">
        <v>220</v>
      </c>
      <c r="J637" s="11" t="s">
        <v>34</v>
      </c>
      <c r="K637" s="11" t="s">
        <v>2008</v>
      </c>
      <c r="L637" s="23">
        <v>60.4</v>
      </c>
      <c r="M637" s="23">
        <v>0</v>
      </c>
      <c r="N637" s="23">
        <v>5</v>
      </c>
      <c r="O637" s="23">
        <v>33.6</v>
      </c>
      <c r="P637" s="23">
        <v>0.6</v>
      </c>
      <c r="Q637" s="11">
        <v>0.4</v>
      </c>
      <c r="R637" s="11">
        <v>100</v>
      </c>
      <c r="S637" s="11">
        <v>643</v>
      </c>
      <c r="T637" s="11">
        <v>38.840000000000003</v>
      </c>
      <c r="U637" s="11">
        <v>0.21</v>
      </c>
      <c r="V637" s="11"/>
      <c r="W637" s="11"/>
      <c r="X637" s="11"/>
      <c r="Y637" s="11">
        <v>21.53</v>
      </c>
      <c r="Z637" s="11"/>
      <c r="AA637" s="11">
        <v>0.13</v>
      </c>
      <c r="AB637" s="11"/>
      <c r="AC637" s="11">
        <v>29.25</v>
      </c>
      <c r="AD637" s="11">
        <v>0</v>
      </c>
      <c r="AE637" s="11">
        <v>0.25</v>
      </c>
      <c r="AF637" s="11">
        <v>8.2200000000000006</v>
      </c>
      <c r="AG637" s="11">
        <v>1.83</v>
      </c>
      <c r="AH637" s="11">
        <v>0.04</v>
      </c>
      <c r="AI637" s="11">
        <v>0.03</v>
      </c>
      <c r="AJ637" s="11"/>
      <c r="AK637" s="11">
        <v>7.0000000000000007E-2</v>
      </c>
      <c r="AL637" s="11">
        <v>100.42</v>
      </c>
      <c r="AM637" s="11" t="s">
        <v>1985</v>
      </c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</row>
    <row r="638" spans="1:81">
      <c r="A638" s="11">
        <v>637</v>
      </c>
      <c r="B638" s="11" t="s">
        <v>1983</v>
      </c>
      <c r="C638" s="11"/>
      <c r="D638" s="11"/>
      <c r="E638" s="11"/>
      <c r="F638" s="11" t="s">
        <v>1913</v>
      </c>
      <c r="G638" s="11" t="s">
        <v>43</v>
      </c>
      <c r="H638" s="11" t="s">
        <v>1915</v>
      </c>
      <c r="I638" s="11" t="s">
        <v>220</v>
      </c>
      <c r="J638" s="11" t="s">
        <v>34</v>
      </c>
      <c r="K638" s="11" t="s">
        <v>2009</v>
      </c>
      <c r="L638" s="23">
        <v>56.3</v>
      </c>
      <c r="M638" s="23">
        <v>0</v>
      </c>
      <c r="N638" s="23">
        <v>21.9</v>
      </c>
      <c r="O638" s="23">
        <v>6.3</v>
      </c>
      <c r="P638" s="23">
        <v>15.2</v>
      </c>
      <c r="Q638" s="11">
        <v>0.2</v>
      </c>
      <c r="R638" s="11">
        <v>99.9</v>
      </c>
      <c r="S638" s="11">
        <v>644</v>
      </c>
      <c r="T638" s="11">
        <v>37.64</v>
      </c>
      <c r="U638" s="11">
        <v>0.02</v>
      </c>
      <c r="V638" s="11"/>
      <c r="W638" s="11"/>
      <c r="X638" s="11"/>
      <c r="Y638" s="11">
        <v>21.44</v>
      </c>
      <c r="Z638" s="11"/>
      <c r="AA638" s="11">
        <v>0.05</v>
      </c>
      <c r="AB638" s="11"/>
      <c r="AC638" s="11">
        <v>26.26</v>
      </c>
      <c r="AD638" s="11">
        <v>0</v>
      </c>
      <c r="AE638" s="11">
        <v>6.31</v>
      </c>
      <c r="AF638" s="11">
        <v>1.49</v>
      </c>
      <c r="AG638" s="11">
        <v>7.23</v>
      </c>
      <c r="AH638" s="11">
        <v>0.05</v>
      </c>
      <c r="AI638" s="11">
        <v>0</v>
      </c>
      <c r="AJ638" s="11"/>
      <c r="AK638" s="11">
        <v>0.05</v>
      </c>
      <c r="AL638" s="11">
        <v>100.52</v>
      </c>
      <c r="AM638" s="11" t="s">
        <v>1985</v>
      </c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</row>
    <row r="639" spans="1:81">
      <c r="A639" s="11">
        <v>638</v>
      </c>
      <c r="B639" s="11" t="s">
        <v>1983</v>
      </c>
      <c r="C639" s="11"/>
      <c r="D639" s="11"/>
      <c r="E639" s="11"/>
      <c r="F639" s="11" t="s">
        <v>1913</v>
      </c>
      <c r="G639" s="11" t="s">
        <v>43</v>
      </c>
      <c r="H639" s="11" t="s">
        <v>1915</v>
      </c>
      <c r="I639" s="11" t="s">
        <v>220</v>
      </c>
      <c r="J639" s="11" t="s">
        <v>34</v>
      </c>
      <c r="K639" s="11" t="s">
        <v>2010</v>
      </c>
      <c r="L639" s="23">
        <v>59.7</v>
      </c>
      <c r="M639" s="23">
        <v>0</v>
      </c>
      <c r="N639" s="23">
        <v>4.8</v>
      </c>
      <c r="O639" s="23">
        <v>35</v>
      </c>
      <c r="P639" s="23">
        <v>0.6</v>
      </c>
      <c r="Q639" s="11">
        <v>0</v>
      </c>
      <c r="R639" s="11">
        <v>100.1</v>
      </c>
      <c r="S639" s="11">
        <v>645</v>
      </c>
      <c r="T639" s="11">
        <v>38.799999999999997</v>
      </c>
      <c r="U639" s="11">
        <v>0</v>
      </c>
      <c r="V639" s="11"/>
      <c r="W639" s="11"/>
      <c r="X639" s="11"/>
      <c r="Y639" s="11">
        <v>22.16</v>
      </c>
      <c r="Z639" s="11"/>
      <c r="AA639" s="11">
        <v>0</v>
      </c>
      <c r="AB639" s="11"/>
      <c r="AC639" s="11">
        <v>28.63</v>
      </c>
      <c r="AD639" s="11">
        <v>0</v>
      </c>
      <c r="AE639" s="11">
        <v>0.24</v>
      </c>
      <c r="AF639" s="11">
        <v>8.4700000000000006</v>
      </c>
      <c r="AG639" s="11">
        <v>1.6</v>
      </c>
      <c r="AH639" s="11">
        <v>0.05</v>
      </c>
      <c r="AI639" s="11">
        <v>0</v>
      </c>
      <c r="AJ639" s="11"/>
      <c r="AK639" s="11">
        <v>0</v>
      </c>
      <c r="AL639" s="11">
        <v>99.95</v>
      </c>
      <c r="AM639" s="11" t="s">
        <v>1985</v>
      </c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</row>
    <row r="640" spans="1:81">
      <c r="A640" s="11">
        <v>639</v>
      </c>
      <c r="B640" s="11" t="s">
        <v>1983</v>
      </c>
      <c r="C640" s="11"/>
      <c r="D640" s="11"/>
      <c r="E640" s="11"/>
      <c r="F640" s="11" t="s">
        <v>1913</v>
      </c>
      <c r="G640" s="11" t="s">
        <v>43</v>
      </c>
      <c r="H640" s="11" t="s">
        <v>1915</v>
      </c>
      <c r="I640" s="11" t="s">
        <v>220</v>
      </c>
      <c r="J640" s="11" t="s">
        <v>34</v>
      </c>
      <c r="K640" s="11" t="s">
        <v>2011</v>
      </c>
      <c r="L640" s="23">
        <v>64.2</v>
      </c>
      <c r="M640" s="23">
        <v>0</v>
      </c>
      <c r="N640" s="23">
        <v>6.1</v>
      </c>
      <c r="O640" s="23">
        <v>21.1</v>
      </c>
      <c r="P640" s="23">
        <v>8.5</v>
      </c>
      <c r="Q640" s="11">
        <v>0</v>
      </c>
      <c r="R640" s="11">
        <v>99.9</v>
      </c>
      <c r="S640" s="11">
        <v>646</v>
      </c>
      <c r="T640" s="11">
        <v>38.22</v>
      </c>
      <c r="U640" s="11">
        <v>0</v>
      </c>
      <c r="V640" s="11"/>
      <c r="W640" s="11"/>
      <c r="X640" s="11"/>
      <c r="Y640" s="11">
        <v>21.79</v>
      </c>
      <c r="Z640" s="11"/>
      <c r="AA640" s="11">
        <v>0</v>
      </c>
      <c r="AB640" s="11"/>
      <c r="AC640" s="11">
        <v>30.05</v>
      </c>
      <c r="AD640" s="11">
        <v>0</v>
      </c>
      <c r="AE640" s="11">
        <v>3.52</v>
      </c>
      <c r="AF640" s="11">
        <v>4.99</v>
      </c>
      <c r="AG640" s="11">
        <v>2.02</v>
      </c>
      <c r="AH640" s="11">
        <v>0.08</v>
      </c>
      <c r="AI640" s="11">
        <v>0</v>
      </c>
      <c r="AJ640" s="11"/>
      <c r="AK640" s="11">
        <v>0</v>
      </c>
      <c r="AL640" s="11">
        <v>100.66</v>
      </c>
      <c r="AM640" s="11" t="s">
        <v>1985</v>
      </c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</row>
    <row r="641" spans="1:81">
      <c r="A641" s="11">
        <v>640</v>
      </c>
      <c r="B641" s="11" t="s">
        <v>1983</v>
      </c>
      <c r="C641" s="11"/>
      <c r="D641" s="11"/>
      <c r="E641" s="11"/>
      <c r="F641" s="11" t="s">
        <v>1913</v>
      </c>
      <c r="G641" s="11" t="s">
        <v>43</v>
      </c>
      <c r="H641" s="11" t="s">
        <v>1915</v>
      </c>
      <c r="I641" s="11" t="s">
        <v>220</v>
      </c>
      <c r="J641" s="11" t="s">
        <v>34</v>
      </c>
      <c r="K641" s="11" t="s">
        <v>2012</v>
      </c>
      <c r="L641" s="23">
        <v>57.2</v>
      </c>
      <c r="M641" s="23">
        <v>0</v>
      </c>
      <c r="N641" s="23">
        <v>15.2</v>
      </c>
      <c r="O641" s="23">
        <v>16.2</v>
      </c>
      <c r="P641" s="23">
        <v>11.4</v>
      </c>
      <c r="Q641" s="11">
        <v>0</v>
      </c>
      <c r="R641" s="11">
        <v>100</v>
      </c>
      <c r="S641" s="11">
        <v>647</v>
      </c>
      <c r="T641" s="11">
        <v>38.159999999999997</v>
      </c>
      <c r="U641" s="11">
        <v>0</v>
      </c>
      <c r="V641" s="11"/>
      <c r="W641" s="11"/>
      <c r="X641" s="11"/>
      <c r="Y641" s="11">
        <v>21.62</v>
      </c>
      <c r="Z641" s="11"/>
      <c r="AA641" s="11">
        <v>0</v>
      </c>
      <c r="AB641" s="11"/>
      <c r="AC641" s="11">
        <v>26.97</v>
      </c>
      <c r="AD641" s="11">
        <v>0</v>
      </c>
      <c r="AE641" s="11">
        <v>4.79</v>
      </c>
      <c r="AF641" s="11">
        <v>3.86</v>
      </c>
      <c r="AG641" s="11">
        <v>5.03</v>
      </c>
      <c r="AH641" s="11">
        <v>0.04</v>
      </c>
      <c r="AI641" s="11">
        <v>0</v>
      </c>
      <c r="AJ641" s="11"/>
      <c r="AK641" s="11">
        <v>0.01</v>
      </c>
      <c r="AL641" s="11">
        <v>100.5</v>
      </c>
      <c r="AM641" s="11" t="s">
        <v>1985</v>
      </c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</row>
    <row r="642" spans="1:81">
      <c r="A642" s="11">
        <v>641</v>
      </c>
      <c r="B642" s="11" t="s">
        <v>1983</v>
      </c>
      <c r="C642" s="11"/>
      <c r="D642" s="11"/>
      <c r="E642" s="11"/>
      <c r="F642" s="11" t="s">
        <v>1913</v>
      </c>
      <c r="G642" s="11" t="s">
        <v>43</v>
      </c>
      <c r="H642" s="11" t="s">
        <v>1915</v>
      </c>
      <c r="I642" s="11" t="s">
        <v>220</v>
      </c>
      <c r="J642" s="11" t="s">
        <v>34</v>
      </c>
      <c r="K642" s="11" t="s">
        <v>2013</v>
      </c>
      <c r="L642" s="23">
        <v>63.7</v>
      </c>
      <c r="M642" s="23">
        <v>0</v>
      </c>
      <c r="N642" s="23">
        <v>3.4</v>
      </c>
      <c r="O642" s="23">
        <v>31.1</v>
      </c>
      <c r="P642" s="23">
        <v>1.3</v>
      </c>
      <c r="Q642" s="11">
        <v>0.4</v>
      </c>
      <c r="R642" s="11">
        <v>99.9</v>
      </c>
      <c r="S642" s="11">
        <v>648</v>
      </c>
      <c r="T642" s="11">
        <v>38.83</v>
      </c>
      <c r="U642" s="11">
        <v>0</v>
      </c>
      <c r="V642" s="11"/>
      <c r="W642" s="11"/>
      <c r="X642" s="11"/>
      <c r="Y642" s="11">
        <v>22.37</v>
      </c>
      <c r="Z642" s="11"/>
      <c r="AA642" s="11">
        <v>0.13</v>
      </c>
      <c r="AB642" s="11"/>
      <c r="AC642" s="11">
        <v>30.45</v>
      </c>
      <c r="AD642" s="11">
        <v>0</v>
      </c>
      <c r="AE642" s="11">
        <v>0.55000000000000004</v>
      </c>
      <c r="AF642" s="11">
        <v>7.52</v>
      </c>
      <c r="AG642" s="11">
        <v>1.3</v>
      </c>
      <c r="AH642" s="11">
        <v>0.06</v>
      </c>
      <c r="AI642" s="11">
        <v>0</v>
      </c>
      <c r="AJ642" s="11"/>
      <c r="AK642" s="11">
        <v>0.01</v>
      </c>
      <c r="AL642" s="11">
        <v>101.22</v>
      </c>
      <c r="AM642" s="11" t="s">
        <v>1985</v>
      </c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</row>
    <row r="643" spans="1:81">
      <c r="A643" s="11">
        <v>642</v>
      </c>
      <c r="B643" s="11" t="s">
        <v>2014</v>
      </c>
      <c r="C643" s="11"/>
      <c r="D643" s="11"/>
      <c r="E643" s="11"/>
      <c r="F643" s="11" t="s">
        <v>1913</v>
      </c>
      <c r="G643" s="11" t="s">
        <v>43</v>
      </c>
      <c r="H643" s="11" t="s">
        <v>1915</v>
      </c>
      <c r="I643" s="11" t="s">
        <v>220</v>
      </c>
      <c r="J643" s="11" t="s">
        <v>34</v>
      </c>
      <c r="K643" s="11" t="s">
        <v>2015</v>
      </c>
      <c r="L643" s="23">
        <v>65.400000000000006</v>
      </c>
      <c r="M643" s="23">
        <v>0</v>
      </c>
      <c r="N643" s="23">
        <v>15.9</v>
      </c>
      <c r="O643" s="23">
        <v>14.7</v>
      </c>
      <c r="P643" s="23">
        <v>4.0999999999999996</v>
      </c>
      <c r="Q643" s="11">
        <v>0</v>
      </c>
      <c r="R643" s="11">
        <v>100.1</v>
      </c>
      <c r="S643" s="11">
        <v>649</v>
      </c>
      <c r="T643" s="11">
        <v>37.58</v>
      </c>
      <c r="U643" s="11">
        <v>0.03</v>
      </c>
      <c r="V643" s="11"/>
      <c r="W643" s="11"/>
      <c r="X643" s="11"/>
      <c r="Y643" s="11">
        <v>21.05</v>
      </c>
      <c r="Z643" s="11"/>
      <c r="AA643" s="11">
        <v>0</v>
      </c>
      <c r="AB643" s="11"/>
      <c r="AC643" s="11">
        <v>30.38</v>
      </c>
      <c r="AD643" s="11">
        <v>0</v>
      </c>
      <c r="AE643" s="11">
        <v>1.7</v>
      </c>
      <c r="AF643" s="11">
        <v>3.44</v>
      </c>
      <c r="AG643" s="11">
        <v>5.18</v>
      </c>
      <c r="AH643" s="11">
        <v>0.02</v>
      </c>
      <c r="AI643" s="11">
        <v>0</v>
      </c>
      <c r="AJ643" s="11"/>
      <c r="AK643" s="11">
        <v>0.09</v>
      </c>
      <c r="AL643" s="11">
        <v>99.75</v>
      </c>
      <c r="AM643" s="11" t="s">
        <v>1985</v>
      </c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</row>
    <row r="644" spans="1:81">
      <c r="A644" s="11">
        <v>643</v>
      </c>
      <c r="B644" s="11" t="s">
        <v>2014</v>
      </c>
      <c r="C644" s="11"/>
      <c r="D644" s="11"/>
      <c r="E644" s="11"/>
      <c r="F644" s="11" t="s">
        <v>1913</v>
      </c>
      <c r="G644" s="11" t="s">
        <v>43</v>
      </c>
      <c r="H644" s="11" t="s">
        <v>1915</v>
      </c>
      <c r="I644" s="11" t="s">
        <v>220</v>
      </c>
      <c r="J644" s="11" t="s">
        <v>34</v>
      </c>
      <c r="K644" s="11" t="s">
        <v>2016</v>
      </c>
      <c r="L644" s="23">
        <v>65.7</v>
      </c>
      <c r="M644" s="23">
        <v>0</v>
      </c>
      <c r="N644" s="23">
        <v>16.100000000000001</v>
      </c>
      <c r="O644" s="23">
        <v>12.3</v>
      </c>
      <c r="P644" s="23">
        <v>5.6</v>
      </c>
      <c r="Q644" s="11">
        <v>0.3</v>
      </c>
      <c r="R644" s="11">
        <v>100</v>
      </c>
      <c r="S644" s="11">
        <v>650</v>
      </c>
      <c r="T644" s="11">
        <v>37.770000000000003</v>
      </c>
      <c r="U644" s="11">
        <v>0.54</v>
      </c>
      <c r="V644" s="11"/>
      <c r="W644" s="11"/>
      <c r="X644" s="11"/>
      <c r="Y644" s="11">
        <v>21.25</v>
      </c>
      <c r="Z644" s="11"/>
      <c r="AA644" s="11">
        <v>0.1</v>
      </c>
      <c r="AB644" s="11"/>
      <c r="AC644" s="11">
        <v>30.23</v>
      </c>
      <c r="AD644" s="11">
        <v>0</v>
      </c>
      <c r="AE644" s="11">
        <v>2.2799999999999998</v>
      </c>
      <c r="AF644" s="11">
        <v>2.87</v>
      </c>
      <c r="AG644" s="11">
        <v>5.31</v>
      </c>
      <c r="AH644" s="11">
        <v>7.0000000000000007E-2</v>
      </c>
      <c r="AI644" s="11">
        <v>0.08</v>
      </c>
      <c r="AJ644" s="11"/>
      <c r="AK644" s="11">
        <v>0.28999999999999998</v>
      </c>
      <c r="AL644" s="11">
        <v>100.82</v>
      </c>
      <c r="AM644" s="11" t="s">
        <v>1985</v>
      </c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</row>
    <row r="645" spans="1:81">
      <c r="A645" s="11">
        <v>644</v>
      </c>
      <c r="B645" s="11" t="s">
        <v>2014</v>
      </c>
      <c r="C645" s="11"/>
      <c r="D645" s="11"/>
      <c r="E645" s="11"/>
      <c r="F645" s="11" t="s">
        <v>1913</v>
      </c>
      <c r="G645" s="11" t="s">
        <v>43</v>
      </c>
      <c r="H645" s="11" t="s">
        <v>1915</v>
      </c>
      <c r="I645" s="11" t="s">
        <v>220</v>
      </c>
      <c r="J645" s="11" t="s">
        <v>34</v>
      </c>
      <c r="K645" s="11" t="s">
        <v>2017</v>
      </c>
      <c r="L645" s="23">
        <v>66.3</v>
      </c>
      <c r="M645" s="23">
        <v>0</v>
      </c>
      <c r="N645" s="23">
        <v>14.6</v>
      </c>
      <c r="O645" s="23">
        <v>13</v>
      </c>
      <c r="P645" s="23">
        <v>5.5</v>
      </c>
      <c r="Q645" s="11">
        <v>0.6</v>
      </c>
      <c r="R645" s="11">
        <v>100</v>
      </c>
      <c r="S645" s="11">
        <v>651</v>
      </c>
      <c r="T645" s="11">
        <v>37.92</v>
      </c>
      <c r="U645" s="11">
        <v>0.46</v>
      </c>
      <c r="V645" s="11"/>
      <c r="W645" s="11"/>
      <c r="X645" s="11"/>
      <c r="Y645" s="11">
        <v>20.99</v>
      </c>
      <c r="Z645" s="11"/>
      <c r="AA645" s="11">
        <v>0.19</v>
      </c>
      <c r="AB645" s="11"/>
      <c r="AC645" s="11">
        <v>30.79</v>
      </c>
      <c r="AD645" s="11">
        <v>0</v>
      </c>
      <c r="AE645" s="11">
        <v>2.2599999999999998</v>
      </c>
      <c r="AF645" s="11">
        <v>3.05</v>
      </c>
      <c r="AG645" s="11">
        <v>4.96</v>
      </c>
      <c r="AH645" s="11">
        <v>7.0000000000000007E-2</v>
      </c>
      <c r="AI645" s="11">
        <v>0.08</v>
      </c>
      <c r="AJ645" s="11"/>
      <c r="AK645" s="11">
        <v>0.26</v>
      </c>
      <c r="AL645" s="11">
        <v>101.02</v>
      </c>
      <c r="AM645" s="11" t="s">
        <v>1985</v>
      </c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</row>
    <row r="646" spans="1:81">
      <c r="A646" s="11">
        <v>645</v>
      </c>
      <c r="B646" s="11" t="s">
        <v>2014</v>
      </c>
      <c r="C646" s="11"/>
      <c r="D646" s="11"/>
      <c r="E646" s="11"/>
      <c r="F646" s="11" t="s">
        <v>1913</v>
      </c>
      <c r="G646" s="11" t="s">
        <v>43</v>
      </c>
      <c r="H646" s="11" t="s">
        <v>1915</v>
      </c>
      <c r="I646" s="11" t="s">
        <v>220</v>
      </c>
      <c r="J646" s="11" t="s">
        <v>34</v>
      </c>
      <c r="K646" s="11" t="s">
        <v>2018</v>
      </c>
      <c r="L646" s="23">
        <v>63.8</v>
      </c>
      <c r="M646" s="23">
        <v>0</v>
      </c>
      <c r="N646" s="23">
        <v>16.600000000000001</v>
      </c>
      <c r="O646" s="23">
        <v>16.2</v>
      </c>
      <c r="P646" s="23">
        <v>3.1</v>
      </c>
      <c r="Q646" s="11">
        <v>0.3</v>
      </c>
      <c r="R646" s="11">
        <v>100</v>
      </c>
      <c r="S646" s="11">
        <v>652</v>
      </c>
      <c r="T646" s="11">
        <v>37.700000000000003</v>
      </c>
      <c r="U646" s="11">
        <v>0.57999999999999996</v>
      </c>
      <c r="V646" s="11"/>
      <c r="W646" s="11"/>
      <c r="X646" s="11"/>
      <c r="Y646" s="11">
        <v>20.96</v>
      </c>
      <c r="Z646" s="11"/>
      <c r="AA646" s="11">
        <v>0.1</v>
      </c>
      <c r="AB646" s="11"/>
      <c r="AC646" s="11">
        <v>29.87</v>
      </c>
      <c r="AD646" s="11">
        <v>0</v>
      </c>
      <c r="AE646" s="11">
        <v>1.3</v>
      </c>
      <c r="AF646" s="11">
        <v>3.83</v>
      </c>
      <c r="AG646" s="11">
        <v>5.57</v>
      </c>
      <c r="AH646" s="11">
        <v>0.03</v>
      </c>
      <c r="AI646" s="11">
        <v>0</v>
      </c>
      <c r="AJ646" s="11"/>
      <c r="AK646" s="11">
        <v>0</v>
      </c>
      <c r="AL646" s="11">
        <v>99.93</v>
      </c>
      <c r="AM646" s="11" t="s">
        <v>1985</v>
      </c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</row>
    <row r="647" spans="1:81">
      <c r="A647" s="11">
        <v>646</v>
      </c>
      <c r="B647" s="11" t="s">
        <v>2014</v>
      </c>
      <c r="C647" s="11"/>
      <c r="D647" s="11"/>
      <c r="E647" s="11"/>
      <c r="F647" s="11" t="s">
        <v>1913</v>
      </c>
      <c r="G647" s="11" t="s">
        <v>43</v>
      </c>
      <c r="H647" s="11" t="s">
        <v>1915</v>
      </c>
      <c r="I647" s="11" t="s">
        <v>220</v>
      </c>
      <c r="J647" s="11" t="s">
        <v>34</v>
      </c>
      <c r="K647" s="11" t="s">
        <v>2019</v>
      </c>
      <c r="L647" s="23">
        <v>64.099999999999994</v>
      </c>
      <c r="M647" s="23">
        <v>0</v>
      </c>
      <c r="N647" s="23">
        <v>17</v>
      </c>
      <c r="O647" s="23">
        <v>16.100000000000001</v>
      </c>
      <c r="P647" s="23">
        <v>2.6</v>
      </c>
      <c r="Q647" s="11">
        <v>0.1</v>
      </c>
      <c r="R647" s="11">
        <v>99.9</v>
      </c>
      <c r="S647" s="11">
        <v>653</v>
      </c>
      <c r="T647" s="11">
        <v>37.69</v>
      </c>
      <c r="U647" s="11">
        <v>0.41</v>
      </c>
      <c r="V647" s="11"/>
      <c r="W647" s="11"/>
      <c r="X647" s="11"/>
      <c r="Y647" s="11">
        <v>21.16</v>
      </c>
      <c r="Z647" s="11"/>
      <c r="AA647" s="11">
        <v>0.04</v>
      </c>
      <c r="AB647" s="11"/>
      <c r="AC647" s="11">
        <v>29.92</v>
      </c>
      <c r="AD647" s="11">
        <v>0</v>
      </c>
      <c r="AE647" s="11">
        <v>1.06</v>
      </c>
      <c r="AF647" s="11">
        <v>3.8</v>
      </c>
      <c r="AG647" s="11">
        <v>5.62</v>
      </c>
      <c r="AH647" s="11">
        <v>0.02</v>
      </c>
      <c r="AI647" s="11">
        <v>0</v>
      </c>
      <c r="AJ647" s="11"/>
      <c r="AK647" s="11">
        <v>0</v>
      </c>
      <c r="AL647" s="11">
        <v>99.73</v>
      </c>
      <c r="AM647" s="11" t="s">
        <v>1985</v>
      </c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</row>
    <row r="648" spans="1:81">
      <c r="A648" s="11">
        <v>647</v>
      </c>
      <c r="B648" s="11" t="s">
        <v>2014</v>
      </c>
      <c r="C648" s="11"/>
      <c r="D648" s="11"/>
      <c r="E648" s="11"/>
      <c r="F648" s="11" t="s">
        <v>1913</v>
      </c>
      <c r="G648" s="11" t="s">
        <v>43</v>
      </c>
      <c r="H648" s="11" t="s">
        <v>1915</v>
      </c>
      <c r="I648" s="11" t="s">
        <v>220</v>
      </c>
      <c r="J648" s="11" t="s">
        <v>34</v>
      </c>
      <c r="K648" s="11" t="s">
        <v>2020</v>
      </c>
      <c r="L648" s="23">
        <v>64.2</v>
      </c>
      <c r="M648" s="23">
        <v>0</v>
      </c>
      <c r="N648" s="23">
        <v>16.7</v>
      </c>
      <c r="O648" s="23">
        <v>16.3</v>
      </c>
      <c r="P648" s="23">
        <v>2.7</v>
      </c>
      <c r="Q648" s="11">
        <v>0</v>
      </c>
      <c r="R648" s="11">
        <v>99.9</v>
      </c>
      <c r="S648" s="11">
        <v>654</v>
      </c>
      <c r="T648" s="11">
        <v>37.909999999999997</v>
      </c>
      <c r="U648" s="11">
        <v>0.37</v>
      </c>
      <c r="V648" s="11"/>
      <c r="W648" s="11"/>
      <c r="X648" s="11"/>
      <c r="Y648" s="11">
        <v>21.37</v>
      </c>
      <c r="Z648" s="11"/>
      <c r="AA648" s="11">
        <v>0</v>
      </c>
      <c r="AB648" s="11"/>
      <c r="AC648" s="11">
        <v>30.26</v>
      </c>
      <c r="AD648" s="11">
        <v>0</v>
      </c>
      <c r="AE648" s="11">
        <v>1.1499999999999999</v>
      </c>
      <c r="AF648" s="11">
        <v>3.89</v>
      </c>
      <c r="AG648" s="11">
        <v>5.54</v>
      </c>
      <c r="AH648" s="11">
        <v>0.04</v>
      </c>
      <c r="AI648" s="11">
        <v>0</v>
      </c>
      <c r="AJ648" s="11"/>
      <c r="AK648" s="11">
        <v>0.01</v>
      </c>
      <c r="AL648" s="11">
        <v>100.51</v>
      </c>
      <c r="AM648" s="11" t="s">
        <v>1985</v>
      </c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</row>
    <row r="649" spans="1:81">
      <c r="A649" s="11">
        <v>648</v>
      </c>
      <c r="B649" s="11" t="s">
        <v>2014</v>
      </c>
      <c r="C649" s="11"/>
      <c r="D649" s="11"/>
      <c r="E649" s="11"/>
      <c r="F649" s="11" t="s">
        <v>1913</v>
      </c>
      <c r="G649" s="11" t="s">
        <v>43</v>
      </c>
      <c r="H649" s="11" t="s">
        <v>1915</v>
      </c>
      <c r="I649" s="11" t="s">
        <v>220</v>
      </c>
      <c r="J649" s="11" t="s">
        <v>34</v>
      </c>
      <c r="K649" s="11" t="s">
        <v>2021</v>
      </c>
      <c r="L649" s="23">
        <v>64.7</v>
      </c>
      <c r="M649" s="23">
        <v>0</v>
      </c>
      <c r="N649" s="23">
        <v>17</v>
      </c>
      <c r="O649" s="23">
        <v>14.1</v>
      </c>
      <c r="P649" s="23">
        <v>4.0999999999999996</v>
      </c>
      <c r="Q649" s="11">
        <v>0</v>
      </c>
      <c r="R649" s="11">
        <v>99.9</v>
      </c>
      <c r="S649" s="11">
        <v>655</v>
      </c>
      <c r="T649" s="11">
        <v>37.92</v>
      </c>
      <c r="U649" s="11">
        <v>0.41</v>
      </c>
      <c r="V649" s="11"/>
      <c r="W649" s="11"/>
      <c r="X649" s="11"/>
      <c r="Y649" s="11">
        <v>21.26</v>
      </c>
      <c r="Z649" s="11"/>
      <c r="AA649" s="11">
        <v>0</v>
      </c>
      <c r="AB649" s="11"/>
      <c r="AC649" s="11">
        <v>30.56</v>
      </c>
      <c r="AD649" s="11">
        <v>0</v>
      </c>
      <c r="AE649" s="11">
        <v>1.73</v>
      </c>
      <c r="AF649" s="11">
        <v>3.36</v>
      </c>
      <c r="AG649" s="11">
        <v>5.65</v>
      </c>
      <c r="AH649" s="11">
        <v>0.05</v>
      </c>
      <c r="AI649" s="11">
        <v>0</v>
      </c>
      <c r="AJ649" s="11"/>
      <c r="AK649" s="11">
        <v>0</v>
      </c>
      <c r="AL649" s="11">
        <v>100.94</v>
      </c>
      <c r="AM649" s="11" t="s">
        <v>1985</v>
      </c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</row>
    <row r="650" spans="1:81">
      <c r="A650" s="11">
        <v>649</v>
      </c>
      <c r="B650" s="11" t="s">
        <v>2014</v>
      </c>
      <c r="C650" s="11"/>
      <c r="D650" s="11"/>
      <c r="E650" s="11"/>
      <c r="F650" s="11" t="s">
        <v>1913</v>
      </c>
      <c r="G650" s="11" t="s">
        <v>43</v>
      </c>
      <c r="H650" s="11" t="s">
        <v>1915</v>
      </c>
      <c r="I650" s="11" t="s">
        <v>220</v>
      </c>
      <c r="J650" s="11" t="s">
        <v>34</v>
      </c>
      <c r="K650" s="11" t="s">
        <v>2022</v>
      </c>
      <c r="L650" s="23">
        <v>65.599999999999994</v>
      </c>
      <c r="M650" s="23">
        <v>0</v>
      </c>
      <c r="N650" s="23">
        <v>16.600000000000001</v>
      </c>
      <c r="O650" s="23">
        <v>16.100000000000001</v>
      </c>
      <c r="P650" s="23">
        <v>1.6</v>
      </c>
      <c r="Q650" s="11">
        <v>0.1</v>
      </c>
      <c r="R650" s="11">
        <v>100</v>
      </c>
      <c r="S650" s="11">
        <v>656</v>
      </c>
      <c r="T650" s="11">
        <v>38.32</v>
      </c>
      <c r="U650" s="11">
        <v>0.43</v>
      </c>
      <c r="V650" s="11"/>
      <c r="W650" s="11"/>
      <c r="X650" s="11"/>
      <c r="Y650" s="11">
        <v>21.29</v>
      </c>
      <c r="Z650" s="11"/>
      <c r="AA650" s="11">
        <v>0.03</v>
      </c>
      <c r="AB650" s="11"/>
      <c r="AC650" s="11">
        <v>31.08</v>
      </c>
      <c r="AD650" s="11">
        <v>0</v>
      </c>
      <c r="AE650" s="11">
        <v>0.66</v>
      </c>
      <c r="AF650" s="11">
        <v>3.86</v>
      </c>
      <c r="AG650" s="11">
        <v>5.56</v>
      </c>
      <c r="AH650" s="11">
        <v>0.09</v>
      </c>
      <c r="AI650" s="11">
        <v>0.1</v>
      </c>
      <c r="AJ650" s="11"/>
      <c r="AK650" s="11">
        <v>0</v>
      </c>
      <c r="AL650" s="11">
        <v>101.32</v>
      </c>
      <c r="AM650" s="11" t="s">
        <v>1985</v>
      </c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</row>
    <row r="651" spans="1:81">
      <c r="A651" s="11">
        <v>650</v>
      </c>
      <c r="B651" s="11" t="s">
        <v>2014</v>
      </c>
      <c r="C651" s="11"/>
      <c r="D651" s="11"/>
      <c r="E651" s="11"/>
      <c r="F651" s="11" t="s">
        <v>1913</v>
      </c>
      <c r="G651" s="11" t="s">
        <v>43</v>
      </c>
      <c r="H651" s="11" t="s">
        <v>1915</v>
      </c>
      <c r="I651" s="11" t="s">
        <v>220</v>
      </c>
      <c r="J651" s="11" t="s">
        <v>34</v>
      </c>
      <c r="K651" s="11" t="s">
        <v>2023</v>
      </c>
      <c r="L651" s="23">
        <v>64.599999999999994</v>
      </c>
      <c r="M651" s="23">
        <v>0</v>
      </c>
      <c r="N651" s="23">
        <v>17.3</v>
      </c>
      <c r="O651" s="23">
        <v>16.3</v>
      </c>
      <c r="P651" s="23">
        <v>1.8</v>
      </c>
      <c r="Q651" s="11">
        <v>0</v>
      </c>
      <c r="R651" s="11">
        <v>100</v>
      </c>
      <c r="S651" s="11">
        <v>657</v>
      </c>
      <c r="T651" s="11">
        <v>38.15</v>
      </c>
      <c r="U651" s="11">
        <v>0.47</v>
      </c>
      <c r="V651" s="11"/>
      <c r="W651" s="11"/>
      <c r="X651" s="11"/>
      <c r="Y651" s="11">
        <v>21.15</v>
      </c>
      <c r="Z651" s="11"/>
      <c r="AA651" s="11">
        <v>0</v>
      </c>
      <c r="AB651" s="11"/>
      <c r="AC651" s="11">
        <v>30.6</v>
      </c>
      <c r="AD651" s="11">
        <v>0</v>
      </c>
      <c r="AE651" s="11">
        <v>0.75</v>
      </c>
      <c r="AF651" s="11">
        <v>3.89</v>
      </c>
      <c r="AG651" s="11">
        <v>5.77</v>
      </c>
      <c r="AH651" s="11">
        <v>0</v>
      </c>
      <c r="AI651" s="11">
        <v>0</v>
      </c>
      <c r="AJ651" s="11"/>
      <c r="AK651" s="11">
        <v>0.06</v>
      </c>
      <c r="AL651" s="11">
        <v>100.86</v>
      </c>
      <c r="AM651" s="11" t="s">
        <v>1985</v>
      </c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</row>
    <row r="652" spans="1:81">
      <c r="A652" s="11">
        <v>651</v>
      </c>
      <c r="B652" s="11" t="s">
        <v>2014</v>
      </c>
      <c r="C652" s="11"/>
      <c r="D652" s="11"/>
      <c r="E652" s="11"/>
      <c r="F652" s="11" t="s">
        <v>1913</v>
      </c>
      <c r="G652" s="11" t="s">
        <v>43</v>
      </c>
      <c r="H652" s="11" t="s">
        <v>1915</v>
      </c>
      <c r="I652" s="11" t="s">
        <v>220</v>
      </c>
      <c r="J652" s="11" t="s">
        <v>34</v>
      </c>
      <c r="K652" s="11" t="s">
        <v>2024</v>
      </c>
      <c r="L652" s="23">
        <v>62.8</v>
      </c>
      <c r="M652" s="23">
        <v>0</v>
      </c>
      <c r="N652" s="23">
        <v>17.899999999999999</v>
      </c>
      <c r="O652" s="23">
        <v>18</v>
      </c>
      <c r="P652" s="23">
        <v>1.3</v>
      </c>
      <c r="Q652" s="11">
        <v>0</v>
      </c>
      <c r="R652" s="11">
        <v>100</v>
      </c>
      <c r="S652" s="11">
        <v>658</v>
      </c>
      <c r="T652" s="11">
        <v>37.64</v>
      </c>
      <c r="U652" s="11">
        <v>0.35</v>
      </c>
      <c r="V652" s="11"/>
      <c r="W652" s="11"/>
      <c r="X652" s="11"/>
      <c r="Y652" s="11">
        <v>20.87</v>
      </c>
      <c r="Z652" s="11"/>
      <c r="AA652" s="11">
        <v>0</v>
      </c>
      <c r="AB652" s="11"/>
      <c r="AC652" s="11">
        <v>29.54</v>
      </c>
      <c r="AD652" s="11">
        <v>0</v>
      </c>
      <c r="AE652" s="11">
        <v>0.55000000000000004</v>
      </c>
      <c r="AF652" s="11">
        <v>4.28</v>
      </c>
      <c r="AG652" s="11">
        <v>5.91</v>
      </c>
      <c r="AH652" s="11">
        <v>0.03</v>
      </c>
      <c r="AI652" s="11">
        <v>0.1</v>
      </c>
      <c r="AJ652" s="11"/>
      <c r="AK652" s="11">
        <v>0</v>
      </c>
      <c r="AL652" s="11">
        <v>99.19</v>
      </c>
      <c r="AM652" s="11" t="s">
        <v>1985</v>
      </c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</row>
    <row r="653" spans="1:81">
      <c r="A653" s="11">
        <v>652</v>
      </c>
      <c r="B653" s="11" t="s">
        <v>2014</v>
      </c>
      <c r="C653" s="11"/>
      <c r="D653" s="11"/>
      <c r="E653" s="11"/>
      <c r="F653" s="11" t="s">
        <v>1913</v>
      </c>
      <c r="G653" s="11" t="s">
        <v>43</v>
      </c>
      <c r="H653" s="11" t="s">
        <v>1915</v>
      </c>
      <c r="I653" s="11" t="s">
        <v>220</v>
      </c>
      <c r="J653" s="11" t="s">
        <v>34</v>
      </c>
      <c r="K653" s="11" t="s">
        <v>2025</v>
      </c>
      <c r="L653" s="23">
        <v>70</v>
      </c>
      <c r="M653" s="23">
        <v>0</v>
      </c>
      <c r="N653" s="23">
        <v>17.5</v>
      </c>
      <c r="O653" s="23">
        <v>7.7</v>
      </c>
      <c r="P653" s="23">
        <v>4.8</v>
      </c>
      <c r="Q653" s="11">
        <v>0</v>
      </c>
      <c r="R653" s="11">
        <v>100</v>
      </c>
      <c r="S653" s="11">
        <v>659</v>
      </c>
      <c r="T653" s="11">
        <v>37.36</v>
      </c>
      <c r="U653" s="11">
        <v>0.28999999999999998</v>
      </c>
      <c r="V653" s="11"/>
      <c r="W653" s="11"/>
      <c r="X653" s="11"/>
      <c r="Y653" s="11">
        <v>20.440000000000001</v>
      </c>
      <c r="Z653" s="11"/>
      <c r="AA653" s="11">
        <v>0</v>
      </c>
      <c r="AB653" s="11"/>
      <c r="AC653" s="11">
        <v>33.06</v>
      </c>
      <c r="AD653" s="11">
        <v>0</v>
      </c>
      <c r="AE653" s="11">
        <v>2</v>
      </c>
      <c r="AF653" s="11">
        <v>1.83</v>
      </c>
      <c r="AG653" s="11">
        <v>5.82</v>
      </c>
      <c r="AH653" s="11">
        <v>0</v>
      </c>
      <c r="AI653" s="11">
        <v>0</v>
      </c>
      <c r="AJ653" s="11"/>
      <c r="AK653" s="11">
        <v>0</v>
      </c>
      <c r="AL653" s="11">
        <v>100.8</v>
      </c>
      <c r="AM653" s="11" t="s">
        <v>1985</v>
      </c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</row>
    <row r="654" spans="1:81">
      <c r="A654" s="11">
        <v>653</v>
      </c>
      <c r="B654" s="11" t="s">
        <v>2014</v>
      </c>
      <c r="C654" s="11"/>
      <c r="D654" s="11"/>
      <c r="E654" s="11"/>
      <c r="F654" s="11" t="s">
        <v>1913</v>
      </c>
      <c r="G654" s="11" t="s">
        <v>43</v>
      </c>
      <c r="H654" s="11" t="s">
        <v>1915</v>
      </c>
      <c r="I654" s="11" t="s">
        <v>220</v>
      </c>
      <c r="J654" s="11" t="s">
        <v>34</v>
      </c>
      <c r="K654" s="11" t="s">
        <v>2026</v>
      </c>
      <c r="L654" s="23">
        <v>74.900000000000006</v>
      </c>
      <c r="M654" s="23">
        <v>0</v>
      </c>
      <c r="N654" s="23">
        <v>16.5</v>
      </c>
      <c r="O654" s="23">
        <v>6.6</v>
      </c>
      <c r="P654" s="23">
        <v>1.9</v>
      </c>
      <c r="Q654" s="11">
        <v>0</v>
      </c>
      <c r="R654" s="11">
        <v>99.9</v>
      </c>
      <c r="S654" s="11">
        <v>660</v>
      </c>
      <c r="T654" s="11">
        <v>37.08</v>
      </c>
      <c r="U654" s="11">
        <v>0.21</v>
      </c>
      <c r="V654" s="11"/>
      <c r="W654" s="11"/>
      <c r="X654" s="11"/>
      <c r="Y654" s="11">
        <v>20.92</v>
      </c>
      <c r="Z654" s="11"/>
      <c r="AA654" s="11">
        <v>0</v>
      </c>
      <c r="AB654" s="11"/>
      <c r="AC654" s="11">
        <v>33.770000000000003</v>
      </c>
      <c r="AD654" s="11">
        <v>0</v>
      </c>
      <c r="AE654" s="11">
        <v>0.78</v>
      </c>
      <c r="AF654" s="11">
        <v>1.51</v>
      </c>
      <c r="AG654" s="11">
        <v>5.22</v>
      </c>
      <c r="AH654" s="11">
        <v>0.04</v>
      </c>
      <c r="AI654" s="11">
        <v>0</v>
      </c>
      <c r="AJ654" s="11"/>
      <c r="AK654" s="11">
        <v>0.01</v>
      </c>
      <c r="AL654" s="11">
        <v>99.55</v>
      </c>
      <c r="AM654" s="11" t="s">
        <v>1985</v>
      </c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</row>
    <row r="655" spans="1:81">
      <c r="A655" s="11">
        <v>654</v>
      </c>
      <c r="B655" s="11" t="s">
        <v>2027</v>
      </c>
      <c r="C655" s="11"/>
      <c r="D655" s="11"/>
      <c r="E655" s="11"/>
      <c r="F655" s="11" t="s">
        <v>4</v>
      </c>
      <c r="G655" s="11" t="s">
        <v>5</v>
      </c>
      <c r="H655" s="11" t="s">
        <v>6</v>
      </c>
      <c r="I655" s="11" t="s">
        <v>7</v>
      </c>
      <c r="J655" s="11" t="s">
        <v>8</v>
      </c>
      <c r="K655" s="11" t="s">
        <v>2028</v>
      </c>
      <c r="L655" s="23">
        <v>32.9</v>
      </c>
      <c r="M655" s="23">
        <v>4.5999999999999996</v>
      </c>
      <c r="N655" s="23">
        <v>35.700000000000003</v>
      </c>
      <c r="O655" s="23">
        <v>3.5</v>
      </c>
      <c r="P655" s="23">
        <v>23.3</v>
      </c>
      <c r="Q655" s="11">
        <v>0</v>
      </c>
      <c r="R655" s="11">
        <v>100</v>
      </c>
      <c r="S655" s="11">
        <v>661</v>
      </c>
      <c r="T655" s="11">
        <v>37.119999999999997</v>
      </c>
      <c r="U655" s="11">
        <v>0</v>
      </c>
      <c r="V655" s="11"/>
      <c r="W655" s="11"/>
      <c r="X655" s="11"/>
      <c r="Y655" s="11">
        <v>19.34</v>
      </c>
      <c r="Z655" s="11"/>
      <c r="AA655" s="11">
        <v>0</v>
      </c>
      <c r="AB655" s="11"/>
      <c r="AC655" s="11">
        <v>17.75</v>
      </c>
      <c r="AD655" s="11">
        <v>0</v>
      </c>
      <c r="AE655" s="11">
        <v>10.210000000000001</v>
      </c>
      <c r="AF655" s="11">
        <v>0.86</v>
      </c>
      <c r="AG655" s="11">
        <v>13.98</v>
      </c>
      <c r="AH655" s="11"/>
      <c r="AI655" s="11"/>
      <c r="AJ655" s="11"/>
      <c r="AK655" s="11"/>
      <c r="AL655" s="11">
        <v>99.64</v>
      </c>
      <c r="AM655" s="11" t="s">
        <v>10</v>
      </c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</row>
    <row r="656" spans="1:81">
      <c r="A656" s="11">
        <v>655</v>
      </c>
      <c r="B656" s="11" t="s">
        <v>2027</v>
      </c>
      <c r="C656" s="11"/>
      <c r="D656" s="11"/>
      <c r="E656" s="11"/>
      <c r="F656" s="11" t="s">
        <v>4</v>
      </c>
      <c r="G656" s="11" t="s">
        <v>5</v>
      </c>
      <c r="H656" s="11" t="s">
        <v>6</v>
      </c>
      <c r="I656" s="11" t="s">
        <v>7</v>
      </c>
      <c r="J656" s="11" t="s">
        <v>8</v>
      </c>
      <c r="K656" s="11" t="s">
        <v>9</v>
      </c>
      <c r="L656" s="23">
        <v>32.6</v>
      </c>
      <c r="M656" s="23">
        <v>3.2</v>
      </c>
      <c r="N656" s="23">
        <v>37.1</v>
      </c>
      <c r="O656" s="23">
        <v>4.0999999999999996</v>
      </c>
      <c r="P656" s="23">
        <v>23</v>
      </c>
      <c r="Q656" s="11">
        <v>0</v>
      </c>
      <c r="R656" s="11">
        <v>100</v>
      </c>
      <c r="S656" s="11">
        <v>662</v>
      </c>
      <c r="T656" s="11">
        <v>37.200000000000003</v>
      </c>
      <c r="U656" s="11">
        <v>0.05</v>
      </c>
      <c r="V656" s="11"/>
      <c r="W656" s="11"/>
      <c r="X656" s="11"/>
      <c r="Y656" s="11">
        <v>19.170000000000002</v>
      </c>
      <c r="Z656" s="11"/>
      <c r="AA656" s="11">
        <v>0</v>
      </c>
      <c r="AB656" s="11"/>
      <c r="AC656" s="11">
        <v>17.190000000000001</v>
      </c>
      <c r="AD656" s="11">
        <v>0</v>
      </c>
      <c r="AE656" s="11">
        <v>10.09</v>
      </c>
      <c r="AF656" s="11">
        <v>1.03</v>
      </c>
      <c r="AG656" s="11">
        <v>14.02</v>
      </c>
      <c r="AH656" s="11"/>
      <c r="AI656" s="11"/>
      <c r="AJ656" s="11"/>
      <c r="AK656" s="11"/>
      <c r="AL656" s="11">
        <v>98.75</v>
      </c>
      <c r="AM656" s="11" t="s">
        <v>10</v>
      </c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</row>
    <row r="657" spans="1:81">
      <c r="A657" s="11">
        <v>656</v>
      </c>
      <c r="B657" s="11" t="s">
        <v>2027</v>
      </c>
      <c r="C657" s="11"/>
      <c r="D657" s="11"/>
      <c r="E657" s="11"/>
      <c r="F657" s="11" t="s">
        <v>4</v>
      </c>
      <c r="G657" s="11" t="s">
        <v>5</v>
      </c>
      <c r="H657" s="11" t="s">
        <v>6</v>
      </c>
      <c r="I657" s="11" t="s">
        <v>7</v>
      </c>
      <c r="J657" s="11" t="s">
        <v>8</v>
      </c>
      <c r="K657" s="11" t="s">
        <v>11</v>
      </c>
      <c r="L657" s="23">
        <v>28.8</v>
      </c>
      <c r="M657" s="23">
        <v>2.6</v>
      </c>
      <c r="N657" s="23">
        <v>40.4</v>
      </c>
      <c r="O657" s="23">
        <v>4.3</v>
      </c>
      <c r="P657" s="23">
        <v>23.9</v>
      </c>
      <c r="Q657" s="11">
        <v>0</v>
      </c>
      <c r="R657" s="11">
        <v>100</v>
      </c>
      <c r="S657" s="11">
        <v>663</v>
      </c>
      <c r="T657" s="11">
        <v>37.450000000000003</v>
      </c>
      <c r="U657" s="11">
        <v>7.0000000000000007E-2</v>
      </c>
      <c r="V657" s="11"/>
      <c r="W657" s="11"/>
      <c r="X657" s="11"/>
      <c r="Y657" s="11">
        <v>19.53</v>
      </c>
      <c r="Z657" s="11"/>
      <c r="AA657" s="11">
        <v>0</v>
      </c>
      <c r="AB657" s="11"/>
      <c r="AC657" s="11">
        <v>15.22</v>
      </c>
      <c r="AD657" s="11">
        <v>0</v>
      </c>
      <c r="AE657" s="11">
        <v>10.58</v>
      </c>
      <c r="AF657" s="11">
        <v>1.08</v>
      </c>
      <c r="AG657" s="11">
        <v>15.04</v>
      </c>
      <c r="AH657" s="11"/>
      <c r="AI657" s="11"/>
      <c r="AJ657" s="11"/>
      <c r="AK657" s="11"/>
      <c r="AL657" s="11">
        <v>98.97</v>
      </c>
      <c r="AM657" s="11" t="s">
        <v>10</v>
      </c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</row>
    <row r="658" spans="1:81">
      <c r="A658" s="11">
        <v>657</v>
      </c>
      <c r="B658" s="11" t="s">
        <v>2027</v>
      </c>
      <c r="C658" s="11"/>
      <c r="D658" s="11"/>
      <c r="E658" s="11"/>
      <c r="F658" s="11" t="s">
        <v>4</v>
      </c>
      <c r="G658" s="11" t="s">
        <v>5</v>
      </c>
      <c r="H658" s="11" t="s">
        <v>6</v>
      </c>
      <c r="I658" s="11" t="s">
        <v>7</v>
      </c>
      <c r="J658" s="11" t="s">
        <v>8</v>
      </c>
      <c r="K658" s="11" t="s">
        <v>12</v>
      </c>
      <c r="L658" s="23">
        <v>30</v>
      </c>
      <c r="M658" s="23">
        <v>1.3</v>
      </c>
      <c r="N658" s="23">
        <v>43.1</v>
      </c>
      <c r="O658" s="23">
        <v>4.0999999999999996</v>
      </c>
      <c r="P658" s="23">
        <v>21.5</v>
      </c>
      <c r="Q658" s="11">
        <v>0</v>
      </c>
      <c r="R658" s="11">
        <v>100</v>
      </c>
      <c r="S658" s="11">
        <v>664</v>
      </c>
      <c r="T658" s="11">
        <v>37.86</v>
      </c>
      <c r="U658" s="11">
        <v>0</v>
      </c>
      <c r="V658" s="11"/>
      <c r="W658" s="11"/>
      <c r="X658" s="11"/>
      <c r="Y658" s="11">
        <v>19.97</v>
      </c>
      <c r="Z658" s="11"/>
      <c r="AA658" s="11">
        <v>0</v>
      </c>
      <c r="AB658" s="11"/>
      <c r="AC658" s="11">
        <v>15.53</v>
      </c>
      <c r="AD658" s="11">
        <v>0</v>
      </c>
      <c r="AE658" s="11">
        <v>9.61</v>
      </c>
      <c r="AF658" s="11">
        <v>1.03</v>
      </c>
      <c r="AG658" s="11">
        <v>15.71</v>
      </c>
      <c r="AH658" s="11"/>
      <c r="AI658" s="11"/>
      <c r="AJ658" s="11"/>
      <c r="AK658" s="11"/>
      <c r="AL658" s="11">
        <v>99.71</v>
      </c>
      <c r="AM658" s="11" t="s">
        <v>10</v>
      </c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</row>
    <row r="659" spans="1:81">
      <c r="A659" s="11">
        <v>658</v>
      </c>
      <c r="B659" s="11" t="s">
        <v>2027</v>
      </c>
      <c r="C659" s="11"/>
      <c r="D659" s="11"/>
      <c r="E659" s="11"/>
      <c r="F659" s="11" t="s">
        <v>4</v>
      </c>
      <c r="G659" s="11" t="s">
        <v>5</v>
      </c>
      <c r="H659" s="11" t="s">
        <v>6</v>
      </c>
      <c r="I659" s="11" t="s">
        <v>7</v>
      </c>
      <c r="J659" s="11" t="s">
        <v>8</v>
      </c>
      <c r="K659" s="11" t="s">
        <v>13</v>
      </c>
      <c r="L659" s="23">
        <v>29.9</v>
      </c>
      <c r="M659" s="23">
        <v>1.4</v>
      </c>
      <c r="N659" s="23">
        <v>41.4</v>
      </c>
      <c r="O659" s="23">
        <v>5</v>
      </c>
      <c r="P659" s="23">
        <v>22.3</v>
      </c>
      <c r="Q659" s="11">
        <v>0</v>
      </c>
      <c r="R659" s="11">
        <v>100</v>
      </c>
      <c r="S659" s="11">
        <v>665</v>
      </c>
      <c r="T659" s="11">
        <v>37.53</v>
      </c>
      <c r="U659" s="11">
        <v>0.05</v>
      </c>
      <c r="V659" s="11"/>
      <c r="W659" s="11"/>
      <c r="X659" s="11"/>
      <c r="Y659" s="11">
        <v>19.84</v>
      </c>
      <c r="Z659" s="11"/>
      <c r="AA659" s="11">
        <v>0</v>
      </c>
      <c r="AB659" s="11"/>
      <c r="AC659" s="11">
        <v>15.38</v>
      </c>
      <c r="AD659" s="11">
        <v>0</v>
      </c>
      <c r="AE659" s="11">
        <v>9.91</v>
      </c>
      <c r="AF659" s="11">
        <v>1.26</v>
      </c>
      <c r="AG659" s="11">
        <v>14.99</v>
      </c>
      <c r="AH659" s="11"/>
      <c r="AI659" s="11"/>
      <c r="AJ659" s="11"/>
      <c r="AK659" s="11"/>
      <c r="AL659" s="11">
        <v>98.96</v>
      </c>
      <c r="AM659" s="11" t="s">
        <v>10</v>
      </c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</row>
    <row r="660" spans="1:81">
      <c r="A660" s="11">
        <v>659</v>
      </c>
      <c r="B660" s="11" t="s">
        <v>2029</v>
      </c>
      <c r="C660" s="11"/>
      <c r="D660" s="11"/>
      <c r="E660" s="11"/>
      <c r="F660" s="11" t="s">
        <v>4</v>
      </c>
      <c r="G660" s="11" t="s">
        <v>5</v>
      </c>
      <c r="H660" s="11" t="s">
        <v>6</v>
      </c>
      <c r="I660" s="11" t="s">
        <v>7</v>
      </c>
      <c r="J660" s="11" t="s">
        <v>8</v>
      </c>
      <c r="K660" s="11" t="s">
        <v>14</v>
      </c>
      <c r="L660" s="23">
        <v>30.6</v>
      </c>
      <c r="M660" s="23">
        <v>0.1</v>
      </c>
      <c r="N660" s="23">
        <v>42.5</v>
      </c>
      <c r="O660" s="23">
        <v>4.7</v>
      </c>
      <c r="P660" s="23">
        <v>22.1</v>
      </c>
      <c r="Q660" s="11">
        <v>0</v>
      </c>
      <c r="R660" s="11">
        <v>100</v>
      </c>
      <c r="S660" s="11">
        <v>666</v>
      </c>
      <c r="T660" s="11">
        <v>37.64</v>
      </c>
      <c r="U660" s="11">
        <v>0.1</v>
      </c>
      <c r="V660" s="11"/>
      <c r="W660" s="11"/>
      <c r="X660" s="11"/>
      <c r="Y660" s="11">
        <v>19.940000000000001</v>
      </c>
      <c r="Z660" s="11"/>
      <c r="AA660" s="11">
        <v>0</v>
      </c>
      <c r="AB660" s="11"/>
      <c r="AC660" s="11">
        <v>15.37</v>
      </c>
      <c r="AD660" s="11">
        <v>0</v>
      </c>
      <c r="AE660" s="11">
        <v>9.86</v>
      </c>
      <c r="AF660" s="11">
        <v>1.19</v>
      </c>
      <c r="AG660" s="11">
        <v>14.97</v>
      </c>
      <c r="AH660" s="11"/>
      <c r="AI660" s="11"/>
      <c r="AJ660" s="11"/>
      <c r="AK660" s="11"/>
      <c r="AL660" s="11">
        <v>99.27</v>
      </c>
      <c r="AM660" s="11" t="s">
        <v>10</v>
      </c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</row>
    <row r="661" spans="1:81">
      <c r="A661" s="11">
        <v>660</v>
      </c>
      <c r="B661" s="11" t="s">
        <v>2029</v>
      </c>
      <c r="C661" s="11"/>
      <c r="D661" s="11"/>
      <c r="E661" s="11"/>
      <c r="F661" s="11" t="s">
        <v>4</v>
      </c>
      <c r="G661" s="11" t="s">
        <v>5</v>
      </c>
      <c r="H661" s="11" t="s">
        <v>6</v>
      </c>
      <c r="I661" s="11" t="s">
        <v>7</v>
      </c>
      <c r="J661" s="11" t="s">
        <v>8</v>
      </c>
      <c r="K661" s="11" t="s">
        <v>2030</v>
      </c>
      <c r="L661" s="23">
        <v>29.6</v>
      </c>
      <c r="M661" s="23">
        <v>6.1</v>
      </c>
      <c r="N661" s="23">
        <v>38.299999999999997</v>
      </c>
      <c r="O661" s="23">
        <v>3.3</v>
      </c>
      <c r="P661" s="23">
        <v>22.7</v>
      </c>
      <c r="Q661" s="11">
        <v>0</v>
      </c>
      <c r="R661" s="11">
        <v>100</v>
      </c>
      <c r="S661" s="11">
        <v>667</v>
      </c>
      <c r="T661" s="11">
        <v>37.42</v>
      </c>
      <c r="U661" s="11">
        <v>0.09</v>
      </c>
      <c r="V661" s="11"/>
      <c r="W661" s="11"/>
      <c r="X661" s="11"/>
      <c r="Y661" s="11">
        <v>18.64</v>
      </c>
      <c r="Z661" s="11"/>
      <c r="AA661" s="11">
        <v>0</v>
      </c>
      <c r="AB661" s="11"/>
      <c r="AC661" s="11">
        <v>16.75</v>
      </c>
      <c r="AD661" s="11">
        <v>0</v>
      </c>
      <c r="AE661" s="11">
        <v>10.06</v>
      </c>
      <c r="AF661" s="11">
        <v>0.83</v>
      </c>
      <c r="AG661" s="11">
        <v>15.53</v>
      </c>
      <c r="AH661" s="11"/>
      <c r="AI661" s="11"/>
      <c r="AJ661" s="11"/>
      <c r="AK661" s="11"/>
      <c r="AL661" s="11">
        <v>99.32</v>
      </c>
      <c r="AM661" s="11" t="s">
        <v>10</v>
      </c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</row>
    <row r="662" spans="1:81">
      <c r="A662" s="11">
        <v>661</v>
      </c>
      <c r="B662" s="11" t="s">
        <v>2029</v>
      </c>
      <c r="C662" s="11"/>
      <c r="D662" s="11"/>
      <c r="E662" s="11"/>
      <c r="F662" s="11" t="s">
        <v>4</v>
      </c>
      <c r="G662" s="11" t="s">
        <v>5</v>
      </c>
      <c r="H662" s="11" t="s">
        <v>6</v>
      </c>
      <c r="I662" s="11" t="s">
        <v>7</v>
      </c>
      <c r="J662" s="11" t="s">
        <v>8</v>
      </c>
      <c r="K662" s="11" t="s">
        <v>15</v>
      </c>
      <c r="L662" s="23">
        <v>28.6</v>
      </c>
      <c r="M662" s="23">
        <v>2.8</v>
      </c>
      <c r="N662" s="23">
        <v>41.9</v>
      </c>
      <c r="O662" s="23">
        <v>5</v>
      </c>
      <c r="P662" s="23">
        <v>21.7</v>
      </c>
      <c r="Q662" s="11">
        <v>0</v>
      </c>
      <c r="R662" s="11">
        <v>100</v>
      </c>
      <c r="S662" s="11">
        <v>668</v>
      </c>
      <c r="T662" s="11">
        <v>37.85</v>
      </c>
      <c r="U662" s="11">
        <v>0</v>
      </c>
      <c r="V662" s="11"/>
      <c r="W662" s="11"/>
      <c r="X662" s="11"/>
      <c r="Y662" s="11">
        <v>19.739999999999998</v>
      </c>
      <c r="Z662" s="11"/>
      <c r="AA662" s="11">
        <v>0</v>
      </c>
      <c r="AB662" s="11"/>
      <c r="AC662" s="11">
        <v>15.32</v>
      </c>
      <c r="AD662" s="11">
        <v>0</v>
      </c>
      <c r="AE662" s="11">
        <v>9.69</v>
      </c>
      <c r="AF662" s="11">
        <v>1.27</v>
      </c>
      <c r="AG662" s="11">
        <v>15.79</v>
      </c>
      <c r="AH662" s="11"/>
      <c r="AI662" s="11"/>
      <c r="AJ662" s="11"/>
      <c r="AK662" s="11"/>
      <c r="AL662" s="11">
        <v>99.66</v>
      </c>
      <c r="AM662" s="11" t="s">
        <v>10</v>
      </c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</row>
    <row r="663" spans="1:81">
      <c r="A663" s="11">
        <v>662</v>
      </c>
      <c r="B663" s="11" t="s">
        <v>2029</v>
      </c>
      <c r="C663" s="11"/>
      <c r="D663" s="11"/>
      <c r="E663" s="11"/>
      <c r="F663" s="11" t="s">
        <v>4</v>
      </c>
      <c r="G663" s="11" t="s">
        <v>5</v>
      </c>
      <c r="H663" s="11" t="s">
        <v>6</v>
      </c>
      <c r="I663" s="11" t="s">
        <v>7</v>
      </c>
      <c r="J663" s="11" t="s">
        <v>8</v>
      </c>
      <c r="K663" s="11" t="s">
        <v>16</v>
      </c>
      <c r="L663" s="23">
        <v>28.7</v>
      </c>
      <c r="M663" s="23">
        <v>1.9</v>
      </c>
      <c r="N663" s="23">
        <v>41.9</v>
      </c>
      <c r="O663" s="23">
        <v>3.9</v>
      </c>
      <c r="P663" s="23">
        <v>23.6</v>
      </c>
      <c r="Q663" s="11">
        <v>0</v>
      </c>
      <c r="R663" s="11">
        <v>100</v>
      </c>
      <c r="S663" s="11">
        <v>669</v>
      </c>
      <c r="T663" s="11">
        <v>37.479999999999997</v>
      </c>
      <c r="U663" s="11">
        <v>7.0000000000000007E-2</v>
      </c>
      <c r="V663" s="11"/>
      <c r="W663" s="11"/>
      <c r="X663" s="11"/>
      <c r="Y663" s="11">
        <v>19.649999999999999</v>
      </c>
      <c r="Z663" s="11"/>
      <c r="AA663" s="11">
        <v>0</v>
      </c>
      <c r="AB663" s="11"/>
      <c r="AC663" s="11">
        <v>14.93</v>
      </c>
      <c r="AD663" s="11">
        <v>0</v>
      </c>
      <c r="AE663" s="11">
        <v>10.47</v>
      </c>
      <c r="AF663" s="11">
        <v>0.98</v>
      </c>
      <c r="AG663" s="11">
        <v>15.34</v>
      </c>
      <c r="AH663" s="11"/>
      <c r="AI663" s="11"/>
      <c r="AJ663" s="11"/>
      <c r="AK663" s="11"/>
      <c r="AL663" s="11">
        <v>98.92</v>
      </c>
      <c r="AM663" s="11" t="s">
        <v>10</v>
      </c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</row>
    <row r="664" spans="1:81">
      <c r="A664" s="11">
        <v>663</v>
      </c>
      <c r="B664" s="11" t="s">
        <v>2031</v>
      </c>
      <c r="C664" s="11"/>
      <c r="D664" s="11"/>
      <c r="E664" s="11"/>
      <c r="F664" s="11" t="s">
        <v>4</v>
      </c>
      <c r="G664" s="11" t="s">
        <v>5</v>
      </c>
      <c r="H664" s="11" t="s">
        <v>6</v>
      </c>
      <c r="I664" s="11" t="s">
        <v>7</v>
      </c>
      <c r="J664" s="11" t="s">
        <v>8</v>
      </c>
      <c r="K664" s="11" t="s">
        <v>2032</v>
      </c>
      <c r="L664" s="23">
        <v>22</v>
      </c>
      <c r="M664" s="23">
        <v>11.8</v>
      </c>
      <c r="N664" s="23">
        <v>38.700000000000003</v>
      </c>
      <c r="O664" s="23">
        <v>1.8</v>
      </c>
      <c r="P664" s="23">
        <v>25.7</v>
      </c>
      <c r="Q664" s="11">
        <v>0</v>
      </c>
      <c r="R664" s="11">
        <v>100</v>
      </c>
      <c r="S664" s="11">
        <v>670</v>
      </c>
      <c r="T664" s="11">
        <v>37.51</v>
      </c>
      <c r="U664" s="11">
        <v>0.14000000000000001</v>
      </c>
      <c r="V664" s="11"/>
      <c r="W664" s="11"/>
      <c r="X664" s="11"/>
      <c r="Y664" s="11">
        <v>17.46</v>
      </c>
      <c r="Z664" s="11"/>
      <c r="AA664" s="11">
        <v>0</v>
      </c>
      <c r="AB664" s="11"/>
      <c r="AC664" s="11">
        <v>14.92</v>
      </c>
      <c r="AD664" s="11">
        <v>0</v>
      </c>
      <c r="AE664" s="11">
        <v>11.42</v>
      </c>
      <c r="AF664" s="11">
        <v>0.46</v>
      </c>
      <c r="AG664" s="11">
        <v>17.72</v>
      </c>
      <c r="AH664" s="11"/>
      <c r="AI664" s="11"/>
      <c r="AJ664" s="11"/>
      <c r="AK664" s="11"/>
      <c r="AL664" s="11">
        <v>99.63</v>
      </c>
      <c r="AM664" s="11" t="s">
        <v>10</v>
      </c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</row>
    <row r="665" spans="1:81">
      <c r="A665" s="11">
        <v>664</v>
      </c>
      <c r="B665" s="11" t="s">
        <v>2031</v>
      </c>
      <c r="C665" s="11"/>
      <c r="D665" s="11"/>
      <c r="E665" s="11"/>
      <c r="F665" s="11" t="s">
        <v>4</v>
      </c>
      <c r="G665" s="11" t="s">
        <v>5</v>
      </c>
      <c r="H665" s="11" t="s">
        <v>6</v>
      </c>
      <c r="I665" s="11" t="s">
        <v>7</v>
      </c>
      <c r="J665" s="11" t="s">
        <v>8</v>
      </c>
      <c r="K665" s="11" t="s">
        <v>2033</v>
      </c>
      <c r="L665" s="23">
        <v>22.4</v>
      </c>
      <c r="M665" s="23">
        <v>9.8000000000000007</v>
      </c>
      <c r="N665" s="23">
        <v>42.7</v>
      </c>
      <c r="O665" s="23">
        <v>2.5</v>
      </c>
      <c r="P665" s="23">
        <v>22.5</v>
      </c>
      <c r="Q665" s="11">
        <v>0</v>
      </c>
      <c r="R665" s="11">
        <v>99.9</v>
      </c>
      <c r="S665" s="11">
        <v>671</v>
      </c>
      <c r="T665" s="11">
        <v>37.590000000000003</v>
      </c>
      <c r="U665" s="11">
        <v>0.23</v>
      </c>
      <c r="V665" s="11"/>
      <c r="W665" s="11"/>
      <c r="X665" s="11"/>
      <c r="Y665" s="11">
        <v>17.8</v>
      </c>
      <c r="Z665" s="11"/>
      <c r="AA665" s="11">
        <v>0</v>
      </c>
      <c r="AB665" s="11"/>
      <c r="AC665" s="11">
        <v>14.53</v>
      </c>
      <c r="AD665" s="11">
        <v>0</v>
      </c>
      <c r="AE665" s="11">
        <v>10.029999999999999</v>
      </c>
      <c r="AF665" s="11">
        <v>0.64</v>
      </c>
      <c r="AG665" s="11">
        <v>18.53</v>
      </c>
      <c r="AH665" s="11"/>
      <c r="AI665" s="11"/>
      <c r="AJ665" s="11"/>
      <c r="AK665" s="11"/>
      <c r="AL665" s="11">
        <v>99.35</v>
      </c>
      <c r="AM665" s="11" t="s">
        <v>10</v>
      </c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</row>
    <row r="666" spans="1:81">
      <c r="A666" s="11">
        <v>665</v>
      </c>
      <c r="B666" s="11" t="s">
        <v>2031</v>
      </c>
      <c r="C666" s="11"/>
      <c r="D666" s="11"/>
      <c r="E666" s="11"/>
      <c r="F666" s="11" t="s">
        <v>4</v>
      </c>
      <c r="G666" s="11" t="s">
        <v>5</v>
      </c>
      <c r="H666" s="11" t="s">
        <v>6</v>
      </c>
      <c r="I666" s="11" t="s">
        <v>7</v>
      </c>
      <c r="J666" s="11" t="s">
        <v>8</v>
      </c>
      <c r="K666" s="11" t="s">
        <v>2034</v>
      </c>
      <c r="L666" s="23">
        <v>19.7</v>
      </c>
      <c r="M666" s="23">
        <v>8.4</v>
      </c>
      <c r="N666" s="23">
        <v>47.2</v>
      </c>
      <c r="O666" s="23">
        <v>2.4</v>
      </c>
      <c r="P666" s="23">
        <v>22.3</v>
      </c>
      <c r="Q666" s="11">
        <v>0</v>
      </c>
      <c r="R666" s="11">
        <v>100</v>
      </c>
      <c r="S666" s="11">
        <v>672</v>
      </c>
      <c r="T666" s="11">
        <v>37.64</v>
      </c>
      <c r="U666" s="11">
        <v>7.0000000000000007E-2</v>
      </c>
      <c r="V666" s="11"/>
      <c r="W666" s="11"/>
      <c r="X666" s="11"/>
      <c r="Y666" s="11">
        <v>18.649999999999999</v>
      </c>
      <c r="Z666" s="11"/>
      <c r="AA666" s="11">
        <v>0</v>
      </c>
      <c r="AB666" s="11"/>
      <c r="AC666" s="11">
        <v>12.67</v>
      </c>
      <c r="AD666" s="11">
        <v>0</v>
      </c>
      <c r="AE666" s="11">
        <v>9.94</v>
      </c>
      <c r="AF666" s="11">
        <v>0.61</v>
      </c>
      <c r="AG666" s="11">
        <v>19.54</v>
      </c>
      <c r="AH666" s="11"/>
      <c r="AI666" s="11"/>
      <c r="AJ666" s="11"/>
      <c r="AK666" s="11"/>
      <c r="AL666" s="11">
        <v>99.12</v>
      </c>
      <c r="AM666" s="11" t="s">
        <v>10</v>
      </c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</row>
    <row r="667" spans="1:81">
      <c r="A667" s="11">
        <v>666</v>
      </c>
      <c r="B667" s="11" t="s">
        <v>2031</v>
      </c>
      <c r="C667" s="11"/>
      <c r="D667" s="11"/>
      <c r="E667" s="11"/>
      <c r="F667" s="11" t="s">
        <v>4</v>
      </c>
      <c r="G667" s="11" t="s">
        <v>5</v>
      </c>
      <c r="H667" s="11" t="s">
        <v>6</v>
      </c>
      <c r="I667" s="11" t="s">
        <v>7</v>
      </c>
      <c r="J667" s="11" t="s">
        <v>8</v>
      </c>
      <c r="K667" s="11" t="s">
        <v>2035</v>
      </c>
      <c r="L667" s="23">
        <v>20.7</v>
      </c>
      <c r="M667" s="23">
        <v>9.1</v>
      </c>
      <c r="N667" s="23">
        <v>46.6</v>
      </c>
      <c r="O667" s="23">
        <v>1.7</v>
      </c>
      <c r="P667" s="23">
        <v>22</v>
      </c>
      <c r="Q667" s="11">
        <v>0</v>
      </c>
      <c r="R667" s="11">
        <v>100.1</v>
      </c>
      <c r="S667" s="11">
        <v>673</v>
      </c>
      <c r="T667" s="11">
        <v>37.53</v>
      </c>
      <c r="U667" s="11">
        <v>0.04</v>
      </c>
      <c r="V667" s="11"/>
      <c r="W667" s="11"/>
      <c r="X667" s="11"/>
      <c r="Y667" s="11">
        <v>18.3</v>
      </c>
      <c r="Z667" s="11"/>
      <c r="AA667" s="11">
        <v>0</v>
      </c>
      <c r="AB667" s="11"/>
      <c r="AC667" s="11">
        <v>13.33</v>
      </c>
      <c r="AD667" s="11">
        <v>0</v>
      </c>
      <c r="AE667" s="11">
        <v>9.74</v>
      </c>
      <c r="AF667" s="11">
        <v>0.44</v>
      </c>
      <c r="AG667" s="11">
        <v>19.5</v>
      </c>
      <c r="AH667" s="11"/>
      <c r="AI667" s="11"/>
      <c r="AJ667" s="11"/>
      <c r="AK667" s="11"/>
      <c r="AL667" s="11">
        <v>98.88</v>
      </c>
      <c r="AM667" s="11" t="s">
        <v>10</v>
      </c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</row>
    <row r="668" spans="1:81">
      <c r="A668" s="11">
        <v>667</v>
      </c>
      <c r="B668" s="11" t="s">
        <v>2031</v>
      </c>
      <c r="C668" s="11"/>
      <c r="D668" s="11"/>
      <c r="E668" s="11"/>
      <c r="F668" s="11" t="s">
        <v>4</v>
      </c>
      <c r="G668" s="11" t="s">
        <v>5</v>
      </c>
      <c r="H668" s="11" t="s">
        <v>6</v>
      </c>
      <c r="I668" s="11" t="s">
        <v>7</v>
      </c>
      <c r="J668" s="11" t="s">
        <v>8</v>
      </c>
      <c r="K668" s="11" t="s">
        <v>2036</v>
      </c>
      <c r="L668" s="23">
        <v>20.5</v>
      </c>
      <c r="M668" s="23">
        <v>11.2</v>
      </c>
      <c r="N668" s="23">
        <v>47.5</v>
      </c>
      <c r="O668" s="23">
        <v>2.2000000000000002</v>
      </c>
      <c r="P668" s="23">
        <v>18.600000000000001</v>
      </c>
      <c r="Q668" s="11">
        <v>0</v>
      </c>
      <c r="R668" s="11">
        <v>100</v>
      </c>
      <c r="S668" s="11">
        <v>674</v>
      </c>
      <c r="T668" s="11">
        <v>37.340000000000003</v>
      </c>
      <c r="U668" s="11">
        <v>0.09</v>
      </c>
      <c r="V668" s="11"/>
      <c r="W668" s="11"/>
      <c r="X668" s="11"/>
      <c r="Y668" s="11">
        <v>17.690000000000001</v>
      </c>
      <c r="Z668" s="11"/>
      <c r="AA668" s="11">
        <v>0</v>
      </c>
      <c r="AB668" s="11"/>
      <c r="AC668" s="11">
        <v>13.89</v>
      </c>
      <c r="AD668" s="11">
        <v>0</v>
      </c>
      <c r="AE668" s="11">
        <v>8.23</v>
      </c>
      <c r="AF668" s="11">
        <v>0.54</v>
      </c>
      <c r="AG668" s="11">
        <v>20.5</v>
      </c>
      <c r="AH668" s="11"/>
      <c r="AI668" s="11"/>
      <c r="AJ668" s="11"/>
      <c r="AK668" s="11"/>
      <c r="AL668" s="11">
        <v>98.28</v>
      </c>
      <c r="AM668" s="11" t="s">
        <v>10</v>
      </c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</row>
    <row r="669" spans="1:81">
      <c r="A669" s="11">
        <v>668</v>
      </c>
      <c r="B669" s="11" t="s">
        <v>2031</v>
      </c>
      <c r="C669" s="11"/>
      <c r="D669" s="11"/>
      <c r="E669" s="11"/>
      <c r="F669" s="11" t="s">
        <v>4</v>
      </c>
      <c r="G669" s="11" t="s">
        <v>5</v>
      </c>
      <c r="H669" s="11" t="s">
        <v>6</v>
      </c>
      <c r="I669" s="11" t="s">
        <v>7</v>
      </c>
      <c r="J669" s="11" t="s">
        <v>8</v>
      </c>
      <c r="K669" s="11" t="s">
        <v>2037</v>
      </c>
      <c r="L669" s="23">
        <v>17.899999999999999</v>
      </c>
      <c r="M669" s="23">
        <v>7.2</v>
      </c>
      <c r="N669" s="23">
        <v>53.3</v>
      </c>
      <c r="O669" s="23">
        <v>1.5</v>
      </c>
      <c r="P669" s="23">
        <v>20.100000000000001</v>
      </c>
      <c r="Q669" s="11">
        <v>0</v>
      </c>
      <c r="R669" s="11">
        <v>100</v>
      </c>
      <c r="S669" s="11">
        <v>675</v>
      </c>
      <c r="T669" s="11">
        <v>37.9</v>
      </c>
      <c r="U669" s="11">
        <v>0.11</v>
      </c>
      <c r="V669" s="11"/>
      <c r="W669" s="11"/>
      <c r="X669" s="11"/>
      <c r="Y669" s="11">
        <v>18.91</v>
      </c>
      <c r="Z669" s="11"/>
      <c r="AA669" s="11">
        <v>0</v>
      </c>
      <c r="AB669" s="11"/>
      <c r="AC669" s="11">
        <v>11.46</v>
      </c>
      <c r="AD669" s="11">
        <v>0</v>
      </c>
      <c r="AE669" s="11">
        <v>9.0299999999999994</v>
      </c>
      <c r="AF669" s="11">
        <v>0.37</v>
      </c>
      <c r="AG669" s="11">
        <v>21.44</v>
      </c>
      <c r="AH669" s="11"/>
      <c r="AI669" s="11"/>
      <c r="AJ669" s="11"/>
      <c r="AK669" s="11"/>
      <c r="AL669" s="11">
        <v>99.22</v>
      </c>
      <c r="AM669" s="11" t="s">
        <v>10</v>
      </c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</row>
    <row r="670" spans="1:81">
      <c r="A670" s="11">
        <v>669</v>
      </c>
      <c r="B670" s="11" t="s">
        <v>2031</v>
      </c>
      <c r="C670" s="11"/>
      <c r="D670" s="11"/>
      <c r="E670" s="11"/>
      <c r="F670" s="11" t="s">
        <v>4</v>
      </c>
      <c r="G670" s="11" t="s">
        <v>5</v>
      </c>
      <c r="H670" s="11" t="s">
        <v>6</v>
      </c>
      <c r="I670" s="11" t="s">
        <v>7</v>
      </c>
      <c r="J670" s="11" t="s">
        <v>8</v>
      </c>
      <c r="K670" s="11" t="s">
        <v>2038</v>
      </c>
      <c r="L670" s="23">
        <v>17.3</v>
      </c>
      <c r="M670" s="23">
        <v>10.9</v>
      </c>
      <c r="N670" s="23">
        <v>51</v>
      </c>
      <c r="O670" s="23">
        <v>2.2999999999999998</v>
      </c>
      <c r="P670" s="23">
        <v>18.5</v>
      </c>
      <c r="Q670" s="11">
        <v>0</v>
      </c>
      <c r="R670" s="11">
        <v>100</v>
      </c>
      <c r="S670" s="11">
        <v>676</v>
      </c>
      <c r="T670" s="11">
        <v>37.909999999999997</v>
      </c>
      <c r="U670" s="11">
        <v>0</v>
      </c>
      <c r="V670" s="11"/>
      <c r="W670" s="11"/>
      <c r="X670" s="11"/>
      <c r="Y670" s="11">
        <v>18.52</v>
      </c>
      <c r="Z670" s="11"/>
      <c r="AA670" s="11">
        <v>0</v>
      </c>
      <c r="AB670" s="11"/>
      <c r="AC670" s="11">
        <v>12.4</v>
      </c>
      <c r="AD670" s="11">
        <v>0</v>
      </c>
      <c r="AE670" s="11">
        <v>8.2799999999999994</v>
      </c>
      <c r="AF670" s="11">
        <v>0.57999999999999996</v>
      </c>
      <c r="AG670" s="11">
        <v>21.89</v>
      </c>
      <c r="AH670" s="11"/>
      <c r="AI670" s="11"/>
      <c r="AJ670" s="11"/>
      <c r="AK670" s="11"/>
      <c r="AL670" s="11">
        <v>99.58</v>
      </c>
      <c r="AM670" s="11" t="s">
        <v>10</v>
      </c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</row>
    <row r="671" spans="1:81">
      <c r="A671" s="11">
        <v>670</v>
      </c>
      <c r="B671" s="11" t="s">
        <v>2031</v>
      </c>
      <c r="C671" s="11"/>
      <c r="D671" s="11"/>
      <c r="E671" s="11"/>
      <c r="F671" s="11" t="s">
        <v>4</v>
      </c>
      <c r="G671" s="11" t="s">
        <v>5</v>
      </c>
      <c r="H671" s="11" t="s">
        <v>6</v>
      </c>
      <c r="I671" s="11" t="s">
        <v>7</v>
      </c>
      <c r="J671" s="11" t="s">
        <v>8</v>
      </c>
      <c r="K671" s="11" t="s">
        <v>2039</v>
      </c>
      <c r="L671" s="23">
        <v>15.5</v>
      </c>
      <c r="M671" s="23">
        <v>11</v>
      </c>
      <c r="N671" s="23">
        <v>53.6</v>
      </c>
      <c r="O671" s="23">
        <v>1.7</v>
      </c>
      <c r="P671" s="23">
        <v>18.2</v>
      </c>
      <c r="Q671" s="11">
        <v>0</v>
      </c>
      <c r="R671" s="11">
        <v>100</v>
      </c>
      <c r="S671" s="11">
        <v>677</v>
      </c>
      <c r="T671" s="11">
        <v>37.89</v>
      </c>
      <c r="U671" s="11">
        <v>0.11</v>
      </c>
      <c r="V671" s="11"/>
      <c r="W671" s="11"/>
      <c r="X671" s="11"/>
      <c r="Y671" s="11">
        <v>18.149999999999999</v>
      </c>
      <c r="Z671" s="11"/>
      <c r="AA671" s="11">
        <v>0</v>
      </c>
      <c r="AB671" s="11"/>
      <c r="AC671" s="11">
        <v>11.51</v>
      </c>
      <c r="AD671" s="11">
        <v>0</v>
      </c>
      <c r="AE671" s="11">
        <v>8.17</v>
      </c>
      <c r="AF671" s="11">
        <v>0.43</v>
      </c>
      <c r="AG671" s="11">
        <v>22.89</v>
      </c>
      <c r="AH671" s="11"/>
      <c r="AI671" s="11"/>
      <c r="AJ671" s="11"/>
      <c r="AK671" s="11"/>
      <c r="AL671" s="11">
        <v>99.15</v>
      </c>
      <c r="AM671" s="11" t="s">
        <v>10</v>
      </c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</row>
    <row r="672" spans="1:81">
      <c r="A672" s="11">
        <v>671</v>
      </c>
      <c r="B672" s="11" t="s">
        <v>2031</v>
      </c>
      <c r="C672" s="11"/>
      <c r="D672" s="11"/>
      <c r="E672" s="11"/>
      <c r="F672" s="11" t="s">
        <v>4</v>
      </c>
      <c r="G672" s="11" t="s">
        <v>5</v>
      </c>
      <c r="H672" s="11" t="s">
        <v>6</v>
      </c>
      <c r="I672" s="11" t="s">
        <v>7</v>
      </c>
      <c r="J672" s="11" t="s">
        <v>8</v>
      </c>
      <c r="K672" s="11" t="s">
        <v>2040</v>
      </c>
      <c r="L672" s="23">
        <v>12.4</v>
      </c>
      <c r="M672" s="23">
        <v>17.7</v>
      </c>
      <c r="N672" s="23">
        <v>51.8</v>
      </c>
      <c r="O672" s="23">
        <v>1.5</v>
      </c>
      <c r="P672" s="23">
        <v>16.5</v>
      </c>
      <c r="Q672" s="11">
        <v>0</v>
      </c>
      <c r="R672" s="11">
        <v>99.9</v>
      </c>
      <c r="S672" s="11">
        <v>678</v>
      </c>
      <c r="T672" s="11">
        <v>37.770000000000003</v>
      </c>
      <c r="U672" s="11">
        <v>0.14000000000000001</v>
      </c>
      <c r="V672" s="11"/>
      <c r="W672" s="11"/>
      <c r="X672" s="11"/>
      <c r="Y672" s="11">
        <v>16.72</v>
      </c>
      <c r="Z672" s="11"/>
      <c r="AA672" s="11">
        <v>0</v>
      </c>
      <c r="AB672" s="11"/>
      <c r="AC672" s="11">
        <v>12.22</v>
      </c>
      <c r="AD672" s="11">
        <v>0</v>
      </c>
      <c r="AE672" s="11">
        <v>7.36</v>
      </c>
      <c r="AF672" s="11">
        <v>0.38</v>
      </c>
      <c r="AG672" s="11">
        <v>24.6</v>
      </c>
      <c r="AH672" s="11"/>
      <c r="AI672" s="11"/>
      <c r="AJ672" s="11"/>
      <c r="AK672" s="11"/>
      <c r="AL672" s="11">
        <v>99.19</v>
      </c>
      <c r="AM672" s="11" t="s">
        <v>10</v>
      </c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</row>
    <row r="673" spans="1:81">
      <c r="A673" s="11">
        <v>672</v>
      </c>
      <c r="B673" s="11" t="s">
        <v>2031</v>
      </c>
      <c r="C673" s="11"/>
      <c r="D673" s="11"/>
      <c r="E673" s="11"/>
      <c r="F673" s="11" t="s">
        <v>4</v>
      </c>
      <c r="G673" s="11" t="s">
        <v>5</v>
      </c>
      <c r="H673" s="11" t="s">
        <v>6</v>
      </c>
      <c r="I673" s="11" t="s">
        <v>7</v>
      </c>
      <c r="J673" s="11" t="s">
        <v>8</v>
      </c>
      <c r="K673" s="11" t="s">
        <v>2041</v>
      </c>
      <c r="L673" s="23">
        <v>13.3</v>
      </c>
      <c r="M673" s="23">
        <v>15.4</v>
      </c>
      <c r="N673" s="23">
        <v>53</v>
      </c>
      <c r="O673" s="23">
        <v>1.5</v>
      </c>
      <c r="P673" s="23">
        <v>16.8</v>
      </c>
      <c r="Q673" s="11">
        <v>0</v>
      </c>
      <c r="R673" s="11">
        <v>100</v>
      </c>
      <c r="S673" s="11">
        <v>679</v>
      </c>
      <c r="T673" s="11">
        <v>37.9</v>
      </c>
      <c r="U673" s="11">
        <v>0.1</v>
      </c>
      <c r="V673" s="11"/>
      <c r="W673" s="11"/>
      <c r="X673" s="11"/>
      <c r="Y673" s="11">
        <v>17.34</v>
      </c>
      <c r="Z673" s="11"/>
      <c r="AA673" s="11">
        <v>0</v>
      </c>
      <c r="AB673" s="11"/>
      <c r="AC673" s="11">
        <v>11.9</v>
      </c>
      <c r="AD673" s="11">
        <v>0</v>
      </c>
      <c r="AE673" s="11">
        <v>7.52</v>
      </c>
      <c r="AF673" s="11">
        <v>0.38</v>
      </c>
      <c r="AG673" s="11">
        <v>24.24</v>
      </c>
      <c r="AH673" s="11"/>
      <c r="AI673" s="11"/>
      <c r="AJ673" s="11"/>
      <c r="AK673" s="11"/>
      <c r="AL673" s="11">
        <v>99.38</v>
      </c>
      <c r="AM673" s="11" t="s">
        <v>10</v>
      </c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</row>
    <row r="674" spans="1:81">
      <c r="A674" s="11">
        <v>673</v>
      </c>
      <c r="B674" s="11" t="s">
        <v>2031</v>
      </c>
      <c r="C674" s="11"/>
      <c r="D674" s="11"/>
      <c r="E674" s="11"/>
      <c r="F674" s="11" t="s">
        <v>4</v>
      </c>
      <c r="G674" s="11" t="s">
        <v>5</v>
      </c>
      <c r="H674" s="11" t="s">
        <v>6</v>
      </c>
      <c r="I674" s="11" t="s">
        <v>7</v>
      </c>
      <c r="J674" s="11" t="s">
        <v>8</v>
      </c>
      <c r="K674" s="11" t="s">
        <v>2042</v>
      </c>
      <c r="L674" s="23">
        <v>9.6</v>
      </c>
      <c r="M674" s="23">
        <v>27</v>
      </c>
      <c r="N674" s="23">
        <v>47</v>
      </c>
      <c r="O674" s="23">
        <v>1.4</v>
      </c>
      <c r="P674" s="23">
        <v>15.1</v>
      </c>
      <c r="Q674" s="11">
        <v>0</v>
      </c>
      <c r="R674" s="11">
        <v>100.1</v>
      </c>
      <c r="S674" s="11">
        <v>680</v>
      </c>
      <c r="T674" s="11">
        <v>37.520000000000003</v>
      </c>
      <c r="U674" s="11">
        <v>0.25</v>
      </c>
      <c r="V674" s="11"/>
      <c r="W674" s="11"/>
      <c r="X674" s="11"/>
      <c r="Y674" s="11">
        <v>14.95</v>
      </c>
      <c r="Z674" s="11"/>
      <c r="AA674" s="11">
        <v>0</v>
      </c>
      <c r="AB674" s="11"/>
      <c r="AC674" s="11">
        <v>13.8</v>
      </c>
      <c r="AD674" s="11">
        <v>0</v>
      </c>
      <c r="AE674" s="11">
        <v>6.71</v>
      </c>
      <c r="AF674" s="11">
        <v>0.35</v>
      </c>
      <c r="AG674" s="11">
        <v>26.03</v>
      </c>
      <c r="AH674" s="11"/>
      <c r="AI674" s="11"/>
      <c r="AJ674" s="11"/>
      <c r="AK674" s="11"/>
      <c r="AL674" s="11">
        <v>99.61</v>
      </c>
      <c r="AM674" s="11" t="s">
        <v>10</v>
      </c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</row>
    <row r="675" spans="1:81">
      <c r="A675" s="11">
        <v>674</v>
      </c>
      <c r="B675" s="11" t="s">
        <v>2031</v>
      </c>
      <c r="C675" s="11"/>
      <c r="D675" s="11"/>
      <c r="E675" s="11"/>
      <c r="F675" s="11" t="s">
        <v>4</v>
      </c>
      <c r="G675" s="11" t="s">
        <v>5</v>
      </c>
      <c r="H675" s="11" t="s">
        <v>6</v>
      </c>
      <c r="I675" s="11" t="s">
        <v>7</v>
      </c>
      <c r="J675" s="11" t="s">
        <v>8</v>
      </c>
      <c r="K675" s="11" t="s">
        <v>2043</v>
      </c>
      <c r="L675" s="23">
        <v>10.4</v>
      </c>
      <c r="M675" s="23">
        <v>26.7</v>
      </c>
      <c r="N675" s="23">
        <v>48.1</v>
      </c>
      <c r="O675" s="23">
        <v>1.5</v>
      </c>
      <c r="P675" s="23">
        <v>13.3</v>
      </c>
      <c r="Q675" s="11">
        <v>0</v>
      </c>
      <c r="R675" s="11">
        <v>100</v>
      </c>
      <c r="S675" s="11">
        <v>681</v>
      </c>
      <c r="T675" s="11">
        <v>37.75</v>
      </c>
      <c r="U675" s="11">
        <v>0.31</v>
      </c>
      <c r="V675" s="11"/>
      <c r="W675" s="11"/>
      <c r="X675" s="11"/>
      <c r="Y675" s="11">
        <v>14.7</v>
      </c>
      <c r="Z675" s="11"/>
      <c r="AA675" s="11">
        <v>0</v>
      </c>
      <c r="AB675" s="11"/>
      <c r="AC675" s="11">
        <v>14.24</v>
      </c>
      <c r="AD675" s="11">
        <v>0</v>
      </c>
      <c r="AE675" s="11">
        <v>5.96</v>
      </c>
      <c r="AF675" s="11">
        <v>0.37</v>
      </c>
      <c r="AG675" s="11">
        <v>26.53</v>
      </c>
      <c r="AH675" s="11"/>
      <c r="AI675" s="11"/>
      <c r="AJ675" s="11"/>
      <c r="AK675" s="11"/>
      <c r="AL675" s="11">
        <v>99.86</v>
      </c>
      <c r="AM675" s="11" t="s">
        <v>10</v>
      </c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</row>
    <row r="676" spans="1:81">
      <c r="A676" s="11">
        <v>675</v>
      </c>
      <c r="B676" s="11" t="s">
        <v>2044</v>
      </c>
      <c r="C676" s="11"/>
      <c r="D676" s="11"/>
      <c r="E676" s="11"/>
      <c r="F676" s="11" t="s">
        <v>4</v>
      </c>
      <c r="G676" s="11" t="s">
        <v>5</v>
      </c>
      <c r="H676" s="11" t="s">
        <v>6</v>
      </c>
      <c r="I676" s="11" t="s">
        <v>7</v>
      </c>
      <c r="J676" s="11" t="s">
        <v>8</v>
      </c>
      <c r="K676" s="11" t="s">
        <v>2045</v>
      </c>
      <c r="L676" s="23">
        <v>9.5</v>
      </c>
      <c r="M676" s="23">
        <v>24</v>
      </c>
      <c r="N676" s="23">
        <v>53.8</v>
      </c>
      <c r="O676" s="23">
        <v>1</v>
      </c>
      <c r="P676" s="23">
        <v>11.7</v>
      </c>
      <c r="Q676" s="11">
        <v>0</v>
      </c>
      <c r="R676" s="11">
        <v>100</v>
      </c>
      <c r="S676" s="11">
        <v>682</v>
      </c>
      <c r="T676" s="11">
        <v>37.299999999999997</v>
      </c>
      <c r="U676" s="11">
        <v>0.37</v>
      </c>
      <c r="V676" s="11"/>
      <c r="W676" s="11"/>
      <c r="X676" s="11"/>
      <c r="Y676" s="11">
        <v>14.96</v>
      </c>
      <c r="Z676" s="11"/>
      <c r="AA676" s="11">
        <v>0</v>
      </c>
      <c r="AB676" s="11"/>
      <c r="AC676" s="11">
        <v>12.72</v>
      </c>
      <c r="AD676" s="11">
        <v>0</v>
      </c>
      <c r="AE676" s="11">
        <v>5.2</v>
      </c>
      <c r="AF676" s="11">
        <v>0.26</v>
      </c>
      <c r="AG676" s="11">
        <v>27.28</v>
      </c>
      <c r="AH676" s="11"/>
      <c r="AI676" s="11"/>
      <c r="AJ676" s="11"/>
      <c r="AK676" s="11"/>
      <c r="AL676" s="11">
        <v>98.09</v>
      </c>
      <c r="AM676" s="11" t="s">
        <v>10</v>
      </c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</row>
    <row r="677" spans="1:81">
      <c r="A677" s="11">
        <v>676</v>
      </c>
      <c r="B677" s="11" t="s">
        <v>2044</v>
      </c>
      <c r="C677" s="11"/>
      <c r="D677" s="11"/>
      <c r="E677" s="11"/>
      <c r="F677" s="11" t="s">
        <v>4</v>
      </c>
      <c r="G677" s="11" t="s">
        <v>5</v>
      </c>
      <c r="H677" s="11" t="s">
        <v>6</v>
      </c>
      <c r="I677" s="11" t="s">
        <v>7</v>
      </c>
      <c r="J677" s="11" t="s">
        <v>8</v>
      </c>
      <c r="K677" s="11" t="s">
        <v>2046</v>
      </c>
      <c r="L677" s="23">
        <v>8.8000000000000007</v>
      </c>
      <c r="M677" s="23">
        <v>25</v>
      </c>
      <c r="N677" s="23">
        <v>53.2</v>
      </c>
      <c r="O677" s="23">
        <v>1.2</v>
      </c>
      <c r="P677" s="23">
        <v>11.7</v>
      </c>
      <c r="Q677" s="11">
        <v>0</v>
      </c>
      <c r="R677" s="11">
        <v>99.9</v>
      </c>
      <c r="S677" s="11">
        <v>683</v>
      </c>
      <c r="T677" s="11">
        <v>37.61</v>
      </c>
      <c r="U677" s="11">
        <v>0.31</v>
      </c>
      <c r="V677" s="11"/>
      <c r="W677" s="11"/>
      <c r="X677" s="11"/>
      <c r="Y677" s="11">
        <v>14.84</v>
      </c>
      <c r="Z677" s="11"/>
      <c r="AA677" s="11">
        <v>0</v>
      </c>
      <c r="AB677" s="11"/>
      <c r="AC677" s="11">
        <v>12.81</v>
      </c>
      <c r="AD677" s="11">
        <v>0</v>
      </c>
      <c r="AE677" s="11">
        <v>5.24</v>
      </c>
      <c r="AF677" s="11">
        <v>0.31</v>
      </c>
      <c r="AG677" s="11">
        <v>27.64</v>
      </c>
      <c r="AH677" s="11"/>
      <c r="AI677" s="11"/>
      <c r="AJ677" s="11"/>
      <c r="AK677" s="11"/>
      <c r="AL677" s="11">
        <v>98.76</v>
      </c>
      <c r="AM677" s="11" t="s">
        <v>10</v>
      </c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</row>
    <row r="678" spans="1:81">
      <c r="A678" s="11">
        <v>677</v>
      </c>
      <c r="B678" s="11" t="s">
        <v>2044</v>
      </c>
      <c r="C678" s="11"/>
      <c r="D678" s="11"/>
      <c r="E678" s="11"/>
      <c r="F678" s="11" t="s">
        <v>4</v>
      </c>
      <c r="G678" s="11" t="s">
        <v>5</v>
      </c>
      <c r="H678" s="11" t="s">
        <v>6</v>
      </c>
      <c r="I678" s="11" t="s">
        <v>7</v>
      </c>
      <c r="J678" s="11" t="s">
        <v>8</v>
      </c>
      <c r="K678" s="11" t="s">
        <v>2047</v>
      </c>
      <c r="L678" s="23">
        <v>4</v>
      </c>
      <c r="M678" s="23">
        <v>15.3</v>
      </c>
      <c r="N678" s="23">
        <v>66.900000000000006</v>
      </c>
      <c r="O678" s="23">
        <v>1</v>
      </c>
      <c r="P678" s="23">
        <v>12.8</v>
      </c>
      <c r="Q678" s="11">
        <v>0</v>
      </c>
      <c r="R678" s="11">
        <v>100</v>
      </c>
      <c r="S678" s="11">
        <v>684</v>
      </c>
      <c r="T678" s="11">
        <v>38.630000000000003</v>
      </c>
      <c r="U678" s="11">
        <v>0</v>
      </c>
      <c r="V678" s="11"/>
      <c r="W678" s="11"/>
      <c r="X678" s="11"/>
      <c r="Y678" s="11">
        <v>18.05</v>
      </c>
      <c r="Z678" s="11"/>
      <c r="AA678" s="11">
        <v>0</v>
      </c>
      <c r="AB678" s="11"/>
      <c r="AC678" s="11">
        <v>7.28</v>
      </c>
      <c r="AD678" s="11">
        <v>0</v>
      </c>
      <c r="AE678" s="11">
        <v>5.85</v>
      </c>
      <c r="AF678" s="11">
        <v>0.25</v>
      </c>
      <c r="AG678" s="11">
        <v>29.65</v>
      </c>
      <c r="AH678" s="11"/>
      <c r="AI678" s="11"/>
      <c r="AJ678" s="11"/>
      <c r="AK678" s="11"/>
      <c r="AL678" s="11">
        <v>99.71</v>
      </c>
      <c r="AM678" s="11" t="s">
        <v>10</v>
      </c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</row>
    <row r="679" spans="1:81">
      <c r="A679" s="11">
        <v>678</v>
      </c>
      <c r="B679" s="11" t="s">
        <v>2044</v>
      </c>
      <c r="C679" s="11"/>
      <c r="D679" s="11"/>
      <c r="E679" s="11"/>
      <c r="F679" s="11" t="s">
        <v>4</v>
      </c>
      <c r="G679" s="11" t="s">
        <v>5</v>
      </c>
      <c r="H679" s="11" t="s">
        <v>6</v>
      </c>
      <c r="I679" s="11" t="s">
        <v>7</v>
      </c>
      <c r="J679" s="11" t="s">
        <v>8</v>
      </c>
      <c r="K679" s="11" t="s">
        <v>2048</v>
      </c>
      <c r="L679" s="23">
        <v>2.7</v>
      </c>
      <c r="M679" s="23">
        <v>15</v>
      </c>
      <c r="N679" s="23">
        <v>69.599999999999994</v>
      </c>
      <c r="O679" s="23">
        <v>0.3</v>
      </c>
      <c r="P679" s="23">
        <v>12.4</v>
      </c>
      <c r="Q679" s="11">
        <v>0</v>
      </c>
      <c r="R679" s="11">
        <v>100</v>
      </c>
      <c r="S679" s="11">
        <v>685</v>
      </c>
      <c r="T679" s="11">
        <v>38.549999999999997</v>
      </c>
      <c r="U679" s="11">
        <v>0.09</v>
      </c>
      <c r="V679" s="11"/>
      <c r="W679" s="11"/>
      <c r="X679" s="11"/>
      <c r="Y679" s="11">
        <v>18.22</v>
      </c>
      <c r="Z679" s="11"/>
      <c r="AA679" s="11">
        <v>0</v>
      </c>
      <c r="AB679" s="11"/>
      <c r="AC679" s="11">
        <v>6.53</v>
      </c>
      <c r="AD679" s="11">
        <v>0</v>
      </c>
      <c r="AE679" s="11">
        <v>5.64</v>
      </c>
      <c r="AF679" s="11">
        <v>7.0000000000000007E-2</v>
      </c>
      <c r="AG679" s="11">
        <v>30.5</v>
      </c>
      <c r="AH679" s="11"/>
      <c r="AI679" s="11"/>
      <c r="AJ679" s="11"/>
      <c r="AK679" s="11"/>
      <c r="AL679" s="11">
        <v>99.6</v>
      </c>
      <c r="AM679" s="11" t="s">
        <v>10</v>
      </c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</row>
    <row r="680" spans="1:81">
      <c r="A680" s="11">
        <v>679</v>
      </c>
      <c r="B680" s="11" t="s">
        <v>2044</v>
      </c>
      <c r="C680" s="11"/>
      <c r="D680" s="11"/>
      <c r="E680" s="11"/>
      <c r="F680" s="11" t="s">
        <v>4</v>
      </c>
      <c r="G680" s="11" t="s">
        <v>5</v>
      </c>
      <c r="H680" s="11" t="s">
        <v>6</v>
      </c>
      <c r="I680" s="11" t="s">
        <v>7</v>
      </c>
      <c r="J680" s="11" t="s">
        <v>8</v>
      </c>
      <c r="K680" s="11" t="s">
        <v>2049</v>
      </c>
      <c r="L680" s="23">
        <v>3.2</v>
      </c>
      <c r="M680" s="23">
        <v>23.2</v>
      </c>
      <c r="N680" s="23">
        <v>64.400000000000006</v>
      </c>
      <c r="O680" s="23">
        <v>0.5</v>
      </c>
      <c r="P680" s="23">
        <v>8.6999999999999993</v>
      </c>
      <c r="Q680" s="11">
        <v>0</v>
      </c>
      <c r="R680" s="11">
        <v>100</v>
      </c>
      <c r="S680" s="11">
        <v>686</v>
      </c>
      <c r="T680" s="11">
        <v>38.299999999999997</v>
      </c>
      <c r="U680" s="11">
        <v>0</v>
      </c>
      <c r="V680" s="11"/>
      <c r="W680" s="11"/>
      <c r="X680" s="11"/>
      <c r="Y680" s="11">
        <v>16.03</v>
      </c>
      <c r="Z680" s="11"/>
      <c r="AA680" s="11">
        <v>0</v>
      </c>
      <c r="AB680" s="11"/>
      <c r="AC680" s="11">
        <v>9.49</v>
      </c>
      <c r="AD680" s="11">
        <v>0</v>
      </c>
      <c r="AE680" s="11">
        <v>3.94</v>
      </c>
      <c r="AF680" s="11">
        <v>0.14000000000000001</v>
      </c>
      <c r="AG680" s="11">
        <v>31.3</v>
      </c>
      <c r="AH680" s="11"/>
      <c r="AI680" s="11"/>
      <c r="AJ680" s="11"/>
      <c r="AK680" s="11"/>
      <c r="AL680" s="11">
        <v>99.2</v>
      </c>
      <c r="AM680" s="11" t="s">
        <v>10</v>
      </c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</row>
    <row r="681" spans="1:81">
      <c r="A681" s="11">
        <v>680</v>
      </c>
      <c r="B681" s="11" t="s">
        <v>2044</v>
      </c>
      <c r="C681" s="11"/>
      <c r="D681" s="11"/>
      <c r="E681" s="11"/>
      <c r="F681" s="11" t="s">
        <v>4</v>
      </c>
      <c r="G681" s="11" t="s">
        <v>5</v>
      </c>
      <c r="H681" s="11" t="s">
        <v>6</v>
      </c>
      <c r="I681" s="11" t="s">
        <v>7</v>
      </c>
      <c r="J681" s="11" t="s">
        <v>8</v>
      </c>
      <c r="K681" s="11" t="s">
        <v>2050</v>
      </c>
      <c r="L681" s="23">
        <v>4.0999999999999996</v>
      </c>
      <c r="M681" s="23">
        <v>24.3</v>
      </c>
      <c r="N681" s="23">
        <v>62.9</v>
      </c>
      <c r="O681" s="23">
        <v>0.8</v>
      </c>
      <c r="P681" s="23">
        <v>8</v>
      </c>
      <c r="Q681" s="11">
        <v>0</v>
      </c>
      <c r="R681" s="11">
        <v>100.1</v>
      </c>
      <c r="S681" s="11">
        <v>687</v>
      </c>
      <c r="T681" s="11">
        <v>38.450000000000003</v>
      </c>
      <c r="U681" s="11">
        <v>0.42</v>
      </c>
      <c r="V681" s="11"/>
      <c r="W681" s="11"/>
      <c r="X681" s="11"/>
      <c r="Y681" s="11">
        <v>15.24</v>
      </c>
      <c r="Z681" s="11"/>
      <c r="AA681" s="11">
        <v>0</v>
      </c>
      <c r="AB681" s="11"/>
      <c r="AC681" s="11">
        <v>10.44</v>
      </c>
      <c r="AD681" s="11">
        <v>0</v>
      </c>
      <c r="AE681" s="11">
        <v>3.65</v>
      </c>
      <c r="AF681" s="11">
        <v>0.2</v>
      </c>
      <c r="AG681" s="11">
        <v>31.54</v>
      </c>
      <c r="AH681" s="11"/>
      <c r="AI681" s="11"/>
      <c r="AJ681" s="11"/>
      <c r="AK681" s="11"/>
      <c r="AL681" s="11">
        <v>99.94</v>
      </c>
      <c r="AM681" s="11" t="s">
        <v>10</v>
      </c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</row>
    <row r="682" spans="1:81">
      <c r="A682" s="11">
        <v>681</v>
      </c>
      <c r="B682" s="11" t="s">
        <v>2044</v>
      </c>
      <c r="C682" s="11"/>
      <c r="D682" s="11"/>
      <c r="E682" s="11"/>
      <c r="F682" s="11" t="s">
        <v>4</v>
      </c>
      <c r="G682" s="11" t="s">
        <v>5</v>
      </c>
      <c r="H682" s="11" t="s">
        <v>6</v>
      </c>
      <c r="I682" s="11" t="s">
        <v>7</v>
      </c>
      <c r="J682" s="11" t="s">
        <v>8</v>
      </c>
      <c r="K682" s="11" t="s">
        <v>2051</v>
      </c>
      <c r="L682" s="23">
        <v>6.6</v>
      </c>
      <c r="M682" s="23">
        <v>10.8</v>
      </c>
      <c r="N682" s="23">
        <v>72.900000000000006</v>
      </c>
      <c r="O682" s="23">
        <v>0.3</v>
      </c>
      <c r="P682" s="23">
        <v>9.3000000000000007</v>
      </c>
      <c r="Q682" s="11">
        <v>0</v>
      </c>
      <c r="R682" s="11">
        <v>99.9</v>
      </c>
      <c r="S682" s="11">
        <v>688</v>
      </c>
      <c r="T682" s="11">
        <v>38.42</v>
      </c>
      <c r="U682" s="11">
        <v>0.04</v>
      </c>
      <c r="V682" s="11"/>
      <c r="W682" s="11"/>
      <c r="X682" s="11"/>
      <c r="Y682" s="11">
        <v>19.510000000000002</v>
      </c>
      <c r="Z682" s="11"/>
      <c r="AA682" s="11">
        <v>0</v>
      </c>
      <c r="AB682" s="11"/>
      <c r="AC682" s="11">
        <v>7.07</v>
      </c>
      <c r="AD682" s="11">
        <v>0</v>
      </c>
      <c r="AE682" s="11">
        <v>4.2300000000000004</v>
      </c>
      <c r="AF682" s="11">
        <v>0.09</v>
      </c>
      <c r="AG682" s="11">
        <v>30.03</v>
      </c>
      <c r="AH682" s="11"/>
      <c r="AI682" s="11"/>
      <c r="AJ682" s="11"/>
      <c r="AK682" s="11"/>
      <c r="AL682" s="11">
        <v>99.19</v>
      </c>
      <c r="AM682" s="11" t="s">
        <v>10</v>
      </c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</row>
    <row r="683" spans="1:81">
      <c r="A683" s="11">
        <v>682</v>
      </c>
      <c r="B683" s="11" t="s">
        <v>2052</v>
      </c>
      <c r="C683" s="11"/>
      <c r="D683" s="11"/>
      <c r="E683" s="11"/>
      <c r="F683" s="11" t="s">
        <v>4</v>
      </c>
      <c r="G683" s="11" t="s">
        <v>5</v>
      </c>
      <c r="H683" s="11" t="s">
        <v>6</v>
      </c>
      <c r="I683" s="11" t="s">
        <v>7</v>
      </c>
      <c r="J683" s="11" t="s">
        <v>8</v>
      </c>
      <c r="K683" s="11" t="s">
        <v>2053</v>
      </c>
      <c r="L683" s="23">
        <v>2.8</v>
      </c>
      <c r="M683" s="23">
        <v>8.3000000000000007</v>
      </c>
      <c r="N683" s="23">
        <v>81</v>
      </c>
      <c r="O683" s="23">
        <v>0.7</v>
      </c>
      <c r="P683" s="23">
        <v>7.2</v>
      </c>
      <c r="Q683" s="11">
        <v>0</v>
      </c>
      <c r="R683" s="11">
        <v>100</v>
      </c>
      <c r="S683" s="11">
        <v>689</v>
      </c>
      <c r="T683" s="11">
        <v>38.729999999999997</v>
      </c>
      <c r="U683" s="11">
        <v>0</v>
      </c>
      <c r="V683" s="11"/>
      <c r="W683" s="11"/>
      <c r="X683" s="11"/>
      <c r="Y683" s="11">
        <v>19.8</v>
      </c>
      <c r="Z683" s="11"/>
      <c r="AA683" s="11">
        <v>0</v>
      </c>
      <c r="AB683" s="11"/>
      <c r="AC683" s="11">
        <v>4.3</v>
      </c>
      <c r="AD683" s="11">
        <v>0</v>
      </c>
      <c r="AE683" s="11">
        <v>3.29</v>
      </c>
      <c r="AF683" s="11">
        <v>0.17</v>
      </c>
      <c r="AG683" s="11">
        <v>32.299999999999997</v>
      </c>
      <c r="AH683" s="11"/>
      <c r="AI683" s="11"/>
      <c r="AJ683" s="11"/>
      <c r="AK683" s="11"/>
      <c r="AL683" s="11">
        <v>98.59</v>
      </c>
      <c r="AM683" s="11" t="s">
        <v>10</v>
      </c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</row>
    <row r="684" spans="1:81">
      <c r="A684" s="11">
        <v>683</v>
      </c>
      <c r="B684" s="11" t="s">
        <v>2052</v>
      </c>
      <c r="C684" s="11"/>
      <c r="D684" s="11"/>
      <c r="E684" s="11"/>
      <c r="F684" s="11" t="s">
        <v>4</v>
      </c>
      <c r="G684" s="11" t="s">
        <v>5</v>
      </c>
      <c r="H684" s="11" t="s">
        <v>6</v>
      </c>
      <c r="I684" s="11" t="s">
        <v>7</v>
      </c>
      <c r="J684" s="11" t="s">
        <v>8</v>
      </c>
      <c r="K684" s="11" t="s">
        <v>2054</v>
      </c>
      <c r="L684" s="23">
        <v>1.3</v>
      </c>
      <c r="M684" s="23">
        <v>7.1</v>
      </c>
      <c r="N684" s="23">
        <v>83</v>
      </c>
      <c r="O684" s="23">
        <v>0.5</v>
      </c>
      <c r="P684" s="23">
        <v>8</v>
      </c>
      <c r="Q684" s="11">
        <v>0</v>
      </c>
      <c r="R684" s="11">
        <v>99.9</v>
      </c>
      <c r="S684" s="11">
        <v>690</v>
      </c>
      <c r="T684" s="11">
        <v>38.96</v>
      </c>
      <c r="U684" s="11">
        <v>0</v>
      </c>
      <c r="V684" s="11"/>
      <c r="W684" s="11"/>
      <c r="X684" s="11"/>
      <c r="Y684" s="11">
        <v>20.58</v>
      </c>
      <c r="Z684" s="11"/>
      <c r="AA684" s="11">
        <v>0</v>
      </c>
      <c r="AB684" s="11"/>
      <c r="AC684" s="11">
        <v>3.14</v>
      </c>
      <c r="AD684" s="11">
        <v>0</v>
      </c>
      <c r="AE684" s="11">
        <v>3.69</v>
      </c>
      <c r="AF684" s="11">
        <v>0.14000000000000001</v>
      </c>
      <c r="AG684" s="11">
        <v>32.770000000000003</v>
      </c>
      <c r="AH684" s="11"/>
      <c r="AI684" s="11"/>
      <c r="AJ684" s="11"/>
      <c r="AK684" s="11"/>
      <c r="AL684" s="11">
        <v>99.28</v>
      </c>
      <c r="AM684" s="11" t="s">
        <v>10</v>
      </c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</row>
    <row r="685" spans="1:81">
      <c r="A685" s="11">
        <v>684</v>
      </c>
      <c r="B685" s="11" t="s">
        <v>2052</v>
      </c>
      <c r="C685" s="11"/>
      <c r="D685" s="11"/>
      <c r="E685" s="11"/>
      <c r="F685" s="11" t="s">
        <v>4</v>
      </c>
      <c r="G685" s="11" t="s">
        <v>5</v>
      </c>
      <c r="H685" s="11" t="s">
        <v>6</v>
      </c>
      <c r="I685" s="11" t="s">
        <v>7</v>
      </c>
      <c r="J685" s="11" t="s">
        <v>8</v>
      </c>
      <c r="K685" s="11" t="s">
        <v>2055</v>
      </c>
      <c r="L685" s="23">
        <v>2.8</v>
      </c>
      <c r="M685" s="23">
        <v>8</v>
      </c>
      <c r="N685" s="23">
        <v>81.7</v>
      </c>
      <c r="O685" s="23">
        <v>0.5</v>
      </c>
      <c r="P685" s="23">
        <v>7</v>
      </c>
      <c r="Q685" s="11">
        <v>0</v>
      </c>
      <c r="R685" s="11">
        <v>100</v>
      </c>
      <c r="S685" s="11">
        <v>691</v>
      </c>
      <c r="T685" s="11">
        <v>38.9</v>
      </c>
      <c r="U685" s="11">
        <v>0</v>
      </c>
      <c r="V685" s="11"/>
      <c r="W685" s="11"/>
      <c r="X685" s="11"/>
      <c r="Y685" s="11">
        <v>20</v>
      </c>
      <c r="Z685" s="11"/>
      <c r="AA685" s="11">
        <v>0</v>
      </c>
      <c r="AB685" s="11"/>
      <c r="AC685" s="11">
        <v>4.1900000000000004</v>
      </c>
      <c r="AD685" s="11">
        <v>0</v>
      </c>
      <c r="AE685" s="11">
        <v>3.22</v>
      </c>
      <c r="AF685" s="11">
        <v>0.14000000000000001</v>
      </c>
      <c r="AG685" s="11">
        <v>32.56</v>
      </c>
      <c r="AH685" s="11"/>
      <c r="AI685" s="11"/>
      <c r="AJ685" s="11"/>
      <c r="AK685" s="11"/>
      <c r="AL685" s="11">
        <v>99.01</v>
      </c>
      <c r="AM685" s="11" t="s">
        <v>10</v>
      </c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</row>
    <row r="686" spans="1:81">
      <c r="A686" s="11">
        <v>685</v>
      </c>
      <c r="B686" s="11" t="s">
        <v>2052</v>
      </c>
      <c r="C686" s="11"/>
      <c r="D686" s="11"/>
      <c r="E686" s="11"/>
      <c r="F686" s="11" t="s">
        <v>4</v>
      </c>
      <c r="G686" s="11" t="s">
        <v>5</v>
      </c>
      <c r="H686" s="11" t="s">
        <v>6</v>
      </c>
      <c r="I686" s="11" t="s">
        <v>7</v>
      </c>
      <c r="J686" s="11" t="s">
        <v>8</v>
      </c>
      <c r="K686" s="11" t="s">
        <v>2056</v>
      </c>
      <c r="L686" s="23">
        <v>1.7</v>
      </c>
      <c r="M686" s="23">
        <v>26</v>
      </c>
      <c r="N686" s="23">
        <v>64.3</v>
      </c>
      <c r="O686" s="23">
        <v>0.7</v>
      </c>
      <c r="P686" s="23">
        <v>7.3</v>
      </c>
      <c r="Q686" s="11">
        <v>0</v>
      </c>
      <c r="R686" s="11">
        <v>100</v>
      </c>
      <c r="S686" s="11">
        <v>692</v>
      </c>
      <c r="T686" s="11">
        <v>38.5</v>
      </c>
      <c r="U686" s="11">
        <v>0</v>
      </c>
      <c r="V686" s="11"/>
      <c r="W686" s="11"/>
      <c r="X686" s="11"/>
      <c r="Y686" s="11">
        <v>15.56</v>
      </c>
      <c r="Z686" s="11"/>
      <c r="AA686" s="11">
        <v>0</v>
      </c>
      <c r="AB686" s="11"/>
      <c r="AC686" s="11">
        <v>9.77</v>
      </c>
      <c r="AD686" s="11">
        <v>0</v>
      </c>
      <c r="AE686" s="11">
        <v>3.31</v>
      </c>
      <c r="AF686" s="11">
        <v>0.17</v>
      </c>
      <c r="AG686" s="11">
        <v>32.450000000000003</v>
      </c>
      <c r="AH686" s="11"/>
      <c r="AI686" s="11"/>
      <c r="AJ686" s="11"/>
      <c r="AK686" s="11"/>
      <c r="AL686" s="11">
        <v>99.76</v>
      </c>
      <c r="AM686" s="11" t="s">
        <v>10</v>
      </c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</row>
    <row r="687" spans="1:81">
      <c r="A687" s="11">
        <v>686</v>
      </c>
      <c r="B687" s="11" t="s">
        <v>2052</v>
      </c>
      <c r="C687" s="11"/>
      <c r="D687" s="11"/>
      <c r="E687" s="11"/>
      <c r="F687" s="11" t="s">
        <v>4</v>
      </c>
      <c r="G687" s="11" t="s">
        <v>5</v>
      </c>
      <c r="H687" s="11" t="s">
        <v>6</v>
      </c>
      <c r="I687" s="11" t="s">
        <v>7</v>
      </c>
      <c r="J687" s="11" t="s">
        <v>8</v>
      </c>
      <c r="K687" s="11" t="s">
        <v>2057</v>
      </c>
      <c r="L687" s="23">
        <v>1.7</v>
      </c>
      <c r="M687" s="23">
        <v>25.9</v>
      </c>
      <c r="N687" s="23">
        <v>65.8</v>
      </c>
      <c r="O687" s="23">
        <v>0.6</v>
      </c>
      <c r="P687" s="23">
        <v>6</v>
      </c>
      <c r="Q687" s="11">
        <v>0</v>
      </c>
      <c r="R687" s="11">
        <v>100</v>
      </c>
      <c r="S687" s="11">
        <v>693</v>
      </c>
      <c r="T687" s="11">
        <v>38.15</v>
      </c>
      <c r="U687" s="11">
        <v>0</v>
      </c>
      <c r="V687" s="11"/>
      <c r="W687" s="11"/>
      <c r="X687" s="11"/>
      <c r="Y687" s="11">
        <v>15.18</v>
      </c>
      <c r="Z687" s="11"/>
      <c r="AA687" s="11">
        <v>0</v>
      </c>
      <c r="AB687" s="11"/>
      <c r="AC687" s="11">
        <v>9.6</v>
      </c>
      <c r="AD687" s="11">
        <v>0</v>
      </c>
      <c r="AE687" s="11">
        <v>2.7</v>
      </c>
      <c r="AF687" s="11">
        <v>0.15</v>
      </c>
      <c r="AG687" s="11">
        <v>32.67</v>
      </c>
      <c r="AH687" s="11"/>
      <c r="AI687" s="11"/>
      <c r="AJ687" s="11"/>
      <c r="AK687" s="11"/>
      <c r="AL687" s="11">
        <v>98.45</v>
      </c>
      <c r="AM687" s="11" t="s">
        <v>10</v>
      </c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</row>
    <row r="688" spans="1:81">
      <c r="A688" s="11">
        <v>687</v>
      </c>
      <c r="B688" s="11" t="s">
        <v>2052</v>
      </c>
      <c r="C688" s="11"/>
      <c r="D688" s="11"/>
      <c r="E688" s="11"/>
      <c r="F688" s="11" t="s">
        <v>4</v>
      </c>
      <c r="G688" s="11" t="s">
        <v>5</v>
      </c>
      <c r="H688" s="11" t="s">
        <v>6</v>
      </c>
      <c r="I688" s="11" t="s">
        <v>7</v>
      </c>
      <c r="J688" s="11" t="s">
        <v>8</v>
      </c>
      <c r="K688" s="11" t="s">
        <v>2058</v>
      </c>
      <c r="L688" s="23">
        <v>2.9</v>
      </c>
      <c r="M688" s="23">
        <v>5.9</v>
      </c>
      <c r="N688" s="23">
        <v>83.6</v>
      </c>
      <c r="O688" s="23">
        <v>0.5</v>
      </c>
      <c r="P688" s="23">
        <v>7</v>
      </c>
      <c r="Q688" s="11">
        <v>0</v>
      </c>
      <c r="R688" s="11">
        <v>99.9</v>
      </c>
      <c r="S688" s="11">
        <v>694</v>
      </c>
      <c r="T688" s="11">
        <v>38.9</v>
      </c>
      <c r="U688" s="11">
        <v>0</v>
      </c>
      <c r="V688" s="11"/>
      <c r="W688" s="11"/>
      <c r="X688" s="11"/>
      <c r="Y688" s="11">
        <v>20.53</v>
      </c>
      <c r="Z688" s="11"/>
      <c r="AA688" s="11">
        <v>0</v>
      </c>
      <c r="AB688" s="11"/>
      <c r="AC688" s="11">
        <v>3.57</v>
      </c>
      <c r="AD688" s="11">
        <v>0</v>
      </c>
      <c r="AE688" s="11">
        <v>3.23</v>
      </c>
      <c r="AF688" s="11">
        <v>0.13</v>
      </c>
      <c r="AG688" s="11">
        <v>32.5</v>
      </c>
      <c r="AH688" s="11"/>
      <c r="AI688" s="11"/>
      <c r="AJ688" s="11"/>
      <c r="AK688" s="11"/>
      <c r="AL688" s="11">
        <v>98.86</v>
      </c>
      <c r="AM688" s="11" t="s">
        <v>10</v>
      </c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</row>
    <row r="689" spans="1:81">
      <c r="A689" s="11">
        <v>688</v>
      </c>
      <c r="B689" s="11" t="s">
        <v>2052</v>
      </c>
      <c r="C689" s="11"/>
      <c r="D689" s="11"/>
      <c r="E689" s="11"/>
      <c r="F689" s="11" t="s">
        <v>4</v>
      </c>
      <c r="G689" s="11" t="s">
        <v>5</v>
      </c>
      <c r="H689" s="11" t="s">
        <v>6</v>
      </c>
      <c r="I689" s="11" t="s">
        <v>7</v>
      </c>
      <c r="J689" s="11" t="s">
        <v>8</v>
      </c>
      <c r="K689" s="11" t="s">
        <v>2059</v>
      </c>
      <c r="L689" s="23">
        <v>1.9</v>
      </c>
      <c r="M689" s="23">
        <v>7.5</v>
      </c>
      <c r="N689" s="23">
        <v>83.3</v>
      </c>
      <c r="O689" s="23">
        <v>0.5</v>
      </c>
      <c r="P689" s="23">
        <v>6.8</v>
      </c>
      <c r="Q689" s="11">
        <v>0</v>
      </c>
      <c r="R689" s="11">
        <v>100</v>
      </c>
      <c r="S689" s="11">
        <v>695</v>
      </c>
      <c r="T689" s="11">
        <v>38.97</v>
      </c>
      <c r="U689" s="11">
        <v>0</v>
      </c>
      <c r="V689" s="11"/>
      <c r="W689" s="11"/>
      <c r="X689" s="11"/>
      <c r="Y689" s="11">
        <v>20.170000000000002</v>
      </c>
      <c r="Z689" s="11"/>
      <c r="AA689" s="11">
        <v>0</v>
      </c>
      <c r="AB689" s="11"/>
      <c r="AC689" s="11">
        <v>3.57</v>
      </c>
      <c r="AD689" s="11">
        <v>0</v>
      </c>
      <c r="AE689" s="11">
        <v>3.15</v>
      </c>
      <c r="AF689" s="11">
        <v>0.12</v>
      </c>
      <c r="AG689" s="11">
        <v>33.020000000000003</v>
      </c>
      <c r="AH689" s="11"/>
      <c r="AI689" s="11"/>
      <c r="AJ689" s="11"/>
      <c r="AK689" s="11"/>
      <c r="AL689" s="11">
        <v>99</v>
      </c>
      <c r="AM689" s="11" t="s">
        <v>10</v>
      </c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</row>
    <row r="690" spans="1:81">
      <c r="A690" s="11">
        <v>689</v>
      </c>
      <c r="B690" s="11" t="s">
        <v>2052</v>
      </c>
      <c r="C690" s="11"/>
      <c r="D690" s="11"/>
      <c r="E690" s="11"/>
      <c r="F690" s="11" t="s">
        <v>4</v>
      </c>
      <c r="G690" s="11" t="s">
        <v>5</v>
      </c>
      <c r="H690" s="11" t="s">
        <v>6</v>
      </c>
      <c r="I690" s="11" t="s">
        <v>7</v>
      </c>
      <c r="J690" s="11" t="s">
        <v>8</v>
      </c>
      <c r="K690" s="11" t="s">
        <v>2060</v>
      </c>
      <c r="L690" s="23">
        <v>2.6</v>
      </c>
      <c r="M690" s="23">
        <v>7.4</v>
      </c>
      <c r="N690" s="23">
        <v>82</v>
      </c>
      <c r="O690" s="23">
        <v>0.5</v>
      </c>
      <c r="P690" s="23">
        <v>7.4</v>
      </c>
      <c r="Q690" s="11">
        <v>0</v>
      </c>
      <c r="R690" s="11">
        <v>99.9</v>
      </c>
      <c r="S690" s="11">
        <v>696</v>
      </c>
      <c r="T690" s="11">
        <v>38.94</v>
      </c>
      <c r="U690" s="11">
        <v>0</v>
      </c>
      <c r="V690" s="11"/>
      <c r="W690" s="11"/>
      <c r="X690" s="11"/>
      <c r="Y690" s="11">
        <v>20.16</v>
      </c>
      <c r="Z690" s="11"/>
      <c r="AA690" s="11">
        <v>0</v>
      </c>
      <c r="AB690" s="11"/>
      <c r="AC690" s="11">
        <v>3.93</v>
      </c>
      <c r="AD690" s="11">
        <v>0</v>
      </c>
      <c r="AE690" s="11">
        <v>3.42</v>
      </c>
      <c r="AF690" s="11">
        <v>0.13</v>
      </c>
      <c r="AG690" s="11">
        <v>32.5</v>
      </c>
      <c r="AH690" s="11"/>
      <c r="AI690" s="11"/>
      <c r="AJ690" s="11"/>
      <c r="AK690" s="11"/>
      <c r="AL690" s="11">
        <v>99.08</v>
      </c>
      <c r="AM690" s="11" t="s">
        <v>10</v>
      </c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</row>
    <row r="691" spans="1:81">
      <c r="A691" s="11">
        <v>690</v>
      </c>
      <c r="B691" s="11" t="s">
        <v>2061</v>
      </c>
      <c r="C691" s="11"/>
      <c r="D691" s="11"/>
      <c r="E691" s="11"/>
      <c r="F691" s="11" t="s">
        <v>18</v>
      </c>
      <c r="G691" s="11" t="s">
        <v>65</v>
      </c>
      <c r="H691" s="11" t="s">
        <v>204</v>
      </c>
      <c r="I691" s="11" t="s">
        <v>7</v>
      </c>
      <c r="J691" s="11" t="s">
        <v>77</v>
      </c>
      <c r="K691" s="11" t="s">
        <v>460</v>
      </c>
      <c r="L691" s="23">
        <v>72.900000000000006</v>
      </c>
      <c r="M691" s="23">
        <v>0</v>
      </c>
      <c r="N691" s="23">
        <v>20.5</v>
      </c>
      <c r="O691" s="23">
        <v>3.8</v>
      </c>
      <c r="P691" s="23">
        <v>2.8</v>
      </c>
      <c r="Q691" s="11">
        <v>0</v>
      </c>
      <c r="R691" s="11">
        <v>100</v>
      </c>
      <c r="S691" s="11" t="s">
        <v>460</v>
      </c>
      <c r="T691" s="11">
        <v>37.86</v>
      </c>
      <c r="U691" s="11">
        <v>0</v>
      </c>
      <c r="V691" s="11"/>
      <c r="W691" s="11"/>
      <c r="X691" s="11"/>
      <c r="Y691" s="11">
        <v>21.63</v>
      </c>
      <c r="Z691" s="11"/>
      <c r="AA691" s="11">
        <v>0</v>
      </c>
      <c r="AB691" s="11"/>
      <c r="AC691" s="11">
        <v>33.18</v>
      </c>
      <c r="AD691" s="11">
        <v>0</v>
      </c>
      <c r="AE691" s="11">
        <v>1.1499999999999999</v>
      </c>
      <c r="AF691" s="11">
        <v>0.88</v>
      </c>
      <c r="AG691" s="11">
        <v>6.55</v>
      </c>
      <c r="AH691" s="11"/>
      <c r="AI691" s="11"/>
      <c r="AJ691" s="11"/>
      <c r="AK691" s="11"/>
      <c r="AL691" s="11">
        <v>101.24</v>
      </c>
      <c r="AM691" s="11" t="s">
        <v>454</v>
      </c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</row>
    <row r="692" spans="1:81">
      <c r="A692" s="11">
        <v>691</v>
      </c>
      <c r="B692" s="11" t="s">
        <v>2061</v>
      </c>
      <c r="C692" s="11"/>
      <c r="D692" s="11"/>
      <c r="E692" s="11"/>
      <c r="F692" s="11" t="s">
        <v>18</v>
      </c>
      <c r="G692" s="11" t="s">
        <v>65</v>
      </c>
      <c r="H692" s="11" t="s">
        <v>204</v>
      </c>
      <c r="I692" s="11" t="s">
        <v>7</v>
      </c>
      <c r="J692" s="11" t="s">
        <v>77</v>
      </c>
      <c r="K692" s="11" t="s">
        <v>458</v>
      </c>
      <c r="L692" s="23">
        <v>67.7</v>
      </c>
      <c r="M692" s="23">
        <v>0</v>
      </c>
      <c r="N692" s="23">
        <v>24.5</v>
      </c>
      <c r="O692" s="23">
        <v>4.2</v>
      </c>
      <c r="P692" s="23">
        <v>3.6</v>
      </c>
      <c r="Q692" s="11">
        <v>0</v>
      </c>
      <c r="R692" s="11">
        <v>100</v>
      </c>
      <c r="S692" s="11" t="s">
        <v>458</v>
      </c>
      <c r="T692" s="11">
        <v>38.32</v>
      </c>
      <c r="U692" s="11">
        <v>0</v>
      </c>
      <c r="V692" s="11"/>
      <c r="W692" s="11"/>
      <c r="X692" s="11"/>
      <c r="Y692" s="11">
        <v>21.5</v>
      </c>
      <c r="Z692" s="11"/>
      <c r="AA692" s="11">
        <v>0</v>
      </c>
      <c r="AB692" s="11"/>
      <c r="AC692" s="11">
        <v>31.26</v>
      </c>
      <c r="AD692" s="11">
        <v>0</v>
      </c>
      <c r="AE692" s="11">
        <v>1.46</v>
      </c>
      <c r="AF692" s="11">
        <v>0.97</v>
      </c>
      <c r="AG692" s="11">
        <v>7.95</v>
      </c>
      <c r="AH692" s="11"/>
      <c r="AI692" s="11"/>
      <c r="AJ692" s="11"/>
      <c r="AK692" s="11"/>
      <c r="AL692" s="11">
        <v>101.46</v>
      </c>
      <c r="AM692" s="11" t="s">
        <v>454</v>
      </c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</row>
    <row r="693" spans="1:81">
      <c r="A693" s="11">
        <v>692</v>
      </c>
      <c r="B693" s="11" t="s">
        <v>2061</v>
      </c>
      <c r="C693" s="11"/>
      <c r="D693" s="11"/>
      <c r="E693" s="11"/>
      <c r="F693" s="11" t="s">
        <v>18</v>
      </c>
      <c r="G693" s="11" t="s">
        <v>65</v>
      </c>
      <c r="H693" s="11" t="s">
        <v>204</v>
      </c>
      <c r="I693" s="11" t="s">
        <v>7</v>
      </c>
      <c r="J693" s="11" t="s">
        <v>77</v>
      </c>
      <c r="K693" s="11" t="s">
        <v>457</v>
      </c>
      <c r="L693" s="23">
        <v>76.099999999999994</v>
      </c>
      <c r="M693" s="23">
        <v>0</v>
      </c>
      <c r="N693" s="23">
        <v>14.1</v>
      </c>
      <c r="O693" s="23">
        <v>4</v>
      </c>
      <c r="P693" s="23">
        <v>5.8</v>
      </c>
      <c r="Q693" s="11">
        <v>0</v>
      </c>
      <c r="R693" s="11">
        <v>100</v>
      </c>
      <c r="S693" s="11" t="s">
        <v>457</v>
      </c>
      <c r="T693" s="11">
        <v>38.049999999999997</v>
      </c>
      <c r="U693" s="11">
        <v>0</v>
      </c>
      <c r="V693" s="11"/>
      <c r="W693" s="11"/>
      <c r="X693" s="11"/>
      <c r="Y693" s="11">
        <v>21.3</v>
      </c>
      <c r="Z693" s="11"/>
      <c r="AA693" s="11">
        <v>0</v>
      </c>
      <c r="AB693" s="11"/>
      <c r="AC693" s="11">
        <v>35.130000000000003</v>
      </c>
      <c r="AD693" s="11">
        <v>0</v>
      </c>
      <c r="AE693" s="11">
        <v>2.36</v>
      </c>
      <c r="AF693" s="11">
        <v>0.93</v>
      </c>
      <c r="AG693" s="11">
        <v>4.58</v>
      </c>
      <c r="AH693" s="11"/>
      <c r="AI693" s="11"/>
      <c r="AJ693" s="11"/>
      <c r="AK693" s="11"/>
      <c r="AL693" s="11">
        <v>102.35</v>
      </c>
      <c r="AM693" s="11" t="s">
        <v>454</v>
      </c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</row>
    <row r="694" spans="1:81">
      <c r="A694" s="11">
        <v>693</v>
      </c>
      <c r="B694" s="11" t="s">
        <v>2061</v>
      </c>
      <c r="C694" s="11"/>
      <c r="D694" s="11"/>
      <c r="E694" s="11"/>
      <c r="F694" s="11" t="s">
        <v>18</v>
      </c>
      <c r="G694" s="11" t="s">
        <v>65</v>
      </c>
      <c r="H694" s="11" t="s">
        <v>204</v>
      </c>
      <c r="I694" s="11" t="s">
        <v>7</v>
      </c>
      <c r="J694" s="11" t="s">
        <v>77</v>
      </c>
      <c r="K694" s="11" t="s">
        <v>456</v>
      </c>
      <c r="L694" s="23">
        <v>75.599999999999994</v>
      </c>
      <c r="M694" s="23">
        <v>0</v>
      </c>
      <c r="N694" s="23">
        <v>12.4</v>
      </c>
      <c r="O694" s="23">
        <v>4.4000000000000004</v>
      </c>
      <c r="P694" s="23">
        <v>7.7</v>
      </c>
      <c r="Q694" s="11">
        <v>0</v>
      </c>
      <c r="R694" s="11">
        <v>100.1</v>
      </c>
      <c r="S694" s="11" t="s">
        <v>456</v>
      </c>
      <c r="T694" s="11">
        <v>37.549999999999997</v>
      </c>
      <c r="U694" s="11">
        <v>0</v>
      </c>
      <c r="V694" s="11"/>
      <c r="W694" s="11"/>
      <c r="X694" s="11"/>
      <c r="Y694" s="11">
        <v>21.02</v>
      </c>
      <c r="Z694" s="11"/>
      <c r="AA694" s="11">
        <v>0</v>
      </c>
      <c r="AB694" s="11"/>
      <c r="AC694" s="11">
        <v>33.68</v>
      </c>
      <c r="AD694" s="11">
        <v>0</v>
      </c>
      <c r="AE694" s="11">
        <v>3.03</v>
      </c>
      <c r="AF694" s="11">
        <v>0.99</v>
      </c>
      <c r="AG694" s="11">
        <v>3.88</v>
      </c>
      <c r="AH694" s="11"/>
      <c r="AI694" s="11"/>
      <c r="AJ694" s="11"/>
      <c r="AK694" s="11"/>
      <c r="AL694" s="11">
        <v>100.14</v>
      </c>
      <c r="AM694" s="11" t="s">
        <v>454</v>
      </c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</row>
    <row r="695" spans="1:81">
      <c r="A695" s="11">
        <v>694</v>
      </c>
      <c r="B695" s="11" t="s">
        <v>2061</v>
      </c>
      <c r="C695" s="11"/>
      <c r="D695" s="11"/>
      <c r="E695" s="11"/>
      <c r="F695" s="11" t="s">
        <v>18</v>
      </c>
      <c r="G695" s="11" t="s">
        <v>65</v>
      </c>
      <c r="H695" s="11" t="s">
        <v>204</v>
      </c>
      <c r="I695" s="11" t="s">
        <v>7</v>
      </c>
      <c r="J695" s="11" t="s">
        <v>77</v>
      </c>
      <c r="K695" s="11" t="s">
        <v>459</v>
      </c>
      <c r="L695" s="23">
        <v>73.3</v>
      </c>
      <c r="M695" s="23">
        <v>0</v>
      </c>
      <c r="N695" s="23">
        <v>21.3</v>
      </c>
      <c r="O695" s="23">
        <v>3.8</v>
      </c>
      <c r="P695" s="23">
        <v>1.7</v>
      </c>
      <c r="Q695" s="11">
        <v>0</v>
      </c>
      <c r="R695" s="11">
        <v>100.1</v>
      </c>
      <c r="S695" s="11" t="s">
        <v>459</v>
      </c>
      <c r="T695" s="11">
        <v>38.19</v>
      </c>
      <c r="U695" s="11">
        <v>0</v>
      </c>
      <c r="V695" s="11"/>
      <c r="W695" s="11"/>
      <c r="X695" s="11"/>
      <c r="Y695" s="11">
        <v>21.61</v>
      </c>
      <c r="Z695" s="11"/>
      <c r="AA695" s="11">
        <v>0</v>
      </c>
      <c r="AB695" s="11"/>
      <c r="AC695" s="11">
        <v>33.89</v>
      </c>
      <c r="AD695" s="11">
        <v>0</v>
      </c>
      <c r="AE695" s="11">
        <v>0.68</v>
      </c>
      <c r="AF695" s="11">
        <v>0.88</v>
      </c>
      <c r="AG695" s="11">
        <v>6.91</v>
      </c>
      <c r="AH695" s="11"/>
      <c r="AI695" s="11"/>
      <c r="AJ695" s="11"/>
      <c r="AK695" s="11"/>
      <c r="AL695" s="11">
        <v>102.16</v>
      </c>
      <c r="AM695" s="11" t="s">
        <v>454</v>
      </c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</row>
    <row r="696" spans="1:81">
      <c r="A696" s="11">
        <v>695</v>
      </c>
      <c r="B696" s="11" t="s">
        <v>2061</v>
      </c>
      <c r="C696" s="11"/>
      <c r="D696" s="11"/>
      <c r="E696" s="11"/>
      <c r="F696" s="11" t="s">
        <v>18</v>
      </c>
      <c r="G696" s="11" t="s">
        <v>65</v>
      </c>
      <c r="H696" s="11" t="s">
        <v>204</v>
      </c>
      <c r="I696" s="11" t="s">
        <v>7</v>
      </c>
      <c r="J696" s="11" t="s">
        <v>77</v>
      </c>
      <c r="K696" s="11" t="s">
        <v>453</v>
      </c>
      <c r="L696" s="23">
        <v>80.8</v>
      </c>
      <c r="M696" s="23">
        <v>0</v>
      </c>
      <c r="N696" s="23">
        <v>1.1000000000000001</v>
      </c>
      <c r="O696" s="23">
        <v>12.1</v>
      </c>
      <c r="P696" s="23">
        <v>6</v>
      </c>
      <c r="Q696" s="11">
        <v>0</v>
      </c>
      <c r="R696" s="11">
        <v>100</v>
      </c>
      <c r="S696" s="11" t="s">
        <v>453</v>
      </c>
      <c r="T696" s="11">
        <v>37.229999999999997</v>
      </c>
      <c r="U696" s="11">
        <v>0</v>
      </c>
      <c r="V696" s="11"/>
      <c r="W696" s="11"/>
      <c r="X696" s="11"/>
      <c r="Y696" s="11">
        <v>20.61</v>
      </c>
      <c r="Z696" s="11"/>
      <c r="AA696" s="11">
        <v>0</v>
      </c>
      <c r="AB696" s="11"/>
      <c r="AC696" s="11">
        <v>36.18</v>
      </c>
      <c r="AD696" s="11">
        <v>0</v>
      </c>
      <c r="AE696" s="11">
        <v>2.39</v>
      </c>
      <c r="AF696" s="11">
        <v>2.73</v>
      </c>
      <c r="AG696" s="11">
        <v>0.36</v>
      </c>
      <c r="AH696" s="11"/>
      <c r="AI696" s="11"/>
      <c r="AJ696" s="11"/>
      <c r="AK696" s="11"/>
      <c r="AL696" s="11">
        <v>99.49</v>
      </c>
      <c r="AM696" s="11" t="s">
        <v>454</v>
      </c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</row>
    <row r="697" spans="1:81">
      <c r="A697" s="11">
        <v>696</v>
      </c>
      <c r="B697" s="11" t="s">
        <v>2061</v>
      </c>
      <c r="C697" s="11"/>
      <c r="D697" s="11"/>
      <c r="E697" s="11"/>
      <c r="F697" s="11" t="s">
        <v>18</v>
      </c>
      <c r="G697" s="11" t="s">
        <v>65</v>
      </c>
      <c r="H697" s="11" t="s">
        <v>204</v>
      </c>
      <c r="I697" s="11" t="s">
        <v>7</v>
      </c>
      <c r="J697" s="11" t="s">
        <v>77</v>
      </c>
      <c r="K697" s="11" t="s">
        <v>455</v>
      </c>
      <c r="L697" s="23">
        <v>81.099999999999994</v>
      </c>
      <c r="M697" s="23">
        <v>0</v>
      </c>
      <c r="N697" s="23">
        <v>1.6</v>
      </c>
      <c r="O697" s="23">
        <v>10.3</v>
      </c>
      <c r="P697" s="23">
        <v>7.1</v>
      </c>
      <c r="Q697" s="11">
        <v>0</v>
      </c>
      <c r="R697" s="11">
        <v>100.1</v>
      </c>
      <c r="S697" s="11" t="s">
        <v>455</v>
      </c>
      <c r="T697" s="11">
        <v>37.590000000000003</v>
      </c>
      <c r="U697" s="11">
        <v>0</v>
      </c>
      <c r="V697" s="11"/>
      <c r="W697" s="11"/>
      <c r="X697" s="11"/>
      <c r="Y697" s="11">
        <v>20.89</v>
      </c>
      <c r="Z697" s="11"/>
      <c r="AA697" s="11">
        <v>0</v>
      </c>
      <c r="AB697" s="11"/>
      <c r="AC697" s="11">
        <v>36.909999999999997</v>
      </c>
      <c r="AD697" s="11">
        <v>0.13</v>
      </c>
      <c r="AE697" s="11">
        <v>2.87</v>
      </c>
      <c r="AF697" s="11">
        <v>2.37</v>
      </c>
      <c r="AG697" s="11">
        <v>0.5</v>
      </c>
      <c r="AH697" s="11"/>
      <c r="AI697" s="11"/>
      <c r="AJ697" s="11"/>
      <c r="AK697" s="11"/>
      <c r="AL697" s="11">
        <v>101.26</v>
      </c>
      <c r="AM697" s="11" t="s">
        <v>454</v>
      </c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</row>
    <row r="698" spans="1:81">
      <c r="A698" s="11">
        <v>697</v>
      </c>
      <c r="B698" s="11" t="s">
        <v>2062</v>
      </c>
      <c r="C698" s="11"/>
      <c r="D698" s="11" t="s">
        <v>61</v>
      </c>
      <c r="E698" s="11" t="s">
        <v>81</v>
      </c>
      <c r="F698" s="11" t="s">
        <v>1097</v>
      </c>
      <c r="G698" s="11" t="s">
        <v>1098</v>
      </c>
      <c r="H698" s="11" t="s">
        <v>19</v>
      </c>
      <c r="I698" s="11" t="s">
        <v>96</v>
      </c>
      <c r="J698" s="11" t="s">
        <v>8</v>
      </c>
      <c r="K698" s="11" t="s">
        <v>2063</v>
      </c>
      <c r="L698" s="23">
        <v>20.9</v>
      </c>
      <c r="M698" s="23">
        <v>0</v>
      </c>
      <c r="N698" s="23">
        <v>6.2</v>
      </c>
      <c r="O698" s="23">
        <v>65.599999999999994</v>
      </c>
      <c r="P698" s="23">
        <v>1.5</v>
      </c>
      <c r="Q698" s="11">
        <v>5.8</v>
      </c>
      <c r="R698" s="11">
        <v>100</v>
      </c>
      <c r="S698" s="11">
        <v>704</v>
      </c>
      <c r="T698" s="11">
        <v>42.01</v>
      </c>
      <c r="U698" s="11">
        <v>0.01</v>
      </c>
      <c r="V698" s="11"/>
      <c r="W698" s="11"/>
      <c r="X698" s="11"/>
      <c r="Y698" s="11">
        <v>22.24</v>
      </c>
      <c r="Z698" s="11"/>
      <c r="AA698" s="11">
        <v>1.99</v>
      </c>
      <c r="AB698" s="11"/>
      <c r="AC698" s="11">
        <v>11.33</v>
      </c>
      <c r="AD698" s="11">
        <v>0</v>
      </c>
      <c r="AE698" s="11">
        <v>0.7</v>
      </c>
      <c r="AF698" s="11">
        <v>17.93</v>
      </c>
      <c r="AG698" s="11">
        <v>4.55</v>
      </c>
      <c r="AH698" s="11">
        <v>0.01</v>
      </c>
      <c r="AI698" s="11">
        <v>0.01</v>
      </c>
      <c r="AJ698" s="11"/>
      <c r="AK698" s="11"/>
      <c r="AL698" s="11">
        <v>100.79</v>
      </c>
      <c r="AM698" s="11" t="s">
        <v>98</v>
      </c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</row>
    <row r="699" spans="1:81">
      <c r="A699" s="11">
        <v>698</v>
      </c>
      <c r="B699" s="11" t="s">
        <v>2062</v>
      </c>
      <c r="C699" s="11"/>
      <c r="D699" s="11" t="s">
        <v>61</v>
      </c>
      <c r="E699" s="11" t="s">
        <v>81</v>
      </c>
      <c r="F699" s="11" t="s">
        <v>1097</v>
      </c>
      <c r="G699" s="11" t="s">
        <v>1098</v>
      </c>
      <c r="H699" s="11" t="s">
        <v>19</v>
      </c>
      <c r="I699" s="11" t="s">
        <v>96</v>
      </c>
      <c r="J699" s="11" t="s">
        <v>8</v>
      </c>
      <c r="K699" s="11" t="s">
        <v>2064</v>
      </c>
      <c r="L699" s="23">
        <v>21</v>
      </c>
      <c r="M699" s="23">
        <v>0</v>
      </c>
      <c r="N699" s="23">
        <v>5.8</v>
      </c>
      <c r="O699" s="23">
        <v>65.599999999999994</v>
      </c>
      <c r="P699" s="23">
        <v>1.4</v>
      </c>
      <c r="Q699" s="11">
        <v>6.3</v>
      </c>
      <c r="R699" s="11">
        <v>100.1</v>
      </c>
      <c r="S699" s="11">
        <v>705</v>
      </c>
      <c r="T699" s="11">
        <v>41.76</v>
      </c>
      <c r="U699" s="11">
        <v>0.03</v>
      </c>
      <c r="V699" s="11"/>
      <c r="W699" s="11"/>
      <c r="X699" s="11"/>
      <c r="Y699" s="11">
        <v>21.97</v>
      </c>
      <c r="Z699" s="11"/>
      <c r="AA699" s="11">
        <v>2.16</v>
      </c>
      <c r="AB699" s="11"/>
      <c r="AC699" s="11">
        <v>11.32</v>
      </c>
      <c r="AD699" s="11">
        <v>0</v>
      </c>
      <c r="AE699" s="11">
        <v>0.66</v>
      </c>
      <c r="AF699" s="11">
        <v>17.89</v>
      </c>
      <c r="AG699" s="11">
        <v>4.58</v>
      </c>
      <c r="AH699" s="11">
        <v>0.01</v>
      </c>
      <c r="AI699" s="11">
        <v>0</v>
      </c>
      <c r="AJ699" s="11"/>
      <c r="AK699" s="11"/>
      <c r="AL699" s="11">
        <v>100.38</v>
      </c>
      <c r="AM699" s="11" t="s">
        <v>98</v>
      </c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</row>
    <row r="700" spans="1:81">
      <c r="A700" s="11">
        <v>699</v>
      </c>
      <c r="B700" s="11" t="s">
        <v>2062</v>
      </c>
      <c r="C700" s="11"/>
      <c r="D700" s="11"/>
      <c r="E700" s="11" t="s">
        <v>81</v>
      </c>
      <c r="F700" s="11" t="s">
        <v>1097</v>
      </c>
      <c r="G700" s="11" t="s">
        <v>1098</v>
      </c>
      <c r="H700" s="11" t="s">
        <v>19</v>
      </c>
      <c r="I700" s="11" t="s">
        <v>96</v>
      </c>
      <c r="J700" s="11" t="s">
        <v>8</v>
      </c>
      <c r="K700" s="11" t="s">
        <v>1236</v>
      </c>
      <c r="L700" s="23">
        <v>22.3</v>
      </c>
      <c r="M700" s="23">
        <v>0</v>
      </c>
      <c r="N700" s="23">
        <v>9.6</v>
      </c>
      <c r="O700" s="23">
        <v>66.5</v>
      </c>
      <c r="P700" s="23">
        <v>1.1000000000000001</v>
      </c>
      <c r="Q700" s="11">
        <v>0.5</v>
      </c>
      <c r="R700" s="11">
        <v>100</v>
      </c>
      <c r="S700" s="11">
        <v>706</v>
      </c>
      <c r="T700" s="11">
        <v>41.8</v>
      </c>
      <c r="U700" s="11">
        <v>0.01</v>
      </c>
      <c r="V700" s="11"/>
      <c r="W700" s="11"/>
      <c r="X700" s="11"/>
      <c r="Y700" s="11">
        <v>23.32</v>
      </c>
      <c r="Z700" s="11"/>
      <c r="AA700" s="11">
        <v>0.16</v>
      </c>
      <c r="AB700" s="11"/>
      <c r="AC700" s="11">
        <v>12.16</v>
      </c>
      <c r="AD700" s="11">
        <v>0</v>
      </c>
      <c r="AE700" s="11">
        <v>0.52</v>
      </c>
      <c r="AF700" s="11">
        <v>18.27</v>
      </c>
      <c r="AG700" s="11">
        <v>3.85</v>
      </c>
      <c r="AH700" s="11">
        <v>0.01</v>
      </c>
      <c r="AI700" s="11">
        <v>0.01</v>
      </c>
      <c r="AJ700" s="11"/>
      <c r="AK700" s="11"/>
      <c r="AL700" s="11">
        <v>100.09</v>
      </c>
      <c r="AM700" s="11" t="s">
        <v>98</v>
      </c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</row>
    <row r="701" spans="1:81">
      <c r="A701" s="11">
        <v>700</v>
      </c>
      <c r="B701" s="11" t="s">
        <v>2062</v>
      </c>
      <c r="C701" s="11"/>
      <c r="D701" s="11" t="s">
        <v>61</v>
      </c>
      <c r="E701" s="11" t="s">
        <v>81</v>
      </c>
      <c r="F701" s="11" t="s">
        <v>1097</v>
      </c>
      <c r="G701" s="11" t="s">
        <v>1098</v>
      </c>
      <c r="H701" s="11" t="s">
        <v>19</v>
      </c>
      <c r="I701" s="11" t="s">
        <v>96</v>
      </c>
      <c r="J701" s="11" t="s">
        <v>8</v>
      </c>
      <c r="K701" s="11" t="s">
        <v>1237</v>
      </c>
      <c r="L701" s="23">
        <v>20.8</v>
      </c>
      <c r="M701" s="23">
        <v>0</v>
      </c>
      <c r="N701" s="23">
        <v>8.8000000000000007</v>
      </c>
      <c r="O701" s="23">
        <v>68.3</v>
      </c>
      <c r="P701" s="23">
        <v>0.8</v>
      </c>
      <c r="Q701" s="11">
        <v>1.3</v>
      </c>
      <c r="R701" s="11">
        <v>100</v>
      </c>
      <c r="S701" s="11">
        <v>707</v>
      </c>
      <c r="T701" s="11">
        <v>41.33</v>
      </c>
      <c r="U701" s="11">
        <v>0.01</v>
      </c>
      <c r="V701" s="11"/>
      <c r="W701" s="11"/>
      <c r="X701" s="11"/>
      <c r="Y701" s="11">
        <v>23.4</v>
      </c>
      <c r="Z701" s="11"/>
      <c r="AA701" s="11">
        <v>0.46</v>
      </c>
      <c r="AB701" s="11"/>
      <c r="AC701" s="11">
        <v>11.21</v>
      </c>
      <c r="AD701" s="11">
        <v>0</v>
      </c>
      <c r="AE701" s="11">
        <v>0.37</v>
      </c>
      <c r="AF701" s="11">
        <v>18.55</v>
      </c>
      <c r="AG701" s="11">
        <v>3.83</v>
      </c>
      <c r="AH701" s="11">
        <v>0.01</v>
      </c>
      <c r="AI701" s="11">
        <v>0</v>
      </c>
      <c r="AJ701" s="11"/>
      <c r="AK701" s="11"/>
      <c r="AL701" s="11">
        <v>99.17</v>
      </c>
      <c r="AM701" s="11" t="s">
        <v>98</v>
      </c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</row>
    <row r="702" spans="1:81">
      <c r="A702" s="11">
        <v>701</v>
      </c>
      <c r="B702" s="11" t="s">
        <v>2065</v>
      </c>
      <c r="C702" s="11"/>
      <c r="D702" s="11"/>
      <c r="E702" s="11" t="s">
        <v>81</v>
      </c>
      <c r="F702" s="11" t="s">
        <v>1097</v>
      </c>
      <c r="G702" s="11" t="s">
        <v>1098</v>
      </c>
      <c r="H702" s="11" t="s">
        <v>19</v>
      </c>
      <c r="I702" s="11" t="s">
        <v>96</v>
      </c>
      <c r="J702" s="11"/>
      <c r="K702" s="11" t="s">
        <v>1116</v>
      </c>
      <c r="L702" s="23">
        <v>24</v>
      </c>
      <c r="M702" s="23">
        <v>0</v>
      </c>
      <c r="N702" s="23">
        <v>13.2</v>
      </c>
      <c r="O702" s="23">
        <v>61.5</v>
      </c>
      <c r="P702" s="23">
        <v>1.2</v>
      </c>
      <c r="Q702" s="11">
        <v>0.1</v>
      </c>
      <c r="R702" s="11">
        <v>100</v>
      </c>
      <c r="S702" s="11">
        <v>708</v>
      </c>
      <c r="T702" s="11">
        <v>41.34</v>
      </c>
      <c r="U702" s="11">
        <v>0.02</v>
      </c>
      <c r="V702" s="11"/>
      <c r="W702" s="11"/>
      <c r="X702" s="11"/>
      <c r="Y702" s="11">
        <v>23.77</v>
      </c>
      <c r="Z702" s="11"/>
      <c r="AA702" s="11">
        <v>0.03</v>
      </c>
      <c r="AB702" s="11"/>
      <c r="AC702" s="11">
        <v>12.94</v>
      </c>
      <c r="AD702" s="11">
        <v>0</v>
      </c>
      <c r="AE702" s="11">
        <v>0.57999999999999996</v>
      </c>
      <c r="AF702" s="11">
        <v>16.72</v>
      </c>
      <c r="AG702" s="11">
        <v>5.01</v>
      </c>
      <c r="AH702" s="11">
        <v>0.02</v>
      </c>
      <c r="AI702" s="11">
        <v>0</v>
      </c>
      <c r="AJ702" s="11"/>
      <c r="AK702" s="11"/>
      <c r="AL702" s="11">
        <v>100.43</v>
      </c>
      <c r="AM702" s="11" t="s">
        <v>98</v>
      </c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</row>
    <row r="703" spans="1:81">
      <c r="A703" s="11">
        <v>702</v>
      </c>
      <c r="B703" s="11" t="s">
        <v>2065</v>
      </c>
      <c r="C703" s="11"/>
      <c r="D703" s="11"/>
      <c r="E703" s="11" t="s">
        <v>81</v>
      </c>
      <c r="F703" s="11" t="s">
        <v>1097</v>
      </c>
      <c r="G703" s="11" t="s">
        <v>1098</v>
      </c>
      <c r="H703" s="11" t="s">
        <v>1109</v>
      </c>
      <c r="I703" s="11" t="s">
        <v>96</v>
      </c>
      <c r="J703" s="11" t="s">
        <v>8</v>
      </c>
      <c r="K703" s="11" t="s">
        <v>1115</v>
      </c>
      <c r="L703" s="23">
        <v>23.2</v>
      </c>
      <c r="M703" s="23">
        <v>0</v>
      </c>
      <c r="N703" s="23">
        <v>14</v>
      </c>
      <c r="O703" s="23">
        <v>61.4</v>
      </c>
      <c r="P703" s="23">
        <v>1.2</v>
      </c>
      <c r="Q703" s="11">
        <v>0.1</v>
      </c>
      <c r="R703" s="11">
        <v>99.9</v>
      </c>
      <c r="S703" s="11">
        <v>709</v>
      </c>
      <c r="T703" s="11">
        <v>41.43</v>
      </c>
      <c r="U703" s="11">
        <v>0.05</v>
      </c>
      <c r="V703" s="11"/>
      <c r="W703" s="11"/>
      <c r="X703" s="11"/>
      <c r="Y703" s="11">
        <v>23.47</v>
      </c>
      <c r="Z703" s="11"/>
      <c r="AA703" s="11">
        <v>0.02</v>
      </c>
      <c r="AB703" s="11"/>
      <c r="AC703" s="11">
        <v>12.44</v>
      </c>
      <c r="AD703" s="11">
        <v>0</v>
      </c>
      <c r="AE703" s="11">
        <v>0.59</v>
      </c>
      <c r="AF703" s="11">
        <v>16.61</v>
      </c>
      <c r="AG703" s="11">
        <v>5.3</v>
      </c>
      <c r="AH703" s="11">
        <v>0.02</v>
      </c>
      <c r="AI703" s="11">
        <v>0</v>
      </c>
      <c r="AJ703" s="11"/>
      <c r="AK703" s="11"/>
      <c r="AL703" s="11">
        <v>99.93</v>
      </c>
      <c r="AM703" s="11" t="s">
        <v>98</v>
      </c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</row>
    <row r="704" spans="1:81">
      <c r="A704" s="11">
        <v>703</v>
      </c>
      <c r="B704" s="11" t="s">
        <v>2065</v>
      </c>
      <c r="C704" s="11"/>
      <c r="D704" s="11"/>
      <c r="E704" s="11"/>
      <c r="F704" s="11" t="s">
        <v>1097</v>
      </c>
      <c r="G704" s="11" t="s">
        <v>1098</v>
      </c>
      <c r="H704" s="11" t="s">
        <v>1109</v>
      </c>
      <c r="I704" s="11" t="s">
        <v>96</v>
      </c>
      <c r="J704" s="11" t="s">
        <v>8</v>
      </c>
      <c r="K704" s="11" t="s">
        <v>1112</v>
      </c>
      <c r="L704" s="23">
        <v>28</v>
      </c>
      <c r="M704" s="23">
        <v>0</v>
      </c>
      <c r="N704" s="23">
        <v>18.2</v>
      </c>
      <c r="O704" s="23">
        <v>52.4</v>
      </c>
      <c r="P704" s="23">
        <v>1.1000000000000001</v>
      </c>
      <c r="Q704" s="11">
        <v>0.2</v>
      </c>
      <c r="R704" s="11">
        <v>99.9</v>
      </c>
      <c r="S704" s="11">
        <v>710</v>
      </c>
      <c r="T704" s="11">
        <v>41.02</v>
      </c>
      <c r="U704" s="11">
        <v>0.03</v>
      </c>
      <c r="V704" s="11"/>
      <c r="W704" s="11"/>
      <c r="X704" s="11"/>
      <c r="Y704" s="11">
        <v>22.96</v>
      </c>
      <c r="Z704" s="11"/>
      <c r="AA704" s="11">
        <v>0.08</v>
      </c>
      <c r="AB704" s="11"/>
      <c r="AC704" s="11">
        <v>14.92</v>
      </c>
      <c r="AD704" s="11">
        <v>0</v>
      </c>
      <c r="AE704" s="11">
        <v>0.51</v>
      </c>
      <c r="AF704" s="11">
        <v>14.1</v>
      </c>
      <c r="AG704" s="11">
        <v>6.9</v>
      </c>
      <c r="AH704" s="11">
        <v>0.03</v>
      </c>
      <c r="AI704" s="11">
        <v>0.01</v>
      </c>
      <c r="AJ704" s="11"/>
      <c r="AK704" s="11"/>
      <c r="AL704" s="11">
        <v>100.56</v>
      </c>
      <c r="AM704" s="11" t="s">
        <v>98</v>
      </c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</row>
    <row r="705" spans="1:81">
      <c r="A705" s="11">
        <v>704</v>
      </c>
      <c r="B705" s="11" t="s">
        <v>2065</v>
      </c>
      <c r="C705" s="11"/>
      <c r="D705" s="11"/>
      <c r="E705" s="11" t="s">
        <v>81</v>
      </c>
      <c r="F705" s="11" t="s">
        <v>1097</v>
      </c>
      <c r="G705" s="11" t="s">
        <v>1098</v>
      </c>
      <c r="H705" s="11" t="s">
        <v>1109</v>
      </c>
      <c r="I705" s="11" t="s">
        <v>96</v>
      </c>
      <c r="J705" s="11" t="s">
        <v>8</v>
      </c>
      <c r="K705" s="11" t="s">
        <v>1113</v>
      </c>
      <c r="L705" s="23">
        <v>23</v>
      </c>
      <c r="M705" s="23">
        <v>0</v>
      </c>
      <c r="N705" s="23">
        <v>17.8</v>
      </c>
      <c r="O705" s="23">
        <v>57.8</v>
      </c>
      <c r="P705" s="23">
        <v>1</v>
      </c>
      <c r="Q705" s="11">
        <v>0.4</v>
      </c>
      <c r="R705" s="11">
        <v>100</v>
      </c>
      <c r="S705" s="11">
        <v>711</v>
      </c>
      <c r="T705" s="11">
        <v>40.64</v>
      </c>
      <c r="U705" s="11">
        <v>0.08</v>
      </c>
      <c r="V705" s="11"/>
      <c r="W705" s="11"/>
      <c r="X705" s="11"/>
      <c r="Y705" s="11">
        <v>23.2</v>
      </c>
      <c r="Z705" s="11"/>
      <c r="AA705" s="11">
        <v>0.13</v>
      </c>
      <c r="AB705" s="11"/>
      <c r="AC705" s="11">
        <v>12.36</v>
      </c>
      <c r="AD705" s="11">
        <v>0</v>
      </c>
      <c r="AE705" s="11">
        <v>0.49</v>
      </c>
      <c r="AF705" s="11">
        <v>15.71</v>
      </c>
      <c r="AG705" s="11">
        <v>6.86</v>
      </c>
      <c r="AH705" s="11">
        <v>0.01</v>
      </c>
      <c r="AI705" s="11">
        <v>0</v>
      </c>
      <c r="AJ705" s="11"/>
      <c r="AK705" s="11"/>
      <c r="AL705" s="11">
        <v>99.48</v>
      </c>
      <c r="AM705" s="11" t="s">
        <v>98</v>
      </c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</row>
    <row r="706" spans="1:81">
      <c r="A706" s="11">
        <v>705</v>
      </c>
      <c r="B706" s="11" t="s">
        <v>2065</v>
      </c>
      <c r="C706" s="11"/>
      <c r="D706" s="11"/>
      <c r="E706" s="11" t="s">
        <v>81</v>
      </c>
      <c r="F706" s="11" t="s">
        <v>1097</v>
      </c>
      <c r="G706" s="11" t="s">
        <v>1098</v>
      </c>
      <c r="H706" s="11" t="s">
        <v>1109</v>
      </c>
      <c r="I706" s="11" t="s">
        <v>96</v>
      </c>
      <c r="J706" s="11" t="s">
        <v>8</v>
      </c>
      <c r="K706" s="11" t="s">
        <v>1114</v>
      </c>
      <c r="L706" s="23">
        <v>23.4</v>
      </c>
      <c r="M706" s="23">
        <v>0.4</v>
      </c>
      <c r="N706" s="23">
        <v>8.9</v>
      </c>
      <c r="O706" s="23">
        <v>65</v>
      </c>
      <c r="P706" s="23">
        <v>1.3</v>
      </c>
      <c r="Q706" s="11">
        <v>1</v>
      </c>
      <c r="R706" s="11">
        <v>100</v>
      </c>
      <c r="S706" s="11">
        <v>712</v>
      </c>
      <c r="T706" s="11">
        <v>40.68</v>
      </c>
      <c r="U706" s="11">
        <v>0</v>
      </c>
      <c r="V706" s="11"/>
      <c r="W706" s="11"/>
      <c r="X706" s="11"/>
      <c r="Y706" s="11">
        <v>23.45</v>
      </c>
      <c r="Z706" s="11"/>
      <c r="AA706" s="11">
        <v>0.36</v>
      </c>
      <c r="AB706" s="11"/>
      <c r="AC706" s="11">
        <v>12.81</v>
      </c>
      <c r="AD706" s="11">
        <v>0</v>
      </c>
      <c r="AE706" s="11">
        <v>0.61</v>
      </c>
      <c r="AF706" s="11">
        <v>17.73</v>
      </c>
      <c r="AG706" s="11">
        <v>3.93</v>
      </c>
      <c r="AH706" s="11">
        <v>0.02</v>
      </c>
      <c r="AI706" s="11">
        <v>0</v>
      </c>
      <c r="AJ706" s="11"/>
      <c r="AK706" s="11"/>
      <c r="AL706" s="11">
        <v>99.59</v>
      </c>
      <c r="AM706" s="11" t="s">
        <v>98</v>
      </c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</row>
    <row r="707" spans="1:81">
      <c r="A707" s="11">
        <v>706</v>
      </c>
      <c r="B707" s="11" t="s">
        <v>2066</v>
      </c>
      <c r="C707" s="11"/>
      <c r="D707" s="11"/>
      <c r="E707" s="11" t="s">
        <v>81</v>
      </c>
      <c r="F707" s="11" t="s">
        <v>1097</v>
      </c>
      <c r="G707" s="11" t="s">
        <v>1098</v>
      </c>
      <c r="H707" s="11" t="s">
        <v>1109</v>
      </c>
      <c r="I707" s="11" t="s">
        <v>96</v>
      </c>
      <c r="J707" s="11" t="s">
        <v>8</v>
      </c>
      <c r="K707" s="11" t="s">
        <v>1253</v>
      </c>
      <c r="L707" s="23">
        <v>21.1</v>
      </c>
      <c r="M707" s="23">
        <v>0</v>
      </c>
      <c r="N707" s="23">
        <v>14</v>
      </c>
      <c r="O707" s="23">
        <v>63.2</v>
      </c>
      <c r="P707" s="23">
        <v>0.9</v>
      </c>
      <c r="Q707" s="11">
        <v>0.8</v>
      </c>
      <c r="R707" s="11">
        <v>100</v>
      </c>
      <c r="S707" s="11">
        <v>713</v>
      </c>
      <c r="T707" s="11">
        <v>41.21</v>
      </c>
      <c r="U707" s="11">
        <v>0.01</v>
      </c>
      <c r="V707" s="11"/>
      <c r="W707" s="11"/>
      <c r="X707" s="11"/>
      <c r="Y707" s="11">
        <v>23.54</v>
      </c>
      <c r="Z707" s="11"/>
      <c r="AA707" s="11">
        <v>0.28000000000000003</v>
      </c>
      <c r="AB707" s="11"/>
      <c r="AC707" s="11">
        <v>11.53</v>
      </c>
      <c r="AD707" s="11">
        <v>0</v>
      </c>
      <c r="AE707" s="11">
        <v>0.43</v>
      </c>
      <c r="AF707" s="11">
        <v>17.420000000000002</v>
      </c>
      <c r="AG707" s="11">
        <v>5.69</v>
      </c>
      <c r="AH707" s="11">
        <v>0.01</v>
      </c>
      <c r="AI707" s="11">
        <v>0</v>
      </c>
      <c r="AJ707" s="11"/>
      <c r="AK707" s="11"/>
      <c r="AL707" s="11">
        <v>100.12</v>
      </c>
      <c r="AM707" s="11" t="s">
        <v>98</v>
      </c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</row>
    <row r="708" spans="1:81">
      <c r="A708" s="11">
        <v>707</v>
      </c>
      <c r="B708" s="11" t="s">
        <v>2065</v>
      </c>
      <c r="C708" s="11"/>
      <c r="D708" s="11"/>
      <c r="E708" s="11" t="s">
        <v>81</v>
      </c>
      <c r="F708" s="11" t="s">
        <v>1097</v>
      </c>
      <c r="G708" s="11" t="s">
        <v>1098</v>
      </c>
      <c r="H708" s="11" t="s">
        <v>1109</v>
      </c>
      <c r="I708" s="11" t="s">
        <v>96</v>
      </c>
      <c r="J708" s="11" t="s">
        <v>8</v>
      </c>
      <c r="K708" s="11" t="s">
        <v>1111</v>
      </c>
      <c r="L708" s="23">
        <v>29.9</v>
      </c>
      <c r="M708" s="23">
        <v>0</v>
      </c>
      <c r="N708" s="23">
        <v>10.7</v>
      </c>
      <c r="O708" s="23">
        <v>58.3</v>
      </c>
      <c r="P708" s="23">
        <v>0.9</v>
      </c>
      <c r="Q708" s="11">
        <v>0.2</v>
      </c>
      <c r="R708" s="11">
        <v>100</v>
      </c>
      <c r="S708" s="11">
        <v>714</v>
      </c>
      <c r="T708" s="11">
        <v>40.29</v>
      </c>
      <c r="U708" s="11">
        <v>0.03</v>
      </c>
      <c r="V708" s="11"/>
      <c r="W708" s="11"/>
      <c r="X708" s="11"/>
      <c r="Y708" s="11">
        <v>22.83</v>
      </c>
      <c r="Z708" s="11"/>
      <c r="AA708" s="11">
        <v>0.06</v>
      </c>
      <c r="AB708" s="11"/>
      <c r="AC708" s="11">
        <v>15.51</v>
      </c>
      <c r="AD708" s="11">
        <v>0</v>
      </c>
      <c r="AE708" s="11">
        <v>0.41</v>
      </c>
      <c r="AF708" s="11">
        <v>15.29</v>
      </c>
      <c r="AG708" s="11">
        <v>3.97</v>
      </c>
      <c r="AH708" s="11">
        <v>0.06</v>
      </c>
      <c r="AI708" s="11">
        <v>0.01</v>
      </c>
      <c r="AJ708" s="11"/>
      <c r="AK708" s="11"/>
      <c r="AL708" s="11">
        <v>98.44</v>
      </c>
      <c r="AM708" s="11" t="s">
        <v>98</v>
      </c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</row>
    <row r="709" spans="1:81">
      <c r="A709" s="11">
        <v>708</v>
      </c>
      <c r="B709" s="11" t="s">
        <v>2065</v>
      </c>
      <c r="C709" s="11"/>
      <c r="D709" s="11"/>
      <c r="E709" s="11"/>
      <c r="F709" s="11" t="s">
        <v>1097</v>
      </c>
      <c r="G709" s="11" t="s">
        <v>1098</v>
      </c>
      <c r="H709" s="11" t="s">
        <v>1109</v>
      </c>
      <c r="I709" s="11" t="s">
        <v>96</v>
      </c>
      <c r="J709" s="11" t="s">
        <v>8</v>
      </c>
      <c r="K709" s="11" t="s">
        <v>1110</v>
      </c>
      <c r="L709" s="23">
        <v>27.2</v>
      </c>
      <c r="M709" s="23">
        <v>0</v>
      </c>
      <c r="N709" s="23">
        <v>17</v>
      </c>
      <c r="O709" s="23">
        <v>54.3</v>
      </c>
      <c r="P709" s="23">
        <v>1.3</v>
      </c>
      <c r="Q709" s="11">
        <v>0.2</v>
      </c>
      <c r="R709" s="11">
        <v>100</v>
      </c>
      <c r="S709" s="11">
        <v>715</v>
      </c>
      <c r="T709" s="11">
        <v>41.02</v>
      </c>
      <c r="U709" s="11">
        <v>0.03</v>
      </c>
      <c r="V709" s="11"/>
      <c r="W709" s="11"/>
      <c r="X709" s="11"/>
      <c r="Y709" s="11">
        <v>22.74</v>
      </c>
      <c r="Z709" s="11"/>
      <c r="AA709" s="11">
        <v>0.06</v>
      </c>
      <c r="AB709" s="11"/>
      <c r="AC709" s="11">
        <v>14.17</v>
      </c>
      <c r="AD709" s="11">
        <v>0</v>
      </c>
      <c r="AE709" s="11">
        <v>0.59</v>
      </c>
      <c r="AF709" s="11">
        <v>14.28</v>
      </c>
      <c r="AG709" s="11">
        <v>6.27</v>
      </c>
      <c r="AH709" s="11">
        <v>0.05</v>
      </c>
      <c r="AI709" s="11">
        <v>0</v>
      </c>
      <c r="AJ709" s="11"/>
      <c r="AK709" s="11"/>
      <c r="AL709" s="11">
        <v>99.21</v>
      </c>
      <c r="AM709" s="11" t="s">
        <v>98</v>
      </c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</row>
    <row r="710" spans="1:81">
      <c r="A710" s="11">
        <v>709</v>
      </c>
      <c r="B710" s="11" t="s">
        <v>66</v>
      </c>
      <c r="C710" s="11"/>
      <c r="D710" s="11"/>
      <c r="E710" s="11"/>
      <c r="F710" s="11" t="s">
        <v>18</v>
      </c>
      <c r="G710" s="11" t="s">
        <v>66</v>
      </c>
      <c r="H710" s="11" t="s">
        <v>66</v>
      </c>
      <c r="I710" s="11" t="s">
        <v>96</v>
      </c>
      <c r="J710" s="11" t="s">
        <v>77</v>
      </c>
      <c r="K710" s="11" t="s">
        <v>97</v>
      </c>
      <c r="L710" s="23">
        <v>32.5</v>
      </c>
      <c r="M710" s="23">
        <v>0</v>
      </c>
      <c r="N710" s="23">
        <v>33.9</v>
      </c>
      <c r="O710" s="23">
        <v>32.9</v>
      </c>
      <c r="P710" s="23">
        <v>0.8</v>
      </c>
      <c r="Q710" s="11">
        <v>0</v>
      </c>
      <c r="R710" s="11">
        <v>100.1</v>
      </c>
      <c r="S710" s="11">
        <v>716</v>
      </c>
      <c r="T710" s="11">
        <v>39.39</v>
      </c>
      <c r="U710" s="11">
        <v>0.09</v>
      </c>
      <c r="V710" s="11"/>
      <c r="W710" s="11"/>
      <c r="X710" s="11"/>
      <c r="Y710" s="11">
        <v>22.24</v>
      </c>
      <c r="Z710" s="11"/>
      <c r="AA710" s="11">
        <v>0</v>
      </c>
      <c r="AB710" s="11"/>
      <c r="AC710" s="11">
        <v>16.55</v>
      </c>
      <c r="AD710" s="11">
        <v>0</v>
      </c>
      <c r="AE710" s="11">
        <v>0.34</v>
      </c>
      <c r="AF710" s="11">
        <v>8.4700000000000006</v>
      </c>
      <c r="AG710" s="11">
        <v>12.12</v>
      </c>
      <c r="AH710" s="11">
        <v>0.04</v>
      </c>
      <c r="AI710" s="11">
        <v>0.01</v>
      </c>
      <c r="AJ710" s="11"/>
      <c r="AK710" s="11"/>
      <c r="AL710" s="11">
        <v>99.26</v>
      </c>
      <c r="AM710" s="11" t="s">
        <v>98</v>
      </c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</row>
    <row r="711" spans="1:81">
      <c r="A711" s="11">
        <v>710</v>
      </c>
      <c r="B711" s="11" t="s">
        <v>66</v>
      </c>
      <c r="C711" s="11"/>
      <c r="D711" s="11"/>
      <c r="E711" s="11"/>
      <c r="F711" s="11" t="s">
        <v>18</v>
      </c>
      <c r="G711" s="11" t="s">
        <v>66</v>
      </c>
      <c r="H711" s="11" t="s">
        <v>66</v>
      </c>
      <c r="I711" s="11" t="s">
        <v>96</v>
      </c>
      <c r="J711" s="11" t="s">
        <v>77</v>
      </c>
      <c r="K711" s="11" t="s">
        <v>99</v>
      </c>
      <c r="L711" s="23">
        <v>31.9</v>
      </c>
      <c r="M711" s="23">
        <v>0</v>
      </c>
      <c r="N711" s="23">
        <v>36.6</v>
      </c>
      <c r="O711" s="23">
        <v>30.5</v>
      </c>
      <c r="P711" s="23">
        <v>0.7</v>
      </c>
      <c r="Q711" s="11">
        <v>0.3</v>
      </c>
      <c r="R711" s="11">
        <v>100</v>
      </c>
      <c r="S711" s="11">
        <v>717</v>
      </c>
      <c r="T711" s="11">
        <v>39.57</v>
      </c>
      <c r="U711" s="11">
        <v>0.11</v>
      </c>
      <c r="V711" s="11"/>
      <c r="W711" s="11"/>
      <c r="X711" s="11"/>
      <c r="Y711" s="11">
        <v>22.13</v>
      </c>
      <c r="Z711" s="11"/>
      <c r="AA711" s="11">
        <v>0.09</v>
      </c>
      <c r="AB711" s="11"/>
      <c r="AC711" s="11">
        <v>16.47</v>
      </c>
      <c r="AD711" s="11">
        <v>0</v>
      </c>
      <c r="AE711" s="11">
        <v>0.32</v>
      </c>
      <c r="AF711" s="11">
        <v>7.94</v>
      </c>
      <c r="AG711" s="11">
        <v>13.38</v>
      </c>
      <c r="AH711" s="11">
        <v>0.02</v>
      </c>
      <c r="AI711" s="11">
        <v>0.02</v>
      </c>
      <c r="AJ711" s="11"/>
      <c r="AK711" s="11"/>
      <c r="AL711" s="11">
        <v>100.05</v>
      </c>
      <c r="AM711" s="11" t="s">
        <v>98</v>
      </c>
    </row>
    <row r="712" spans="1:81">
      <c r="A712" s="11">
        <v>711</v>
      </c>
      <c r="B712" s="11" t="s">
        <v>66</v>
      </c>
      <c r="C712" s="11"/>
      <c r="D712" s="11"/>
      <c r="E712" s="11"/>
      <c r="F712" s="11" t="s">
        <v>18</v>
      </c>
      <c r="G712" s="11" t="s">
        <v>66</v>
      </c>
      <c r="H712" s="11" t="s">
        <v>66</v>
      </c>
      <c r="I712" s="11" t="s">
        <v>96</v>
      </c>
      <c r="J712" s="11" t="s">
        <v>77</v>
      </c>
      <c r="K712" s="11" t="s">
        <v>100</v>
      </c>
      <c r="L712" s="23">
        <v>34.1</v>
      </c>
      <c r="M712" s="23">
        <v>0</v>
      </c>
      <c r="N712" s="23">
        <v>33.4</v>
      </c>
      <c r="O712" s="23">
        <v>31.6</v>
      </c>
      <c r="P712" s="23">
        <v>0.9</v>
      </c>
      <c r="Q712" s="11">
        <v>0</v>
      </c>
      <c r="R712" s="11">
        <v>100</v>
      </c>
      <c r="S712" s="11">
        <v>718</v>
      </c>
      <c r="T712" s="11">
        <v>40.15</v>
      </c>
      <c r="U712" s="11">
        <v>0.01</v>
      </c>
      <c r="V712" s="11"/>
      <c r="W712" s="11"/>
      <c r="X712" s="11"/>
      <c r="Y712" s="11">
        <v>21.71</v>
      </c>
      <c r="Z712" s="11"/>
      <c r="AA712" s="11">
        <v>0</v>
      </c>
      <c r="AB712" s="11"/>
      <c r="AC712" s="11">
        <v>17.239999999999998</v>
      </c>
      <c r="AD712" s="11">
        <v>0</v>
      </c>
      <c r="AE712" s="11">
        <v>0.41</v>
      </c>
      <c r="AF712" s="11">
        <v>8.08</v>
      </c>
      <c r="AG712" s="11">
        <v>11.86</v>
      </c>
      <c r="AH712" s="11">
        <v>0.02</v>
      </c>
      <c r="AI712" s="11">
        <v>0</v>
      </c>
      <c r="AJ712" s="11"/>
      <c r="AK712" s="11"/>
      <c r="AL712" s="11">
        <v>99.48</v>
      </c>
      <c r="AM712" s="11" t="s">
        <v>98</v>
      </c>
    </row>
    <row r="713" spans="1:81">
      <c r="A713" s="11">
        <v>712</v>
      </c>
      <c r="B713" s="11" t="s">
        <v>66</v>
      </c>
      <c r="C713" s="11"/>
      <c r="D713" s="11"/>
      <c r="E713" s="11"/>
      <c r="F713" s="11" t="s">
        <v>18</v>
      </c>
      <c r="G713" s="11" t="s">
        <v>66</v>
      </c>
      <c r="H713" s="11" t="s">
        <v>66</v>
      </c>
      <c r="I713" s="11" t="s">
        <v>96</v>
      </c>
      <c r="J713" s="11" t="s">
        <v>77</v>
      </c>
      <c r="K713" s="11" t="s">
        <v>101</v>
      </c>
      <c r="L713" s="23">
        <v>34.299999999999997</v>
      </c>
      <c r="M713" s="23">
        <v>0</v>
      </c>
      <c r="N713" s="23">
        <v>29.2</v>
      </c>
      <c r="O713" s="23">
        <v>35.799999999999997</v>
      </c>
      <c r="P713" s="23">
        <v>0.6</v>
      </c>
      <c r="Q713" s="11">
        <v>0.1</v>
      </c>
      <c r="R713" s="11">
        <v>100</v>
      </c>
      <c r="S713" s="11">
        <v>719</v>
      </c>
      <c r="T713" s="11">
        <v>40.01</v>
      </c>
      <c r="U713" s="11">
        <v>0.05</v>
      </c>
      <c r="V713" s="11"/>
      <c r="W713" s="11"/>
      <c r="X713" s="11"/>
      <c r="Y713" s="11">
        <v>21.81</v>
      </c>
      <c r="Z713" s="11"/>
      <c r="AA713" s="11">
        <v>0.02</v>
      </c>
      <c r="AB713" s="11"/>
      <c r="AC713" s="11">
        <v>17.59</v>
      </c>
      <c r="AD713" s="11">
        <v>0</v>
      </c>
      <c r="AE713" s="11">
        <v>0.28000000000000003</v>
      </c>
      <c r="AF713" s="11">
        <v>9.27</v>
      </c>
      <c r="AG713" s="11">
        <v>10.53</v>
      </c>
      <c r="AH713" s="11">
        <v>0.02</v>
      </c>
      <c r="AI713" s="11">
        <v>0</v>
      </c>
      <c r="AJ713" s="11"/>
      <c r="AK713" s="11"/>
      <c r="AL713" s="11">
        <v>99.58</v>
      </c>
      <c r="AM713" s="11" t="s">
        <v>98</v>
      </c>
    </row>
    <row r="714" spans="1:81">
      <c r="A714" s="11">
        <v>713</v>
      </c>
      <c r="B714" s="11" t="s">
        <v>66</v>
      </c>
      <c r="C714" s="11"/>
      <c r="D714" s="11"/>
      <c r="E714" s="11"/>
      <c r="F714" s="11" t="s">
        <v>18</v>
      </c>
      <c r="G714" s="11" t="s">
        <v>66</v>
      </c>
      <c r="H714" s="11" t="s">
        <v>66</v>
      </c>
      <c r="I714" s="11" t="s">
        <v>96</v>
      </c>
      <c r="J714" s="11" t="s">
        <v>77</v>
      </c>
      <c r="K714" s="11" t="s">
        <v>102</v>
      </c>
      <c r="L714" s="23">
        <v>34.9</v>
      </c>
      <c r="M714" s="23">
        <v>0</v>
      </c>
      <c r="N714" s="23">
        <v>30.9</v>
      </c>
      <c r="O714" s="23">
        <v>33.5</v>
      </c>
      <c r="P714" s="23">
        <v>0.7</v>
      </c>
      <c r="Q714" s="11">
        <v>0</v>
      </c>
      <c r="R714" s="11">
        <v>100</v>
      </c>
      <c r="S714" s="11">
        <v>720</v>
      </c>
      <c r="T714" s="11">
        <v>40.4</v>
      </c>
      <c r="U714" s="11">
        <v>0.01</v>
      </c>
      <c r="V714" s="11"/>
      <c r="W714" s="11"/>
      <c r="X714" s="11"/>
      <c r="Y714" s="11">
        <v>21.5</v>
      </c>
      <c r="Z714" s="11"/>
      <c r="AA714" s="11">
        <v>0.01</v>
      </c>
      <c r="AB714" s="11"/>
      <c r="AC714" s="11">
        <v>17.690000000000001</v>
      </c>
      <c r="AD714" s="11">
        <v>0</v>
      </c>
      <c r="AE714" s="11">
        <v>0.33</v>
      </c>
      <c r="AF714" s="11">
        <v>8.58</v>
      </c>
      <c r="AG714" s="11">
        <v>11</v>
      </c>
      <c r="AH714" s="11">
        <v>0.04</v>
      </c>
      <c r="AI714" s="11">
        <v>0</v>
      </c>
      <c r="AJ714" s="11"/>
      <c r="AK714" s="11"/>
      <c r="AL714" s="11">
        <v>99.55</v>
      </c>
      <c r="AM714" s="11" t="s">
        <v>98</v>
      </c>
    </row>
    <row r="715" spans="1:81">
      <c r="A715" s="11">
        <v>714</v>
      </c>
      <c r="B715" s="11" t="s">
        <v>66</v>
      </c>
      <c r="C715" s="11"/>
      <c r="D715" s="11"/>
      <c r="E715" s="11"/>
      <c r="F715" s="11" t="s">
        <v>18</v>
      </c>
      <c r="G715" s="11" t="s">
        <v>66</v>
      </c>
      <c r="H715" s="11" t="s">
        <v>66</v>
      </c>
      <c r="I715" s="11" t="s">
        <v>96</v>
      </c>
      <c r="J715" s="11" t="s">
        <v>77</v>
      </c>
      <c r="K715" s="11" t="s">
        <v>103</v>
      </c>
      <c r="L715" s="23">
        <v>34.5</v>
      </c>
      <c r="M715" s="23">
        <v>0</v>
      </c>
      <c r="N715" s="23">
        <v>33.5</v>
      </c>
      <c r="O715" s="23">
        <v>31.1</v>
      </c>
      <c r="P715" s="23">
        <v>0.8</v>
      </c>
      <c r="Q715" s="11">
        <v>0.1</v>
      </c>
      <c r="R715" s="11">
        <v>100</v>
      </c>
      <c r="S715" s="11">
        <v>721</v>
      </c>
      <c r="T715" s="11">
        <v>40.450000000000003</v>
      </c>
      <c r="U715" s="11">
        <v>7.0000000000000007E-2</v>
      </c>
      <c r="V715" s="11"/>
      <c r="W715" s="11"/>
      <c r="X715" s="11"/>
      <c r="Y715" s="11">
        <v>21.55</v>
      </c>
      <c r="Z715" s="11"/>
      <c r="AA715" s="11">
        <v>0.02</v>
      </c>
      <c r="AB715" s="11"/>
      <c r="AC715" s="11">
        <v>17.62</v>
      </c>
      <c r="AD715" s="11">
        <v>0</v>
      </c>
      <c r="AE715" s="11">
        <v>0.34</v>
      </c>
      <c r="AF715" s="11">
        <v>8.02</v>
      </c>
      <c r="AG715" s="11">
        <v>12.03</v>
      </c>
      <c r="AH715" s="11">
        <v>0.04</v>
      </c>
      <c r="AI715" s="11">
        <v>0</v>
      </c>
      <c r="AJ715" s="11"/>
      <c r="AK715" s="11"/>
      <c r="AL715" s="11">
        <v>100.14</v>
      </c>
      <c r="AM715" s="11" t="s">
        <v>98</v>
      </c>
    </row>
    <row r="716" spans="1:81">
      <c r="A716" s="11">
        <v>715</v>
      </c>
      <c r="B716" s="11" t="s">
        <v>2067</v>
      </c>
      <c r="C716" s="11"/>
      <c r="D716" s="11"/>
      <c r="E716" s="11"/>
      <c r="F716" s="11" t="s">
        <v>76</v>
      </c>
      <c r="G716" s="11" t="s">
        <v>76</v>
      </c>
      <c r="H716" s="11" t="s">
        <v>66</v>
      </c>
      <c r="I716" s="11" t="s">
        <v>96</v>
      </c>
      <c r="J716" s="11" t="s">
        <v>77</v>
      </c>
      <c r="K716" s="11" t="s">
        <v>147</v>
      </c>
      <c r="L716" s="23">
        <v>48.3</v>
      </c>
      <c r="M716" s="23">
        <v>0</v>
      </c>
      <c r="N716" s="23">
        <v>30.8</v>
      </c>
      <c r="O716" s="23">
        <v>19.8</v>
      </c>
      <c r="P716" s="23">
        <v>1.1000000000000001</v>
      </c>
      <c r="Q716" s="11">
        <v>0</v>
      </c>
      <c r="R716" s="11">
        <v>100</v>
      </c>
      <c r="S716" s="11">
        <v>722</v>
      </c>
      <c r="T716" s="11">
        <v>38.22</v>
      </c>
      <c r="U716" s="11">
        <v>7.0000000000000007E-2</v>
      </c>
      <c r="V716" s="11"/>
      <c r="W716" s="11"/>
      <c r="X716" s="11"/>
      <c r="Y716" s="11">
        <v>22.01</v>
      </c>
      <c r="Z716" s="11"/>
      <c r="AA716" s="11">
        <v>0</v>
      </c>
      <c r="AB716" s="11"/>
      <c r="AC716" s="11">
        <v>23.84</v>
      </c>
      <c r="AD716" s="11">
        <v>0</v>
      </c>
      <c r="AE716" s="11">
        <v>0.47</v>
      </c>
      <c r="AF716" s="11">
        <v>4.95</v>
      </c>
      <c r="AG716" s="11">
        <v>10.7</v>
      </c>
      <c r="AH716" s="11"/>
      <c r="AI716" s="11"/>
      <c r="AJ716" s="11"/>
      <c r="AK716" s="11"/>
      <c r="AL716" s="11">
        <v>100.26</v>
      </c>
      <c r="AM716" s="11" t="s">
        <v>148</v>
      </c>
    </row>
    <row r="717" spans="1:81">
      <c r="A717" s="11">
        <v>716</v>
      </c>
      <c r="B717" s="11" t="s">
        <v>2067</v>
      </c>
      <c r="C717" s="11"/>
      <c r="D717" s="11"/>
      <c r="E717" s="11"/>
      <c r="F717" s="11" t="s">
        <v>76</v>
      </c>
      <c r="G717" s="11" t="s">
        <v>76</v>
      </c>
      <c r="H717" s="11" t="s">
        <v>66</v>
      </c>
      <c r="I717" s="11" t="s">
        <v>20</v>
      </c>
      <c r="J717" s="11" t="s">
        <v>77</v>
      </c>
      <c r="K717" s="11" t="s">
        <v>149</v>
      </c>
      <c r="L717" s="23">
        <v>51.3</v>
      </c>
      <c r="M717" s="23">
        <v>0</v>
      </c>
      <c r="N717" s="23">
        <v>28.4</v>
      </c>
      <c r="O717" s="23">
        <v>19.5</v>
      </c>
      <c r="P717" s="23">
        <v>0.8</v>
      </c>
      <c r="Q717" s="11">
        <v>0</v>
      </c>
      <c r="R717" s="11">
        <v>100</v>
      </c>
      <c r="S717" s="11">
        <v>723</v>
      </c>
      <c r="T717" s="11">
        <v>38.46</v>
      </c>
      <c r="U717" s="11">
        <v>0</v>
      </c>
      <c r="V717" s="11"/>
      <c r="W717" s="11"/>
      <c r="X717" s="11"/>
      <c r="Y717" s="11">
        <v>21.62</v>
      </c>
      <c r="Z717" s="11"/>
      <c r="AA717" s="11">
        <v>0</v>
      </c>
      <c r="AB717" s="11"/>
      <c r="AC717" s="11">
        <v>25.12</v>
      </c>
      <c r="AD717" s="11">
        <v>0</v>
      </c>
      <c r="AE717" s="11">
        <v>0.34</v>
      </c>
      <c r="AF717" s="11">
        <v>4.82</v>
      </c>
      <c r="AG717" s="11">
        <v>9.77</v>
      </c>
      <c r="AH717" s="11"/>
      <c r="AI717" s="11"/>
      <c r="AJ717" s="11"/>
      <c r="AK717" s="11"/>
      <c r="AL717" s="11">
        <v>100.13</v>
      </c>
      <c r="AM717" s="11" t="s">
        <v>148</v>
      </c>
    </row>
    <row r="718" spans="1:81">
      <c r="A718" s="11">
        <v>717</v>
      </c>
      <c r="B718" s="11" t="s">
        <v>2067</v>
      </c>
      <c r="C718" s="11"/>
      <c r="D718" s="11"/>
      <c r="E718" s="11"/>
      <c r="F718" s="11" t="s">
        <v>76</v>
      </c>
      <c r="G718" s="11" t="s">
        <v>76</v>
      </c>
      <c r="H718" s="11" t="s">
        <v>66</v>
      </c>
      <c r="I718" s="11" t="s">
        <v>20</v>
      </c>
      <c r="J718" s="11" t="s">
        <v>77</v>
      </c>
      <c r="K718" s="11" t="s">
        <v>150</v>
      </c>
      <c r="L718" s="23">
        <v>55.4</v>
      </c>
      <c r="M718" s="23">
        <v>0</v>
      </c>
      <c r="N718" s="23">
        <v>29.4</v>
      </c>
      <c r="O718" s="23">
        <v>13.5</v>
      </c>
      <c r="P718" s="23">
        <v>1.6</v>
      </c>
      <c r="Q718" s="11">
        <v>0</v>
      </c>
      <c r="R718" s="11">
        <v>99.9</v>
      </c>
      <c r="S718" s="11">
        <v>724</v>
      </c>
      <c r="T718" s="11">
        <v>37.51</v>
      </c>
      <c r="U718" s="11">
        <v>0.03</v>
      </c>
      <c r="V718" s="11"/>
      <c r="W718" s="11"/>
      <c r="X718" s="11"/>
      <c r="Y718" s="11">
        <v>21.47</v>
      </c>
      <c r="Z718" s="11"/>
      <c r="AA718" s="11">
        <v>0</v>
      </c>
      <c r="AB718" s="11"/>
      <c r="AC718" s="11">
        <v>27.13</v>
      </c>
      <c r="AD718" s="11">
        <v>0</v>
      </c>
      <c r="AE718" s="11">
        <v>0.71</v>
      </c>
      <c r="AF718" s="11">
        <v>3.35</v>
      </c>
      <c r="AG718" s="11">
        <v>10.119999999999999</v>
      </c>
      <c r="AH718" s="11"/>
      <c r="AI718" s="11"/>
      <c r="AJ718" s="11"/>
      <c r="AK718" s="11"/>
      <c r="AL718" s="11">
        <v>100.32</v>
      </c>
      <c r="AM718" s="11" t="s">
        <v>148</v>
      </c>
    </row>
    <row r="719" spans="1:81">
      <c r="A719" s="11">
        <v>718</v>
      </c>
      <c r="B719" s="11" t="s">
        <v>2067</v>
      </c>
      <c r="C719" s="11"/>
      <c r="D719" s="11"/>
      <c r="E719" s="11"/>
      <c r="F719" s="11" t="s">
        <v>76</v>
      </c>
      <c r="G719" s="11" t="s">
        <v>76</v>
      </c>
      <c r="H719" s="11" t="s">
        <v>66</v>
      </c>
      <c r="I719" s="11" t="s">
        <v>20</v>
      </c>
      <c r="J719" s="11" t="s">
        <v>77</v>
      </c>
      <c r="K719" s="11" t="s">
        <v>151</v>
      </c>
      <c r="L719" s="23">
        <v>46.6</v>
      </c>
      <c r="M719" s="23">
        <v>0</v>
      </c>
      <c r="N719" s="23">
        <v>29</v>
      </c>
      <c r="O719" s="23">
        <v>23.3</v>
      </c>
      <c r="P719" s="23">
        <v>1.1000000000000001</v>
      </c>
      <c r="Q719" s="11">
        <v>0</v>
      </c>
      <c r="R719" s="11">
        <v>100</v>
      </c>
      <c r="S719" s="11">
        <v>725</v>
      </c>
      <c r="T719" s="11">
        <v>37.450000000000003</v>
      </c>
      <c r="U719" s="11">
        <v>0.03</v>
      </c>
      <c r="V719" s="11"/>
      <c r="W719" s="11"/>
      <c r="X719" s="11"/>
      <c r="Y719" s="11">
        <v>22.25</v>
      </c>
      <c r="Z719" s="11"/>
      <c r="AA719" s="11">
        <v>0</v>
      </c>
      <c r="AB719" s="11"/>
      <c r="AC719" s="11">
        <v>23.06</v>
      </c>
      <c r="AD719" s="11">
        <v>0</v>
      </c>
      <c r="AE719" s="11">
        <v>0.48</v>
      </c>
      <c r="AF719" s="11">
        <v>5.81</v>
      </c>
      <c r="AG719" s="11">
        <v>10.08</v>
      </c>
      <c r="AH719" s="11"/>
      <c r="AI719" s="11"/>
      <c r="AJ719" s="11"/>
      <c r="AK719" s="11"/>
      <c r="AL719" s="11">
        <v>100.16</v>
      </c>
      <c r="AM719" s="11" t="s">
        <v>148</v>
      </c>
    </row>
    <row r="720" spans="1:81">
      <c r="A720" s="11">
        <v>719</v>
      </c>
      <c r="B720" s="11" t="s">
        <v>2067</v>
      </c>
      <c r="C720" s="11"/>
      <c r="D720" s="11"/>
      <c r="E720" s="11"/>
      <c r="F720" s="11" t="s">
        <v>76</v>
      </c>
      <c r="G720" s="11" t="s">
        <v>76</v>
      </c>
      <c r="H720" s="11" t="s">
        <v>66</v>
      </c>
      <c r="I720" s="11" t="s">
        <v>20</v>
      </c>
      <c r="J720" s="11" t="s">
        <v>77</v>
      </c>
      <c r="K720" s="11" t="s">
        <v>152</v>
      </c>
      <c r="L720" s="23">
        <v>40.6</v>
      </c>
      <c r="M720" s="23">
        <v>0</v>
      </c>
      <c r="N720" s="23">
        <v>26.6</v>
      </c>
      <c r="O720" s="23">
        <v>31.7</v>
      </c>
      <c r="P720" s="23">
        <v>1</v>
      </c>
      <c r="Q720" s="11">
        <v>0</v>
      </c>
      <c r="R720" s="11">
        <v>99.9</v>
      </c>
      <c r="S720" s="11">
        <v>726</v>
      </c>
      <c r="T720" s="11">
        <v>39.08</v>
      </c>
      <c r="U720" s="11">
        <v>0</v>
      </c>
      <c r="V720" s="11"/>
      <c r="W720" s="11"/>
      <c r="X720" s="11"/>
      <c r="Y720" s="11">
        <v>22.97</v>
      </c>
      <c r="Z720" s="11"/>
      <c r="AA720" s="11">
        <v>0</v>
      </c>
      <c r="AB720" s="11"/>
      <c r="AC720" s="11">
        <v>20.079999999999998</v>
      </c>
      <c r="AD720" s="11">
        <v>0</v>
      </c>
      <c r="AE720" s="11">
        <v>0.43</v>
      </c>
      <c r="AF720" s="11">
        <v>7.92</v>
      </c>
      <c r="AG720" s="11">
        <v>9.24</v>
      </c>
      <c r="AH720" s="11"/>
      <c r="AI720" s="11"/>
      <c r="AJ720" s="11"/>
      <c r="AK720" s="11"/>
      <c r="AL720" s="11">
        <v>99.72</v>
      </c>
      <c r="AM720" s="11" t="s">
        <v>148</v>
      </c>
    </row>
    <row r="721" spans="1:39">
      <c r="A721" s="11">
        <v>720</v>
      </c>
      <c r="B721" s="11" t="s">
        <v>2068</v>
      </c>
      <c r="C721" s="11"/>
      <c r="D721" s="11"/>
      <c r="E721" s="11" t="s">
        <v>81</v>
      </c>
      <c r="F721" s="11" t="s">
        <v>76</v>
      </c>
      <c r="G721" s="11" t="s">
        <v>76</v>
      </c>
      <c r="H721" s="11" t="s">
        <v>66</v>
      </c>
      <c r="I721" s="11" t="s">
        <v>96</v>
      </c>
      <c r="J721" s="11" t="s">
        <v>77</v>
      </c>
      <c r="K721" s="11" t="s">
        <v>147</v>
      </c>
      <c r="L721" s="23">
        <v>48.3</v>
      </c>
      <c r="M721" s="23">
        <v>0</v>
      </c>
      <c r="N721" s="23">
        <v>30.8</v>
      </c>
      <c r="O721" s="23">
        <v>19.8</v>
      </c>
      <c r="P721" s="23">
        <v>1.1000000000000001</v>
      </c>
      <c r="Q721" s="11">
        <v>0</v>
      </c>
      <c r="R721" s="11">
        <v>100.1</v>
      </c>
      <c r="S721" s="11">
        <v>727</v>
      </c>
      <c r="T721" s="11">
        <v>39.9</v>
      </c>
      <c r="U721" s="11">
        <v>0.11</v>
      </c>
      <c r="V721" s="11"/>
      <c r="W721" s="11"/>
      <c r="X721" s="11"/>
      <c r="Y721" s="11">
        <v>22.4</v>
      </c>
      <c r="Z721" s="11"/>
      <c r="AA721" s="11">
        <v>0.15</v>
      </c>
      <c r="AB721" s="11"/>
      <c r="AC721" s="11">
        <v>20.399999999999999</v>
      </c>
      <c r="AD721" s="11">
        <v>0</v>
      </c>
      <c r="AE721" s="11">
        <v>0.28999999999999998</v>
      </c>
      <c r="AF721" s="11">
        <v>14.7</v>
      </c>
      <c r="AG721" s="11">
        <v>1.54</v>
      </c>
      <c r="AH721" s="11"/>
      <c r="AI721" s="11"/>
      <c r="AJ721" s="11"/>
      <c r="AK721" s="11"/>
      <c r="AL721" s="11">
        <v>99.49</v>
      </c>
      <c r="AM721" s="11" t="s">
        <v>1093</v>
      </c>
    </row>
    <row r="722" spans="1:39">
      <c r="A722" s="11">
        <v>721</v>
      </c>
      <c r="B722" s="11" t="s">
        <v>2068</v>
      </c>
      <c r="C722" s="11"/>
      <c r="D722" s="11"/>
      <c r="E722" s="11"/>
      <c r="F722" s="11" t="s">
        <v>76</v>
      </c>
      <c r="G722" s="11" t="s">
        <v>76</v>
      </c>
      <c r="H722" s="11" t="s">
        <v>66</v>
      </c>
      <c r="I722" s="11" t="s">
        <v>20</v>
      </c>
      <c r="J722" s="11" t="s">
        <v>77</v>
      </c>
      <c r="K722" s="11" t="s">
        <v>149</v>
      </c>
      <c r="L722" s="23">
        <v>51.3</v>
      </c>
      <c r="M722" s="23">
        <v>0</v>
      </c>
      <c r="N722" s="23">
        <v>28.4</v>
      </c>
      <c r="O722" s="23">
        <v>19.5</v>
      </c>
      <c r="P722" s="23">
        <v>0.8</v>
      </c>
      <c r="Q722" s="11">
        <v>0</v>
      </c>
      <c r="R722" s="11">
        <v>100</v>
      </c>
      <c r="S722" s="11">
        <v>728</v>
      </c>
      <c r="T722" s="11">
        <v>39.5</v>
      </c>
      <c r="U722" s="11">
        <v>0</v>
      </c>
      <c r="V722" s="11"/>
      <c r="W722" s="11"/>
      <c r="X722" s="11"/>
      <c r="Y722" s="11">
        <v>21.7</v>
      </c>
      <c r="Z722" s="11"/>
      <c r="AA722" s="11">
        <v>0.26</v>
      </c>
      <c r="AB722" s="11"/>
      <c r="AC722" s="11">
        <v>27.1</v>
      </c>
      <c r="AD722" s="11">
        <v>0</v>
      </c>
      <c r="AE722" s="11">
        <v>0.22</v>
      </c>
      <c r="AF722" s="11">
        <v>10</v>
      </c>
      <c r="AG722" s="11">
        <v>1.2</v>
      </c>
      <c r="AH722" s="11"/>
      <c r="AI722" s="11"/>
      <c r="AJ722" s="11"/>
      <c r="AK722" s="11"/>
      <c r="AL722" s="11">
        <v>99.98</v>
      </c>
      <c r="AM722" s="11" t="s">
        <v>1093</v>
      </c>
    </row>
    <row r="723" spans="1:39">
      <c r="A723" s="11">
        <v>722</v>
      </c>
      <c r="B723" s="11" t="s">
        <v>2068</v>
      </c>
      <c r="C723" s="11"/>
      <c r="D723" s="11"/>
      <c r="E723" s="11" t="s">
        <v>81</v>
      </c>
      <c r="F723" s="11" t="s">
        <v>76</v>
      </c>
      <c r="G723" s="11" t="s">
        <v>76</v>
      </c>
      <c r="H723" s="11" t="s">
        <v>66</v>
      </c>
      <c r="I723" s="11" t="s">
        <v>20</v>
      </c>
      <c r="J723" s="11" t="s">
        <v>77</v>
      </c>
      <c r="K723" s="11" t="s">
        <v>150</v>
      </c>
      <c r="L723" s="23">
        <v>55.4</v>
      </c>
      <c r="M723" s="23">
        <v>0</v>
      </c>
      <c r="N723" s="23">
        <v>29.4</v>
      </c>
      <c r="O723" s="23">
        <v>13.5</v>
      </c>
      <c r="P723" s="23">
        <v>1.6</v>
      </c>
      <c r="Q723" s="11">
        <v>0</v>
      </c>
      <c r="R723" s="11">
        <v>100</v>
      </c>
      <c r="S723" s="11">
        <v>729</v>
      </c>
      <c r="T723" s="11">
        <v>40.299999999999997</v>
      </c>
      <c r="U723" s="11">
        <v>0.15</v>
      </c>
      <c r="V723" s="11"/>
      <c r="W723" s="11"/>
      <c r="X723" s="11"/>
      <c r="Y723" s="11">
        <v>22.7</v>
      </c>
      <c r="Z723" s="11"/>
      <c r="AA723" s="11">
        <v>0.15</v>
      </c>
      <c r="AB723" s="11"/>
      <c r="AC723" s="11">
        <v>19.100000000000001</v>
      </c>
      <c r="AD723" s="11">
        <v>0</v>
      </c>
      <c r="AE723" s="11">
        <v>0.18</v>
      </c>
      <c r="AF723" s="11">
        <v>15.9</v>
      </c>
      <c r="AG723" s="11">
        <v>1.3</v>
      </c>
      <c r="AH723" s="11"/>
      <c r="AI723" s="11"/>
      <c r="AJ723" s="11"/>
      <c r="AK723" s="11"/>
      <c r="AL723" s="11">
        <v>99.78</v>
      </c>
      <c r="AM723" s="11" t="s">
        <v>1093</v>
      </c>
    </row>
    <row r="724" spans="1:39">
      <c r="A724" s="11">
        <v>723</v>
      </c>
      <c r="B724" s="11" t="s">
        <v>2068</v>
      </c>
      <c r="C724" s="11"/>
      <c r="D724" s="11"/>
      <c r="E724" s="11" t="s">
        <v>81</v>
      </c>
      <c r="F724" s="11" t="s">
        <v>76</v>
      </c>
      <c r="G724" s="11" t="s">
        <v>76</v>
      </c>
      <c r="H724" s="11" t="s">
        <v>66</v>
      </c>
      <c r="I724" s="11" t="s">
        <v>20</v>
      </c>
      <c r="J724" s="11" t="s">
        <v>77</v>
      </c>
      <c r="K724" s="11" t="s">
        <v>151</v>
      </c>
      <c r="L724" s="23">
        <v>46.6</v>
      </c>
      <c r="M724" s="23">
        <v>0</v>
      </c>
      <c r="N724" s="23">
        <v>29</v>
      </c>
      <c r="O724" s="23">
        <v>23.3</v>
      </c>
      <c r="P724" s="23">
        <v>1.1000000000000001</v>
      </c>
      <c r="Q724" s="11">
        <v>0</v>
      </c>
      <c r="R724" s="11">
        <v>100.1</v>
      </c>
      <c r="S724" s="11">
        <v>730</v>
      </c>
      <c r="T724" s="11">
        <v>40.4</v>
      </c>
      <c r="U724" s="11">
        <v>0.09</v>
      </c>
      <c r="V724" s="11"/>
      <c r="W724" s="11"/>
      <c r="X724" s="11"/>
      <c r="Y724" s="11">
        <v>22.7</v>
      </c>
      <c r="Z724" s="11"/>
      <c r="AA724" s="11">
        <v>0.16</v>
      </c>
      <c r="AB724" s="11"/>
      <c r="AC724" s="11">
        <v>18.100000000000001</v>
      </c>
      <c r="AD724" s="11">
        <v>0</v>
      </c>
      <c r="AE724" s="11">
        <v>0.13</v>
      </c>
      <c r="AF724" s="11">
        <v>17</v>
      </c>
      <c r="AG724" s="11">
        <v>0.8</v>
      </c>
      <c r="AH724" s="11"/>
      <c r="AI724" s="11"/>
      <c r="AJ724" s="11"/>
      <c r="AK724" s="11"/>
      <c r="AL724" s="11">
        <v>99.38</v>
      </c>
      <c r="AM724" s="11" t="s">
        <v>1093</v>
      </c>
    </row>
    <row r="725" spans="1:39">
      <c r="A725" s="11">
        <v>724</v>
      </c>
      <c r="B725" s="11" t="s">
        <v>2068</v>
      </c>
      <c r="C725" s="11"/>
      <c r="D725" s="11"/>
      <c r="E725" s="11"/>
      <c r="F725" s="11" t="s">
        <v>76</v>
      </c>
      <c r="G725" s="11" t="s">
        <v>76</v>
      </c>
      <c r="H725" s="11" t="s">
        <v>66</v>
      </c>
      <c r="I725" s="11" t="s">
        <v>20</v>
      </c>
      <c r="J725" s="11" t="s">
        <v>77</v>
      </c>
      <c r="K725" s="11" t="s">
        <v>152</v>
      </c>
      <c r="L725" s="23">
        <v>40.6</v>
      </c>
      <c r="M725" s="23">
        <v>0</v>
      </c>
      <c r="N725" s="23">
        <v>26.6</v>
      </c>
      <c r="O725" s="23">
        <v>31.7</v>
      </c>
      <c r="P725" s="23">
        <v>1</v>
      </c>
      <c r="Q725" s="11">
        <v>0</v>
      </c>
      <c r="R725" s="11">
        <v>100</v>
      </c>
      <c r="S725" s="11">
        <v>731</v>
      </c>
      <c r="T725" s="11">
        <v>40.5</v>
      </c>
      <c r="U725" s="11">
        <v>0.01</v>
      </c>
      <c r="V725" s="11"/>
      <c r="W725" s="11"/>
      <c r="X725" s="11"/>
      <c r="Y725" s="11">
        <v>22.6</v>
      </c>
      <c r="Z725" s="11"/>
      <c r="AA725" s="11">
        <v>0.16</v>
      </c>
      <c r="AB725" s="11"/>
      <c r="AC725" s="11">
        <v>20.9</v>
      </c>
      <c r="AD725" s="11">
        <v>0</v>
      </c>
      <c r="AE725" s="11">
        <v>0.32</v>
      </c>
      <c r="AF725" s="11">
        <v>14.1</v>
      </c>
      <c r="AG725" s="11">
        <v>2.0499999999999998</v>
      </c>
      <c r="AH725" s="11"/>
      <c r="AI725" s="11"/>
      <c r="AJ725" s="11"/>
      <c r="AK725" s="11"/>
      <c r="AL725" s="11">
        <v>100.64</v>
      </c>
      <c r="AM725" s="11" t="s">
        <v>1093</v>
      </c>
    </row>
    <row r="726" spans="1:39">
      <c r="A726" s="11">
        <v>725</v>
      </c>
      <c r="B726" s="11" t="s">
        <v>2068</v>
      </c>
      <c r="C726" s="11"/>
      <c r="D726" s="11"/>
      <c r="E726" s="11" t="s">
        <v>81</v>
      </c>
      <c r="F726" s="11" t="s">
        <v>18</v>
      </c>
      <c r="G726" s="11" t="s">
        <v>65</v>
      </c>
      <c r="H726" s="11" t="s">
        <v>1070</v>
      </c>
      <c r="I726" s="11" t="s">
        <v>7</v>
      </c>
      <c r="J726" s="11" t="s">
        <v>8</v>
      </c>
      <c r="K726" s="11" t="s">
        <v>1095</v>
      </c>
      <c r="L726" s="23">
        <v>33.4</v>
      </c>
      <c r="M726" s="23">
        <v>0</v>
      </c>
      <c r="N726" s="23">
        <v>2.5</v>
      </c>
      <c r="O726" s="23">
        <v>63.1</v>
      </c>
      <c r="P726" s="23">
        <v>0.3</v>
      </c>
      <c r="Q726" s="11">
        <v>0.7</v>
      </c>
      <c r="R726" s="11">
        <v>100</v>
      </c>
      <c r="S726" s="11">
        <v>732</v>
      </c>
      <c r="T726" s="11">
        <v>40.200000000000003</v>
      </c>
      <c r="U726" s="11">
        <v>0.15</v>
      </c>
      <c r="V726" s="11"/>
      <c r="W726" s="11"/>
      <c r="X726" s="11"/>
      <c r="Y726" s="11">
        <v>22.8</v>
      </c>
      <c r="Z726" s="11"/>
      <c r="AA726" s="11">
        <v>0.24</v>
      </c>
      <c r="AB726" s="11"/>
      <c r="AC726" s="11">
        <v>17.8</v>
      </c>
      <c r="AD726" s="11">
        <v>0</v>
      </c>
      <c r="AE726" s="11">
        <v>0.16</v>
      </c>
      <c r="AF726" s="11">
        <v>17</v>
      </c>
      <c r="AG726" s="11">
        <v>1.21</v>
      </c>
      <c r="AH726" s="11"/>
      <c r="AI726" s="11"/>
      <c r="AJ726" s="11"/>
      <c r="AK726" s="11"/>
      <c r="AL726" s="11">
        <v>99.56</v>
      </c>
      <c r="AM726" s="11" t="s">
        <v>1093</v>
      </c>
    </row>
    <row r="727" spans="1:39">
      <c r="A727" s="11">
        <v>726</v>
      </c>
      <c r="B727" s="11" t="s">
        <v>2068</v>
      </c>
      <c r="C727" s="11"/>
      <c r="D727" s="11"/>
      <c r="E727" s="11"/>
      <c r="F727" s="11" t="s">
        <v>18</v>
      </c>
      <c r="G727" s="11" t="s">
        <v>65</v>
      </c>
      <c r="H727" s="11" t="s">
        <v>1070</v>
      </c>
      <c r="I727" s="11" t="s">
        <v>7</v>
      </c>
      <c r="J727" s="11" t="s">
        <v>8</v>
      </c>
      <c r="K727" s="11" t="s">
        <v>1092</v>
      </c>
      <c r="L727" s="23">
        <v>43.4</v>
      </c>
      <c r="M727" s="23">
        <v>0</v>
      </c>
      <c r="N727" s="23">
        <v>5.4</v>
      </c>
      <c r="O727" s="23">
        <v>50.6</v>
      </c>
      <c r="P727" s="23">
        <v>0.6</v>
      </c>
      <c r="Q727" s="11">
        <v>0</v>
      </c>
      <c r="R727" s="11">
        <v>100</v>
      </c>
      <c r="S727" s="11">
        <v>733</v>
      </c>
      <c r="T727" s="11">
        <v>39.700000000000003</v>
      </c>
      <c r="U727" s="11">
        <v>0.02</v>
      </c>
      <c r="V727" s="11"/>
      <c r="W727" s="11"/>
      <c r="X727" s="11"/>
      <c r="Y727" s="11">
        <v>22.3</v>
      </c>
      <c r="Z727" s="11"/>
      <c r="AA727" s="11">
        <v>0</v>
      </c>
      <c r="AB727" s="11"/>
      <c r="AC727" s="11">
        <v>21.9</v>
      </c>
      <c r="AD727" s="11">
        <v>0</v>
      </c>
      <c r="AE727" s="11">
        <v>0.25</v>
      </c>
      <c r="AF727" s="11">
        <v>12.9</v>
      </c>
      <c r="AG727" s="11">
        <v>1.93</v>
      </c>
      <c r="AH727" s="11"/>
      <c r="AI727" s="11"/>
      <c r="AJ727" s="11"/>
      <c r="AK727" s="11"/>
      <c r="AL727" s="11">
        <v>99</v>
      </c>
      <c r="AM727" s="11" t="s">
        <v>1093</v>
      </c>
    </row>
    <row r="728" spans="1:39">
      <c r="A728" s="11">
        <v>727</v>
      </c>
      <c r="B728" s="11" t="s">
        <v>2068</v>
      </c>
      <c r="C728" s="11"/>
      <c r="D728" s="11"/>
      <c r="E728" s="11" t="s">
        <v>81</v>
      </c>
      <c r="F728" s="11" t="s">
        <v>18</v>
      </c>
      <c r="G728" s="11" t="s">
        <v>65</v>
      </c>
      <c r="H728" s="11" t="s">
        <v>1070</v>
      </c>
      <c r="I728" s="11" t="s">
        <v>7</v>
      </c>
      <c r="J728" s="11" t="s">
        <v>8</v>
      </c>
      <c r="K728" s="11" t="s">
        <v>1094</v>
      </c>
      <c r="L728" s="23">
        <v>35.200000000000003</v>
      </c>
      <c r="M728" s="23">
        <v>0</v>
      </c>
      <c r="N728" s="23">
        <v>2.8</v>
      </c>
      <c r="O728" s="23">
        <v>61.1</v>
      </c>
      <c r="P728" s="23">
        <v>0.4</v>
      </c>
      <c r="Q728" s="11">
        <v>0.4</v>
      </c>
      <c r="R728" s="11">
        <v>99.9</v>
      </c>
      <c r="S728" s="11">
        <v>734</v>
      </c>
      <c r="T728" s="11">
        <v>40.200000000000003</v>
      </c>
      <c r="U728" s="11">
        <v>0.06</v>
      </c>
      <c r="V728" s="11"/>
      <c r="W728" s="11"/>
      <c r="X728" s="11"/>
      <c r="Y728" s="11">
        <v>22.7</v>
      </c>
      <c r="Z728" s="11"/>
      <c r="AA728" s="11">
        <v>0.15</v>
      </c>
      <c r="AB728" s="11"/>
      <c r="AC728" s="11">
        <v>18.600000000000001</v>
      </c>
      <c r="AD728" s="11">
        <v>0</v>
      </c>
      <c r="AE728" s="11">
        <v>0.18</v>
      </c>
      <c r="AF728" s="11">
        <v>16.3</v>
      </c>
      <c r="AG728" s="11">
        <v>1.22</v>
      </c>
      <c r="AH728" s="11"/>
      <c r="AI728" s="11"/>
      <c r="AJ728" s="11"/>
      <c r="AK728" s="11"/>
      <c r="AL728" s="11">
        <v>99.41</v>
      </c>
      <c r="AM728" s="11" t="s">
        <v>1093</v>
      </c>
    </row>
    <row r="729" spans="1:39">
      <c r="A729" s="11">
        <v>728</v>
      </c>
      <c r="B729" s="11" t="s">
        <v>2069</v>
      </c>
      <c r="C729" s="11"/>
      <c r="D729" s="11"/>
      <c r="E729" s="11"/>
      <c r="F729" s="11" t="s">
        <v>18</v>
      </c>
      <c r="G729" s="11" t="s">
        <v>65</v>
      </c>
      <c r="H729" s="11" t="s">
        <v>204</v>
      </c>
      <c r="I729" s="11" t="s">
        <v>7</v>
      </c>
      <c r="J729" s="11" t="s">
        <v>77</v>
      </c>
      <c r="K729" s="12">
        <v>41655</v>
      </c>
      <c r="L729" s="23">
        <v>78.599999999999994</v>
      </c>
      <c r="M729" s="23">
        <v>0</v>
      </c>
      <c r="N729" s="23">
        <v>4.5</v>
      </c>
      <c r="O729" s="23">
        <v>9.4</v>
      </c>
      <c r="P729" s="23">
        <v>7.4</v>
      </c>
      <c r="Q729" s="11">
        <v>0</v>
      </c>
      <c r="R729" s="11">
        <v>99.9</v>
      </c>
      <c r="S729" s="12">
        <v>41655</v>
      </c>
      <c r="T729" s="11">
        <v>37.72</v>
      </c>
      <c r="U729" s="11">
        <v>0.01</v>
      </c>
      <c r="V729" s="11"/>
      <c r="W729" s="11"/>
      <c r="X729" s="11"/>
      <c r="Y729" s="11">
        <v>21.13</v>
      </c>
      <c r="Z729" s="11"/>
      <c r="AA729" s="11">
        <v>0</v>
      </c>
      <c r="AB729" s="11"/>
      <c r="AC729" s="11">
        <v>35.729999999999997</v>
      </c>
      <c r="AD729" s="11">
        <v>0</v>
      </c>
      <c r="AE729" s="11">
        <v>3</v>
      </c>
      <c r="AF729" s="11">
        <v>2.16</v>
      </c>
      <c r="AG729" s="11">
        <v>1.44</v>
      </c>
      <c r="AH729" s="11"/>
      <c r="AI729" s="11"/>
      <c r="AJ729" s="11"/>
      <c r="AK729" s="11"/>
      <c r="AL729" s="11">
        <v>101.19</v>
      </c>
      <c r="AM729" s="11" t="s">
        <v>365</v>
      </c>
    </row>
    <row r="730" spans="1:39">
      <c r="A730" s="11">
        <v>729</v>
      </c>
      <c r="B730" s="11" t="s">
        <v>2069</v>
      </c>
      <c r="C730" s="11"/>
      <c r="D730" s="11"/>
      <c r="E730" s="11"/>
      <c r="F730" s="11" t="s">
        <v>18</v>
      </c>
      <c r="G730" s="11" t="s">
        <v>65</v>
      </c>
      <c r="H730" s="11" t="s">
        <v>204</v>
      </c>
      <c r="I730" s="11" t="s">
        <v>7</v>
      </c>
      <c r="J730" s="11" t="s">
        <v>77</v>
      </c>
      <c r="K730" s="12">
        <v>41745</v>
      </c>
      <c r="L730" s="23">
        <v>73.2</v>
      </c>
      <c r="M730" s="23">
        <v>0</v>
      </c>
      <c r="N730" s="23">
        <v>3.9</v>
      </c>
      <c r="O730" s="23">
        <v>8.6999999999999993</v>
      </c>
      <c r="P730" s="23">
        <v>14.2</v>
      </c>
      <c r="Q730" s="11">
        <v>0</v>
      </c>
      <c r="R730" s="11">
        <v>100</v>
      </c>
      <c r="S730" s="12">
        <v>41745</v>
      </c>
      <c r="T730" s="11">
        <v>37.79</v>
      </c>
      <c r="U730" s="11">
        <v>0.04</v>
      </c>
      <c r="V730" s="11"/>
      <c r="W730" s="11"/>
      <c r="X730" s="11"/>
      <c r="Y730" s="11">
        <v>20.52</v>
      </c>
      <c r="Z730" s="11"/>
      <c r="AA730" s="11">
        <v>0</v>
      </c>
      <c r="AB730" s="11"/>
      <c r="AC730" s="11">
        <v>33.950000000000003</v>
      </c>
      <c r="AD730" s="11">
        <v>0</v>
      </c>
      <c r="AE730" s="11">
        <v>5.86</v>
      </c>
      <c r="AF730" s="11">
        <v>2.0299999999999998</v>
      </c>
      <c r="AG730" s="11">
        <v>1.27</v>
      </c>
      <c r="AH730" s="11"/>
      <c r="AI730" s="11"/>
      <c r="AJ730" s="11"/>
      <c r="AK730" s="11"/>
      <c r="AL730" s="11">
        <v>101.46</v>
      </c>
      <c r="AM730" s="11" t="s">
        <v>365</v>
      </c>
    </row>
    <row r="731" spans="1:39">
      <c r="A731" s="11">
        <v>730</v>
      </c>
      <c r="B731" s="11" t="s">
        <v>2069</v>
      </c>
      <c r="C731" s="11"/>
      <c r="D731" s="11"/>
      <c r="E731" s="11"/>
      <c r="F731" s="11" t="s">
        <v>18</v>
      </c>
      <c r="G731" s="11" t="s">
        <v>65</v>
      </c>
      <c r="H731" s="11" t="s">
        <v>204</v>
      </c>
      <c r="I731" s="11" t="s">
        <v>7</v>
      </c>
      <c r="J731" s="11" t="s">
        <v>77</v>
      </c>
      <c r="K731" s="11" t="s">
        <v>366</v>
      </c>
      <c r="L731" s="23">
        <v>72.900000000000006</v>
      </c>
      <c r="M731" s="23">
        <v>0</v>
      </c>
      <c r="N731" s="23">
        <v>6.2</v>
      </c>
      <c r="O731" s="23">
        <v>13.8</v>
      </c>
      <c r="P731" s="23">
        <v>7.1</v>
      </c>
      <c r="Q731" s="11">
        <v>0</v>
      </c>
      <c r="R731" s="11">
        <v>100</v>
      </c>
      <c r="S731" s="11" t="s">
        <v>366</v>
      </c>
      <c r="T731" s="11">
        <v>38.01</v>
      </c>
      <c r="U731" s="11">
        <v>0.01</v>
      </c>
      <c r="V731" s="11"/>
      <c r="W731" s="11"/>
      <c r="X731" s="11"/>
      <c r="Y731" s="11">
        <v>20.95</v>
      </c>
      <c r="Z731" s="11"/>
      <c r="AA731" s="11">
        <v>0</v>
      </c>
      <c r="AB731" s="11"/>
      <c r="AC731" s="11">
        <v>33.89</v>
      </c>
      <c r="AD731" s="11">
        <v>0</v>
      </c>
      <c r="AE731" s="11">
        <v>2.93</v>
      </c>
      <c r="AF731" s="11">
        <v>3.24</v>
      </c>
      <c r="AG731" s="11">
        <v>2.04</v>
      </c>
      <c r="AH731" s="11"/>
      <c r="AI731" s="11"/>
      <c r="AJ731" s="11"/>
      <c r="AK731" s="11"/>
      <c r="AL731" s="11">
        <v>101.07</v>
      </c>
      <c r="AM731" s="11" t="s">
        <v>365</v>
      </c>
    </row>
    <row r="732" spans="1:39">
      <c r="A732" s="11">
        <v>731</v>
      </c>
      <c r="B732" s="11" t="s">
        <v>2069</v>
      </c>
      <c r="C732" s="11"/>
      <c r="D732" s="11"/>
      <c r="E732" s="11"/>
      <c r="F732" s="11" t="s">
        <v>18</v>
      </c>
      <c r="G732" s="11" t="s">
        <v>65</v>
      </c>
      <c r="H732" s="11" t="s">
        <v>204</v>
      </c>
      <c r="I732" s="11" t="s">
        <v>7</v>
      </c>
      <c r="J732" s="11" t="s">
        <v>77</v>
      </c>
      <c r="K732" s="12">
        <v>41644</v>
      </c>
      <c r="L732" s="23">
        <v>59.5</v>
      </c>
      <c r="M732" s="23">
        <v>0</v>
      </c>
      <c r="N732" s="23">
        <v>26.3</v>
      </c>
      <c r="O732" s="23">
        <v>11.6</v>
      </c>
      <c r="P732" s="23">
        <v>2.6</v>
      </c>
      <c r="Q732" s="11">
        <v>0</v>
      </c>
      <c r="R732" s="11">
        <v>100</v>
      </c>
      <c r="S732" s="12">
        <v>41644</v>
      </c>
      <c r="T732" s="11">
        <v>38.22</v>
      </c>
      <c r="U732" s="11">
        <v>0.11</v>
      </c>
      <c r="V732" s="11"/>
      <c r="W732" s="11"/>
      <c r="X732" s="11"/>
      <c r="Y732" s="11">
        <v>20.149999999999999</v>
      </c>
      <c r="Z732" s="11"/>
      <c r="AA732" s="11">
        <v>0</v>
      </c>
      <c r="AB732" s="11"/>
      <c r="AC732" s="11">
        <v>28.95</v>
      </c>
      <c r="AD732" s="11">
        <v>0</v>
      </c>
      <c r="AE732" s="11">
        <v>1.1399999999999999</v>
      </c>
      <c r="AF732" s="11">
        <v>2.84</v>
      </c>
      <c r="AG732" s="11">
        <v>8.9700000000000006</v>
      </c>
      <c r="AH732" s="11"/>
      <c r="AI732" s="11"/>
      <c r="AJ732" s="11"/>
      <c r="AK732" s="11"/>
      <c r="AL732" s="11">
        <v>100.38</v>
      </c>
      <c r="AM732" s="11" t="s">
        <v>365</v>
      </c>
    </row>
    <row r="733" spans="1:39">
      <c r="A733" s="11">
        <v>732</v>
      </c>
      <c r="B733" s="11" t="s">
        <v>2069</v>
      </c>
      <c r="C733" s="11"/>
      <c r="D733" s="11"/>
      <c r="E733" s="11"/>
      <c r="F733" s="11" t="s">
        <v>18</v>
      </c>
      <c r="G733" s="11" t="s">
        <v>65</v>
      </c>
      <c r="H733" s="11" t="s">
        <v>204</v>
      </c>
      <c r="I733" s="11" t="s">
        <v>7</v>
      </c>
      <c r="J733" s="11" t="s">
        <v>77</v>
      </c>
      <c r="K733" s="12">
        <v>41807</v>
      </c>
      <c r="L733" s="23">
        <v>54.5</v>
      </c>
      <c r="M733" s="23">
        <v>0</v>
      </c>
      <c r="N733" s="23">
        <v>30.2</v>
      </c>
      <c r="O733" s="23">
        <v>9.1</v>
      </c>
      <c r="P733" s="23">
        <v>6.1</v>
      </c>
      <c r="Q733" s="11">
        <v>0</v>
      </c>
      <c r="R733" s="11">
        <v>99.9</v>
      </c>
      <c r="S733" s="12">
        <v>41807</v>
      </c>
      <c r="T733" s="11">
        <v>38.08</v>
      </c>
      <c r="U733" s="11">
        <v>0.17</v>
      </c>
      <c r="V733" s="11"/>
      <c r="W733" s="11"/>
      <c r="X733" s="11"/>
      <c r="Y733" s="11">
        <v>20.149999999999999</v>
      </c>
      <c r="Z733" s="11"/>
      <c r="AA733" s="11">
        <v>0</v>
      </c>
      <c r="AB733" s="11"/>
      <c r="AC733" s="11">
        <v>26.66</v>
      </c>
      <c r="AD733" s="11">
        <v>0</v>
      </c>
      <c r="AE733" s="11">
        <v>2.67</v>
      </c>
      <c r="AF733" s="11">
        <v>2.25</v>
      </c>
      <c r="AG733" s="11">
        <v>10.38</v>
      </c>
      <c r="AH733" s="11"/>
      <c r="AI733" s="11"/>
      <c r="AJ733" s="11"/>
      <c r="AK733" s="11"/>
      <c r="AL733" s="11">
        <v>100.36</v>
      </c>
      <c r="AM733" s="11" t="s">
        <v>365</v>
      </c>
    </row>
    <row r="734" spans="1:39">
      <c r="A734" s="11">
        <v>733</v>
      </c>
      <c r="B734" s="11" t="s">
        <v>2070</v>
      </c>
      <c r="C734" s="11"/>
      <c r="D734" s="11"/>
      <c r="E734" s="11"/>
      <c r="F734" s="11" t="s">
        <v>18</v>
      </c>
      <c r="G734" s="11" t="s">
        <v>179</v>
      </c>
      <c r="H734" s="11" t="s">
        <v>19</v>
      </c>
      <c r="I734" s="11" t="s">
        <v>20</v>
      </c>
      <c r="J734" s="11" t="s">
        <v>8</v>
      </c>
      <c r="K734" s="11" t="s">
        <v>624</v>
      </c>
      <c r="L734" s="23">
        <v>62.7</v>
      </c>
      <c r="M734" s="23">
        <v>0</v>
      </c>
      <c r="N734" s="23">
        <v>5.5</v>
      </c>
      <c r="O734" s="23">
        <v>31.5</v>
      </c>
      <c r="P734" s="23">
        <v>0.1</v>
      </c>
      <c r="Q734" s="11">
        <v>0.2</v>
      </c>
      <c r="R734" s="11">
        <v>100</v>
      </c>
      <c r="S734" s="11" t="s">
        <v>624</v>
      </c>
      <c r="T734" s="11">
        <v>38.74</v>
      </c>
      <c r="U734" s="11">
        <v>0.02</v>
      </c>
      <c r="V734" s="11"/>
      <c r="W734" s="11"/>
      <c r="X734" s="11"/>
      <c r="Y734" s="11">
        <v>21.65</v>
      </c>
      <c r="Z734" s="11"/>
      <c r="AA734" s="11">
        <v>0.06</v>
      </c>
      <c r="AB734" s="11"/>
      <c r="AC734" s="11">
        <v>30.05</v>
      </c>
      <c r="AD734" s="11">
        <v>0</v>
      </c>
      <c r="AE734" s="11">
        <v>0.05</v>
      </c>
      <c r="AF734" s="11">
        <v>7.62</v>
      </c>
      <c r="AG734" s="11">
        <v>1.91</v>
      </c>
      <c r="AH734" s="11">
        <v>0.04</v>
      </c>
      <c r="AI734" s="11">
        <v>0</v>
      </c>
      <c r="AJ734" s="11"/>
      <c r="AK734" s="11">
        <v>0</v>
      </c>
      <c r="AL734" s="11">
        <v>100.14</v>
      </c>
      <c r="AM734" s="11" t="s">
        <v>21</v>
      </c>
    </row>
    <row r="735" spans="1:39">
      <c r="A735" s="11">
        <v>734</v>
      </c>
      <c r="B735" s="11" t="s">
        <v>2070</v>
      </c>
      <c r="C735" s="11"/>
      <c r="D735" s="11"/>
      <c r="E735" s="11"/>
      <c r="F735" s="11" t="s">
        <v>18</v>
      </c>
      <c r="G735" s="11" t="s">
        <v>179</v>
      </c>
      <c r="H735" s="11" t="s">
        <v>19</v>
      </c>
      <c r="I735" s="11" t="s">
        <v>20</v>
      </c>
      <c r="J735" s="11" t="s">
        <v>8</v>
      </c>
      <c r="K735" s="11" t="s">
        <v>625</v>
      </c>
      <c r="L735" s="23">
        <v>70.400000000000006</v>
      </c>
      <c r="M735" s="23">
        <v>0</v>
      </c>
      <c r="N735" s="23">
        <v>3</v>
      </c>
      <c r="O735" s="23">
        <v>24.3</v>
      </c>
      <c r="P735" s="23">
        <v>2.2000000000000002</v>
      </c>
      <c r="Q735" s="11">
        <v>0.1</v>
      </c>
      <c r="R735" s="11">
        <v>100</v>
      </c>
      <c r="S735" s="11" t="s">
        <v>625</v>
      </c>
      <c r="T735" s="11">
        <v>38.26</v>
      </c>
      <c r="U735" s="11">
        <v>0.05</v>
      </c>
      <c r="V735" s="11"/>
      <c r="W735" s="11"/>
      <c r="X735" s="11"/>
      <c r="Y735" s="11">
        <v>21.65</v>
      </c>
      <c r="Z735" s="11"/>
      <c r="AA735" s="11">
        <v>0.04</v>
      </c>
      <c r="AB735" s="11"/>
      <c r="AC735" s="11">
        <v>33.15</v>
      </c>
      <c r="AD735" s="11">
        <v>0</v>
      </c>
      <c r="AE735" s="11">
        <v>0.91</v>
      </c>
      <c r="AF735" s="11">
        <v>5.78</v>
      </c>
      <c r="AG735" s="11">
        <v>1.04</v>
      </c>
      <c r="AH735" s="11">
        <v>0.01</v>
      </c>
      <c r="AI735" s="11">
        <v>0.02</v>
      </c>
      <c r="AJ735" s="11"/>
      <c r="AK735" s="11">
        <v>0.06</v>
      </c>
      <c r="AL735" s="11">
        <v>101</v>
      </c>
      <c r="AM735" s="11" t="s">
        <v>21</v>
      </c>
    </row>
    <row r="736" spans="1:39">
      <c r="A736" s="11">
        <v>735</v>
      </c>
      <c r="B736" s="11" t="s">
        <v>2070</v>
      </c>
      <c r="C736" s="11"/>
      <c r="D736" s="11"/>
      <c r="E736" s="11" t="s">
        <v>81</v>
      </c>
      <c r="F736" s="11" t="s">
        <v>18</v>
      </c>
      <c r="G736" s="11" t="s">
        <v>179</v>
      </c>
      <c r="H736" s="11" t="s">
        <v>19</v>
      </c>
      <c r="I736" s="11" t="s">
        <v>20</v>
      </c>
      <c r="J736" s="11" t="s">
        <v>8</v>
      </c>
      <c r="K736" s="11" t="s">
        <v>623</v>
      </c>
      <c r="L736" s="23">
        <v>0.3</v>
      </c>
      <c r="M736" s="23">
        <v>0</v>
      </c>
      <c r="N736" s="23">
        <v>17.600000000000001</v>
      </c>
      <c r="O736" s="23">
        <v>77.2</v>
      </c>
      <c r="P736" s="23">
        <v>4.8</v>
      </c>
      <c r="Q736" s="11">
        <v>0</v>
      </c>
      <c r="R736" s="11">
        <v>99.9</v>
      </c>
      <c r="S736" s="11" t="s">
        <v>623</v>
      </c>
      <c r="T736" s="11">
        <v>37.74</v>
      </c>
      <c r="U736" s="11">
        <v>0.05</v>
      </c>
      <c r="V736" s="11"/>
      <c r="W736" s="11"/>
      <c r="X736" s="11"/>
      <c r="Y736" s="11">
        <v>21.27</v>
      </c>
      <c r="Z736" s="11"/>
      <c r="AA736" s="11">
        <v>0</v>
      </c>
      <c r="AB736" s="11"/>
      <c r="AC736" s="11">
        <v>0.04</v>
      </c>
      <c r="AD736" s="11">
        <v>0</v>
      </c>
      <c r="AE736" s="11">
        <v>0.56999999999999995</v>
      </c>
      <c r="AF736" s="11">
        <v>5.16</v>
      </c>
      <c r="AG736" s="11">
        <v>1.64</v>
      </c>
      <c r="AH736" s="11">
        <v>0</v>
      </c>
      <c r="AI736" s="11">
        <v>0.01</v>
      </c>
      <c r="AJ736" s="11"/>
      <c r="AK736" s="11">
        <v>0</v>
      </c>
      <c r="AL736" s="11">
        <v>100.29</v>
      </c>
      <c r="AM736" s="11" t="s">
        <v>21</v>
      </c>
    </row>
    <row r="737" spans="1:39">
      <c r="A737" s="11">
        <v>736</v>
      </c>
      <c r="B737" s="11" t="s">
        <v>2070</v>
      </c>
      <c r="C737" s="11"/>
      <c r="D737" s="11"/>
      <c r="E737" s="11"/>
      <c r="F737" s="11" t="s">
        <v>18</v>
      </c>
      <c r="G737" s="11" t="s">
        <v>179</v>
      </c>
      <c r="H737" s="11" t="s">
        <v>19</v>
      </c>
      <c r="I737" s="11" t="s">
        <v>20</v>
      </c>
      <c r="J737" s="11" t="s">
        <v>8</v>
      </c>
      <c r="K737" s="11" t="s">
        <v>622</v>
      </c>
      <c r="L737" s="23">
        <v>62.1</v>
      </c>
      <c r="M737" s="23">
        <v>0</v>
      </c>
      <c r="N737" s="23">
        <v>4.5</v>
      </c>
      <c r="O737" s="23">
        <v>31.1</v>
      </c>
      <c r="P737" s="23">
        <v>2.4</v>
      </c>
      <c r="Q737" s="11">
        <v>0</v>
      </c>
      <c r="R737" s="11">
        <v>100.1</v>
      </c>
      <c r="S737" s="11" t="s">
        <v>622</v>
      </c>
      <c r="T737" s="11">
        <v>37.67</v>
      </c>
      <c r="U737" s="11">
        <v>0.04</v>
      </c>
      <c r="V737" s="11"/>
      <c r="W737" s="11"/>
      <c r="X737" s="11"/>
      <c r="Y737" s="11">
        <v>21.25</v>
      </c>
      <c r="Z737" s="11"/>
      <c r="AA737" s="11">
        <v>0</v>
      </c>
      <c r="AB737" s="11"/>
      <c r="AC737" s="11">
        <v>20.37</v>
      </c>
      <c r="AD737" s="11">
        <v>0</v>
      </c>
      <c r="AE737" s="11">
        <v>0.69</v>
      </c>
      <c r="AF737" s="11">
        <v>5.15</v>
      </c>
      <c r="AG737" s="11">
        <v>1.04</v>
      </c>
      <c r="AH737" s="11">
        <v>0.03</v>
      </c>
      <c r="AI737" s="11">
        <v>0</v>
      </c>
      <c r="AJ737" s="11"/>
      <c r="AK737" s="11">
        <v>0.03</v>
      </c>
      <c r="AL737" s="11">
        <v>100.6</v>
      </c>
      <c r="AM737" s="11" t="s">
        <v>21</v>
      </c>
    </row>
    <row r="738" spans="1:39">
      <c r="A738" s="11">
        <v>737</v>
      </c>
      <c r="B738" s="11" t="s">
        <v>2070</v>
      </c>
      <c r="C738" s="11"/>
      <c r="D738" s="11"/>
      <c r="E738" s="11"/>
      <c r="F738" s="11" t="s">
        <v>18</v>
      </c>
      <c r="G738" s="11" t="s">
        <v>179</v>
      </c>
      <c r="H738" s="11" t="s">
        <v>19</v>
      </c>
      <c r="I738" s="11" t="s">
        <v>20</v>
      </c>
      <c r="J738" s="11" t="s">
        <v>8</v>
      </c>
      <c r="K738" s="11" t="s">
        <v>621</v>
      </c>
      <c r="L738" s="23">
        <v>65</v>
      </c>
      <c r="M738" s="23">
        <v>0</v>
      </c>
      <c r="N738" s="23">
        <v>6.1</v>
      </c>
      <c r="O738" s="23">
        <v>25.6</v>
      </c>
      <c r="P738" s="23">
        <v>3</v>
      </c>
      <c r="Q738" s="11">
        <v>0.2</v>
      </c>
      <c r="R738" s="11">
        <v>99.9</v>
      </c>
      <c r="S738" s="11" t="s">
        <v>621</v>
      </c>
      <c r="T738" s="11">
        <v>38.17</v>
      </c>
      <c r="U738" s="11">
        <v>0.09</v>
      </c>
      <c r="V738" s="11"/>
      <c r="W738" s="11"/>
      <c r="X738" s="11"/>
      <c r="Y738" s="11">
        <v>21.15</v>
      </c>
      <c r="Z738" s="11"/>
      <c r="AA738" s="11">
        <v>0.05</v>
      </c>
      <c r="AB738" s="11"/>
      <c r="AC738" s="11">
        <v>31.4</v>
      </c>
      <c r="AD738" s="11">
        <v>0</v>
      </c>
      <c r="AE738" s="11">
        <v>1.29</v>
      </c>
      <c r="AF738" s="11">
        <v>6.25</v>
      </c>
      <c r="AG738" s="11">
        <v>2.14</v>
      </c>
      <c r="AH738" s="11">
        <v>0</v>
      </c>
      <c r="AI738" s="11">
        <v>0</v>
      </c>
      <c r="AJ738" s="11"/>
      <c r="AK738" s="11">
        <v>0</v>
      </c>
      <c r="AL738" s="11">
        <v>100.54</v>
      </c>
      <c r="AM738" s="11" t="s">
        <v>21</v>
      </c>
    </row>
    <row r="739" spans="1:39">
      <c r="A739" s="11">
        <v>738</v>
      </c>
      <c r="B739" s="11" t="s">
        <v>2070</v>
      </c>
      <c r="C739" s="11"/>
      <c r="D739" s="11"/>
      <c r="E739" s="11"/>
      <c r="F739" s="11" t="s">
        <v>18</v>
      </c>
      <c r="G739" s="11" t="s">
        <v>179</v>
      </c>
      <c r="H739" s="11" t="s">
        <v>19</v>
      </c>
      <c r="I739" s="11" t="s">
        <v>20</v>
      </c>
      <c r="J739" s="11" t="s">
        <v>8</v>
      </c>
      <c r="K739" s="11" t="s">
        <v>620</v>
      </c>
      <c r="L739" s="23">
        <v>70.400000000000006</v>
      </c>
      <c r="M739" s="23">
        <v>0</v>
      </c>
      <c r="N739" s="23">
        <v>1.6</v>
      </c>
      <c r="O739" s="23">
        <v>24.1</v>
      </c>
      <c r="P739" s="23">
        <v>3.9</v>
      </c>
      <c r="Q739" s="11">
        <v>0</v>
      </c>
      <c r="R739" s="11">
        <v>100</v>
      </c>
      <c r="S739" s="11" t="s">
        <v>620</v>
      </c>
      <c r="T739" s="11">
        <v>37.32</v>
      </c>
      <c r="U739" s="11">
        <v>0.06</v>
      </c>
      <c r="V739" s="11"/>
      <c r="W739" s="11"/>
      <c r="X739" s="11"/>
      <c r="Y739" s="11">
        <v>20.74</v>
      </c>
      <c r="Z739" s="11"/>
      <c r="AA739" s="11">
        <v>0</v>
      </c>
      <c r="AB739" s="11"/>
      <c r="AC739" s="11">
        <v>33.86</v>
      </c>
      <c r="AD739" s="11">
        <v>0</v>
      </c>
      <c r="AE739" s="11">
        <v>1.68</v>
      </c>
      <c r="AF739" s="11">
        <v>5.86</v>
      </c>
      <c r="AG739" s="11">
        <v>0.53</v>
      </c>
      <c r="AH739" s="11">
        <v>0.03</v>
      </c>
      <c r="AI739" s="11">
        <v>0.01</v>
      </c>
      <c r="AJ739" s="11"/>
      <c r="AK739" s="11">
        <v>0</v>
      </c>
      <c r="AL739" s="11">
        <v>100.1</v>
      </c>
      <c r="AM739" s="11" t="s">
        <v>21</v>
      </c>
    </row>
    <row r="740" spans="1:39">
      <c r="A740" s="11">
        <v>739</v>
      </c>
      <c r="B740" s="11" t="s">
        <v>2071</v>
      </c>
      <c r="C740" s="11"/>
      <c r="D740" s="11"/>
      <c r="E740" s="11"/>
      <c r="F740" s="11" t="s">
        <v>18</v>
      </c>
      <c r="G740" s="11" t="s">
        <v>5</v>
      </c>
      <c r="H740" s="11" t="s">
        <v>19</v>
      </c>
      <c r="I740" s="11" t="s">
        <v>20</v>
      </c>
      <c r="J740" s="11" t="s">
        <v>8</v>
      </c>
      <c r="K740" s="11">
        <v>562407</v>
      </c>
      <c r="L740" s="23">
        <v>9.6</v>
      </c>
      <c r="M740" s="23">
        <v>1.7</v>
      </c>
      <c r="N740" s="23">
        <v>86.3</v>
      </c>
      <c r="O740" s="23">
        <v>1.1000000000000001</v>
      </c>
      <c r="P740" s="23">
        <v>1.2</v>
      </c>
      <c r="Q740" s="11">
        <v>0.2</v>
      </c>
      <c r="R740" s="11">
        <v>100.1</v>
      </c>
      <c r="S740" s="11">
        <v>562407</v>
      </c>
      <c r="T740" s="11">
        <v>39.31</v>
      </c>
      <c r="U740" s="11">
        <v>0.16</v>
      </c>
      <c r="V740" s="11"/>
      <c r="W740" s="11"/>
      <c r="X740" s="11"/>
      <c r="Y740" s="11">
        <v>21.27</v>
      </c>
      <c r="Z740" s="11"/>
      <c r="AA740" s="11">
        <v>0.06</v>
      </c>
      <c r="AB740" s="11"/>
      <c r="AC740" s="11">
        <v>5.62</v>
      </c>
      <c r="AD740" s="11">
        <v>0</v>
      </c>
      <c r="AE740" s="11">
        <v>0.55000000000000004</v>
      </c>
      <c r="AF740" s="11">
        <v>0.28000000000000003</v>
      </c>
      <c r="AG740" s="11">
        <v>32.450000000000003</v>
      </c>
      <c r="AH740" s="11">
        <v>0.05</v>
      </c>
      <c r="AI740" s="11">
        <v>0</v>
      </c>
      <c r="AJ740" s="11"/>
      <c r="AK740" s="11">
        <v>0.04</v>
      </c>
      <c r="AL740" s="11">
        <v>99.79</v>
      </c>
      <c r="AM740" s="11" t="s">
        <v>21</v>
      </c>
    </row>
    <row r="741" spans="1:39">
      <c r="A741" s="11">
        <v>740</v>
      </c>
      <c r="B741" s="11" t="s">
        <v>2071</v>
      </c>
      <c r="C741" s="11"/>
      <c r="D741" s="11"/>
      <c r="E741" s="11"/>
      <c r="F741" s="11" t="s">
        <v>18</v>
      </c>
      <c r="G741" s="11" t="s">
        <v>5</v>
      </c>
      <c r="H741" s="11" t="s">
        <v>19</v>
      </c>
      <c r="I741" s="11" t="s">
        <v>20</v>
      </c>
      <c r="J741" s="11" t="s">
        <v>8</v>
      </c>
      <c r="K741" s="11">
        <v>562407</v>
      </c>
      <c r="L741" s="23">
        <v>3.1</v>
      </c>
      <c r="M741" s="23">
        <v>7.9</v>
      </c>
      <c r="N741" s="23">
        <v>86.4</v>
      </c>
      <c r="O741" s="23">
        <v>0.8</v>
      </c>
      <c r="P741" s="23">
        <v>1.8</v>
      </c>
      <c r="Q741" s="11">
        <v>0</v>
      </c>
      <c r="R741" s="11">
        <v>100</v>
      </c>
      <c r="S741" s="11">
        <v>562407</v>
      </c>
      <c r="T741" s="11">
        <v>38.86</v>
      </c>
      <c r="U741" s="11">
        <v>0.15</v>
      </c>
      <c r="V741" s="11"/>
      <c r="W741" s="11"/>
      <c r="X741" s="11"/>
      <c r="Y741" s="11">
        <v>21.29</v>
      </c>
      <c r="Z741" s="11"/>
      <c r="AA741" s="11">
        <v>0</v>
      </c>
      <c r="AB741" s="11"/>
      <c r="AC741" s="11">
        <v>4.3600000000000003</v>
      </c>
      <c r="AD741" s="11">
        <v>0</v>
      </c>
      <c r="AE741" s="11">
        <v>0.82</v>
      </c>
      <c r="AF741" s="11">
        <v>0.2</v>
      </c>
      <c r="AG741" s="11">
        <v>34.299999999999997</v>
      </c>
      <c r="AH741" s="11">
        <v>0</v>
      </c>
      <c r="AI741" s="11">
        <v>0.01</v>
      </c>
      <c r="AJ741" s="11"/>
      <c r="AK741" s="11">
        <v>0</v>
      </c>
      <c r="AL741" s="11">
        <v>99.99</v>
      </c>
      <c r="AM741" s="11" t="s">
        <v>21</v>
      </c>
    </row>
    <row r="742" spans="1:39">
      <c r="A742" s="11">
        <v>741</v>
      </c>
      <c r="B742" s="11" t="s">
        <v>2071</v>
      </c>
      <c r="C742" s="11"/>
      <c r="D742" s="11"/>
      <c r="E742" s="11"/>
      <c r="F742" s="11" t="s">
        <v>18</v>
      </c>
      <c r="G742" s="11" t="s">
        <v>5</v>
      </c>
      <c r="H742" s="11" t="s">
        <v>19</v>
      </c>
      <c r="I742" s="11" t="s">
        <v>20</v>
      </c>
      <c r="J742" s="11" t="s">
        <v>8</v>
      </c>
      <c r="K742" s="11">
        <v>562407</v>
      </c>
      <c r="L742" s="23">
        <v>22.2</v>
      </c>
      <c r="M742" s="23">
        <v>3.1</v>
      </c>
      <c r="N742" s="23">
        <v>68.3</v>
      </c>
      <c r="O742" s="23">
        <v>3.2</v>
      </c>
      <c r="P742" s="23">
        <v>3.2</v>
      </c>
      <c r="Q742" s="11">
        <v>0</v>
      </c>
      <c r="R742" s="11">
        <v>100</v>
      </c>
      <c r="S742" s="11">
        <v>562407</v>
      </c>
      <c r="T742" s="11">
        <v>38.909999999999997</v>
      </c>
      <c r="U742" s="11">
        <v>0.06</v>
      </c>
      <c r="V742" s="11"/>
      <c r="W742" s="11"/>
      <c r="X742" s="11"/>
      <c r="Y742" s="11">
        <v>21.28</v>
      </c>
      <c r="Z742" s="11"/>
      <c r="AA742" s="11">
        <v>0</v>
      </c>
      <c r="AB742" s="11"/>
      <c r="AC742" s="11">
        <v>12.56</v>
      </c>
      <c r="AD742" s="11">
        <v>0</v>
      </c>
      <c r="AE742" s="11">
        <v>1.47</v>
      </c>
      <c r="AF742" s="11">
        <v>0.83</v>
      </c>
      <c r="AG742" s="11">
        <v>25.97</v>
      </c>
      <c r="AH742" s="11">
        <v>0</v>
      </c>
      <c r="AI742" s="11">
        <v>0</v>
      </c>
      <c r="AJ742" s="11"/>
      <c r="AK742" s="11">
        <v>0.01</v>
      </c>
      <c r="AL742" s="11">
        <v>101.09</v>
      </c>
      <c r="AM742" s="11" t="s">
        <v>21</v>
      </c>
    </row>
    <row r="743" spans="1:39">
      <c r="A743" s="11">
        <v>742</v>
      </c>
      <c r="B743" s="11" t="s">
        <v>2071</v>
      </c>
      <c r="C743" s="11"/>
      <c r="D743" s="11"/>
      <c r="E743" s="11"/>
      <c r="F743" s="11" t="s">
        <v>18</v>
      </c>
      <c r="G743" s="11" t="s">
        <v>217</v>
      </c>
      <c r="H743" s="11" t="s">
        <v>204</v>
      </c>
      <c r="I743" s="11" t="s">
        <v>7</v>
      </c>
      <c r="J743" s="11" t="s">
        <v>8</v>
      </c>
      <c r="K743" s="11">
        <v>562407</v>
      </c>
      <c r="L743" s="23">
        <v>59.8</v>
      </c>
      <c r="M743" s="23">
        <v>0</v>
      </c>
      <c r="N743" s="23">
        <v>26.5</v>
      </c>
      <c r="O743" s="23">
        <v>8.4</v>
      </c>
      <c r="P743" s="23">
        <v>5.2</v>
      </c>
      <c r="Q743" s="11">
        <v>0.1</v>
      </c>
      <c r="R743" s="11">
        <v>100</v>
      </c>
      <c r="S743" s="11">
        <v>562407</v>
      </c>
      <c r="T743" s="11">
        <v>37.35</v>
      </c>
      <c r="U743" s="11">
        <v>0.08</v>
      </c>
      <c r="V743" s="11"/>
      <c r="W743" s="11"/>
      <c r="X743" s="11"/>
      <c r="Y743" s="11">
        <v>20.52</v>
      </c>
      <c r="Z743" s="11"/>
      <c r="AA743" s="11">
        <v>0.02</v>
      </c>
      <c r="AB743" s="11"/>
      <c r="AC743" s="11">
        <v>28.39</v>
      </c>
      <c r="AD743" s="11">
        <v>0</v>
      </c>
      <c r="AE743" s="11">
        <v>2.21</v>
      </c>
      <c r="AF743" s="11">
        <v>2.0099999999999998</v>
      </c>
      <c r="AG743" s="11">
        <v>8.8699999999999992</v>
      </c>
      <c r="AH743" s="11">
        <v>0.02</v>
      </c>
      <c r="AI743" s="11">
        <v>0</v>
      </c>
      <c r="AJ743" s="11"/>
      <c r="AK743" s="11">
        <v>0</v>
      </c>
      <c r="AL743" s="11">
        <v>99.47</v>
      </c>
      <c r="AM743" s="11" t="s">
        <v>21</v>
      </c>
    </row>
    <row r="744" spans="1:39">
      <c r="A744" s="11">
        <v>743</v>
      </c>
      <c r="B744" s="11" t="s">
        <v>2072</v>
      </c>
      <c r="C744" s="11"/>
      <c r="D744" s="11"/>
      <c r="E744" s="11"/>
      <c r="F744" s="11" t="s">
        <v>18</v>
      </c>
      <c r="G744" s="11" t="s">
        <v>179</v>
      </c>
      <c r="H744" s="11" t="s">
        <v>19</v>
      </c>
      <c r="I744" s="11" t="s">
        <v>20</v>
      </c>
      <c r="J744" s="11" t="s">
        <v>8</v>
      </c>
      <c r="K744" s="11" t="s">
        <v>565</v>
      </c>
      <c r="L744" s="23">
        <v>66.7</v>
      </c>
      <c r="M744" s="23">
        <v>0</v>
      </c>
      <c r="N744" s="23">
        <v>18.100000000000001</v>
      </c>
      <c r="O744" s="23">
        <v>11.4</v>
      </c>
      <c r="P744" s="23">
        <v>3.6</v>
      </c>
      <c r="Q744" s="11">
        <v>0.1</v>
      </c>
      <c r="R744" s="11">
        <v>99.9</v>
      </c>
      <c r="S744" s="11" t="s">
        <v>565</v>
      </c>
      <c r="T744" s="11">
        <v>37.270000000000003</v>
      </c>
      <c r="U744" s="11">
        <v>0.05</v>
      </c>
      <c r="V744" s="11"/>
      <c r="W744" s="11"/>
      <c r="X744" s="11"/>
      <c r="Y744" s="11">
        <v>20.71</v>
      </c>
      <c r="Z744" s="11"/>
      <c r="AA744" s="11">
        <v>0.04</v>
      </c>
      <c r="AB744" s="11"/>
      <c r="AC744" s="11">
        <v>32.14</v>
      </c>
      <c r="AD744" s="11">
        <v>0</v>
      </c>
      <c r="AE744" s="11">
        <v>1.52</v>
      </c>
      <c r="AF744" s="11">
        <v>2.78</v>
      </c>
      <c r="AG744" s="11">
        <v>6.18</v>
      </c>
      <c r="AH744" s="11"/>
      <c r="AI744" s="11"/>
      <c r="AJ744" s="11"/>
      <c r="AK744" s="11">
        <v>0.04</v>
      </c>
      <c r="AL744" s="11">
        <v>100.73</v>
      </c>
      <c r="AM744" s="11" t="s">
        <v>26</v>
      </c>
    </row>
    <row r="745" spans="1:39">
      <c r="A745" s="11">
        <v>744</v>
      </c>
      <c r="B745" s="11" t="s">
        <v>2072</v>
      </c>
      <c r="C745" s="11"/>
      <c r="D745" s="11"/>
      <c r="E745" s="11"/>
      <c r="F745" s="11" t="s">
        <v>18</v>
      </c>
      <c r="G745" s="11" t="s">
        <v>179</v>
      </c>
      <c r="H745" s="11" t="s">
        <v>19</v>
      </c>
      <c r="I745" s="11" t="s">
        <v>20</v>
      </c>
      <c r="J745" s="11" t="s">
        <v>8</v>
      </c>
      <c r="K745" s="11" t="s">
        <v>564</v>
      </c>
      <c r="L745" s="23">
        <v>67.7</v>
      </c>
      <c r="M745" s="23">
        <v>0</v>
      </c>
      <c r="N745" s="23">
        <v>18.600000000000001</v>
      </c>
      <c r="O745" s="23">
        <v>10.4</v>
      </c>
      <c r="P745" s="23">
        <v>3.3</v>
      </c>
      <c r="Q745" s="11">
        <v>0</v>
      </c>
      <c r="R745" s="11">
        <v>100</v>
      </c>
      <c r="S745" s="11" t="s">
        <v>564</v>
      </c>
      <c r="T745" s="11">
        <v>36.729999999999997</v>
      </c>
      <c r="U745" s="11">
        <v>0.01</v>
      </c>
      <c r="V745" s="11"/>
      <c r="W745" s="11"/>
      <c r="X745" s="11"/>
      <c r="Y745" s="11">
        <v>20.69</v>
      </c>
      <c r="Z745" s="11"/>
      <c r="AA745" s="11">
        <v>0</v>
      </c>
      <c r="AB745" s="11"/>
      <c r="AC745" s="11">
        <v>32.32</v>
      </c>
      <c r="AD745" s="11">
        <v>0</v>
      </c>
      <c r="AE745" s="11">
        <v>1.38</v>
      </c>
      <c r="AF745" s="11">
        <v>2.5099999999999998</v>
      </c>
      <c r="AG745" s="11">
        <v>6.25</v>
      </c>
      <c r="AH745" s="11"/>
      <c r="AI745" s="11"/>
      <c r="AJ745" s="11"/>
      <c r="AK745" s="11">
        <v>0.02</v>
      </c>
      <c r="AL745" s="11">
        <v>99.91</v>
      </c>
      <c r="AM745" s="11" t="s">
        <v>26</v>
      </c>
    </row>
    <row r="746" spans="1:39">
      <c r="A746" s="11">
        <v>745</v>
      </c>
      <c r="B746" s="11" t="s">
        <v>2072</v>
      </c>
      <c r="C746" s="11"/>
      <c r="D746" s="11"/>
      <c r="E746" s="11"/>
      <c r="F746" s="11" t="s">
        <v>18</v>
      </c>
      <c r="G746" s="11" t="s">
        <v>179</v>
      </c>
      <c r="H746" s="11" t="s">
        <v>19</v>
      </c>
      <c r="I746" s="11" t="s">
        <v>20</v>
      </c>
      <c r="J746" s="11" t="s">
        <v>8</v>
      </c>
      <c r="K746" s="11" t="s">
        <v>569</v>
      </c>
      <c r="L746" s="23">
        <v>62.6</v>
      </c>
      <c r="M746" s="23">
        <v>0</v>
      </c>
      <c r="N746" s="23">
        <v>20.399999999999999</v>
      </c>
      <c r="O746" s="23">
        <v>14.4</v>
      </c>
      <c r="P746" s="23">
        <v>2.5</v>
      </c>
      <c r="Q746" s="11">
        <v>0.1</v>
      </c>
      <c r="R746" s="11">
        <v>100</v>
      </c>
      <c r="S746" s="11" t="s">
        <v>569</v>
      </c>
      <c r="T746" s="11">
        <v>37.28</v>
      </c>
      <c r="U746" s="11">
        <v>0.06</v>
      </c>
      <c r="V746" s="11"/>
      <c r="W746" s="11"/>
      <c r="X746" s="11"/>
      <c r="Y746" s="11">
        <v>21.07</v>
      </c>
      <c r="Z746" s="11"/>
      <c r="AA746" s="11">
        <v>0.02</v>
      </c>
      <c r="AB746" s="11"/>
      <c r="AC746" s="11">
        <v>30.47</v>
      </c>
      <c r="AD746" s="11">
        <v>0</v>
      </c>
      <c r="AE746" s="11">
        <v>1.07</v>
      </c>
      <c r="AF746" s="11">
        <v>3.54</v>
      </c>
      <c r="AG746" s="11">
        <v>7.01</v>
      </c>
      <c r="AH746" s="11"/>
      <c r="AI746" s="11"/>
      <c r="AJ746" s="11"/>
      <c r="AK746" s="11">
        <v>0.03</v>
      </c>
      <c r="AL746" s="11">
        <v>100.55</v>
      </c>
      <c r="AM746" s="11" t="s">
        <v>26</v>
      </c>
    </row>
    <row r="747" spans="1:39">
      <c r="A747" s="11">
        <v>746</v>
      </c>
      <c r="B747" s="11" t="s">
        <v>2072</v>
      </c>
      <c r="C747" s="11"/>
      <c r="D747" s="11"/>
      <c r="E747" s="11"/>
      <c r="F747" s="11" t="s">
        <v>18</v>
      </c>
      <c r="G747" s="11" t="s">
        <v>179</v>
      </c>
      <c r="H747" s="11" t="s">
        <v>19</v>
      </c>
      <c r="I747" s="11" t="s">
        <v>20</v>
      </c>
      <c r="J747" s="11" t="s">
        <v>8</v>
      </c>
      <c r="K747" s="11" t="s">
        <v>568</v>
      </c>
      <c r="L747" s="23">
        <v>63.5</v>
      </c>
      <c r="M747" s="23">
        <v>0</v>
      </c>
      <c r="N747" s="23">
        <v>21.5</v>
      </c>
      <c r="O747" s="23">
        <v>12</v>
      </c>
      <c r="P747" s="23">
        <v>2.9</v>
      </c>
      <c r="Q747" s="11">
        <v>0.1</v>
      </c>
      <c r="R747" s="11">
        <v>100</v>
      </c>
      <c r="S747" s="11" t="s">
        <v>568</v>
      </c>
      <c r="T747" s="11">
        <v>37.369999999999997</v>
      </c>
      <c r="U747" s="11">
        <v>0.1</v>
      </c>
      <c r="V747" s="11"/>
      <c r="W747" s="11"/>
      <c r="X747" s="11"/>
      <c r="Y747" s="11">
        <v>20.96</v>
      </c>
      <c r="Z747" s="11"/>
      <c r="AA747" s="11">
        <v>0.02</v>
      </c>
      <c r="AB747" s="11"/>
      <c r="AC747" s="11">
        <v>30.51</v>
      </c>
      <c r="AD747" s="11">
        <v>0</v>
      </c>
      <c r="AE747" s="11">
        <v>1.24</v>
      </c>
      <c r="AF747" s="11">
        <v>2.9</v>
      </c>
      <c r="AG747" s="11">
        <v>7.28</v>
      </c>
      <c r="AH747" s="11"/>
      <c r="AI747" s="11"/>
      <c r="AJ747" s="11"/>
      <c r="AK747" s="11">
        <v>0.06</v>
      </c>
      <c r="AL747" s="11">
        <v>100.44</v>
      </c>
      <c r="AM747" s="11" t="s">
        <v>26</v>
      </c>
    </row>
    <row r="748" spans="1:39">
      <c r="A748" s="11">
        <v>747</v>
      </c>
      <c r="B748" s="11" t="s">
        <v>2072</v>
      </c>
      <c r="C748" s="11"/>
      <c r="D748" s="11"/>
      <c r="E748" s="11"/>
      <c r="F748" s="11" t="s">
        <v>18</v>
      </c>
      <c r="G748" s="11" t="s">
        <v>179</v>
      </c>
      <c r="H748" s="11" t="s">
        <v>19</v>
      </c>
      <c r="I748" s="11" t="s">
        <v>20</v>
      </c>
      <c r="J748" s="11" t="s">
        <v>8</v>
      </c>
      <c r="K748" s="11" t="s">
        <v>566</v>
      </c>
      <c r="L748" s="23">
        <v>63</v>
      </c>
      <c r="M748" s="23">
        <v>0</v>
      </c>
      <c r="N748" s="23">
        <v>20</v>
      </c>
      <c r="O748" s="23">
        <v>14.3</v>
      </c>
      <c r="P748" s="23">
        <v>2.6</v>
      </c>
      <c r="Q748" s="11">
        <v>0</v>
      </c>
      <c r="R748" s="11">
        <v>99.9</v>
      </c>
      <c r="S748" s="11" t="s">
        <v>566</v>
      </c>
      <c r="T748" s="11">
        <v>37.119999999999997</v>
      </c>
      <c r="U748" s="11">
        <v>7.0000000000000007E-2</v>
      </c>
      <c r="V748" s="11"/>
      <c r="W748" s="11"/>
      <c r="X748" s="11"/>
      <c r="Y748" s="11">
        <v>20.82</v>
      </c>
      <c r="Z748" s="11"/>
      <c r="AA748" s="11">
        <v>0.01</v>
      </c>
      <c r="AB748" s="11"/>
      <c r="AC748" s="11">
        <v>30.59</v>
      </c>
      <c r="AD748" s="11">
        <v>0</v>
      </c>
      <c r="AE748" s="11">
        <v>1.1299999999999999</v>
      </c>
      <c r="AF748" s="11">
        <v>3.5</v>
      </c>
      <c r="AG748" s="11">
        <v>6.84</v>
      </c>
      <c r="AH748" s="11"/>
      <c r="AI748" s="11"/>
      <c r="AJ748" s="11"/>
      <c r="AK748" s="11">
        <v>0</v>
      </c>
      <c r="AL748" s="11">
        <v>100.08</v>
      </c>
      <c r="AM748" s="11" t="s">
        <v>26</v>
      </c>
    </row>
    <row r="749" spans="1:39">
      <c r="A749" s="11">
        <v>748</v>
      </c>
      <c r="B749" s="11" t="s">
        <v>2072</v>
      </c>
      <c r="C749" s="11"/>
      <c r="D749" s="11"/>
      <c r="E749" s="11"/>
      <c r="F749" s="11" t="s">
        <v>18</v>
      </c>
      <c r="G749" s="11" t="s">
        <v>179</v>
      </c>
      <c r="H749" s="11" t="s">
        <v>19</v>
      </c>
      <c r="I749" s="11" t="s">
        <v>20</v>
      </c>
      <c r="J749" s="11" t="s">
        <v>8</v>
      </c>
      <c r="K749" s="11" t="s">
        <v>567</v>
      </c>
      <c r="L749" s="23">
        <v>60.5</v>
      </c>
      <c r="M749" s="23">
        <v>1.6</v>
      </c>
      <c r="N749" s="23">
        <v>19.3</v>
      </c>
      <c r="O749" s="23">
        <v>16.2</v>
      </c>
      <c r="P749" s="23">
        <v>2.5</v>
      </c>
      <c r="Q749" s="11">
        <v>0</v>
      </c>
      <c r="R749" s="11">
        <v>100.1</v>
      </c>
      <c r="S749" s="11" t="s">
        <v>567</v>
      </c>
      <c r="T749" s="11">
        <v>36.69</v>
      </c>
      <c r="U749" s="11">
        <v>0.04</v>
      </c>
      <c r="V749" s="11"/>
      <c r="W749" s="11"/>
      <c r="X749" s="11"/>
      <c r="Y749" s="11">
        <v>20.88</v>
      </c>
      <c r="Z749" s="11"/>
      <c r="AA749" s="11">
        <v>0</v>
      </c>
      <c r="AB749" s="11"/>
      <c r="AC749" s="11">
        <v>30.01</v>
      </c>
      <c r="AD749" s="11">
        <v>0</v>
      </c>
      <c r="AE749" s="11">
        <v>1.08</v>
      </c>
      <c r="AF749" s="11">
        <v>3.99</v>
      </c>
      <c r="AG749" s="11">
        <v>7.15</v>
      </c>
      <c r="AH749" s="11"/>
      <c r="AI749" s="11"/>
      <c r="AJ749" s="11"/>
      <c r="AK749" s="11">
        <v>0.05</v>
      </c>
      <c r="AL749" s="11">
        <v>99.89</v>
      </c>
      <c r="AM749" s="11" t="s">
        <v>26</v>
      </c>
    </row>
    <row r="750" spans="1:39">
      <c r="A750" s="11">
        <v>749</v>
      </c>
      <c r="B750" s="11" t="s">
        <v>2073</v>
      </c>
      <c r="C750" s="11"/>
      <c r="D750" s="11"/>
      <c r="E750" s="11"/>
      <c r="F750" s="11" t="s">
        <v>18</v>
      </c>
      <c r="G750" s="11" t="s">
        <v>179</v>
      </c>
      <c r="H750" s="11" t="s">
        <v>19</v>
      </c>
      <c r="I750" s="11" t="s">
        <v>20</v>
      </c>
      <c r="J750" s="11" t="s">
        <v>8</v>
      </c>
      <c r="K750" s="11" t="s">
        <v>559</v>
      </c>
      <c r="L750" s="23">
        <v>69.7</v>
      </c>
      <c r="M750" s="23">
        <v>0</v>
      </c>
      <c r="N750" s="23">
        <v>8.3000000000000007</v>
      </c>
      <c r="O750" s="23">
        <v>19.600000000000001</v>
      </c>
      <c r="P750" s="23">
        <v>2.4</v>
      </c>
      <c r="Q750" s="11">
        <v>0</v>
      </c>
      <c r="R750" s="11">
        <v>100</v>
      </c>
      <c r="S750" s="11" t="s">
        <v>559</v>
      </c>
      <c r="T750" s="11">
        <v>37.049999999999997</v>
      </c>
      <c r="U750" s="11">
        <v>0.03</v>
      </c>
      <c r="V750" s="11"/>
      <c r="W750" s="11"/>
      <c r="X750" s="11"/>
      <c r="Y750" s="11">
        <v>20.78</v>
      </c>
      <c r="Z750" s="11"/>
      <c r="AA750" s="11">
        <v>0</v>
      </c>
      <c r="AB750" s="11"/>
      <c r="AC750" s="11">
        <v>33.119999999999997</v>
      </c>
      <c r="AD750" s="11">
        <v>0</v>
      </c>
      <c r="AE750" s="11">
        <v>1.03</v>
      </c>
      <c r="AF750" s="11">
        <v>4.7</v>
      </c>
      <c r="AG750" s="11">
        <v>2.76</v>
      </c>
      <c r="AH750" s="11"/>
      <c r="AI750" s="11"/>
      <c r="AJ750" s="11"/>
      <c r="AK750" s="11">
        <v>0</v>
      </c>
      <c r="AL750" s="11">
        <v>99.47</v>
      </c>
      <c r="AM750" s="11" t="s">
        <v>26</v>
      </c>
    </row>
    <row r="751" spans="1:39">
      <c r="A751" s="11">
        <v>750</v>
      </c>
      <c r="B751" s="11" t="s">
        <v>2073</v>
      </c>
      <c r="C751" s="11"/>
      <c r="D751" s="11"/>
      <c r="E751" s="11"/>
      <c r="F751" s="11" t="s">
        <v>18</v>
      </c>
      <c r="G751" s="11" t="s">
        <v>179</v>
      </c>
      <c r="H751" s="11" t="s">
        <v>19</v>
      </c>
      <c r="I751" s="11" t="s">
        <v>20</v>
      </c>
      <c r="J751" s="11" t="s">
        <v>8</v>
      </c>
      <c r="K751" s="11" t="s">
        <v>560</v>
      </c>
      <c r="L751" s="23">
        <v>66.8</v>
      </c>
      <c r="M751" s="23">
        <v>0</v>
      </c>
      <c r="N751" s="23">
        <v>17</v>
      </c>
      <c r="O751" s="23">
        <v>13.2</v>
      </c>
      <c r="P751" s="23">
        <v>2.7</v>
      </c>
      <c r="Q751" s="11">
        <v>0.3</v>
      </c>
      <c r="R751" s="11">
        <v>100</v>
      </c>
      <c r="S751" s="11" t="s">
        <v>560</v>
      </c>
      <c r="T751" s="11">
        <v>37.4</v>
      </c>
      <c r="U751" s="11">
        <v>0.1</v>
      </c>
      <c r="V751" s="11"/>
      <c r="W751" s="11"/>
      <c r="X751" s="11"/>
      <c r="Y751" s="11">
        <v>20.92</v>
      </c>
      <c r="Z751" s="11"/>
      <c r="AA751" s="11">
        <v>0.08</v>
      </c>
      <c r="AB751" s="11"/>
      <c r="AC751" s="11">
        <v>31.78</v>
      </c>
      <c r="AD751" s="11">
        <v>0</v>
      </c>
      <c r="AE751" s="11">
        <v>1.1599999999999999</v>
      </c>
      <c r="AF751" s="11">
        <v>3.17</v>
      </c>
      <c r="AG751" s="11">
        <v>5.75</v>
      </c>
      <c r="AH751" s="11"/>
      <c r="AI751" s="11"/>
      <c r="AJ751" s="11"/>
      <c r="AK751" s="11">
        <v>0.02</v>
      </c>
      <c r="AL751" s="11">
        <v>100.38</v>
      </c>
      <c r="AM751" s="11" t="s">
        <v>26</v>
      </c>
    </row>
    <row r="752" spans="1:39">
      <c r="A752" s="11">
        <v>751</v>
      </c>
      <c r="B752" s="11" t="s">
        <v>2073</v>
      </c>
      <c r="C752" s="11"/>
      <c r="D752" s="11"/>
      <c r="E752" s="11"/>
      <c r="F752" s="11" t="s">
        <v>18</v>
      </c>
      <c r="G752" s="11" t="s">
        <v>179</v>
      </c>
      <c r="H752" s="11" t="s">
        <v>19</v>
      </c>
      <c r="I752" s="11" t="s">
        <v>20</v>
      </c>
      <c r="J752" s="11" t="s">
        <v>8</v>
      </c>
      <c r="K752" s="11" t="s">
        <v>562</v>
      </c>
      <c r="L752" s="23">
        <v>57.6</v>
      </c>
      <c r="M752" s="23">
        <v>0</v>
      </c>
      <c r="N752" s="23">
        <v>18</v>
      </c>
      <c r="O752" s="23">
        <v>22.4</v>
      </c>
      <c r="P752" s="23">
        <v>1.8</v>
      </c>
      <c r="Q752" s="11">
        <v>0.2</v>
      </c>
      <c r="R752" s="11">
        <v>100</v>
      </c>
      <c r="S752" s="11" t="s">
        <v>562</v>
      </c>
      <c r="T752" s="11">
        <v>37.479999999999997</v>
      </c>
      <c r="U752" s="11">
        <v>0.02</v>
      </c>
      <c r="V752" s="11"/>
      <c r="W752" s="11"/>
      <c r="X752" s="11"/>
      <c r="Y752" s="11">
        <v>21.29</v>
      </c>
      <c r="Z752" s="11"/>
      <c r="AA752" s="11">
        <v>0.05</v>
      </c>
      <c r="AB752" s="11"/>
      <c r="AC752" s="11">
        <v>28.53</v>
      </c>
      <c r="AD752" s="11">
        <v>0</v>
      </c>
      <c r="AE752" s="11">
        <v>0.81</v>
      </c>
      <c r="AF752" s="11">
        <v>5.59</v>
      </c>
      <c r="AG752" s="11">
        <v>6.33</v>
      </c>
      <c r="AH752" s="11"/>
      <c r="AI752" s="11"/>
      <c r="AJ752" s="11"/>
      <c r="AK752" s="11">
        <v>7.0000000000000007E-2</v>
      </c>
      <c r="AL752" s="11">
        <v>100.17</v>
      </c>
      <c r="AM752" s="11" t="s">
        <v>26</v>
      </c>
    </row>
    <row r="753" spans="1:39">
      <c r="A753" s="11">
        <v>752</v>
      </c>
      <c r="B753" s="11" t="s">
        <v>2073</v>
      </c>
      <c r="C753" s="11"/>
      <c r="D753" s="11"/>
      <c r="E753" s="11"/>
      <c r="F753" s="11" t="s">
        <v>18</v>
      </c>
      <c r="G753" s="11" t="s">
        <v>179</v>
      </c>
      <c r="H753" s="11" t="s">
        <v>19</v>
      </c>
      <c r="I753" s="11" t="s">
        <v>20</v>
      </c>
      <c r="J753" s="11" t="s">
        <v>8</v>
      </c>
      <c r="K753" s="11" t="s">
        <v>561</v>
      </c>
      <c r="L753" s="23">
        <v>58.4</v>
      </c>
      <c r="M753" s="23">
        <v>0</v>
      </c>
      <c r="N753" s="23">
        <v>19.899999999999999</v>
      </c>
      <c r="O753" s="23">
        <v>19.399999999999999</v>
      </c>
      <c r="P753" s="23">
        <v>2.2999999999999998</v>
      </c>
      <c r="Q753" s="11">
        <v>0.1</v>
      </c>
      <c r="R753" s="11">
        <v>100.1</v>
      </c>
      <c r="S753" s="11" t="s">
        <v>561</v>
      </c>
      <c r="T753" s="11">
        <v>37.44</v>
      </c>
      <c r="U753" s="11">
        <v>0.11</v>
      </c>
      <c r="V753" s="11"/>
      <c r="W753" s="11"/>
      <c r="X753" s="11"/>
      <c r="Y753" s="11">
        <v>21.16</v>
      </c>
      <c r="Z753" s="11"/>
      <c r="AA753" s="11">
        <v>0.03</v>
      </c>
      <c r="AB753" s="11"/>
      <c r="AC753" s="11">
        <v>29.04</v>
      </c>
      <c r="AD753" s="11">
        <v>0</v>
      </c>
      <c r="AE753" s="11">
        <v>1.02</v>
      </c>
      <c r="AF753" s="11">
        <v>4.87</v>
      </c>
      <c r="AG753" s="11">
        <v>6.97</v>
      </c>
      <c r="AH753" s="11"/>
      <c r="AI753" s="11"/>
      <c r="AJ753" s="11"/>
      <c r="AK753" s="11">
        <v>0.01</v>
      </c>
      <c r="AL753" s="11">
        <v>100.65</v>
      </c>
      <c r="AM753" s="11" t="s">
        <v>26</v>
      </c>
    </row>
    <row r="754" spans="1:39">
      <c r="A754" s="11">
        <v>753</v>
      </c>
      <c r="B754" s="11" t="s">
        <v>1662</v>
      </c>
      <c r="C754" s="11"/>
      <c r="D754" s="11"/>
      <c r="E754" s="11"/>
      <c r="F754" s="11" t="s">
        <v>18</v>
      </c>
      <c r="G754" s="11" t="s">
        <v>179</v>
      </c>
      <c r="H754" s="11" t="s">
        <v>19</v>
      </c>
      <c r="I754" s="11" t="s">
        <v>20</v>
      </c>
      <c r="J754" s="11" t="s">
        <v>8</v>
      </c>
      <c r="K754" s="11" t="s">
        <v>632</v>
      </c>
      <c r="L754" s="23">
        <v>53.7</v>
      </c>
      <c r="M754" s="23">
        <v>1.4</v>
      </c>
      <c r="N754" s="23">
        <v>1.7</v>
      </c>
      <c r="O754" s="23">
        <v>42</v>
      </c>
      <c r="P754" s="23">
        <v>1.3</v>
      </c>
      <c r="Q754" s="11">
        <v>0</v>
      </c>
      <c r="R754" s="11">
        <v>100.1</v>
      </c>
      <c r="S754" s="11" t="s">
        <v>632</v>
      </c>
      <c r="T754" s="11">
        <v>38.479999999999997</v>
      </c>
      <c r="U754" s="11">
        <v>0.03</v>
      </c>
      <c r="V754" s="11"/>
      <c r="W754" s="11"/>
      <c r="X754" s="11"/>
      <c r="Y754" s="11">
        <v>21.98</v>
      </c>
      <c r="Z754" s="11"/>
      <c r="AA754" s="11">
        <v>0.01</v>
      </c>
      <c r="AB754" s="11"/>
      <c r="AC754" s="11">
        <v>27.93</v>
      </c>
      <c r="AD754" s="11">
        <v>0</v>
      </c>
      <c r="AE754" s="11">
        <v>0.56999999999999995</v>
      </c>
      <c r="AF754" s="11">
        <v>10.85</v>
      </c>
      <c r="AG754" s="11">
        <v>1.1100000000000001</v>
      </c>
      <c r="AH754" s="11"/>
      <c r="AI754" s="11"/>
      <c r="AJ754" s="11"/>
      <c r="AK754" s="11">
        <v>0</v>
      </c>
      <c r="AL754" s="11">
        <v>100.96</v>
      </c>
      <c r="AM754" s="11" t="s">
        <v>26</v>
      </c>
    </row>
    <row r="755" spans="1:39">
      <c r="A755" s="11">
        <v>754</v>
      </c>
      <c r="B755" s="11" t="s">
        <v>1662</v>
      </c>
      <c r="C755" s="11"/>
      <c r="D755" s="11"/>
      <c r="E755" s="11"/>
      <c r="F755" s="11" t="s">
        <v>18</v>
      </c>
      <c r="G755" s="11" t="s">
        <v>179</v>
      </c>
      <c r="H755" s="11" t="s">
        <v>19</v>
      </c>
      <c r="I755" s="11" t="s">
        <v>20</v>
      </c>
      <c r="J755" s="11" t="s">
        <v>8</v>
      </c>
      <c r="K755" s="11" t="s">
        <v>631</v>
      </c>
      <c r="L755" s="23">
        <v>57.6</v>
      </c>
      <c r="M755" s="23">
        <v>0</v>
      </c>
      <c r="N755" s="23">
        <v>3.4</v>
      </c>
      <c r="O755" s="23">
        <v>37.9</v>
      </c>
      <c r="P755" s="23">
        <v>1.2</v>
      </c>
      <c r="Q755" s="11">
        <v>0</v>
      </c>
      <c r="R755" s="11">
        <v>100.1</v>
      </c>
      <c r="S755" s="11" t="s">
        <v>631</v>
      </c>
      <c r="T755" s="11">
        <v>38.590000000000003</v>
      </c>
      <c r="U755" s="11">
        <v>0.03</v>
      </c>
      <c r="V755" s="11"/>
      <c r="W755" s="11"/>
      <c r="X755" s="11"/>
      <c r="Y755" s="11">
        <v>21.84</v>
      </c>
      <c r="Z755" s="11"/>
      <c r="AA755" s="11">
        <v>0</v>
      </c>
      <c r="AB755" s="11"/>
      <c r="AC755" s="11">
        <v>29.09</v>
      </c>
      <c r="AD755" s="11">
        <v>0</v>
      </c>
      <c r="AE755" s="11">
        <v>0.52</v>
      </c>
      <c r="AF755" s="11">
        <v>9.67</v>
      </c>
      <c r="AG755" s="11">
        <v>1.19</v>
      </c>
      <c r="AH755" s="11"/>
      <c r="AI755" s="11"/>
      <c r="AJ755" s="11"/>
      <c r="AK755" s="11">
        <v>0</v>
      </c>
      <c r="AL755" s="11">
        <v>100.93</v>
      </c>
      <c r="AM755" s="11" t="s">
        <v>26</v>
      </c>
    </row>
    <row r="756" spans="1:39">
      <c r="A756" s="11">
        <v>755</v>
      </c>
      <c r="B756" s="11" t="s">
        <v>2074</v>
      </c>
      <c r="C756" s="11"/>
      <c r="D756" s="11"/>
      <c r="E756" s="11"/>
      <c r="F756" s="11" t="s">
        <v>4</v>
      </c>
      <c r="G756" s="11" t="s">
        <v>24</v>
      </c>
      <c r="H756" s="11" t="s">
        <v>6</v>
      </c>
      <c r="I756" s="11" t="s">
        <v>7</v>
      </c>
      <c r="J756" s="11" t="s">
        <v>8</v>
      </c>
      <c r="K756" s="11" t="s">
        <v>2075</v>
      </c>
      <c r="L756" s="23">
        <v>4.2</v>
      </c>
      <c r="M756" s="23">
        <v>5.4</v>
      </c>
      <c r="N756" s="23">
        <v>87.6</v>
      </c>
      <c r="O756" s="23">
        <v>0.6</v>
      </c>
      <c r="P756" s="23">
        <v>2.2000000000000002</v>
      </c>
      <c r="Q756" s="11">
        <v>0</v>
      </c>
      <c r="R756" s="11">
        <v>100</v>
      </c>
      <c r="S756" s="11" t="s">
        <v>2075</v>
      </c>
      <c r="T756" s="11">
        <v>39.19</v>
      </c>
      <c r="U756" s="11">
        <v>0</v>
      </c>
      <c r="V756" s="11"/>
      <c r="W756" s="11"/>
      <c r="X756" s="11"/>
      <c r="Y756" s="11">
        <v>20.94</v>
      </c>
      <c r="Z756" s="11"/>
      <c r="AA756" s="11">
        <v>0</v>
      </c>
      <c r="AB756" s="11"/>
      <c r="AC756" s="11">
        <v>4.07</v>
      </c>
      <c r="AD756" s="11">
        <v>0</v>
      </c>
      <c r="AE756" s="11">
        <v>1.01</v>
      </c>
      <c r="AF756" s="11">
        <v>0.16</v>
      </c>
      <c r="AG756" s="11">
        <v>34</v>
      </c>
      <c r="AH756" s="11"/>
      <c r="AI756" s="11"/>
      <c r="AJ756" s="11"/>
      <c r="AK756" s="11">
        <v>0</v>
      </c>
      <c r="AL756" s="11">
        <v>99.37</v>
      </c>
      <c r="AM756" s="11" t="s">
        <v>26</v>
      </c>
    </row>
    <row r="757" spans="1:39">
      <c r="A757" s="11">
        <v>756</v>
      </c>
      <c r="B757" s="11" t="s">
        <v>2074</v>
      </c>
      <c r="C757" s="11"/>
      <c r="D757" s="11"/>
      <c r="E757" s="11"/>
      <c r="F757" s="11" t="s">
        <v>4</v>
      </c>
      <c r="G757" s="11" t="s">
        <v>24</v>
      </c>
      <c r="H757" s="11" t="s">
        <v>6</v>
      </c>
      <c r="I757" s="11" t="s">
        <v>7</v>
      </c>
      <c r="J757" s="11" t="s">
        <v>8</v>
      </c>
      <c r="K757" s="11" t="s">
        <v>25</v>
      </c>
      <c r="L757" s="23">
        <v>59.9</v>
      </c>
      <c r="M757" s="23">
        <v>0</v>
      </c>
      <c r="N757" s="23">
        <v>25.6</v>
      </c>
      <c r="O757" s="23">
        <v>8.8000000000000007</v>
      </c>
      <c r="P757" s="23">
        <v>5.7</v>
      </c>
      <c r="Q757" s="11">
        <v>0</v>
      </c>
      <c r="R757" s="11">
        <v>100</v>
      </c>
      <c r="S757" s="11" t="s">
        <v>25</v>
      </c>
      <c r="T757" s="11">
        <v>37.130000000000003</v>
      </c>
      <c r="U757" s="11">
        <v>0</v>
      </c>
      <c r="V757" s="11"/>
      <c r="W757" s="11"/>
      <c r="X757" s="11"/>
      <c r="Y757" s="11">
        <v>19.89</v>
      </c>
      <c r="Z757" s="11"/>
      <c r="AA757" s="11">
        <v>0</v>
      </c>
      <c r="AB757" s="11"/>
      <c r="AC757" s="11">
        <v>28.69</v>
      </c>
      <c r="AD757" s="11">
        <v>0</v>
      </c>
      <c r="AE757" s="11">
        <v>2.42</v>
      </c>
      <c r="AF757" s="11">
        <v>2.12</v>
      </c>
      <c r="AG757" s="11">
        <v>8.6199999999999992</v>
      </c>
      <c r="AH757" s="11"/>
      <c r="AI757" s="11"/>
      <c r="AJ757" s="11"/>
      <c r="AK757" s="11">
        <v>0</v>
      </c>
      <c r="AL757" s="11">
        <v>98.87</v>
      </c>
      <c r="AM757" s="11" t="s">
        <v>26</v>
      </c>
    </row>
    <row r="758" spans="1:39">
      <c r="A758" s="11">
        <v>757</v>
      </c>
      <c r="B758" s="11" t="s">
        <v>2076</v>
      </c>
      <c r="C758" s="11"/>
      <c r="D758" s="11"/>
      <c r="E758" s="11"/>
      <c r="F758" s="11" t="s">
        <v>76</v>
      </c>
      <c r="G758" s="11" t="s">
        <v>76</v>
      </c>
      <c r="H758" s="11" t="s">
        <v>204</v>
      </c>
      <c r="I758" s="11" t="s">
        <v>7</v>
      </c>
      <c r="J758" s="11" t="s">
        <v>77</v>
      </c>
      <c r="K758" s="11" t="s">
        <v>2077</v>
      </c>
      <c r="L758" s="23">
        <v>76.2</v>
      </c>
      <c r="M758" s="23">
        <v>0</v>
      </c>
      <c r="N758" s="23">
        <v>4.5</v>
      </c>
      <c r="O758" s="23">
        <v>16.8</v>
      </c>
      <c r="P758" s="23">
        <v>2.4</v>
      </c>
      <c r="Q758" s="11">
        <v>0</v>
      </c>
      <c r="R758" s="11">
        <v>99.9</v>
      </c>
      <c r="S758" s="11" t="s">
        <v>2077</v>
      </c>
      <c r="T758" s="11">
        <v>37.58</v>
      </c>
      <c r="U758" s="11">
        <v>0</v>
      </c>
      <c r="V758" s="11"/>
      <c r="W758" s="11"/>
      <c r="X758" s="11"/>
      <c r="Y758" s="11">
        <v>21.1</v>
      </c>
      <c r="Z758" s="11"/>
      <c r="AA758" s="11">
        <v>0</v>
      </c>
      <c r="AB758" s="11"/>
      <c r="AC758" s="11">
        <v>35.4</v>
      </c>
      <c r="AD758" s="11">
        <v>0</v>
      </c>
      <c r="AE758" s="11">
        <v>1.01</v>
      </c>
      <c r="AF758" s="11">
        <v>3.93</v>
      </c>
      <c r="AG758" s="11">
        <v>1.48</v>
      </c>
      <c r="AH758" s="11"/>
      <c r="AI758" s="11"/>
      <c r="AJ758" s="11"/>
      <c r="AK758" s="11"/>
      <c r="AL758" s="11">
        <v>100.5</v>
      </c>
      <c r="AM758" s="11" t="s">
        <v>1556</v>
      </c>
    </row>
    <row r="759" spans="1:39">
      <c r="A759" s="11">
        <v>758</v>
      </c>
      <c r="B759" s="11" t="s">
        <v>2076</v>
      </c>
      <c r="C759" s="11"/>
      <c r="D759" s="11"/>
      <c r="E759" s="11"/>
      <c r="F759" s="11" t="s">
        <v>76</v>
      </c>
      <c r="G759" s="11" t="s">
        <v>76</v>
      </c>
      <c r="H759" s="11" t="s">
        <v>204</v>
      </c>
      <c r="I759" s="11" t="s">
        <v>7</v>
      </c>
      <c r="J759" s="11" t="s">
        <v>77</v>
      </c>
      <c r="K759" s="11" t="s">
        <v>2078</v>
      </c>
      <c r="L759" s="23">
        <v>79.7</v>
      </c>
      <c r="M759" s="23">
        <v>0</v>
      </c>
      <c r="N759" s="23">
        <v>4.5999999999999996</v>
      </c>
      <c r="O759" s="23">
        <v>12.2</v>
      </c>
      <c r="P759" s="23">
        <v>3.5</v>
      </c>
      <c r="Q759" s="11">
        <v>0</v>
      </c>
      <c r="R759" s="11">
        <v>100</v>
      </c>
      <c r="S759" s="11" t="s">
        <v>2078</v>
      </c>
      <c r="T759" s="11">
        <v>37.36</v>
      </c>
      <c r="U759" s="11">
        <v>0</v>
      </c>
      <c r="V759" s="11"/>
      <c r="W759" s="11"/>
      <c r="X759" s="11"/>
      <c r="Y759" s="11">
        <v>20.92</v>
      </c>
      <c r="Z759" s="11"/>
      <c r="AA759" s="11">
        <v>0</v>
      </c>
      <c r="AB759" s="11"/>
      <c r="AC759" s="11">
        <v>36.56</v>
      </c>
      <c r="AD759" s="11">
        <v>0</v>
      </c>
      <c r="AE759" s="11">
        <v>1.43</v>
      </c>
      <c r="AF759" s="11">
        <v>2.82</v>
      </c>
      <c r="AG759" s="11">
        <v>1.47</v>
      </c>
      <c r="AH759" s="11"/>
      <c r="AI759" s="11"/>
      <c r="AJ759" s="11"/>
      <c r="AK759" s="11"/>
      <c r="AL759" s="11">
        <v>100.56</v>
      </c>
      <c r="AM759" s="11" t="s">
        <v>1556</v>
      </c>
    </row>
    <row r="760" spans="1:39">
      <c r="A760" s="11">
        <v>759</v>
      </c>
      <c r="B760" s="11" t="s">
        <v>2079</v>
      </c>
      <c r="C760" s="11"/>
      <c r="D760" s="11"/>
      <c r="E760" s="11"/>
      <c r="F760" s="11" t="s">
        <v>76</v>
      </c>
      <c r="G760" s="11" t="s">
        <v>76</v>
      </c>
      <c r="H760" s="11" t="s">
        <v>204</v>
      </c>
      <c r="I760" s="11" t="s">
        <v>7</v>
      </c>
      <c r="J760" s="11" t="s">
        <v>77</v>
      </c>
      <c r="K760" s="11" t="s">
        <v>2080</v>
      </c>
      <c r="L760" s="23">
        <v>76.900000000000006</v>
      </c>
      <c r="M760" s="23">
        <v>0</v>
      </c>
      <c r="N760" s="23">
        <v>4.4000000000000004</v>
      </c>
      <c r="O760" s="23">
        <v>15.8</v>
      </c>
      <c r="P760" s="23">
        <v>2.8</v>
      </c>
      <c r="Q760" s="11">
        <v>0</v>
      </c>
      <c r="R760" s="11">
        <v>99.9</v>
      </c>
      <c r="S760" s="11" t="s">
        <v>2080</v>
      </c>
      <c r="T760" s="11">
        <v>37.24</v>
      </c>
      <c r="U760" s="11">
        <v>0</v>
      </c>
      <c r="V760" s="11"/>
      <c r="W760" s="11"/>
      <c r="X760" s="11"/>
      <c r="Y760" s="11">
        <v>20.85</v>
      </c>
      <c r="Z760" s="11"/>
      <c r="AA760" s="11">
        <v>0</v>
      </c>
      <c r="AB760" s="11"/>
      <c r="AC760" s="11">
        <v>35.200000000000003</v>
      </c>
      <c r="AD760" s="11">
        <v>0</v>
      </c>
      <c r="AE760" s="11">
        <v>1.1399999999999999</v>
      </c>
      <c r="AF760" s="11">
        <v>3.66</v>
      </c>
      <c r="AG760" s="11">
        <v>1.43</v>
      </c>
      <c r="AH760" s="11"/>
      <c r="AI760" s="11"/>
      <c r="AJ760" s="11"/>
      <c r="AK760" s="11"/>
      <c r="AL760" s="11">
        <v>99.52</v>
      </c>
      <c r="AM760" s="11" t="s">
        <v>1556</v>
      </c>
    </row>
    <row r="761" spans="1:39">
      <c r="A761" s="11">
        <v>760</v>
      </c>
      <c r="B761" s="11" t="s">
        <v>2079</v>
      </c>
      <c r="C761" s="11" t="s">
        <v>1332</v>
      </c>
      <c r="D761" s="11"/>
      <c r="E761" s="11"/>
      <c r="F761" s="11" t="s">
        <v>76</v>
      </c>
      <c r="G761" s="11" t="s">
        <v>76</v>
      </c>
      <c r="H761" s="11" t="s">
        <v>204</v>
      </c>
      <c r="I761" s="11" t="s">
        <v>7</v>
      </c>
      <c r="J761" s="11" t="s">
        <v>77</v>
      </c>
      <c r="K761" s="11" t="s">
        <v>1558</v>
      </c>
      <c r="L761" s="23">
        <v>79.5</v>
      </c>
      <c r="M761" s="23">
        <v>0</v>
      </c>
      <c r="N761" s="23">
        <v>4.4000000000000004</v>
      </c>
      <c r="O761" s="23">
        <v>10.6</v>
      </c>
      <c r="P761" s="23">
        <v>5.5</v>
      </c>
      <c r="Q761" s="11">
        <v>0</v>
      </c>
      <c r="R761" s="11">
        <v>100</v>
      </c>
      <c r="S761" s="11" t="s">
        <v>1558</v>
      </c>
      <c r="T761" s="11">
        <v>36.97</v>
      </c>
      <c r="U761" s="11">
        <v>0</v>
      </c>
      <c r="V761" s="11"/>
      <c r="W761" s="11"/>
      <c r="X761" s="11"/>
      <c r="Y761" s="11">
        <v>20.83</v>
      </c>
      <c r="Z761" s="11"/>
      <c r="AA761" s="11">
        <v>0</v>
      </c>
      <c r="AB761" s="11"/>
      <c r="AC761" s="11">
        <v>35.479999999999997</v>
      </c>
      <c r="AD761" s="11">
        <v>0</v>
      </c>
      <c r="AE761" s="11">
        <v>2.2000000000000002</v>
      </c>
      <c r="AF761" s="11">
        <v>2.38</v>
      </c>
      <c r="AG761" s="11">
        <v>1.38</v>
      </c>
      <c r="AH761" s="11"/>
      <c r="AI761" s="11"/>
      <c r="AJ761" s="11"/>
      <c r="AK761" s="11"/>
      <c r="AL761" s="11">
        <v>99.24</v>
      </c>
      <c r="AM761" s="11" t="s">
        <v>1556</v>
      </c>
    </row>
    <row r="762" spans="1:39">
      <c r="A762" s="11">
        <v>761</v>
      </c>
      <c r="B762" s="11" t="s">
        <v>2081</v>
      </c>
      <c r="C762" s="11"/>
      <c r="D762" s="11"/>
      <c r="E762" s="11"/>
      <c r="F762" s="11" t="s">
        <v>18</v>
      </c>
      <c r="G762" s="11" t="s">
        <v>65</v>
      </c>
      <c r="H762" s="11" t="s">
        <v>219</v>
      </c>
      <c r="I762" s="11" t="s">
        <v>220</v>
      </c>
      <c r="J762" s="11" t="s">
        <v>8</v>
      </c>
      <c r="K762" s="11" t="s">
        <v>268</v>
      </c>
      <c r="L762" s="23">
        <v>57.6</v>
      </c>
      <c r="M762" s="23">
        <v>0</v>
      </c>
      <c r="N762" s="23">
        <v>7.8</v>
      </c>
      <c r="O762" s="23">
        <v>3.8</v>
      </c>
      <c r="P762" s="23">
        <v>30.8</v>
      </c>
      <c r="Q762" s="11">
        <v>0</v>
      </c>
      <c r="R762" s="11">
        <v>100</v>
      </c>
      <c r="S762" s="11" t="s">
        <v>268</v>
      </c>
      <c r="T762" s="11">
        <v>36.69</v>
      </c>
      <c r="U762" s="11">
        <v>0.05</v>
      </c>
      <c r="V762" s="11"/>
      <c r="W762" s="11"/>
      <c r="X762" s="11"/>
      <c r="Y762" s="11">
        <v>20.95</v>
      </c>
      <c r="Z762" s="11"/>
      <c r="AA762" s="11">
        <v>0</v>
      </c>
      <c r="AB762" s="11"/>
      <c r="AC762" s="11">
        <v>26.2</v>
      </c>
      <c r="AD762" s="11">
        <v>0</v>
      </c>
      <c r="AE762" s="11">
        <v>12.44</v>
      </c>
      <c r="AF762" s="11">
        <v>0.87</v>
      </c>
      <c r="AG762" s="11">
        <v>2.48</v>
      </c>
      <c r="AH762" s="11">
        <v>0</v>
      </c>
      <c r="AI762" s="11"/>
      <c r="AJ762" s="11"/>
      <c r="AK762" s="11"/>
      <c r="AL762" s="11">
        <v>99.69</v>
      </c>
      <c r="AM762" s="11" t="s">
        <v>269</v>
      </c>
    </row>
    <row r="763" spans="1:39">
      <c r="A763" s="11">
        <v>762</v>
      </c>
      <c r="B763" s="11" t="s">
        <v>2081</v>
      </c>
      <c r="C763" s="11"/>
      <c r="D763" s="11"/>
      <c r="E763" s="11"/>
      <c r="F763" s="11" t="s">
        <v>18</v>
      </c>
      <c r="G763" s="11" t="s">
        <v>65</v>
      </c>
      <c r="H763" s="11" t="s">
        <v>219</v>
      </c>
      <c r="I763" s="11" t="s">
        <v>220</v>
      </c>
      <c r="J763" s="11" t="s">
        <v>8</v>
      </c>
      <c r="K763" s="11" t="s">
        <v>273</v>
      </c>
      <c r="L763" s="23">
        <v>72.5</v>
      </c>
      <c r="M763" s="23">
        <v>0</v>
      </c>
      <c r="N763" s="23">
        <v>8.9</v>
      </c>
      <c r="O763" s="23">
        <v>5.5</v>
      </c>
      <c r="P763" s="23">
        <v>13.1</v>
      </c>
      <c r="Q763" s="11">
        <v>0</v>
      </c>
      <c r="R763" s="11">
        <v>100</v>
      </c>
      <c r="S763" s="11" t="s">
        <v>273</v>
      </c>
      <c r="T763" s="11">
        <v>36.92</v>
      </c>
      <c r="U763" s="11">
        <v>7.0000000000000007E-2</v>
      </c>
      <c r="V763" s="11"/>
      <c r="W763" s="11"/>
      <c r="X763" s="11"/>
      <c r="Y763" s="11">
        <v>21.35</v>
      </c>
      <c r="Z763" s="11"/>
      <c r="AA763" s="11">
        <v>0</v>
      </c>
      <c r="AB763" s="11"/>
      <c r="AC763" s="11">
        <v>32.58</v>
      </c>
      <c r="AD763" s="11">
        <v>0</v>
      </c>
      <c r="AE763" s="11">
        <v>5.24</v>
      </c>
      <c r="AF763" s="11">
        <v>1.25</v>
      </c>
      <c r="AG763" s="11">
        <v>2.81</v>
      </c>
      <c r="AH763" s="11">
        <v>0</v>
      </c>
      <c r="AI763" s="11"/>
      <c r="AJ763" s="11"/>
      <c r="AK763" s="11"/>
      <c r="AL763" s="11">
        <v>100.2</v>
      </c>
      <c r="AM763" s="11" t="s">
        <v>269</v>
      </c>
    </row>
    <row r="764" spans="1:39">
      <c r="A764" s="11">
        <v>763</v>
      </c>
      <c r="B764" s="11" t="s">
        <v>2081</v>
      </c>
      <c r="C764" s="11"/>
      <c r="D764" s="11"/>
      <c r="E764" s="11"/>
      <c r="F764" s="11" t="s">
        <v>18</v>
      </c>
      <c r="G764" s="11" t="s">
        <v>65</v>
      </c>
      <c r="H764" s="11" t="s">
        <v>219</v>
      </c>
      <c r="I764" s="11" t="s">
        <v>220</v>
      </c>
      <c r="J764" s="11" t="s">
        <v>8</v>
      </c>
      <c r="K764" s="11" t="s">
        <v>270</v>
      </c>
      <c r="L764" s="23">
        <v>75.8</v>
      </c>
      <c r="M764" s="23">
        <v>0</v>
      </c>
      <c r="N764" s="23">
        <v>11.6</v>
      </c>
      <c r="O764" s="23">
        <v>8</v>
      </c>
      <c r="P764" s="23">
        <v>4.7</v>
      </c>
      <c r="Q764" s="11">
        <v>0</v>
      </c>
      <c r="R764" s="11">
        <v>100.1</v>
      </c>
      <c r="S764" s="11" t="s">
        <v>270</v>
      </c>
      <c r="T764" s="11">
        <v>37.18</v>
      </c>
      <c r="U764" s="11">
        <v>0.08</v>
      </c>
      <c r="V764" s="11"/>
      <c r="W764" s="11"/>
      <c r="X764" s="11"/>
      <c r="Y764" s="11">
        <v>21.03</v>
      </c>
      <c r="Z764" s="11"/>
      <c r="AA764" s="11">
        <v>0</v>
      </c>
      <c r="AB764" s="11"/>
      <c r="AC764" s="11">
        <v>34.47</v>
      </c>
      <c r="AD764" s="11">
        <v>0</v>
      </c>
      <c r="AE764" s="11">
        <v>1.88</v>
      </c>
      <c r="AF764" s="11">
        <v>1.83</v>
      </c>
      <c r="AG764" s="11">
        <v>3.7</v>
      </c>
      <c r="AH764" s="11">
        <v>0</v>
      </c>
      <c r="AI764" s="11"/>
      <c r="AJ764" s="11"/>
      <c r="AK764" s="11"/>
      <c r="AL764" s="11">
        <v>100.18</v>
      </c>
      <c r="AM764" s="11" t="s">
        <v>269</v>
      </c>
    </row>
    <row r="765" spans="1:39">
      <c r="A765" s="11">
        <v>764</v>
      </c>
      <c r="B765" s="11" t="s">
        <v>2081</v>
      </c>
      <c r="C765" s="11"/>
      <c r="D765" s="11"/>
      <c r="E765" s="11"/>
      <c r="F765" s="11" t="s">
        <v>18</v>
      </c>
      <c r="G765" s="11" t="s">
        <v>65</v>
      </c>
      <c r="H765" s="11" t="s">
        <v>219</v>
      </c>
      <c r="I765" s="11" t="s">
        <v>220</v>
      </c>
      <c r="J765" s="11" t="s">
        <v>8</v>
      </c>
      <c r="K765" s="11" t="s">
        <v>272</v>
      </c>
      <c r="L765" s="23">
        <v>80.3</v>
      </c>
      <c r="M765" s="23">
        <v>0</v>
      </c>
      <c r="N765" s="23">
        <v>11.3</v>
      </c>
      <c r="O765" s="23">
        <v>5.7</v>
      </c>
      <c r="P765" s="23">
        <v>2.8</v>
      </c>
      <c r="Q765" s="11">
        <v>0</v>
      </c>
      <c r="R765" s="11">
        <v>100.1</v>
      </c>
      <c r="S765" s="11" t="s">
        <v>272</v>
      </c>
      <c r="T765" s="11">
        <v>37.380000000000003</v>
      </c>
      <c r="U765" s="11">
        <v>0.03</v>
      </c>
      <c r="V765" s="11"/>
      <c r="W765" s="11"/>
      <c r="X765" s="11"/>
      <c r="Y765" s="11">
        <v>21.25</v>
      </c>
      <c r="Z765" s="11"/>
      <c r="AA765" s="11">
        <v>0</v>
      </c>
      <c r="AB765" s="11"/>
      <c r="AC765" s="11">
        <v>37.33</v>
      </c>
      <c r="AD765" s="11">
        <v>0</v>
      </c>
      <c r="AE765" s="11">
        <v>1.1499999999999999</v>
      </c>
      <c r="AF765" s="11">
        <v>1.33</v>
      </c>
      <c r="AG765" s="11">
        <v>3.69</v>
      </c>
      <c r="AH765" s="11">
        <v>0</v>
      </c>
      <c r="AI765" s="11"/>
      <c r="AJ765" s="11"/>
      <c r="AK765" s="11"/>
      <c r="AL765" s="11">
        <v>102.17</v>
      </c>
      <c r="AM765" s="11" t="s">
        <v>269</v>
      </c>
    </row>
    <row r="766" spans="1:39">
      <c r="A766" s="11">
        <v>765</v>
      </c>
      <c r="B766" s="11" t="s">
        <v>2081</v>
      </c>
      <c r="C766" s="11"/>
      <c r="D766" s="11"/>
      <c r="E766" s="11"/>
      <c r="F766" s="11" t="s">
        <v>18</v>
      </c>
      <c r="G766" s="11" t="s">
        <v>65</v>
      </c>
      <c r="H766" s="11" t="s">
        <v>219</v>
      </c>
      <c r="I766" s="11" t="s">
        <v>220</v>
      </c>
      <c r="J766" s="11" t="s">
        <v>8</v>
      </c>
      <c r="K766" s="11" t="s">
        <v>271</v>
      </c>
      <c r="L766" s="23">
        <v>65.900000000000006</v>
      </c>
      <c r="M766" s="23">
        <v>0</v>
      </c>
      <c r="N766" s="23">
        <v>11</v>
      </c>
      <c r="O766" s="23">
        <v>15.7</v>
      </c>
      <c r="P766" s="23">
        <v>7.3</v>
      </c>
      <c r="Q766" s="11">
        <v>0</v>
      </c>
      <c r="R766" s="11">
        <v>99.9</v>
      </c>
      <c r="S766" s="11" t="s">
        <v>271</v>
      </c>
      <c r="T766" s="11">
        <v>37.82</v>
      </c>
      <c r="U766" s="11">
        <v>0.02</v>
      </c>
      <c r="V766" s="11"/>
      <c r="W766" s="11"/>
      <c r="X766" s="11"/>
      <c r="Y766" s="11">
        <v>21.73</v>
      </c>
      <c r="Z766" s="11"/>
      <c r="AA766" s="11">
        <v>0</v>
      </c>
      <c r="AB766" s="11"/>
      <c r="AC766" s="11">
        <v>31.87</v>
      </c>
      <c r="AD766" s="11">
        <v>0</v>
      </c>
      <c r="AE766" s="11">
        <v>3.14</v>
      </c>
      <c r="AF766" s="11">
        <v>3.83</v>
      </c>
      <c r="AG766" s="11">
        <v>3.75</v>
      </c>
      <c r="AH766" s="11">
        <v>0</v>
      </c>
      <c r="AI766" s="11"/>
      <c r="AJ766" s="11"/>
      <c r="AK766" s="11"/>
      <c r="AL766" s="11">
        <v>102.16</v>
      </c>
      <c r="AM766" s="11" t="s">
        <v>269</v>
      </c>
    </row>
    <row r="767" spans="1:39">
      <c r="A767" s="11">
        <v>766</v>
      </c>
      <c r="B767" s="11" t="s">
        <v>2081</v>
      </c>
      <c r="C767" s="11"/>
      <c r="D767" s="11"/>
      <c r="E767" s="11"/>
      <c r="F767" s="11" t="s">
        <v>18</v>
      </c>
      <c r="G767" s="11" t="s">
        <v>65</v>
      </c>
      <c r="H767" s="11" t="s">
        <v>219</v>
      </c>
      <c r="I767" s="11" t="s">
        <v>220</v>
      </c>
      <c r="J767" s="11" t="s">
        <v>8</v>
      </c>
      <c r="K767" s="11" t="s">
        <v>271</v>
      </c>
      <c r="L767" s="23">
        <v>68</v>
      </c>
      <c r="M767" s="23">
        <v>0</v>
      </c>
      <c r="N767" s="23">
        <v>10.199999999999999</v>
      </c>
      <c r="O767" s="23">
        <v>14.4</v>
      </c>
      <c r="P767" s="23">
        <v>7.5</v>
      </c>
      <c r="Q767" s="11">
        <v>0</v>
      </c>
      <c r="R767" s="11">
        <v>100.1</v>
      </c>
      <c r="S767" s="11" t="s">
        <v>271</v>
      </c>
      <c r="T767" s="11">
        <v>37.479999999999997</v>
      </c>
      <c r="U767" s="11">
        <v>0</v>
      </c>
      <c r="V767" s="11"/>
      <c r="W767" s="11"/>
      <c r="X767" s="11"/>
      <c r="Y767" s="11">
        <v>21.49</v>
      </c>
      <c r="Z767" s="11"/>
      <c r="AA767" s="11">
        <v>0</v>
      </c>
      <c r="AB767" s="11"/>
      <c r="AC767" s="11">
        <v>32.659999999999997</v>
      </c>
      <c r="AD767" s="11">
        <v>0</v>
      </c>
      <c r="AE767" s="11">
        <v>3.19</v>
      </c>
      <c r="AF767" s="11">
        <v>3.49</v>
      </c>
      <c r="AG767" s="11">
        <v>3.44</v>
      </c>
      <c r="AH767" s="11">
        <v>0</v>
      </c>
      <c r="AI767" s="11"/>
      <c r="AJ767" s="11"/>
      <c r="AK767" s="11"/>
      <c r="AL767" s="11">
        <v>101.75</v>
      </c>
      <c r="AM767" s="11" t="s">
        <v>269</v>
      </c>
    </row>
    <row r="768" spans="1:39">
      <c r="A768" s="11">
        <v>767</v>
      </c>
      <c r="B768" s="11" t="s">
        <v>2081</v>
      </c>
      <c r="C768" s="11"/>
      <c r="D768" s="11"/>
      <c r="E768" s="11"/>
      <c r="F768" s="11" t="s">
        <v>18</v>
      </c>
      <c r="G768" s="11" t="s">
        <v>65</v>
      </c>
      <c r="H768" s="11" t="s">
        <v>219</v>
      </c>
      <c r="I768" s="11" t="s">
        <v>220</v>
      </c>
      <c r="J768" s="11" t="s">
        <v>8</v>
      </c>
      <c r="K768" s="11" t="s">
        <v>271</v>
      </c>
      <c r="L768" s="23">
        <v>66.2</v>
      </c>
      <c r="M768" s="23">
        <v>0</v>
      </c>
      <c r="N768" s="23">
        <v>12.4</v>
      </c>
      <c r="O768" s="23">
        <v>13.5</v>
      </c>
      <c r="P768" s="23">
        <v>7.9</v>
      </c>
      <c r="Q768" s="11">
        <v>0</v>
      </c>
      <c r="R768" s="11">
        <v>100</v>
      </c>
      <c r="S768" s="11" t="s">
        <v>271</v>
      </c>
      <c r="T768" s="11">
        <v>37.369999999999997</v>
      </c>
      <c r="U768" s="11">
        <v>0.04</v>
      </c>
      <c r="V768" s="11"/>
      <c r="W768" s="11"/>
      <c r="X768" s="11"/>
      <c r="Y768" s="11">
        <v>21.76</v>
      </c>
      <c r="Z768" s="11"/>
      <c r="AA768" s="11">
        <v>0</v>
      </c>
      <c r="AB768" s="11"/>
      <c r="AC768" s="11">
        <v>31.86</v>
      </c>
      <c r="AD768" s="11">
        <v>0</v>
      </c>
      <c r="AE768" s="11">
        <v>3.37</v>
      </c>
      <c r="AF768" s="11">
        <v>3.27</v>
      </c>
      <c r="AG768" s="11">
        <v>4.1900000000000004</v>
      </c>
      <c r="AH768" s="11">
        <v>0</v>
      </c>
      <c r="AI768" s="11"/>
      <c r="AJ768" s="11"/>
      <c r="AK768" s="11"/>
      <c r="AL768" s="11">
        <v>101.87</v>
      </c>
      <c r="AM768" s="11" t="s">
        <v>269</v>
      </c>
    </row>
    <row r="769" spans="1:39">
      <c r="A769" s="11">
        <v>768</v>
      </c>
      <c r="B769" s="11" t="s">
        <v>2081</v>
      </c>
      <c r="C769" s="11"/>
      <c r="D769" s="11"/>
      <c r="E769" s="11"/>
      <c r="F769" s="11" t="s">
        <v>18</v>
      </c>
      <c r="G769" s="11" t="s">
        <v>65</v>
      </c>
      <c r="H769" s="11" t="s">
        <v>219</v>
      </c>
      <c r="I769" s="11" t="s">
        <v>220</v>
      </c>
      <c r="J769" s="11" t="s">
        <v>8</v>
      </c>
      <c r="K769" s="11" t="s">
        <v>271</v>
      </c>
      <c r="L769" s="23">
        <v>70.599999999999994</v>
      </c>
      <c r="M769" s="23">
        <v>0</v>
      </c>
      <c r="N769" s="23">
        <v>8.6</v>
      </c>
      <c r="O769" s="23">
        <v>12.8</v>
      </c>
      <c r="P769" s="23">
        <v>8</v>
      </c>
      <c r="Q769" s="11">
        <v>0</v>
      </c>
      <c r="R769" s="11">
        <v>100</v>
      </c>
      <c r="S769" s="11" t="s">
        <v>271</v>
      </c>
      <c r="T769" s="11">
        <v>37.29</v>
      </c>
      <c r="U769" s="11">
        <v>0.02</v>
      </c>
      <c r="V769" s="11"/>
      <c r="W769" s="11"/>
      <c r="X769" s="11"/>
      <c r="Y769" s="11">
        <v>21.16</v>
      </c>
      <c r="Z769" s="11"/>
      <c r="AA769" s="11">
        <v>0</v>
      </c>
      <c r="AB769" s="11"/>
      <c r="AC769" s="11">
        <v>33.51</v>
      </c>
      <c r="AD769" s="11">
        <v>0</v>
      </c>
      <c r="AE769" s="11">
        <v>3.39</v>
      </c>
      <c r="AF769" s="11">
        <v>3.06</v>
      </c>
      <c r="AG769" s="11">
        <v>2.88</v>
      </c>
      <c r="AH769" s="11">
        <v>0</v>
      </c>
      <c r="AI769" s="11"/>
      <c r="AJ769" s="11"/>
      <c r="AK769" s="11"/>
      <c r="AL769" s="11">
        <v>101.3</v>
      </c>
      <c r="AM769" s="11" t="s">
        <v>269</v>
      </c>
    </row>
    <row r="770" spans="1:39">
      <c r="A770" s="11">
        <v>769</v>
      </c>
      <c r="B770" s="11" t="s">
        <v>2081</v>
      </c>
      <c r="C770" s="11"/>
      <c r="D770" s="11"/>
      <c r="E770" s="11"/>
      <c r="F770" s="11" t="s">
        <v>18</v>
      </c>
      <c r="G770" s="11" t="s">
        <v>65</v>
      </c>
      <c r="H770" s="11" t="s">
        <v>219</v>
      </c>
      <c r="I770" s="11" t="s">
        <v>220</v>
      </c>
      <c r="J770" s="11" t="s">
        <v>8</v>
      </c>
      <c r="K770" s="11" t="s">
        <v>271</v>
      </c>
      <c r="L770" s="23">
        <v>70.599999999999994</v>
      </c>
      <c r="M770" s="23">
        <v>0</v>
      </c>
      <c r="N770" s="23">
        <v>9.1</v>
      </c>
      <c r="O770" s="23">
        <v>12.6</v>
      </c>
      <c r="P770" s="23">
        <v>7.7</v>
      </c>
      <c r="Q770" s="11">
        <v>0</v>
      </c>
      <c r="R770" s="11">
        <v>100</v>
      </c>
      <c r="S770" s="11" t="s">
        <v>271</v>
      </c>
      <c r="T770" s="11">
        <v>37.47</v>
      </c>
      <c r="U770" s="11">
        <v>0</v>
      </c>
      <c r="V770" s="11"/>
      <c r="W770" s="11"/>
      <c r="X770" s="11"/>
      <c r="Y770" s="11">
        <v>21.52</v>
      </c>
      <c r="Z770" s="11"/>
      <c r="AA770" s="11">
        <v>0</v>
      </c>
      <c r="AB770" s="11"/>
      <c r="AC770" s="11">
        <v>33.700000000000003</v>
      </c>
      <c r="AD770" s="11">
        <v>0</v>
      </c>
      <c r="AE770" s="11">
        <v>3.27</v>
      </c>
      <c r="AF770" s="11">
        <v>3.03</v>
      </c>
      <c r="AG770" s="11">
        <v>3.04</v>
      </c>
      <c r="AH770" s="11">
        <v>0</v>
      </c>
      <c r="AI770" s="11"/>
      <c r="AJ770" s="11"/>
      <c r="AK770" s="11"/>
      <c r="AL770" s="11">
        <v>102.13</v>
      </c>
      <c r="AM770" s="11" t="s">
        <v>269</v>
      </c>
    </row>
    <row r="771" spans="1:39">
      <c r="A771" s="11">
        <v>770</v>
      </c>
      <c r="B771" s="11" t="s">
        <v>2082</v>
      </c>
      <c r="C771" s="11"/>
      <c r="D771" s="11"/>
      <c r="E771" s="11"/>
      <c r="F771" s="11" t="s">
        <v>802</v>
      </c>
      <c r="G771" s="11" t="s">
        <v>76</v>
      </c>
      <c r="H771" s="11" t="s">
        <v>19</v>
      </c>
      <c r="I771" s="11" t="s">
        <v>7</v>
      </c>
      <c r="J771" s="11" t="s">
        <v>8</v>
      </c>
      <c r="K771" s="11" t="s">
        <v>812</v>
      </c>
      <c r="L771" s="23">
        <v>53.9</v>
      </c>
      <c r="M771" s="23">
        <v>0</v>
      </c>
      <c r="N771" s="23">
        <v>18.8</v>
      </c>
      <c r="O771" s="23">
        <v>25.2</v>
      </c>
      <c r="P771" s="23">
        <v>2.2000000000000002</v>
      </c>
      <c r="Q771" s="11">
        <v>0</v>
      </c>
      <c r="R771" s="11">
        <v>100.1</v>
      </c>
      <c r="S771" s="11">
        <v>777</v>
      </c>
      <c r="T771" s="11">
        <v>38.85</v>
      </c>
      <c r="U771" s="11">
        <v>7.0000000000000007E-2</v>
      </c>
      <c r="V771" s="11"/>
      <c r="W771" s="11"/>
      <c r="X771" s="11"/>
      <c r="Y771" s="11">
        <v>21.45</v>
      </c>
      <c r="Z771" s="11"/>
      <c r="AA771" s="11">
        <v>0</v>
      </c>
      <c r="AB771" s="11"/>
      <c r="AC771" s="11">
        <v>26.73</v>
      </c>
      <c r="AD771" s="11">
        <v>0</v>
      </c>
      <c r="AE771" s="11">
        <v>0.95</v>
      </c>
      <c r="AF771" s="11">
        <v>6.31</v>
      </c>
      <c r="AG771" s="11">
        <v>6.55</v>
      </c>
      <c r="AH771" s="11"/>
      <c r="AI771" s="11"/>
      <c r="AJ771" s="11"/>
      <c r="AK771" s="11"/>
      <c r="AL771" s="11">
        <v>100.91</v>
      </c>
      <c r="AM771" s="11" t="s">
        <v>635</v>
      </c>
    </row>
    <row r="772" spans="1:39">
      <c r="A772" s="11">
        <v>771</v>
      </c>
      <c r="B772" s="11" t="s">
        <v>2082</v>
      </c>
      <c r="C772" s="11"/>
      <c r="D772" s="11"/>
      <c r="E772" s="11"/>
      <c r="F772" s="11" t="s">
        <v>802</v>
      </c>
      <c r="G772" s="11" t="s">
        <v>76</v>
      </c>
      <c r="H772" s="11" t="s">
        <v>19</v>
      </c>
      <c r="I772" s="11" t="s">
        <v>7</v>
      </c>
      <c r="J772" s="11" t="s">
        <v>8</v>
      </c>
      <c r="K772" s="11" t="s">
        <v>809</v>
      </c>
      <c r="L772" s="23">
        <v>53.7</v>
      </c>
      <c r="M772" s="23">
        <v>0</v>
      </c>
      <c r="N772" s="23">
        <v>17.100000000000001</v>
      </c>
      <c r="O772" s="23">
        <v>26.5</v>
      </c>
      <c r="P772" s="23">
        <v>2.6</v>
      </c>
      <c r="Q772" s="11">
        <v>0.1</v>
      </c>
      <c r="R772" s="11">
        <v>100</v>
      </c>
      <c r="S772" s="11">
        <v>778</v>
      </c>
      <c r="T772" s="11">
        <v>38.57</v>
      </c>
      <c r="U772" s="11">
        <v>0.02</v>
      </c>
      <c r="V772" s="11"/>
      <c r="W772" s="11"/>
      <c r="X772" s="11"/>
      <c r="Y772" s="11">
        <v>21.02</v>
      </c>
      <c r="Z772" s="11"/>
      <c r="AA772" s="11">
        <v>0.03</v>
      </c>
      <c r="AB772" s="11"/>
      <c r="AC772" s="11">
        <v>26.52</v>
      </c>
      <c r="AD772" s="11">
        <v>0</v>
      </c>
      <c r="AE772" s="11">
        <v>1.1599999999999999</v>
      </c>
      <c r="AF772" s="11">
        <v>6.6</v>
      </c>
      <c r="AG772" s="11">
        <v>5.96</v>
      </c>
      <c r="AH772" s="11"/>
      <c r="AI772" s="11"/>
      <c r="AJ772" s="11"/>
      <c r="AK772" s="11"/>
      <c r="AL772" s="11">
        <v>99.88</v>
      </c>
      <c r="AM772" s="11" t="s">
        <v>635</v>
      </c>
    </row>
    <row r="773" spans="1:39">
      <c r="A773" s="11">
        <v>772</v>
      </c>
      <c r="B773" s="11" t="s">
        <v>2082</v>
      </c>
      <c r="C773" s="11"/>
      <c r="D773" s="11"/>
      <c r="E773" s="11"/>
      <c r="F773" s="11" t="s">
        <v>802</v>
      </c>
      <c r="G773" s="11" t="s">
        <v>76</v>
      </c>
      <c r="H773" s="11" t="s">
        <v>19</v>
      </c>
      <c r="I773" s="11" t="s">
        <v>7</v>
      </c>
      <c r="J773" s="11" t="s">
        <v>8</v>
      </c>
      <c r="K773" s="11" t="s">
        <v>804</v>
      </c>
      <c r="L773" s="23">
        <v>53</v>
      </c>
      <c r="M773" s="23">
        <v>0</v>
      </c>
      <c r="N773" s="23">
        <v>17.2</v>
      </c>
      <c r="O773" s="23">
        <v>24.8</v>
      </c>
      <c r="P773" s="23">
        <v>4.9000000000000004</v>
      </c>
      <c r="Q773" s="11">
        <v>0.1</v>
      </c>
      <c r="R773" s="11">
        <v>100</v>
      </c>
      <c r="S773" s="11">
        <v>779</v>
      </c>
      <c r="T773" s="11">
        <v>38.57</v>
      </c>
      <c r="U773" s="11">
        <v>0.06</v>
      </c>
      <c r="V773" s="11"/>
      <c r="W773" s="11"/>
      <c r="X773" s="11"/>
      <c r="Y773" s="11">
        <v>20.76</v>
      </c>
      <c r="Z773" s="11"/>
      <c r="AA773" s="11">
        <v>0.04</v>
      </c>
      <c r="AB773" s="11"/>
      <c r="AC773" s="11">
        <v>26.67</v>
      </c>
      <c r="AD773" s="11">
        <v>0</v>
      </c>
      <c r="AE773" s="11">
        <v>2.2000000000000002</v>
      </c>
      <c r="AF773" s="11">
        <v>6.3</v>
      </c>
      <c r="AG773" s="11">
        <v>6.14</v>
      </c>
      <c r="AH773" s="11"/>
      <c r="AI773" s="11"/>
      <c r="AJ773" s="11"/>
      <c r="AK773" s="11"/>
      <c r="AL773" s="11">
        <v>100.92</v>
      </c>
      <c r="AM773" s="11" t="s">
        <v>635</v>
      </c>
    </row>
    <row r="774" spans="1:39">
      <c r="A774" s="11">
        <v>773</v>
      </c>
      <c r="B774" s="11" t="s">
        <v>2082</v>
      </c>
      <c r="C774" s="11"/>
      <c r="D774" s="11"/>
      <c r="E774" s="11"/>
      <c r="F774" s="11" t="s">
        <v>802</v>
      </c>
      <c r="G774" s="11" t="s">
        <v>76</v>
      </c>
      <c r="H774" s="11" t="s">
        <v>19</v>
      </c>
      <c r="I774" s="11" t="s">
        <v>7</v>
      </c>
      <c r="J774" s="11" t="s">
        <v>8</v>
      </c>
      <c r="K774" s="11" t="s">
        <v>805</v>
      </c>
      <c r="L774" s="23">
        <v>52.5</v>
      </c>
      <c r="M774" s="23">
        <v>0</v>
      </c>
      <c r="N774" s="23">
        <v>19.399999999999999</v>
      </c>
      <c r="O774" s="23">
        <v>24.9</v>
      </c>
      <c r="P774" s="23">
        <v>3.2</v>
      </c>
      <c r="Q774" s="11">
        <v>0</v>
      </c>
      <c r="R774" s="11">
        <v>100</v>
      </c>
      <c r="S774" s="11">
        <v>780</v>
      </c>
      <c r="T774" s="11">
        <v>38.51</v>
      </c>
      <c r="U774" s="11">
        <v>0.12</v>
      </c>
      <c r="V774" s="11"/>
      <c r="W774" s="11"/>
      <c r="X774" s="11"/>
      <c r="Y774" s="11">
        <v>20.77</v>
      </c>
      <c r="Z774" s="11"/>
      <c r="AA774" s="11">
        <v>0.01</v>
      </c>
      <c r="AB774" s="11"/>
      <c r="AC774" s="11">
        <v>26.2</v>
      </c>
      <c r="AD774" s="11">
        <v>0</v>
      </c>
      <c r="AE774" s="11">
        <v>1.4</v>
      </c>
      <c r="AF774" s="11">
        <v>6.27</v>
      </c>
      <c r="AG774" s="11">
        <v>6.8</v>
      </c>
      <c r="AH774" s="11"/>
      <c r="AI774" s="11"/>
      <c r="AJ774" s="11"/>
      <c r="AK774" s="11"/>
      <c r="AL774" s="11">
        <v>100.08</v>
      </c>
      <c r="AM774" s="11" t="s">
        <v>635</v>
      </c>
    </row>
    <row r="775" spans="1:39">
      <c r="A775" s="11">
        <v>774</v>
      </c>
      <c r="B775" s="11" t="s">
        <v>2082</v>
      </c>
      <c r="C775" s="11"/>
      <c r="D775" s="11"/>
      <c r="E775" s="11"/>
      <c r="F775" s="11" t="s">
        <v>802</v>
      </c>
      <c r="G775" s="11" t="s">
        <v>76</v>
      </c>
      <c r="H775" s="11" t="s">
        <v>19</v>
      </c>
      <c r="I775" s="11" t="s">
        <v>7</v>
      </c>
      <c r="J775" s="11" t="s">
        <v>8</v>
      </c>
      <c r="K775" s="11" t="s">
        <v>814</v>
      </c>
      <c r="L775" s="23">
        <v>54</v>
      </c>
      <c r="M775" s="23">
        <v>0</v>
      </c>
      <c r="N775" s="23">
        <v>20</v>
      </c>
      <c r="O775" s="23">
        <v>23.4</v>
      </c>
      <c r="P775" s="23">
        <v>2.5</v>
      </c>
      <c r="Q775" s="11">
        <v>0.1</v>
      </c>
      <c r="R775" s="11">
        <v>100</v>
      </c>
      <c r="S775" s="11">
        <v>781</v>
      </c>
      <c r="T775" s="11">
        <v>38.549999999999997</v>
      </c>
      <c r="U775" s="11">
        <v>0.05</v>
      </c>
      <c r="V775" s="11"/>
      <c r="W775" s="11"/>
      <c r="X775" s="11"/>
      <c r="Y775" s="11">
        <v>21.83</v>
      </c>
      <c r="Z775" s="11"/>
      <c r="AA775" s="11">
        <v>0.03</v>
      </c>
      <c r="AB775" s="11"/>
      <c r="AC775" s="11">
        <v>26.51</v>
      </c>
      <c r="AD775" s="11">
        <v>0</v>
      </c>
      <c r="AE775" s="11">
        <v>1.1000000000000001</v>
      </c>
      <c r="AF775" s="11">
        <v>5.81</v>
      </c>
      <c r="AG775" s="11">
        <v>6.92</v>
      </c>
      <c r="AH775" s="11"/>
      <c r="AI775" s="11"/>
      <c r="AJ775" s="11"/>
      <c r="AK775" s="11"/>
      <c r="AL775" s="11">
        <v>100.8</v>
      </c>
      <c r="AM775" s="11" t="s">
        <v>635</v>
      </c>
    </row>
    <row r="776" spans="1:39">
      <c r="A776" s="11">
        <v>775</v>
      </c>
      <c r="B776" s="11" t="s">
        <v>2082</v>
      </c>
      <c r="C776" s="11"/>
      <c r="D776" s="11"/>
      <c r="E776" s="11"/>
      <c r="F776" s="11" t="s">
        <v>802</v>
      </c>
      <c r="G776" s="11" t="s">
        <v>76</v>
      </c>
      <c r="H776" s="11" t="s">
        <v>19</v>
      </c>
      <c r="I776" s="11" t="s">
        <v>7</v>
      </c>
      <c r="J776" s="11" t="s">
        <v>8</v>
      </c>
      <c r="K776" s="11" t="s">
        <v>813</v>
      </c>
      <c r="L776" s="23">
        <v>51</v>
      </c>
      <c r="M776" s="23">
        <v>0</v>
      </c>
      <c r="N776" s="23">
        <v>17.399999999999999</v>
      </c>
      <c r="O776" s="23">
        <v>29.9</v>
      </c>
      <c r="P776" s="23">
        <v>1.6</v>
      </c>
      <c r="Q776" s="11">
        <v>0</v>
      </c>
      <c r="R776" s="11">
        <v>99.9</v>
      </c>
      <c r="S776" s="11">
        <v>782</v>
      </c>
      <c r="T776" s="11">
        <v>39</v>
      </c>
      <c r="U776" s="11">
        <v>0.03</v>
      </c>
      <c r="V776" s="11"/>
      <c r="W776" s="11"/>
      <c r="X776" s="11"/>
      <c r="Y776" s="11">
        <v>21.81</v>
      </c>
      <c r="Z776" s="11"/>
      <c r="AA776" s="11">
        <v>0</v>
      </c>
      <c r="AB776" s="11"/>
      <c r="AC776" s="11">
        <v>25.31</v>
      </c>
      <c r="AD776" s="11">
        <v>0</v>
      </c>
      <c r="AE776" s="11">
        <v>0.72</v>
      </c>
      <c r="AF776" s="11">
        <v>7.49</v>
      </c>
      <c r="AG776" s="11">
        <v>6.07</v>
      </c>
      <c r="AH776" s="11"/>
      <c r="AI776" s="11"/>
      <c r="AJ776" s="11"/>
      <c r="AK776" s="11"/>
      <c r="AL776" s="11">
        <v>100.43</v>
      </c>
      <c r="AM776" s="11" t="s">
        <v>635</v>
      </c>
    </row>
    <row r="777" spans="1:39">
      <c r="A777" s="11">
        <v>776</v>
      </c>
      <c r="B777" s="11" t="s">
        <v>2082</v>
      </c>
      <c r="C777" s="11"/>
      <c r="D777" s="11"/>
      <c r="E777" s="11"/>
      <c r="F777" s="11" t="s">
        <v>802</v>
      </c>
      <c r="G777" s="11" t="s">
        <v>76</v>
      </c>
      <c r="H777" s="11" t="s">
        <v>19</v>
      </c>
      <c r="I777" s="11" t="s">
        <v>7</v>
      </c>
      <c r="J777" s="11" t="s">
        <v>8</v>
      </c>
      <c r="K777" s="11" t="s">
        <v>806</v>
      </c>
      <c r="L777" s="23">
        <v>59.3</v>
      </c>
      <c r="M777" s="23">
        <v>0</v>
      </c>
      <c r="N777" s="23">
        <v>19.7</v>
      </c>
      <c r="O777" s="23">
        <v>18.3</v>
      </c>
      <c r="P777" s="23">
        <v>2.7</v>
      </c>
      <c r="Q777" s="11">
        <v>0</v>
      </c>
      <c r="R777" s="11">
        <v>100</v>
      </c>
      <c r="S777" s="11">
        <v>783</v>
      </c>
      <c r="T777" s="11">
        <v>38.450000000000003</v>
      </c>
      <c r="U777" s="11">
        <v>0.08</v>
      </c>
      <c r="V777" s="11"/>
      <c r="W777" s="11"/>
      <c r="X777" s="11"/>
      <c r="Y777" s="11">
        <v>20.89</v>
      </c>
      <c r="Z777" s="11"/>
      <c r="AA777" s="11">
        <v>0</v>
      </c>
      <c r="AB777" s="11"/>
      <c r="AC777" s="11">
        <v>29.37</v>
      </c>
      <c r="AD777" s="11">
        <v>0</v>
      </c>
      <c r="AE777" s="11">
        <v>1.17</v>
      </c>
      <c r="AF777" s="11">
        <v>4.57</v>
      </c>
      <c r="AG777" s="11">
        <v>6.85</v>
      </c>
      <c r="AH777" s="11"/>
      <c r="AI777" s="11"/>
      <c r="AJ777" s="11"/>
      <c r="AK777" s="11"/>
      <c r="AL777" s="11">
        <v>101.38</v>
      </c>
      <c r="AM777" s="11" t="s">
        <v>635</v>
      </c>
    </row>
    <row r="778" spans="1:39">
      <c r="A778" s="11">
        <v>777</v>
      </c>
      <c r="B778" s="11" t="s">
        <v>2082</v>
      </c>
      <c r="C778" s="11"/>
      <c r="D778" s="11"/>
      <c r="E778" s="11"/>
      <c r="F778" s="11" t="s">
        <v>802</v>
      </c>
      <c r="G778" s="11" t="s">
        <v>76</v>
      </c>
      <c r="H778" s="11" t="s">
        <v>19</v>
      </c>
      <c r="I778" s="11" t="s">
        <v>7</v>
      </c>
      <c r="J778" s="11" t="s">
        <v>8</v>
      </c>
      <c r="K778" s="11" t="s">
        <v>808</v>
      </c>
      <c r="L778" s="23">
        <v>49.8</v>
      </c>
      <c r="M778" s="23">
        <v>0</v>
      </c>
      <c r="N778" s="23">
        <v>19</v>
      </c>
      <c r="O778" s="23">
        <v>29.6</v>
      </c>
      <c r="P778" s="23">
        <v>1.6</v>
      </c>
      <c r="Q778" s="11">
        <v>0</v>
      </c>
      <c r="R778" s="11">
        <v>100</v>
      </c>
      <c r="S778" s="11">
        <v>784</v>
      </c>
      <c r="T778" s="11">
        <v>38.729999999999997</v>
      </c>
      <c r="U778" s="11">
        <v>0.09</v>
      </c>
      <c r="V778" s="11"/>
      <c r="W778" s="11"/>
      <c r="X778" s="11"/>
      <c r="Y778" s="11">
        <v>21.01</v>
      </c>
      <c r="Z778" s="11"/>
      <c r="AA778" s="11">
        <v>0</v>
      </c>
      <c r="AB778" s="11"/>
      <c r="AC778" s="11">
        <v>25.42</v>
      </c>
      <c r="AD778" s="11">
        <v>0</v>
      </c>
      <c r="AE778" s="11">
        <v>0.71</v>
      </c>
      <c r="AF778" s="11">
        <v>7.61</v>
      </c>
      <c r="AG778" s="11">
        <v>6.82</v>
      </c>
      <c r="AH778" s="11"/>
      <c r="AI778" s="11"/>
      <c r="AJ778" s="11"/>
      <c r="AK778" s="11"/>
      <c r="AL778" s="11">
        <v>100.39</v>
      </c>
      <c r="AM778" s="11" t="s">
        <v>635</v>
      </c>
    </row>
    <row r="779" spans="1:39">
      <c r="A779" s="11">
        <v>778</v>
      </c>
      <c r="B779" s="11" t="s">
        <v>2082</v>
      </c>
      <c r="C779" s="11"/>
      <c r="D779" s="11"/>
      <c r="E779" s="11"/>
      <c r="F779" s="11" t="s">
        <v>802</v>
      </c>
      <c r="G779" s="11" t="s">
        <v>76</v>
      </c>
      <c r="H779" s="11" t="s">
        <v>19</v>
      </c>
      <c r="I779" s="11" t="s">
        <v>7</v>
      </c>
      <c r="J779" s="11" t="s">
        <v>8</v>
      </c>
      <c r="K779" s="11" t="s">
        <v>807</v>
      </c>
      <c r="L779" s="23">
        <v>56.2</v>
      </c>
      <c r="M779" s="23">
        <v>0</v>
      </c>
      <c r="N779" s="23">
        <v>19.5</v>
      </c>
      <c r="O779" s="23">
        <v>22.2</v>
      </c>
      <c r="P779" s="23">
        <v>2</v>
      </c>
      <c r="Q779" s="11">
        <v>0.1</v>
      </c>
      <c r="R779" s="11">
        <v>100</v>
      </c>
      <c r="S779" s="11">
        <v>785</v>
      </c>
      <c r="T779" s="11">
        <v>38.53</v>
      </c>
      <c r="U779" s="11">
        <v>0.09</v>
      </c>
      <c r="V779" s="11"/>
      <c r="W779" s="11"/>
      <c r="X779" s="11"/>
      <c r="Y779" s="11">
        <v>20.89</v>
      </c>
      <c r="Z779" s="11"/>
      <c r="AA779" s="11">
        <v>0.03</v>
      </c>
      <c r="AB779" s="11"/>
      <c r="AC779" s="11">
        <v>27.96</v>
      </c>
      <c r="AD779" s="11">
        <v>0</v>
      </c>
      <c r="AE779" s="11">
        <v>0.89</v>
      </c>
      <c r="AF779" s="11">
        <v>5.59</v>
      </c>
      <c r="AG779" s="11">
        <v>6.84</v>
      </c>
      <c r="AH779" s="11"/>
      <c r="AI779" s="11"/>
      <c r="AJ779" s="11"/>
      <c r="AK779" s="11"/>
      <c r="AL779" s="11">
        <v>100.79</v>
      </c>
      <c r="AM779" s="11" t="s">
        <v>635</v>
      </c>
    </row>
    <row r="780" spans="1:39">
      <c r="A780" s="11">
        <v>779</v>
      </c>
      <c r="B780" s="11" t="s">
        <v>2082</v>
      </c>
      <c r="C780" s="11"/>
      <c r="D780" s="11"/>
      <c r="E780" s="11"/>
      <c r="F780" s="11" t="s">
        <v>802</v>
      </c>
      <c r="G780" s="11" t="s">
        <v>76</v>
      </c>
      <c r="H780" s="11" t="s">
        <v>19</v>
      </c>
      <c r="I780" s="11" t="s">
        <v>7</v>
      </c>
      <c r="J780" s="11" t="s">
        <v>8</v>
      </c>
      <c r="K780" s="11" t="s">
        <v>810</v>
      </c>
      <c r="L780" s="23">
        <v>52.7</v>
      </c>
      <c r="M780" s="23">
        <v>0</v>
      </c>
      <c r="N780" s="23">
        <v>18.399999999999999</v>
      </c>
      <c r="O780" s="23">
        <v>26.1</v>
      </c>
      <c r="P780" s="23">
        <v>2.6</v>
      </c>
      <c r="Q780" s="11">
        <v>0.1</v>
      </c>
      <c r="R780" s="11">
        <v>99.9</v>
      </c>
      <c r="S780" s="11">
        <v>786</v>
      </c>
      <c r="T780" s="11">
        <v>38.74</v>
      </c>
      <c r="U780" s="11">
        <v>0</v>
      </c>
      <c r="V780" s="11"/>
      <c r="W780" s="11"/>
      <c r="X780" s="11"/>
      <c r="Y780" s="11">
        <v>21.02</v>
      </c>
      <c r="Z780" s="11"/>
      <c r="AA780" s="11">
        <v>0.03</v>
      </c>
      <c r="AB780" s="11"/>
      <c r="AC780" s="11">
        <v>26.47</v>
      </c>
      <c r="AD780" s="11">
        <v>0</v>
      </c>
      <c r="AE780" s="11">
        <v>1.18</v>
      </c>
      <c r="AF780" s="11">
        <v>6.62</v>
      </c>
      <c r="AG780" s="11">
        <v>6.52</v>
      </c>
      <c r="AH780" s="11"/>
      <c r="AI780" s="11"/>
      <c r="AJ780" s="11"/>
      <c r="AK780" s="11"/>
      <c r="AL780" s="11">
        <v>100.58</v>
      </c>
      <c r="AM780" s="11" t="s">
        <v>635</v>
      </c>
    </row>
    <row r="781" spans="1:39">
      <c r="A781" s="11">
        <v>780</v>
      </c>
      <c r="B781" s="11" t="s">
        <v>2082</v>
      </c>
      <c r="C781" s="11"/>
      <c r="D781" s="11"/>
      <c r="E781" s="11"/>
      <c r="F781" s="11" t="s">
        <v>802</v>
      </c>
      <c r="G781" s="11" t="s">
        <v>76</v>
      </c>
      <c r="H781" s="11" t="s">
        <v>19</v>
      </c>
      <c r="I781" s="11" t="s">
        <v>7</v>
      </c>
      <c r="J781" s="11" t="s">
        <v>8</v>
      </c>
      <c r="K781" s="11" t="s">
        <v>803</v>
      </c>
      <c r="L781" s="23">
        <v>51.2</v>
      </c>
      <c r="M781" s="23">
        <v>0</v>
      </c>
      <c r="N781" s="23">
        <v>19.3</v>
      </c>
      <c r="O781" s="23">
        <v>26.4</v>
      </c>
      <c r="P781" s="23">
        <v>3.2</v>
      </c>
      <c r="Q781" s="11">
        <v>0</v>
      </c>
      <c r="R781" s="11">
        <v>100.1</v>
      </c>
      <c r="S781" s="11">
        <v>787</v>
      </c>
      <c r="T781" s="11">
        <v>38.159999999999997</v>
      </c>
      <c r="U781" s="11">
        <v>7.0000000000000007E-2</v>
      </c>
      <c r="V781" s="11"/>
      <c r="W781" s="11"/>
      <c r="X781" s="11"/>
      <c r="Y781" s="11">
        <v>20.64</v>
      </c>
      <c r="Z781" s="11"/>
      <c r="AA781" s="11">
        <v>0</v>
      </c>
      <c r="AB781" s="11"/>
      <c r="AC781" s="11">
        <v>25.57</v>
      </c>
      <c r="AD781" s="11">
        <v>0</v>
      </c>
      <c r="AE781" s="11">
        <v>1.42</v>
      </c>
      <c r="AF781" s="11">
        <v>6.65</v>
      </c>
      <c r="AG781" s="11">
        <v>6.76</v>
      </c>
      <c r="AH781" s="11"/>
      <c r="AI781" s="11"/>
      <c r="AJ781" s="11"/>
      <c r="AK781" s="11"/>
      <c r="AL781" s="11">
        <v>99.27</v>
      </c>
      <c r="AM781" s="11" t="s">
        <v>635</v>
      </c>
    </row>
    <row r="782" spans="1:39">
      <c r="A782" s="11">
        <v>781</v>
      </c>
      <c r="B782" s="11" t="s">
        <v>2082</v>
      </c>
      <c r="C782" s="11"/>
      <c r="D782" s="11"/>
      <c r="E782" s="11"/>
      <c r="F782" s="11" t="s">
        <v>802</v>
      </c>
      <c r="G782" s="11" t="s">
        <v>76</v>
      </c>
      <c r="H782" s="11" t="s">
        <v>19</v>
      </c>
      <c r="I782" s="11" t="s">
        <v>7</v>
      </c>
      <c r="J782" s="11" t="s">
        <v>8</v>
      </c>
      <c r="K782" s="11" t="s">
        <v>811</v>
      </c>
      <c r="L782" s="23">
        <v>52.6</v>
      </c>
      <c r="M782" s="23">
        <v>0</v>
      </c>
      <c r="N782" s="23">
        <v>19.2</v>
      </c>
      <c r="O782" s="23">
        <v>26.6</v>
      </c>
      <c r="P782" s="23">
        <v>1.3</v>
      </c>
      <c r="Q782" s="11">
        <v>0.3</v>
      </c>
      <c r="R782" s="11">
        <v>100</v>
      </c>
      <c r="S782" s="11">
        <v>788</v>
      </c>
      <c r="T782" s="11">
        <v>38.79</v>
      </c>
      <c r="U782" s="11">
        <v>0.13</v>
      </c>
      <c r="V782" s="11"/>
      <c r="W782" s="11"/>
      <c r="X782" s="11"/>
      <c r="Y782" s="11">
        <v>21.07</v>
      </c>
      <c r="Z782" s="11"/>
      <c r="AA782" s="11">
        <v>0.09</v>
      </c>
      <c r="AB782" s="11"/>
      <c r="AC782" s="11">
        <v>26.1</v>
      </c>
      <c r="AD782" s="11">
        <v>0</v>
      </c>
      <c r="AE782" s="11">
        <v>0.59</v>
      </c>
      <c r="AF782" s="11">
        <v>6.67</v>
      </c>
      <c r="AG782" s="11">
        <v>6.78</v>
      </c>
      <c r="AH782" s="11"/>
      <c r="AI782" s="11"/>
      <c r="AJ782" s="11"/>
      <c r="AK782" s="11"/>
      <c r="AL782" s="11">
        <v>100.3</v>
      </c>
      <c r="AM782" s="11" t="s">
        <v>635</v>
      </c>
    </row>
    <row r="783" spans="1:39">
      <c r="A783" s="11">
        <v>782</v>
      </c>
      <c r="B783" s="11" t="s">
        <v>2083</v>
      </c>
      <c r="C783" s="11"/>
      <c r="D783" s="11"/>
      <c r="E783" s="11"/>
      <c r="F783" s="11" t="s">
        <v>18</v>
      </c>
      <c r="G783" s="11" t="s">
        <v>179</v>
      </c>
      <c r="H783" s="11" t="s">
        <v>19</v>
      </c>
      <c r="I783" s="11" t="s">
        <v>20</v>
      </c>
      <c r="J783" s="11" t="s">
        <v>8</v>
      </c>
      <c r="K783" s="11" t="s">
        <v>641</v>
      </c>
      <c r="L783" s="23">
        <v>47</v>
      </c>
      <c r="M783" s="23">
        <v>0</v>
      </c>
      <c r="N783" s="23">
        <v>4.8</v>
      </c>
      <c r="O783" s="23">
        <v>47.7</v>
      </c>
      <c r="P783" s="23">
        <v>0.5</v>
      </c>
      <c r="Q783" s="11">
        <v>0</v>
      </c>
      <c r="R783" s="11">
        <v>100</v>
      </c>
      <c r="S783" s="11">
        <v>789</v>
      </c>
      <c r="T783" s="11">
        <v>40.18</v>
      </c>
      <c r="U783" s="11">
        <v>0.01</v>
      </c>
      <c r="V783" s="11"/>
      <c r="W783" s="11"/>
      <c r="X783" s="11"/>
      <c r="Y783" s="11">
        <v>22.56</v>
      </c>
      <c r="Z783" s="11"/>
      <c r="AA783" s="11">
        <v>0</v>
      </c>
      <c r="AB783" s="11"/>
      <c r="AC783" s="11">
        <v>24.02</v>
      </c>
      <c r="AD783" s="11">
        <v>0</v>
      </c>
      <c r="AE783" s="11">
        <v>0.24</v>
      </c>
      <c r="AF783" s="11">
        <v>12.32</v>
      </c>
      <c r="AG783" s="11">
        <v>1.73</v>
      </c>
      <c r="AH783" s="11"/>
      <c r="AI783" s="11"/>
      <c r="AJ783" s="11"/>
      <c r="AK783" s="11"/>
      <c r="AL783" s="11">
        <v>101.06</v>
      </c>
      <c r="AM783" s="11" t="s">
        <v>635</v>
      </c>
    </row>
    <row r="784" spans="1:39">
      <c r="A784" s="11">
        <v>783</v>
      </c>
      <c r="B784" s="11" t="s">
        <v>2083</v>
      </c>
      <c r="C784" s="11"/>
      <c r="D784" s="11"/>
      <c r="E784" s="11"/>
      <c r="F784" s="11" t="s">
        <v>18</v>
      </c>
      <c r="G784" s="11" t="s">
        <v>179</v>
      </c>
      <c r="H784" s="11" t="s">
        <v>19</v>
      </c>
      <c r="I784" s="11" t="s">
        <v>20</v>
      </c>
      <c r="J784" s="11" t="s">
        <v>8</v>
      </c>
      <c r="K784" s="11" t="s">
        <v>640</v>
      </c>
      <c r="L784" s="23">
        <v>43.6</v>
      </c>
      <c r="M784" s="23">
        <v>0</v>
      </c>
      <c r="N784" s="23">
        <v>4.8</v>
      </c>
      <c r="O784" s="23">
        <v>51.1</v>
      </c>
      <c r="P784" s="23">
        <v>0.5</v>
      </c>
      <c r="Q784" s="11">
        <v>0</v>
      </c>
      <c r="R784" s="11">
        <v>100</v>
      </c>
      <c r="S784" s="11">
        <v>790</v>
      </c>
      <c r="T784" s="11">
        <v>40.32</v>
      </c>
      <c r="U784" s="11">
        <v>0.01</v>
      </c>
      <c r="V784" s="11"/>
      <c r="W784" s="11"/>
      <c r="X784" s="11"/>
      <c r="Y784" s="11">
        <v>22.25</v>
      </c>
      <c r="Z784" s="11"/>
      <c r="AA784" s="11">
        <v>0.01</v>
      </c>
      <c r="AB784" s="11"/>
      <c r="AC784" s="11">
        <v>22.82</v>
      </c>
      <c r="AD784" s="11">
        <v>0</v>
      </c>
      <c r="AE784" s="11">
        <v>0.25</v>
      </c>
      <c r="AF784" s="11">
        <v>13.49</v>
      </c>
      <c r="AG784" s="11">
        <v>1.76</v>
      </c>
      <c r="AH784" s="11"/>
      <c r="AI784" s="11"/>
      <c r="AJ784" s="11"/>
      <c r="AK784" s="11"/>
      <c r="AL784" s="11">
        <v>100.91</v>
      </c>
      <c r="AM784" s="11" t="s">
        <v>635</v>
      </c>
    </row>
    <row r="785" spans="1:39">
      <c r="A785" s="11">
        <v>784</v>
      </c>
      <c r="B785" s="11" t="s">
        <v>2083</v>
      </c>
      <c r="C785" s="11"/>
      <c r="D785" s="11"/>
      <c r="E785" s="11"/>
      <c r="F785" s="11" t="s">
        <v>18</v>
      </c>
      <c r="G785" s="11" t="s">
        <v>179</v>
      </c>
      <c r="H785" s="11" t="s">
        <v>19</v>
      </c>
      <c r="I785" s="11" t="s">
        <v>20</v>
      </c>
      <c r="J785" s="11" t="s">
        <v>8</v>
      </c>
      <c r="K785" s="11" t="s">
        <v>636</v>
      </c>
      <c r="L785" s="23">
        <v>62.6</v>
      </c>
      <c r="M785" s="23">
        <v>0</v>
      </c>
      <c r="N785" s="23">
        <v>6.7</v>
      </c>
      <c r="O785" s="23">
        <v>30</v>
      </c>
      <c r="P785" s="23">
        <v>0.6</v>
      </c>
      <c r="Q785" s="11">
        <v>0</v>
      </c>
      <c r="R785" s="11">
        <v>99.9</v>
      </c>
      <c r="S785" s="11">
        <v>791</v>
      </c>
      <c r="T785" s="11">
        <v>38.450000000000003</v>
      </c>
      <c r="U785" s="11">
        <v>0.02</v>
      </c>
      <c r="V785" s="11"/>
      <c r="W785" s="11"/>
      <c r="X785" s="11"/>
      <c r="Y785" s="11">
        <v>21.6</v>
      </c>
      <c r="Z785" s="11"/>
      <c r="AA785" s="11">
        <v>0</v>
      </c>
      <c r="AB785" s="11"/>
      <c r="AC785" s="11">
        <v>29.73</v>
      </c>
      <c r="AD785" s="11">
        <v>0</v>
      </c>
      <c r="AE785" s="11">
        <v>0.26</v>
      </c>
      <c r="AF785" s="11">
        <v>7.19</v>
      </c>
      <c r="AG785" s="11">
        <v>2.25</v>
      </c>
      <c r="AH785" s="11"/>
      <c r="AI785" s="11"/>
      <c r="AJ785" s="11"/>
      <c r="AK785" s="11"/>
      <c r="AL785" s="11">
        <v>99.8</v>
      </c>
      <c r="AM785" s="11" t="s">
        <v>635</v>
      </c>
    </row>
    <row r="786" spans="1:39">
      <c r="A786" s="11">
        <v>785</v>
      </c>
      <c r="B786" s="11" t="s">
        <v>2083</v>
      </c>
      <c r="C786" s="11"/>
      <c r="D786" s="11"/>
      <c r="E786" s="11"/>
      <c r="F786" s="11" t="s">
        <v>18</v>
      </c>
      <c r="G786" s="11" t="s">
        <v>179</v>
      </c>
      <c r="H786" s="11" t="s">
        <v>19</v>
      </c>
      <c r="I786" s="11" t="s">
        <v>20</v>
      </c>
      <c r="J786" s="11" t="s">
        <v>8</v>
      </c>
      <c r="K786" s="11" t="s">
        <v>637</v>
      </c>
      <c r="L786" s="23">
        <v>55.3</v>
      </c>
      <c r="M786" s="23">
        <v>0</v>
      </c>
      <c r="N786" s="23">
        <v>12.5</v>
      </c>
      <c r="O786" s="23">
        <v>31.1</v>
      </c>
      <c r="P786" s="23">
        <v>1</v>
      </c>
      <c r="Q786" s="11">
        <v>0.1</v>
      </c>
      <c r="R786" s="11">
        <v>100</v>
      </c>
      <c r="S786" s="11">
        <v>792</v>
      </c>
      <c r="T786" s="11">
        <v>38.51</v>
      </c>
      <c r="U786" s="11">
        <v>0</v>
      </c>
      <c r="V786" s="11"/>
      <c r="W786" s="11"/>
      <c r="X786" s="11"/>
      <c r="Y786" s="11">
        <v>21.65</v>
      </c>
      <c r="Z786" s="11"/>
      <c r="AA786" s="11">
        <v>0.03</v>
      </c>
      <c r="AB786" s="11"/>
      <c r="AC786" s="11">
        <v>27.04</v>
      </c>
      <c r="AD786" s="11">
        <v>0</v>
      </c>
      <c r="AE786" s="11">
        <v>0.44</v>
      </c>
      <c r="AF786" s="11">
        <v>7.68</v>
      </c>
      <c r="AG786" s="11">
        <v>4.32</v>
      </c>
      <c r="AH786" s="11"/>
      <c r="AI786" s="11"/>
      <c r="AJ786" s="11"/>
      <c r="AK786" s="11"/>
      <c r="AL786" s="11">
        <v>99.67</v>
      </c>
      <c r="AM786" s="11" t="s">
        <v>635</v>
      </c>
    </row>
    <row r="787" spans="1:39">
      <c r="A787" s="11">
        <v>786</v>
      </c>
      <c r="B787" s="11" t="s">
        <v>2083</v>
      </c>
      <c r="C787" s="11"/>
      <c r="D787" s="11"/>
      <c r="E787" s="11"/>
      <c r="F787" s="11" t="s">
        <v>18</v>
      </c>
      <c r="G787" s="11" t="s">
        <v>179</v>
      </c>
      <c r="H787" s="11" t="s">
        <v>19</v>
      </c>
      <c r="I787" s="11" t="s">
        <v>20</v>
      </c>
      <c r="J787" s="11" t="s">
        <v>8</v>
      </c>
      <c r="K787" s="11" t="s">
        <v>634</v>
      </c>
      <c r="L787" s="23">
        <v>50.4</v>
      </c>
      <c r="M787" s="23">
        <v>0</v>
      </c>
      <c r="N787" s="23">
        <v>12.2</v>
      </c>
      <c r="O787" s="23">
        <v>36.4</v>
      </c>
      <c r="P787" s="23">
        <v>1.1000000000000001</v>
      </c>
      <c r="Q787" s="11">
        <v>0</v>
      </c>
      <c r="R787" s="11">
        <v>100.1</v>
      </c>
      <c r="S787" s="11">
        <v>793</v>
      </c>
      <c r="T787" s="11">
        <v>38.950000000000003</v>
      </c>
      <c r="U787" s="11">
        <v>0.01</v>
      </c>
      <c r="V787" s="11"/>
      <c r="W787" s="11"/>
      <c r="X787" s="11"/>
      <c r="Y787" s="11">
        <v>21.27</v>
      </c>
      <c r="Z787" s="11"/>
      <c r="AA787" s="11">
        <v>0</v>
      </c>
      <c r="AB787" s="11"/>
      <c r="AC787" s="11">
        <v>25.47</v>
      </c>
      <c r="AD787" s="11">
        <v>0</v>
      </c>
      <c r="AE787" s="11">
        <v>0.49</v>
      </c>
      <c r="AF787" s="11">
        <v>9.2799999999999994</v>
      </c>
      <c r="AG787" s="11">
        <v>4.32</v>
      </c>
      <c r="AH787" s="11"/>
      <c r="AI787" s="11"/>
      <c r="AJ787" s="11"/>
      <c r="AK787" s="11"/>
      <c r="AL787" s="11">
        <v>99.79</v>
      </c>
      <c r="AM787" s="11" t="s">
        <v>635</v>
      </c>
    </row>
    <row r="788" spans="1:39">
      <c r="A788" s="11">
        <v>787</v>
      </c>
      <c r="B788" s="11" t="s">
        <v>2083</v>
      </c>
      <c r="C788" s="11"/>
      <c r="D788" s="11"/>
      <c r="E788" s="11"/>
      <c r="F788" s="11" t="s">
        <v>18</v>
      </c>
      <c r="G788" s="11" t="s">
        <v>179</v>
      </c>
      <c r="H788" s="11" t="s">
        <v>19</v>
      </c>
      <c r="I788" s="11" t="s">
        <v>20</v>
      </c>
      <c r="J788" s="11" t="s">
        <v>8</v>
      </c>
      <c r="K788" s="11" t="s">
        <v>638</v>
      </c>
      <c r="L788" s="23">
        <v>53.9</v>
      </c>
      <c r="M788" s="23">
        <v>0</v>
      </c>
      <c r="N788" s="23">
        <v>4.2</v>
      </c>
      <c r="O788" s="23">
        <v>40.6</v>
      </c>
      <c r="P788" s="23">
        <v>1.3</v>
      </c>
      <c r="Q788" s="11">
        <v>0</v>
      </c>
      <c r="R788" s="11">
        <v>100</v>
      </c>
      <c r="S788" s="11">
        <v>794</v>
      </c>
      <c r="T788" s="11">
        <v>38.82</v>
      </c>
      <c r="U788" s="11">
        <v>0.01</v>
      </c>
      <c r="V788" s="11"/>
      <c r="W788" s="11"/>
      <c r="X788" s="11"/>
      <c r="Y788" s="11">
        <v>21.8</v>
      </c>
      <c r="Z788" s="11"/>
      <c r="AA788" s="11">
        <v>0</v>
      </c>
      <c r="AB788" s="11"/>
      <c r="AC788" s="11">
        <v>26.39</v>
      </c>
      <c r="AD788" s="11">
        <v>0</v>
      </c>
      <c r="AE788" s="11">
        <v>0.56000000000000005</v>
      </c>
      <c r="AF788" s="11">
        <v>10.029999999999999</v>
      </c>
      <c r="AG788" s="11">
        <v>1.44</v>
      </c>
      <c r="AH788" s="11"/>
      <c r="AI788" s="11"/>
      <c r="AJ788" s="11"/>
      <c r="AK788" s="11"/>
      <c r="AL788" s="11">
        <v>99.05</v>
      </c>
      <c r="AM788" s="11" t="s">
        <v>635</v>
      </c>
    </row>
    <row r="789" spans="1:39">
      <c r="A789" s="11">
        <v>788</v>
      </c>
      <c r="B789" s="11" t="s">
        <v>2083</v>
      </c>
      <c r="C789" s="11"/>
      <c r="D789" s="11"/>
      <c r="E789" s="11"/>
      <c r="F789" s="11" t="s">
        <v>18</v>
      </c>
      <c r="G789" s="11" t="s">
        <v>179</v>
      </c>
      <c r="H789" s="11" t="s">
        <v>19</v>
      </c>
      <c r="I789" s="11" t="s">
        <v>20</v>
      </c>
      <c r="J789" s="11" t="s">
        <v>8</v>
      </c>
      <c r="K789" s="11" t="s">
        <v>639</v>
      </c>
      <c r="L789" s="23">
        <v>56.8</v>
      </c>
      <c r="M789" s="23">
        <v>0</v>
      </c>
      <c r="N789" s="23">
        <v>4.2</v>
      </c>
      <c r="O789" s="23">
        <v>38.1</v>
      </c>
      <c r="P789" s="23">
        <v>0.8</v>
      </c>
      <c r="Q789" s="11">
        <v>0</v>
      </c>
      <c r="R789" s="11">
        <v>99.9</v>
      </c>
      <c r="S789" s="11">
        <v>795</v>
      </c>
      <c r="T789" s="11">
        <v>39.340000000000003</v>
      </c>
      <c r="U789" s="11">
        <v>0.01</v>
      </c>
      <c r="V789" s="11"/>
      <c r="W789" s="11"/>
      <c r="X789" s="11"/>
      <c r="Y789" s="11">
        <v>21.94</v>
      </c>
      <c r="Z789" s="11"/>
      <c r="AA789" s="11">
        <v>0</v>
      </c>
      <c r="AB789" s="11"/>
      <c r="AC789" s="11">
        <v>28.27</v>
      </c>
      <c r="AD789" s="11">
        <v>0</v>
      </c>
      <c r="AE789" s="11">
        <v>0.36</v>
      </c>
      <c r="AF789" s="11">
        <v>9.58</v>
      </c>
      <c r="AG789" s="11">
        <v>1.48</v>
      </c>
      <c r="AH789" s="11"/>
      <c r="AI789" s="11"/>
      <c r="AJ789" s="11"/>
      <c r="AK789" s="11"/>
      <c r="AL789" s="11">
        <v>100.98</v>
      </c>
      <c r="AM789" s="11" t="s">
        <v>635</v>
      </c>
    </row>
    <row r="790" spans="1:39">
      <c r="A790" s="11">
        <v>789</v>
      </c>
      <c r="B790" s="11" t="s">
        <v>2084</v>
      </c>
      <c r="C790" s="11"/>
      <c r="D790" s="11"/>
      <c r="E790" s="11" t="s">
        <v>81</v>
      </c>
      <c r="F790" s="11" t="s">
        <v>18</v>
      </c>
      <c r="G790" s="11" t="s">
        <v>591</v>
      </c>
      <c r="H790" s="11" t="s">
        <v>19</v>
      </c>
      <c r="I790" s="11" t="s">
        <v>7</v>
      </c>
      <c r="J790" s="11" t="s">
        <v>648</v>
      </c>
      <c r="K790" s="11" t="s">
        <v>662</v>
      </c>
      <c r="L790" s="23">
        <v>26.1</v>
      </c>
      <c r="M790" s="23">
        <v>0.1</v>
      </c>
      <c r="N790" s="23">
        <v>2.7</v>
      </c>
      <c r="O790" s="23">
        <v>70.5</v>
      </c>
      <c r="P790" s="23">
        <v>0.4</v>
      </c>
      <c r="Q790" s="11">
        <v>0.1</v>
      </c>
      <c r="R790" s="11">
        <v>99.9</v>
      </c>
      <c r="S790" s="11">
        <v>796</v>
      </c>
      <c r="T790" s="11">
        <v>41.63</v>
      </c>
      <c r="U790" s="11">
        <v>0.03</v>
      </c>
      <c r="V790" s="11"/>
      <c r="W790" s="11"/>
      <c r="X790" s="11"/>
      <c r="Y790" s="11">
        <v>22.92</v>
      </c>
      <c r="Z790" s="11"/>
      <c r="AA790" s="11">
        <v>0.04</v>
      </c>
      <c r="AB790" s="11"/>
      <c r="AC790" s="11">
        <v>13.32</v>
      </c>
      <c r="AD790" s="11">
        <v>1.07</v>
      </c>
      <c r="AE790" s="11">
        <v>0.19</v>
      </c>
      <c r="AF790" s="11">
        <v>19.71</v>
      </c>
      <c r="AG790" s="11">
        <v>1.1499999999999999</v>
      </c>
      <c r="AH790" s="11">
        <v>0.04</v>
      </c>
      <c r="AI790" s="11"/>
      <c r="AJ790" s="11"/>
      <c r="AK790" s="11"/>
      <c r="AL790" s="11">
        <v>100.1</v>
      </c>
      <c r="AM790" s="11" t="s">
        <v>658</v>
      </c>
    </row>
    <row r="791" spans="1:39">
      <c r="A791" s="11">
        <v>790</v>
      </c>
      <c r="B791" s="11" t="s">
        <v>2084</v>
      </c>
      <c r="C791" s="11"/>
      <c r="D791" s="11"/>
      <c r="E791" s="11" t="s">
        <v>81</v>
      </c>
      <c r="F791" s="11" t="s">
        <v>18</v>
      </c>
      <c r="G791" s="11" t="s">
        <v>591</v>
      </c>
      <c r="H791" s="11" t="s">
        <v>19</v>
      </c>
      <c r="I791" s="11" t="s">
        <v>7</v>
      </c>
      <c r="J791" s="11" t="s">
        <v>648</v>
      </c>
      <c r="K791" s="11" t="s">
        <v>668</v>
      </c>
      <c r="L791" s="23">
        <v>25.8</v>
      </c>
      <c r="M791" s="23">
        <v>0</v>
      </c>
      <c r="N791" s="23">
        <v>3.1</v>
      </c>
      <c r="O791" s="23">
        <v>70.7</v>
      </c>
      <c r="P791" s="23">
        <v>0.4</v>
      </c>
      <c r="Q791" s="11">
        <v>0</v>
      </c>
      <c r="R791" s="11">
        <v>100</v>
      </c>
      <c r="S791" s="11">
        <v>797</v>
      </c>
      <c r="T791" s="11">
        <v>41.55</v>
      </c>
      <c r="U791" s="11">
        <v>0.03</v>
      </c>
      <c r="V791" s="11"/>
      <c r="W791" s="11"/>
      <c r="X791" s="11"/>
      <c r="Y791" s="11">
        <v>23.54</v>
      </c>
      <c r="Z791" s="11"/>
      <c r="AA791" s="11">
        <v>0.01</v>
      </c>
      <c r="AB791" s="11"/>
      <c r="AC791" s="11">
        <v>13.91</v>
      </c>
      <c r="AD791" s="11">
        <v>0.27</v>
      </c>
      <c r="AE791" s="11">
        <v>0.19</v>
      </c>
      <c r="AF791" s="11">
        <v>19.63</v>
      </c>
      <c r="AG791" s="11">
        <v>1.19</v>
      </c>
      <c r="AH791" s="11">
        <v>0.03</v>
      </c>
      <c r="AI791" s="11"/>
      <c r="AJ791" s="11"/>
      <c r="AK791" s="11"/>
      <c r="AL791" s="11">
        <v>100.35</v>
      </c>
      <c r="AM791" s="11" t="s">
        <v>658</v>
      </c>
    </row>
    <row r="792" spans="1:39">
      <c r="A792" s="11">
        <v>791</v>
      </c>
      <c r="B792" s="11" t="s">
        <v>2084</v>
      </c>
      <c r="C792" s="11"/>
      <c r="D792" s="11"/>
      <c r="E792" s="11" t="s">
        <v>81</v>
      </c>
      <c r="F792" s="11" t="s">
        <v>18</v>
      </c>
      <c r="G792" s="11" t="s">
        <v>591</v>
      </c>
      <c r="H792" s="11" t="s">
        <v>19</v>
      </c>
      <c r="I792" s="11" t="s">
        <v>7</v>
      </c>
      <c r="J792" s="11" t="s">
        <v>648</v>
      </c>
      <c r="K792" s="11" t="s">
        <v>669</v>
      </c>
      <c r="L792" s="23">
        <v>27.2</v>
      </c>
      <c r="M792" s="23">
        <v>0</v>
      </c>
      <c r="N792" s="23">
        <v>3.3</v>
      </c>
      <c r="O792" s="23">
        <v>69.2</v>
      </c>
      <c r="P792" s="23">
        <v>0.4</v>
      </c>
      <c r="Q792" s="11">
        <v>0</v>
      </c>
      <c r="R792" s="11">
        <v>100.1</v>
      </c>
      <c r="S792" s="11">
        <v>798</v>
      </c>
      <c r="T792" s="11">
        <v>40.85</v>
      </c>
      <c r="U792" s="11">
        <v>0</v>
      </c>
      <c r="V792" s="11"/>
      <c r="W792" s="11"/>
      <c r="X792" s="11"/>
      <c r="Y792" s="11">
        <v>24.04</v>
      </c>
      <c r="Z792" s="11"/>
      <c r="AA792" s="11">
        <v>0</v>
      </c>
      <c r="AB792" s="11"/>
      <c r="AC792" s="11">
        <v>14.51</v>
      </c>
      <c r="AD792" s="11">
        <v>0</v>
      </c>
      <c r="AE792" s="11">
        <v>0.19</v>
      </c>
      <c r="AF792" s="11">
        <v>18.66</v>
      </c>
      <c r="AG792" s="11">
        <v>1.22</v>
      </c>
      <c r="AH792" s="11">
        <v>0.02</v>
      </c>
      <c r="AI792" s="11"/>
      <c r="AJ792" s="11"/>
      <c r="AK792" s="11"/>
      <c r="AL792" s="11">
        <v>99.49</v>
      </c>
      <c r="AM792" s="11" t="s">
        <v>658</v>
      </c>
    </row>
    <row r="793" spans="1:39">
      <c r="A793" s="11">
        <v>792</v>
      </c>
      <c r="B793" s="11" t="s">
        <v>2084</v>
      </c>
      <c r="C793" s="11"/>
      <c r="D793" s="11"/>
      <c r="E793" s="11" t="s">
        <v>81</v>
      </c>
      <c r="F793" s="11" t="s">
        <v>18</v>
      </c>
      <c r="G793" s="11" t="s">
        <v>591</v>
      </c>
      <c r="H793" s="11" t="s">
        <v>19</v>
      </c>
      <c r="I793" s="11" t="s">
        <v>7</v>
      </c>
      <c r="J793" s="11" t="s">
        <v>648</v>
      </c>
      <c r="K793" s="11" t="s">
        <v>665</v>
      </c>
      <c r="L793" s="23">
        <v>30.7</v>
      </c>
      <c r="M793" s="23">
        <v>0.4</v>
      </c>
      <c r="N793" s="23">
        <v>3</v>
      </c>
      <c r="O793" s="23">
        <v>65.5</v>
      </c>
      <c r="P793" s="23">
        <v>0.5</v>
      </c>
      <c r="Q793" s="11">
        <v>0</v>
      </c>
      <c r="R793" s="11">
        <v>100.1</v>
      </c>
      <c r="S793" s="11">
        <v>799</v>
      </c>
      <c r="T793" s="11">
        <v>40.64</v>
      </c>
      <c r="U793" s="11">
        <v>0</v>
      </c>
      <c r="V793" s="11"/>
      <c r="W793" s="11"/>
      <c r="X793" s="11"/>
      <c r="Y793" s="11">
        <v>23.19</v>
      </c>
      <c r="Z793" s="11"/>
      <c r="AA793" s="11">
        <v>0</v>
      </c>
      <c r="AB793" s="11"/>
      <c r="AC793" s="11">
        <v>16.73</v>
      </c>
      <c r="AD793" s="11">
        <v>0</v>
      </c>
      <c r="AE793" s="11">
        <v>0.22</v>
      </c>
      <c r="AF793" s="11">
        <v>17.850000000000001</v>
      </c>
      <c r="AG793" s="11">
        <v>1.29</v>
      </c>
      <c r="AH793" s="11">
        <v>0</v>
      </c>
      <c r="AI793" s="11"/>
      <c r="AJ793" s="11"/>
      <c r="AK793" s="11"/>
      <c r="AL793" s="11">
        <v>99.92</v>
      </c>
      <c r="AM793" s="11" t="s">
        <v>658</v>
      </c>
    </row>
    <row r="794" spans="1:39">
      <c r="A794" s="11">
        <v>793</v>
      </c>
      <c r="B794" s="11" t="s">
        <v>2084</v>
      </c>
      <c r="C794" s="11"/>
      <c r="D794" s="11"/>
      <c r="E794" s="11" t="s">
        <v>81</v>
      </c>
      <c r="F794" s="11" t="s">
        <v>18</v>
      </c>
      <c r="G794" s="11" t="s">
        <v>591</v>
      </c>
      <c r="H794" s="11" t="s">
        <v>19</v>
      </c>
      <c r="I794" s="11" t="s">
        <v>7</v>
      </c>
      <c r="J794" s="11" t="s">
        <v>8</v>
      </c>
      <c r="K794" s="11" t="s">
        <v>666</v>
      </c>
      <c r="L794" s="23">
        <v>35.9</v>
      </c>
      <c r="M794" s="23">
        <v>0</v>
      </c>
      <c r="N794" s="23">
        <v>6.1</v>
      </c>
      <c r="O794" s="23">
        <v>57.1</v>
      </c>
      <c r="P794" s="23">
        <v>0.9</v>
      </c>
      <c r="Q794" s="11">
        <v>0</v>
      </c>
      <c r="R794" s="11">
        <v>100</v>
      </c>
      <c r="S794" s="11">
        <v>800</v>
      </c>
      <c r="T794" s="11">
        <v>40.590000000000003</v>
      </c>
      <c r="U794" s="11">
        <v>0</v>
      </c>
      <c r="V794" s="11"/>
      <c r="W794" s="11"/>
      <c r="X794" s="11"/>
      <c r="Y794" s="11">
        <v>23.43</v>
      </c>
      <c r="Z794" s="11"/>
      <c r="AA794" s="11">
        <v>0</v>
      </c>
      <c r="AB794" s="11"/>
      <c r="AC794" s="11">
        <v>18.47</v>
      </c>
      <c r="AD794" s="11">
        <v>0</v>
      </c>
      <c r="AE794" s="11">
        <v>0.42</v>
      </c>
      <c r="AF794" s="11">
        <v>14.86</v>
      </c>
      <c r="AG794" s="11">
        <v>2.2000000000000002</v>
      </c>
      <c r="AH794" s="11">
        <v>0</v>
      </c>
      <c r="AI794" s="11"/>
      <c r="AJ794" s="11"/>
      <c r="AK794" s="11"/>
      <c r="AL794" s="11">
        <v>99.97</v>
      </c>
      <c r="AM794" s="11" t="s">
        <v>658</v>
      </c>
    </row>
    <row r="795" spans="1:39">
      <c r="A795" s="11">
        <v>794</v>
      </c>
      <c r="B795" s="11" t="s">
        <v>2084</v>
      </c>
      <c r="C795" s="11"/>
      <c r="D795" s="11"/>
      <c r="E795" s="11"/>
      <c r="F795" s="11" t="s">
        <v>18</v>
      </c>
      <c r="G795" s="11" t="s">
        <v>591</v>
      </c>
      <c r="H795" s="11" t="s">
        <v>19</v>
      </c>
      <c r="I795" s="11" t="s">
        <v>7</v>
      </c>
      <c r="J795" s="11" t="s">
        <v>8</v>
      </c>
      <c r="K795" s="11" t="s">
        <v>659</v>
      </c>
      <c r="L795" s="23">
        <v>43.9</v>
      </c>
      <c r="M795" s="23">
        <v>0</v>
      </c>
      <c r="N795" s="23">
        <v>2.9</v>
      </c>
      <c r="O795" s="23">
        <v>51.5</v>
      </c>
      <c r="P795" s="23">
        <v>1.7</v>
      </c>
      <c r="Q795" s="11">
        <v>0</v>
      </c>
      <c r="R795" s="11">
        <v>100</v>
      </c>
      <c r="S795" s="11">
        <v>801</v>
      </c>
      <c r="T795" s="11">
        <v>40.1</v>
      </c>
      <c r="U795" s="11">
        <v>0</v>
      </c>
      <c r="V795" s="11"/>
      <c r="W795" s="11"/>
      <c r="X795" s="11"/>
      <c r="Y795" s="11">
        <v>22.57</v>
      </c>
      <c r="Z795" s="11"/>
      <c r="AA795" s="11">
        <v>0</v>
      </c>
      <c r="AB795" s="11"/>
      <c r="AC795" s="11">
        <v>22.47</v>
      </c>
      <c r="AD795" s="11">
        <v>0</v>
      </c>
      <c r="AE795" s="11">
        <v>0.77</v>
      </c>
      <c r="AF795" s="11">
        <v>13.29</v>
      </c>
      <c r="AG795" s="11">
        <v>1.05</v>
      </c>
      <c r="AH795" s="11">
        <v>0</v>
      </c>
      <c r="AI795" s="11"/>
      <c r="AJ795" s="11"/>
      <c r="AK795" s="11"/>
      <c r="AL795" s="11">
        <v>100.25</v>
      </c>
      <c r="AM795" s="11" t="s">
        <v>658</v>
      </c>
    </row>
    <row r="796" spans="1:39">
      <c r="A796" s="11">
        <v>795</v>
      </c>
      <c r="B796" s="11" t="s">
        <v>2084</v>
      </c>
      <c r="C796" s="11"/>
      <c r="D796" s="11"/>
      <c r="E796" s="11" t="s">
        <v>81</v>
      </c>
      <c r="F796" s="11" t="s">
        <v>18</v>
      </c>
      <c r="G796" s="11" t="s">
        <v>591</v>
      </c>
      <c r="H796" s="11" t="s">
        <v>19</v>
      </c>
      <c r="I796" s="11" t="s">
        <v>7</v>
      </c>
      <c r="J796" s="11" t="s">
        <v>648</v>
      </c>
      <c r="K796" s="11" t="s">
        <v>663</v>
      </c>
      <c r="L796" s="23">
        <v>31.9</v>
      </c>
      <c r="M796" s="23">
        <v>0</v>
      </c>
      <c r="N796" s="23">
        <v>3.7</v>
      </c>
      <c r="O796" s="23">
        <v>63.8</v>
      </c>
      <c r="P796" s="23">
        <v>0.6</v>
      </c>
      <c r="Q796" s="11">
        <v>0</v>
      </c>
      <c r="R796" s="11">
        <v>100</v>
      </c>
      <c r="S796" s="11">
        <v>802</v>
      </c>
      <c r="T796" s="11">
        <v>40.68</v>
      </c>
      <c r="U796" s="11">
        <v>0</v>
      </c>
      <c r="V796" s="11"/>
      <c r="W796" s="11"/>
      <c r="X796" s="11"/>
      <c r="Y796" s="11">
        <v>22.93</v>
      </c>
      <c r="Z796" s="11"/>
      <c r="AA796" s="11">
        <v>0</v>
      </c>
      <c r="AB796" s="11"/>
      <c r="AC796" s="11">
        <v>17.079999999999998</v>
      </c>
      <c r="AD796" s="11">
        <v>0</v>
      </c>
      <c r="AE796" s="11">
        <v>0.27</v>
      </c>
      <c r="AF796" s="11">
        <v>17.260000000000002</v>
      </c>
      <c r="AG796" s="11">
        <v>1.39</v>
      </c>
      <c r="AH796" s="11">
        <v>0.03</v>
      </c>
      <c r="AI796" s="11"/>
      <c r="AJ796" s="11"/>
      <c r="AK796" s="11"/>
      <c r="AL796" s="11">
        <v>99.64</v>
      </c>
      <c r="AM796" s="11" t="s">
        <v>658</v>
      </c>
    </row>
    <row r="797" spans="1:39">
      <c r="A797" s="11">
        <v>796</v>
      </c>
      <c r="B797" s="11" t="s">
        <v>2084</v>
      </c>
      <c r="C797" s="11"/>
      <c r="D797" s="11"/>
      <c r="E797" s="11"/>
      <c r="F797" s="11" t="s">
        <v>18</v>
      </c>
      <c r="G797" s="11" t="s">
        <v>591</v>
      </c>
      <c r="H797" s="11" t="s">
        <v>19</v>
      </c>
      <c r="I797" s="11" t="s">
        <v>7</v>
      </c>
      <c r="J797" s="11" t="s">
        <v>8</v>
      </c>
      <c r="K797" s="11" t="s">
        <v>657</v>
      </c>
      <c r="L797" s="23">
        <v>41.6</v>
      </c>
      <c r="M797" s="23">
        <v>0</v>
      </c>
      <c r="N797" s="23">
        <v>4.3</v>
      </c>
      <c r="O797" s="23">
        <v>53.3</v>
      </c>
      <c r="P797" s="23">
        <v>0.7</v>
      </c>
      <c r="Q797" s="11">
        <v>0.1</v>
      </c>
      <c r="R797" s="11">
        <v>100</v>
      </c>
      <c r="S797" s="11">
        <v>803</v>
      </c>
      <c r="T797" s="11">
        <v>39.71</v>
      </c>
      <c r="U797" s="11">
        <v>0.03</v>
      </c>
      <c r="V797" s="11"/>
      <c r="W797" s="11"/>
      <c r="X797" s="11"/>
      <c r="Y797" s="11">
        <v>22.28</v>
      </c>
      <c r="Z797" s="11"/>
      <c r="AA797" s="11">
        <v>0.04</v>
      </c>
      <c r="AB797" s="11"/>
      <c r="AC797" s="11">
        <v>19.73</v>
      </c>
      <c r="AD797" s="11">
        <v>1.77</v>
      </c>
      <c r="AE797" s="11">
        <v>0.31</v>
      </c>
      <c r="AF797" s="11">
        <v>14.06</v>
      </c>
      <c r="AG797" s="11">
        <v>1.63</v>
      </c>
      <c r="AH797" s="11">
        <v>0</v>
      </c>
      <c r="AI797" s="11"/>
      <c r="AJ797" s="11"/>
      <c r="AK797" s="11"/>
      <c r="AL797" s="11">
        <v>99.56</v>
      </c>
      <c r="AM797" s="11" t="s">
        <v>658</v>
      </c>
    </row>
    <row r="798" spans="1:39">
      <c r="A798" s="11">
        <v>797</v>
      </c>
      <c r="B798" s="11" t="s">
        <v>2084</v>
      </c>
      <c r="C798" s="11"/>
      <c r="D798" s="11"/>
      <c r="E798" s="11" t="s">
        <v>81</v>
      </c>
      <c r="F798" s="11" t="s">
        <v>18</v>
      </c>
      <c r="G798" s="11" t="s">
        <v>591</v>
      </c>
      <c r="H798" s="11" t="s">
        <v>19</v>
      </c>
      <c r="I798" s="11" t="s">
        <v>7</v>
      </c>
      <c r="J798" s="11" t="s">
        <v>8</v>
      </c>
      <c r="K798" s="11" t="s">
        <v>661</v>
      </c>
      <c r="L798" s="23">
        <v>37.799999999999997</v>
      </c>
      <c r="M798" s="23">
        <v>0</v>
      </c>
      <c r="N798" s="23">
        <v>3.1</v>
      </c>
      <c r="O798" s="23">
        <v>58.7</v>
      </c>
      <c r="P798" s="23">
        <v>0.4</v>
      </c>
      <c r="Q798" s="11">
        <v>0</v>
      </c>
      <c r="R798" s="11">
        <v>100</v>
      </c>
      <c r="S798" s="11">
        <v>804</v>
      </c>
      <c r="T798" s="11">
        <v>40.07</v>
      </c>
      <c r="U798" s="11">
        <v>0.01</v>
      </c>
      <c r="V798" s="11"/>
      <c r="W798" s="11"/>
      <c r="X798" s="11"/>
      <c r="Y798" s="11">
        <v>22.7</v>
      </c>
      <c r="Z798" s="11"/>
      <c r="AA798" s="11">
        <v>0</v>
      </c>
      <c r="AB798" s="11"/>
      <c r="AC798" s="11">
        <v>20.079999999999998</v>
      </c>
      <c r="AD798" s="11">
        <v>0</v>
      </c>
      <c r="AE798" s="11">
        <v>0.21</v>
      </c>
      <c r="AF798" s="11">
        <v>15.77</v>
      </c>
      <c r="AG798" s="11">
        <v>1.1399999999999999</v>
      </c>
      <c r="AH798" s="11">
        <v>0.01</v>
      </c>
      <c r="AI798" s="11"/>
      <c r="AJ798" s="11"/>
      <c r="AK798" s="11"/>
      <c r="AL798" s="11">
        <v>99.99</v>
      </c>
      <c r="AM798" s="11" t="s">
        <v>658</v>
      </c>
    </row>
    <row r="799" spans="1:39">
      <c r="A799" s="11">
        <v>798</v>
      </c>
      <c r="B799" s="11" t="s">
        <v>2084</v>
      </c>
      <c r="C799" s="11"/>
      <c r="D799" s="11"/>
      <c r="E799" s="11"/>
      <c r="F799" s="11" t="s">
        <v>18</v>
      </c>
      <c r="G799" s="11" t="s">
        <v>591</v>
      </c>
      <c r="H799" s="11" t="s">
        <v>19</v>
      </c>
      <c r="I799" s="11" t="s">
        <v>7</v>
      </c>
      <c r="J799" s="11" t="s">
        <v>8</v>
      </c>
      <c r="K799" s="11" t="s">
        <v>664</v>
      </c>
      <c r="L799" s="23">
        <v>46.1</v>
      </c>
      <c r="M799" s="23">
        <v>0</v>
      </c>
      <c r="N799" s="23">
        <v>4.4000000000000004</v>
      </c>
      <c r="O799" s="23">
        <v>48.2</v>
      </c>
      <c r="P799" s="23">
        <v>1.1000000000000001</v>
      </c>
      <c r="Q799" s="11">
        <v>0.2</v>
      </c>
      <c r="R799" s="11">
        <v>100</v>
      </c>
      <c r="S799" s="11">
        <v>805</v>
      </c>
      <c r="T799" s="11">
        <v>39.799999999999997</v>
      </c>
      <c r="U799" s="11">
        <v>0.05</v>
      </c>
      <c r="V799" s="11"/>
      <c r="W799" s="11"/>
      <c r="X799" s="11"/>
      <c r="Y799" s="11">
        <v>23.14</v>
      </c>
      <c r="Z799" s="11"/>
      <c r="AA799" s="11">
        <v>0.06</v>
      </c>
      <c r="AB799" s="11"/>
      <c r="AC799" s="11">
        <v>22.96</v>
      </c>
      <c r="AD799" s="11">
        <v>0</v>
      </c>
      <c r="AE799" s="11">
        <v>0.48</v>
      </c>
      <c r="AF799" s="11">
        <v>12.14</v>
      </c>
      <c r="AG799" s="11">
        <v>1.61</v>
      </c>
      <c r="AH799" s="11">
        <v>0.02</v>
      </c>
      <c r="AI799" s="11"/>
      <c r="AJ799" s="11"/>
      <c r="AK799" s="11"/>
      <c r="AL799" s="11">
        <v>100.26</v>
      </c>
      <c r="AM799" s="11" t="s">
        <v>658</v>
      </c>
    </row>
    <row r="800" spans="1:39">
      <c r="A800" s="11">
        <v>799</v>
      </c>
      <c r="B800" s="11" t="s">
        <v>2084</v>
      </c>
      <c r="C800" s="11"/>
      <c r="D800" s="11"/>
      <c r="E800" s="11"/>
      <c r="F800" s="11" t="s">
        <v>18</v>
      </c>
      <c r="G800" s="11" t="s">
        <v>591</v>
      </c>
      <c r="H800" s="11" t="s">
        <v>19</v>
      </c>
      <c r="I800" s="11" t="s">
        <v>7</v>
      </c>
      <c r="J800" s="11" t="s">
        <v>8</v>
      </c>
      <c r="K800" s="11" t="s">
        <v>667</v>
      </c>
      <c r="L800" s="23">
        <v>43.6</v>
      </c>
      <c r="M800" s="23">
        <v>0</v>
      </c>
      <c r="N800" s="23">
        <v>3.9</v>
      </c>
      <c r="O800" s="23">
        <v>51.7</v>
      </c>
      <c r="P800" s="23">
        <v>0.5</v>
      </c>
      <c r="Q800" s="11">
        <v>0.2</v>
      </c>
      <c r="R800" s="11">
        <v>99.9</v>
      </c>
      <c r="S800" s="11">
        <v>806</v>
      </c>
      <c r="T800" s="11">
        <v>39.93</v>
      </c>
      <c r="U800" s="11">
        <v>0.06</v>
      </c>
      <c r="V800" s="11"/>
      <c r="W800" s="11"/>
      <c r="X800" s="11"/>
      <c r="Y800" s="11">
        <v>23.45</v>
      </c>
      <c r="Z800" s="11"/>
      <c r="AA800" s="11">
        <v>7.0000000000000007E-2</v>
      </c>
      <c r="AB800" s="11"/>
      <c r="AC800" s="11">
        <v>21.95</v>
      </c>
      <c r="AD800" s="11">
        <v>0</v>
      </c>
      <c r="AE800" s="11">
        <v>0.24</v>
      </c>
      <c r="AF800" s="11">
        <v>13.14</v>
      </c>
      <c r="AG800" s="11">
        <v>1.45</v>
      </c>
      <c r="AH800" s="11">
        <v>0</v>
      </c>
      <c r="AI800" s="11"/>
      <c r="AJ800" s="11"/>
      <c r="AK800" s="11"/>
      <c r="AL800" s="11">
        <v>100.29</v>
      </c>
      <c r="AM800" s="11" t="s">
        <v>658</v>
      </c>
    </row>
    <row r="801" spans="1:39">
      <c r="A801" s="11">
        <v>800</v>
      </c>
      <c r="B801" s="11" t="s">
        <v>2084</v>
      </c>
      <c r="C801" s="11"/>
      <c r="D801" s="11"/>
      <c r="E801" s="11"/>
      <c r="F801" s="11" t="s">
        <v>18</v>
      </c>
      <c r="G801" s="11" t="s">
        <v>591</v>
      </c>
      <c r="H801" s="11" t="s">
        <v>19</v>
      </c>
      <c r="I801" s="11" t="s">
        <v>7</v>
      </c>
      <c r="J801" s="11" t="s">
        <v>8</v>
      </c>
      <c r="K801" s="11" t="s">
        <v>660</v>
      </c>
      <c r="L801" s="23">
        <v>58.2</v>
      </c>
      <c r="M801" s="23">
        <v>0</v>
      </c>
      <c r="N801" s="23">
        <v>3.7</v>
      </c>
      <c r="O801" s="23">
        <v>36.9</v>
      </c>
      <c r="P801" s="23">
        <v>0.8</v>
      </c>
      <c r="Q801" s="11">
        <v>0.3</v>
      </c>
      <c r="R801" s="11">
        <v>99.9</v>
      </c>
      <c r="S801" s="11">
        <v>807</v>
      </c>
      <c r="T801" s="11">
        <v>39.200000000000003</v>
      </c>
      <c r="U801" s="11">
        <v>0.04</v>
      </c>
      <c r="V801" s="11"/>
      <c r="W801" s="11"/>
      <c r="X801" s="11"/>
      <c r="Y801" s="11">
        <v>22.66</v>
      </c>
      <c r="Z801" s="11"/>
      <c r="AA801" s="11">
        <v>0.1</v>
      </c>
      <c r="AB801" s="11"/>
      <c r="AC801" s="11">
        <v>27.88</v>
      </c>
      <c r="AD801" s="11">
        <v>0</v>
      </c>
      <c r="AE801" s="11">
        <v>0.36</v>
      </c>
      <c r="AF801" s="11">
        <v>8.91</v>
      </c>
      <c r="AG801" s="11">
        <v>1.36</v>
      </c>
      <c r="AH801" s="11">
        <v>0.02</v>
      </c>
      <c r="AI801" s="11"/>
      <c r="AJ801" s="11"/>
      <c r="AK801" s="11"/>
      <c r="AL801" s="11">
        <v>100.53</v>
      </c>
      <c r="AM801" s="11" t="s">
        <v>658</v>
      </c>
    </row>
    <row r="802" spans="1:39">
      <c r="A802" s="11">
        <v>801</v>
      </c>
      <c r="B802" s="11" t="s">
        <v>2085</v>
      </c>
      <c r="C802" s="11"/>
      <c r="D802" s="11"/>
      <c r="E802" s="11"/>
      <c r="F802" s="11" t="s">
        <v>18</v>
      </c>
      <c r="G802" s="11" t="s">
        <v>43</v>
      </c>
      <c r="H802" s="11" t="s">
        <v>828</v>
      </c>
      <c r="I802" s="11" t="s">
        <v>7</v>
      </c>
      <c r="J802" s="11" t="s">
        <v>8</v>
      </c>
      <c r="K802" s="11" t="s">
        <v>2086</v>
      </c>
      <c r="L802" s="23">
        <v>66.900000000000006</v>
      </c>
      <c r="M802" s="23">
        <v>0</v>
      </c>
      <c r="N802" s="23">
        <v>2.7</v>
      </c>
      <c r="O802" s="23">
        <v>17.5</v>
      </c>
      <c r="P802" s="23">
        <v>12.9</v>
      </c>
      <c r="Q802" s="11">
        <v>0</v>
      </c>
      <c r="R802" s="11">
        <v>100</v>
      </c>
      <c r="S802" s="11" t="s">
        <v>2086</v>
      </c>
      <c r="T802" s="11">
        <v>36.46</v>
      </c>
      <c r="U802" s="11">
        <v>0</v>
      </c>
      <c r="V802" s="11"/>
      <c r="W802" s="11"/>
      <c r="X802" s="11"/>
      <c r="Y802" s="11">
        <v>20.329999999999998</v>
      </c>
      <c r="Z802" s="11"/>
      <c r="AA802" s="11">
        <v>0</v>
      </c>
      <c r="AB802" s="11"/>
      <c r="AC802" s="11">
        <v>31.21</v>
      </c>
      <c r="AD802" s="11">
        <v>0</v>
      </c>
      <c r="AE802" s="11">
        <v>5.36</v>
      </c>
      <c r="AF802" s="11">
        <v>4.1100000000000003</v>
      </c>
      <c r="AG802" s="11">
        <v>0.88</v>
      </c>
      <c r="AH802" s="11"/>
      <c r="AI802" s="11"/>
      <c r="AJ802" s="11"/>
      <c r="AK802" s="11"/>
      <c r="AL802" s="11">
        <v>98.35</v>
      </c>
      <c r="AM802" s="11" t="s">
        <v>2087</v>
      </c>
    </row>
    <row r="803" spans="1:39">
      <c r="A803" s="11">
        <v>802</v>
      </c>
      <c r="B803" s="11" t="s">
        <v>2088</v>
      </c>
      <c r="C803" s="11"/>
      <c r="D803" s="11"/>
      <c r="E803" s="11"/>
      <c r="F803" s="11" t="s">
        <v>18</v>
      </c>
      <c r="G803" s="11" t="s">
        <v>43</v>
      </c>
      <c r="H803" s="11" t="s">
        <v>828</v>
      </c>
      <c r="I803" s="11" t="s">
        <v>7</v>
      </c>
      <c r="J803" s="11" t="s">
        <v>8</v>
      </c>
      <c r="K803" s="11" t="s">
        <v>2089</v>
      </c>
      <c r="L803" s="23">
        <v>68.599999999999994</v>
      </c>
      <c r="M803" s="23">
        <v>0</v>
      </c>
      <c r="N803" s="23">
        <v>2.7</v>
      </c>
      <c r="O803" s="23">
        <v>14.5</v>
      </c>
      <c r="P803" s="23">
        <v>14.2</v>
      </c>
      <c r="Q803" s="11">
        <v>0</v>
      </c>
      <c r="R803" s="11">
        <v>100</v>
      </c>
      <c r="S803" s="11" t="s">
        <v>2089</v>
      </c>
      <c r="T803" s="11">
        <v>36.380000000000003</v>
      </c>
      <c r="U803" s="11">
        <v>0</v>
      </c>
      <c r="V803" s="11"/>
      <c r="W803" s="11"/>
      <c r="X803" s="11"/>
      <c r="Y803" s="11">
        <v>20.73</v>
      </c>
      <c r="Z803" s="11"/>
      <c r="AA803" s="11">
        <v>0</v>
      </c>
      <c r="AB803" s="11"/>
      <c r="AC803" s="11">
        <v>32.049999999999997</v>
      </c>
      <c r="AD803" s="11">
        <v>0</v>
      </c>
      <c r="AE803" s="11">
        <v>5.89</v>
      </c>
      <c r="AF803" s="11">
        <v>3.41</v>
      </c>
      <c r="AG803" s="11">
        <v>0.89</v>
      </c>
      <c r="AH803" s="11"/>
      <c r="AI803" s="11"/>
      <c r="AJ803" s="11"/>
      <c r="AK803" s="11"/>
      <c r="AL803" s="11">
        <v>99.35</v>
      </c>
      <c r="AM803" s="11" t="s">
        <v>2087</v>
      </c>
    </row>
    <row r="804" spans="1:39">
      <c r="A804" s="11">
        <v>803</v>
      </c>
      <c r="B804" s="11" t="s">
        <v>2088</v>
      </c>
      <c r="C804" s="11"/>
      <c r="D804" s="11"/>
      <c r="E804" s="11"/>
      <c r="F804" s="11" t="s">
        <v>18</v>
      </c>
      <c r="G804" s="11" t="s">
        <v>43</v>
      </c>
      <c r="H804" s="11" t="s">
        <v>828</v>
      </c>
      <c r="I804" s="11" t="s">
        <v>7</v>
      </c>
      <c r="J804" s="11" t="s">
        <v>8</v>
      </c>
      <c r="K804" s="11" t="s">
        <v>2090</v>
      </c>
      <c r="L804" s="23">
        <v>68.3</v>
      </c>
      <c r="M804" s="23">
        <v>0</v>
      </c>
      <c r="N804" s="23">
        <v>3</v>
      </c>
      <c r="O804" s="23">
        <v>11.5</v>
      </c>
      <c r="P804" s="23">
        <v>17.2</v>
      </c>
      <c r="Q804" s="11">
        <v>0</v>
      </c>
      <c r="R804" s="11">
        <v>100</v>
      </c>
      <c r="S804" s="11" t="s">
        <v>2090</v>
      </c>
      <c r="T804" s="11">
        <v>36.85</v>
      </c>
      <c r="U804" s="11">
        <v>0</v>
      </c>
      <c r="V804" s="11"/>
      <c r="W804" s="11"/>
      <c r="X804" s="11"/>
      <c r="Y804" s="11">
        <v>20.46</v>
      </c>
      <c r="Z804" s="11"/>
      <c r="AA804" s="11">
        <v>0</v>
      </c>
      <c r="AB804" s="11"/>
      <c r="AC804" s="11">
        <v>31.59</v>
      </c>
      <c r="AD804" s="11">
        <v>0</v>
      </c>
      <c r="AE804" s="11">
        <v>7.07</v>
      </c>
      <c r="AF804" s="11">
        <v>2.68</v>
      </c>
      <c r="AG804" s="11">
        <v>0.99</v>
      </c>
      <c r="AH804" s="11"/>
      <c r="AI804" s="11"/>
      <c r="AJ804" s="11"/>
      <c r="AK804" s="11"/>
      <c r="AL804" s="11">
        <v>99.64</v>
      </c>
      <c r="AM804" s="11" t="s">
        <v>2087</v>
      </c>
    </row>
    <row r="805" spans="1:39">
      <c r="A805" s="11">
        <v>804</v>
      </c>
      <c r="B805" s="11" t="s">
        <v>2088</v>
      </c>
      <c r="C805" s="11"/>
      <c r="D805" s="11"/>
      <c r="E805" s="11"/>
      <c r="F805" s="11" t="s">
        <v>18</v>
      </c>
      <c r="G805" s="11" t="s">
        <v>43</v>
      </c>
      <c r="H805" s="11" t="s">
        <v>828</v>
      </c>
      <c r="I805" s="11" t="s">
        <v>7</v>
      </c>
      <c r="J805" s="11" t="s">
        <v>8</v>
      </c>
      <c r="K805" s="11" t="s">
        <v>2091</v>
      </c>
      <c r="L805" s="23">
        <v>68.2</v>
      </c>
      <c r="M805" s="23">
        <v>0</v>
      </c>
      <c r="N805" s="23">
        <v>2.6</v>
      </c>
      <c r="O805" s="23">
        <v>11.4</v>
      </c>
      <c r="P805" s="23">
        <v>17.8</v>
      </c>
      <c r="Q805" s="11">
        <v>0</v>
      </c>
      <c r="R805" s="11">
        <v>100</v>
      </c>
      <c r="S805" s="11" t="s">
        <v>2091</v>
      </c>
      <c r="T805" s="11">
        <v>36.130000000000003</v>
      </c>
      <c r="U805" s="11">
        <v>0</v>
      </c>
      <c r="V805" s="11"/>
      <c r="W805" s="11"/>
      <c r="X805" s="11"/>
      <c r="Y805" s="11">
        <v>20.87</v>
      </c>
      <c r="Z805" s="11"/>
      <c r="AA805" s="11">
        <v>0</v>
      </c>
      <c r="AB805" s="11"/>
      <c r="AC805" s="11">
        <v>31.83</v>
      </c>
      <c r="AD805" s="11">
        <v>0</v>
      </c>
      <c r="AE805" s="11">
        <v>7.36</v>
      </c>
      <c r="AF805" s="11">
        <v>2.68</v>
      </c>
      <c r="AG805" s="11">
        <v>0.86</v>
      </c>
      <c r="AH805" s="11"/>
      <c r="AI805" s="11"/>
      <c r="AJ805" s="11"/>
      <c r="AK805" s="11"/>
      <c r="AL805" s="11">
        <v>99.73</v>
      </c>
      <c r="AM805" s="11" t="s">
        <v>2087</v>
      </c>
    </row>
    <row r="806" spans="1:39">
      <c r="A806" s="11">
        <v>805</v>
      </c>
      <c r="B806" s="11" t="s">
        <v>2092</v>
      </c>
      <c r="C806" s="11"/>
      <c r="D806" s="11"/>
      <c r="E806" s="11"/>
      <c r="F806" s="11" t="s">
        <v>18</v>
      </c>
      <c r="G806" s="11" t="s">
        <v>43</v>
      </c>
      <c r="H806" s="11" t="s">
        <v>828</v>
      </c>
      <c r="I806" s="11" t="s">
        <v>7</v>
      </c>
      <c r="J806" s="11" t="s">
        <v>8</v>
      </c>
      <c r="K806" s="11" t="s">
        <v>2093</v>
      </c>
      <c r="L806" s="23">
        <v>67</v>
      </c>
      <c r="M806" s="23">
        <v>0</v>
      </c>
      <c r="N806" s="23">
        <v>2.5</v>
      </c>
      <c r="O806" s="23">
        <v>18.399999999999999</v>
      </c>
      <c r="P806" s="23">
        <v>12.1</v>
      </c>
      <c r="Q806" s="11">
        <v>0</v>
      </c>
      <c r="R806" s="11">
        <v>100</v>
      </c>
      <c r="S806" s="11" t="s">
        <v>2093</v>
      </c>
      <c r="T806" s="11">
        <v>36.65</v>
      </c>
      <c r="U806" s="11">
        <v>0</v>
      </c>
      <c r="V806" s="11"/>
      <c r="W806" s="11"/>
      <c r="X806" s="11"/>
      <c r="Y806" s="11">
        <v>20.72</v>
      </c>
      <c r="Z806" s="11"/>
      <c r="AA806" s="11">
        <v>0</v>
      </c>
      <c r="AB806" s="11"/>
      <c r="AC806" s="11">
        <v>31.74</v>
      </c>
      <c r="AD806" s="11">
        <v>0</v>
      </c>
      <c r="AE806" s="11">
        <v>5.1100000000000003</v>
      </c>
      <c r="AF806" s="11">
        <v>4.41</v>
      </c>
      <c r="AG806" s="11">
        <v>0.82</v>
      </c>
      <c r="AH806" s="11"/>
      <c r="AI806" s="11"/>
      <c r="AJ806" s="11"/>
      <c r="AK806" s="11"/>
      <c r="AL806" s="11">
        <v>99.45</v>
      </c>
      <c r="AM806" s="11" t="s">
        <v>2087</v>
      </c>
    </row>
    <row r="807" spans="1:39">
      <c r="A807" s="11">
        <v>806</v>
      </c>
      <c r="B807" s="11" t="s">
        <v>2092</v>
      </c>
      <c r="C807" s="11"/>
      <c r="D807" s="11"/>
      <c r="E807" s="11"/>
      <c r="F807" s="11" t="s">
        <v>18</v>
      </c>
      <c r="G807" s="11" t="s">
        <v>43</v>
      </c>
      <c r="H807" s="11" t="s">
        <v>828</v>
      </c>
      <c r="I807" s="11" t="s">
        <v>7</v>
      </c>
      <c r="J807" s="11" t="s">
        <v>8</v>
      </c>
      <c r="K807" s="11" t="s">
        <v>2094</v>
      </c>
      <c r="L807" s="23">
        <v>67.099999999999994</v>
      </c>
      <c r="M807" s="23">
        <v>0</v>
      </c>
      <c r="N807" s="23">
        <v>2.8</v>
      </c>
      <c r="O807" s="23">
        <v>16.7</v>
      </c>
      <c r="P807" s="23">
        <v>13.5</v>
      </c>
      <c r="Q807" s="11">
        <v>0</v>
      </c>
      <c r="R807" s="11">
        <v>100.1</v>
      </c>
      <c r="S807" s="11" t="s">
        <v>2094</v>
      </c>
      <c r="T807" s="11">
        <v>35.58</v>
      </c>
      <c r="U807" s="11">
        <v>0</v>
      </c>
      <c r="V807" s="11"/>
      <c r="W807" s="11"/>
      <c r="X807" s="11"/>
      <c r="Y807" s="11">
        <v>21.22</v>
      </c>
      <c r="Z807" s="11"/>
      <c r="AA807" s="11">
        <v>0</v>
      </c>
      <c r="AB807" s="11"/>
      <c r="AC807" s="11">
        <v>31.43</v>
      </c>
      <c r="AD807" s="11">
        <v>0</v>
      </c>
      <c r="AE807" s="11">
        <v>5.61</v>
      </c>
      <c r="AF807" s="11">
        <v>3.95</v>
      </c>
      <c r="AG807" s="11">
        <v>0.91</v>
      </c>
      <c r="AH807" s="11"/>
      <c r="AI807" s="11"/>
      <c r="AJ807" s="11"/>
      <c r="AK807" s="11"/>
      <c r="AL807" s="11">
        <v>98.7</v>
      </c>
      <c r="AM807" s="11" t="s">
        <v>2087</v>
      </c>
    </row>
    <row r="808" spans="1:39">
      <c r="A808" s="11">
        <v>807</v>
      </c>
      <c r="B808" s="11" t="s">
        <v>2092</v>
      </c>
      <c r="C808" s="11"/>
      <c r="D808" s="11"/>
      <c r="E808" s="11"/>
      <c r="F808" s="11" t="s">
        <v>18</v>
      </c>
      <c r="G808" s="11" t="s">
        <v>43</v>
      </c>
      <c r="H808" s="11" t="s">
        <v>828</v>
      </c>
      <c r="I808" s="11" t="s">
        <v>7</v>
      </c>
      <c r="J808" s="11" t="s">
        <v>8</v>
      </c>
      <c r="K808" s="11" t="s">
        <v>2095</v>
      </c>
      <c r="L808" s="23">
        <v>68</v>
      </c>
      <c r="M808" s="23">
        <v>0</v>
      </c>
      <c r="N808" s="23">
        <v>2.1</v>
      </c>
      <c r="O808" s="23">
        <v>18.399999999999999</v>
      </c>
      <c r="P808" s="23">
        <v>11.4</v>
      </c>
      <c r="Q808" s="11">
        <v>0</v>
      </c>
      <c r="R808" s="11">
        <v>99.9</v>
      </c>
      <c r="S808" s="11" t="s">
        <v>2095</v>
      </c>
      <c r="T808" s="11">
        <v>36.4</v>
      </c>
      <c r="U808" s="11">
        <v>0</v>
      </c>
      <c r="V808" s="11"/>
      <c r="W808" s="11"/>
      <c r="X808" s="11"/>
      <c r="Y808" s="11">
        <v>20.92</v>
      </c>
      <c r="Z808" s="11"/>
      <c r="AA808" s="11">
        <v>0</v>
      </c>
      <c r="AB808" s="11"/>
      <c r="AC808" s="11">
        <v>32.299999999999997</v>
      </c>
      <c r="AD808" s="11">
        <v>0</v>
      </c>
      <c r="AE808" s="11">
        <v>4.83</v>
      </c>
      <c r="AF808" s="11">
        <v>4.42</v>
      </c>
      <c r="AG808" s="11">
        <v>0.7</v>
      </c>
      <c r="AH808" s="11"/>
      <c r="AI808" s="11"/>
      <c r="AJ808" s="11"/>
      <c r="AK808" s="11"/>
      <c r="AL808" s="11">
        <v>99.57</v>
      </c>
      <c r="AM808" s="11" t="s">
        <v>2087</v>
      </c>
    </row>
    <row r="809" spans="1:39">
      <c r="A809" s="11">
        <v>808</v>
      </c>
      <c r="B809" s="11" t="s">
        <v>2092</v>
      </c>
      <c r="C809" s="11"/>
      <c r="D809" s="11"/>
      <c r="E809" s="11"/>
      <c r="F809" s="11" t="s">
        <v>18</v>
      </c>
      <c r="G809" s="11" t="s">
        <v>43</v>
      </c>
      <c r="H809" s="11" t="s">
        <v>828</v>
      </c>
      <c r="I809" s="11" t="s">
        <v>7</v>
      </c>
      <c r="J809" s="11" t="s">
        <v>8</v>
      </c>
      <c r="K809" s="11" t="s">
        <v>2096</v>
      </c>
      <c r="L809" s="23">
        <v>67.099999999999994</v>
      </c>
      <c r="M809" s="23">
        <v>2.2999999999999998</v>
      </c>
      <c r="N809" s="23">
        <v>0.4</v>
      </c>
      <c r="O809" s="23">
        <v>14.5</v>
      </c>
      <c r="P809" s="23">
        <v>15.6</v>
      </c>
      <c r="Q809" s="11">
        <v>0</v>
      </c>
      <c r="R809" s="11">
        <v>99.9</v>
      </c>
      <c r="S809" s="11" t="s">
        <v>2096</v>
      </c>
      <c r="T809" s="11">
        <v>35.04</v>
      </c>
      <c r="U809" s="11">
        <v>0</v>
      </c>
      <c r="V809" s="11"/>
      <c r="W809" s="11"/>
      <c r="X809" s="11"/>
      <c r="Y809" s="11">
        <v>21.22</v>
      </c>
      <c r="Z809" s="11"/>
      <c r="AA809" s="11">
        <v>0</v>
      </c>
      <c r="AB809" s="11"/>
      <c r="AC809" s="11">
        <v>31.96</v>
      </c>
      <c r="AD809" s="11">
        <v>0</v>
      </c>
      <c r="AE809" s="11">
        <v>6.46</v>
      </c>
      <c r="AF809" s="11">
        <v>3.42</v>
      </c>
      <c r="AG809" s="11">
        <v>0.89</v>
      </c>
      <c r="AH809" s="11"/>
      <c r="AI809" s="11"/>
      <c r="AJ809" s="11"/>
      <c r="AK809" s="11"/>
      <c r="AL809" s="11">
        <v>98.99</v>
      </c>
      <c r="AM809" s="11" t="s">
        <v>2087</v>
      </c>
    </row>
    <row r="810" spans="1:39">
      <c r="A810" s="11">
        <v>809</v>
      </c>
      <c r="B810" s="11" t="s">
        <v>2092</v>
      </c>
      <c r="C810" s="11"/>
      <c r="D810" s="11"/>
      <c r="E810" s="11"/>
      <c r="F810" s="11" t="s">
        <v>18</v>
      </c>
      <c r="G810" s="11" t="s">
        <v>43</v>
      </c>
      <c r="H810" s="11" t="s">
        <v>828</v>
      </c>
      <c r="I810" s="11" t="s">
        <v>7</v>
      </c>
      <c r="J810" s="11" t="s">
        <v>8</v>
      </c>
      <c r="K810" s="11" t="s">
        <v>2097</v>
      </c>
      <c r="L810" s="23">
        <v>67</v>
      </c>
      <c r="M810" s="23">
        <v>0</v>
      </c>
      <c r="N810" s="23">
        <v>2.9</v>
      </c>
      <c r="O810" s="23">
        <v>14.7</v>
      </c>
      <c r="P810" s="23">
        <v>15.4</v>
      </c>
      <c r="Q810" s="11">
        <v>0</v>
      </c>
      <c r="R810" s="11">
        <v>100</v>
      </c>
      <c r="S810" s="11" t="s">
        <v>2097</v>
      </c>
      <c r="T810" s="11">
        <v>35.950000000000003</v>
      </c>
      <c r="U810" s="11">
        <v>0</v>
      </c>
      <c r="V810" s="11"/>
      <c r="W810" s="11"/>
      <c r="X810" s="11"/>
      <c r="Y810" s="11">
        <v>20.99</v>
      </c>
      <c r="Z810" s="11"/>
      <c r="AA810" s="11">
        <v>0</v>
      </c>
      <c r="AB810" s="11"/>
      <c r="AC810" s="11">
        <v>31.44</v>
      </c>
      <c r="AD810" s="11">
        <v>0</v>
      </c>
      <c r="AE810" s="11">
        <v>6.41</v>
      </c>
      <c r="AF810" s="11">
        <v>3.49</v>
      </c>
      <c r="AG810" s="11">
        <v>0.96</v>
      </c>
      <c r="AH810" s="11"/>
      <c r="AI810" s="11"/>
      <c r="AJ810" s="11"/>
      <c r="AK810" s="11"/>
      <c r="AL810" s="11">
        <v>99.24</v>
      </c>
      <c r="AM810" s="11" t="s">
        <v>2087</v>
      </c>
    </row>
    <row r="811" spans="1:39">
      <c r="A811" s="11">
        <v>810</v>
      </c>
      <c r="B811" s="11" t="s">
        <v>2092</v>
      </c>
      <c r="C811" s="11"/>
      <c r="D811" s="11"/>
      <c r="E811" s="11"/>
      <c r="F811" s="11" t="s">
        <v>18</v>
      </c>
      <c r="G811" s="11" t="s">
        <v>43</v>
      </c>
      <c r="H811" s="11" t="s">
        <v>828</v>
      </c>
      <c r="I811" s="11" t="s">
        <v>7</v>
      </c>
      <c r="J811" s="11" t="s">
        <v>8</v>
      </c>
      <c r="K811" s="11" t="s">
        <v>2098</v>
      </c>
      <c r="L811" s="23">
        <v>65.8</v>
      </c>
      <c r="M811" s="23">
        <v>0</v>
      </c>
      <c r="N811" s="23">
        <v>2.9</v>
      </c>
      <c r="O811" s="23">
        <v>12.1</v>
      </c>
      <c r="P811" s="23">
        <v>19.100000000000001</v>
      </c>
      <c r="Q811" s="11">
        <v>0</v>
      </c>
      <c r="R811" s="11">
        <v>99.9</v>
      </c>
      <c r="S811" s="11" t="s">
        <v>2098</v>
      </c>
      <c r="T811" s="11">
        <v>36.21</v>
      </c>
      <c r="U811" s="11">
        <v>0</v>
      </c>
      <c r="V811" s="11"/>
      <c r="W811" s="11"/>
      <c r="X811" s="11"/>
      <c r="Y811" s="11">
        <v>20.85</v>
      </c>
      <c r="Z811" s="11"/>
      <c r="AA811" s="11">
        <v>0</v>
      </c>
      <c r="AB811" s="11"/>
      <c r="AC811" s="11">
        <v>30.85</v>
      </c>
      <c r="AD811" s="11">
        <v>0</v>
      </c>
      <c r="AE811" s="11">
        <v>7.97</v>
      </c>
      <c r="AF811" s="11">
        <v>2.87</v>
      </c>
      <c r="AG811" s="11">
        <v>0.95</v>
      </c>
      <c r="AH811" s="11"/>
      <c r="AI811" s="11"/>
      <c r="AJ811" s="11"/>
      <c r="AK811" s="11"/>
      <c r="AL811" s="11">
        <v>99.7</v>
      </c>
      <c r="AM811" s="11" t="s">
        <v>2087</v>
      </c>
    </row>
    <row r="812" spans="1:39">
      <c r="A812" s="11">
        <v>811</v>
      </c>
      <c r="B812" s="11" t="s">
        <v>2092</v>
      </c>
      <c r="C812" s="11"/>
      <c r="D812" s="11"/>
      <c r="E812" s="11"/>
      <c r="F812" s="11" t="s">
        <v>18</v>
      </c>
      <c r="G812" s="11" t="s">
        <v>43</v>
      </c>
      <c r="H812" s="11" t="s">
        <v>828</v>
      </c>
      <c r="I812" s="11" t="s">
        <v>7</v>
      </c>
      <c r="J812" s="11" t="s">
        <v>8</v>
      </c>
      <c r="K812" s="11" t="s">
        <v>2099</v>
      </c>
      <c r="L812" s="23">
        <v>70</v>
      </c>
      <c r="M812" s="23">
        <v>0.2</v>
      </c>
      <c r="N812" s="23">
        <v>2.6</v>
      </c>
      <c r="O812" s="23">
        <v>13.4</v>
      </c>
      <c r="P812" s="23">
        <v>13.8</v>
      </c>
      <c r="Q812" s="11">
        <v>0</v>
      </c>
      <c r="R812" s="11">
        <v>100</v>
      </c>
      <c r="S812" s="11" t="s">
        <v>2099</v>
      </c>
      <c r="T812" s="11">
        <v>35.67</v>
      </c>
      <c r="U812" s="11">
        <v>0</v>
      </c>
      <c r="V812" s="11"/>
      <c r="W812" s="11"/>
      <c r="X812" s="11"/>
      <c r="Y812" s="11">
        <v>20.85</v>
      </c>
      <c r="Z812" s="11"/>
      <c r="AA812" s="11">
        <v>0</v>
      </c>
      <c r="AB812" s="11"/>
      <c r="AC812" s="11">
        <v>33.24</v>
      </c>
      <c r="AD812" s="11">
        <v>0</v>
      </c>
      <c r="AE812" s="11">
        <v>5.81</v>
      </c>
      <c r="AF812" s="11">
        <v>3.21</v>
      </c>
      <c r="AG812" s="11">
        <v>0.93</v>
      </c>
      <c r="AH812" s="11"/>
      <c r="AI812" s="11"/>
      <c r="AJ812" s="11"/>
      <c r="AK812" s="11"/>
      <c r="AL812" s="11">
        <v>99.71</v>
      </c>
      <c r="AM812" s="11" t="s">
        <v>2087</v>
      </c>
    </row>
    <row r="813" spans="1:39">
      <c r="A813" s="11">
        <v>812</v>
      </c>
      <c r="B813" s="11" t="s">
        <v>2092</v>
      </c>
      <c r="C813" s="11"/>
      <c r="D813" s="11"/>
      <c r="E813" s="11"/>
      <c r="F813" s="11" t="s">
        <v>18</v>
      </c>
      <c r="G813" s="11" t="s">
        <v>43</v>
      </c>
      <c r="H813" s="11" t="s">
        <v>828</v>
      </c>
      <c r="I813" s="11" t="s">
        <v>7</v>
      </c>
      <c r="J813" s="11" t="s">
        <v>8</v>
      </c>
      <c r="K813" s="11" t="s">
        <v>2100</v>
      </c>
      <c r="L813" s="23">
        <v>68.400000000000006</v>
      </c>
      <c r="M813" s="23">
        <v>0</v>
      </c>
      <c r="N813" s="23">
        <v>2.9</v>
      </c>
      <c r="O813" s="23">
        <v>8.1999999999999993</v>
      </c>
      <c r="P813" s="23">
        <v>20.5</v>
      </c>
      <c r="Q813" s="11">
        <v>0</v>
      </c>
      <c r="R813" s="11">
        <v>100</v>
      </c>
      <c r="S813" s="11" t="s">
        <v>2100</v>
      </c>
      <c r="T813" s="11">
        <v>35.85</v>
      </c>
      <c r="U813" s="11">
        <v>0</v>
      </c>
      <c r="V813" s="11"/>
      <c r="W813" s="11"/>
      <c r="X813" s="11"/>
      <c r="Y813" s="11">
        <v>20.81</v>
      </c>
      <c r="Z813" s="11"/>
      <c r="AA813" s="11">
        <v>0</v>
      </c>
      <c r="AB813" s="11"/>
      <c r="AC813" s="11">
        <v>31.68</v>
      </c>
      <c r="AD813" s="11">
        <v>0</v>
      </c>
      <c r="AE813" s="11">
        <v>8.43</v>
      </c>
      <c r="AF813" s="11">
        <v>1.92</v>
      </c>
      <c r="AG813" s="11">
        <v>0.95</v>
      </c>
      <c r="AH813" s="11"/>
      <c r="AI813" s="11"/>
      <c r="AJ813" s="11"/>
      <c r="AK813" s="11"/>
      <c r="AL813" s="11">
        <v>99.64</v>
      </c>
      <c r="AM813" s="11" t="s">
        <v>2087</v>
      </c>
    </row>
    <row r="814" spans="1:39">
      <c r="A814" s="11">
        <v>813</v>
      </c>
      <c r="B814" s="11" t="s">
        <v>2092</v>
      </c>
      <c r="C814" s="11"/>
      <c r="D814" s="11"/>
      <c r="E814" s="11"/>
      <c r="F814" s="11" t="s">
        <v>18</v>
      </c>
      <c r="G814" s="11" t="s">
        <v>43</v>
      </c>
      <c r="H814" s="11" t="s">
        <v>828</v>
      </c>
      <c r="I814" s="11" t="s">
        <v>7</v>
      </c>
      <c r="J814" s="11" t="s">
        <v>8</v>
      </c>
      <c r="K814" s="11" t="s">
        <v>2101</v>
      </c>
      <c r="L814" s="23">
        <v>68</v>
      </c>
      <c r="M814" s="23">
        <v>1.6</v>
      </c>
      <c r="N814" s="23">
        <v>1.2</v>
      </c>
      <c r="O814" s="23">
        <v>15.5</v>
      </c>
      <c r="P814" s="23">
        <v>13.6</v>
      </c>
      <c r="Q814" s="11">
        <v>0</v>
      </c>
      <c r="R814" s="11">
        <v>99.9</v>
      </c>
      <c r="S814" s="11" t="s">
        <v>2101</v>
      </c>
      <c r="T814" s="11">
        <v>35.25</v>
      </c>
      <c r="U814" s="11">
        <v>0</v>
      </c>
      <c r="V814" s="11"/>
      <c r="W814" s="11"/>
      <c r="X814" s="11"/>
      <c r="Y814" s="11">
        <v>21.16</v>
      </c>
      <c r="Z814" s="11"/>
      <c r="AA814" s="11">
        <v>0</v>
      </c>
      <c r="AB814" s="11"/>
      <c r="AC814" s="11">
        <v>32.36</v>
      </c>
      <c r="AD814" s="11">
        <v>0</v>
      </c>
      <c r="AE814" s="11">
        <v>5.68</v>
      </c>
      <c r="AF814" s="11">
        <v>3.67</v>
      </c>
      <c r="AG814" s="11">
        <v>0.92</v>
      </c>
      <c r="AH814" s="11"/>
      <c r="AI814" s="11"/>
      <c r="AJ814" s="11"/>
      <c r="AK814" s="11"/>
      <c r="AL814" s="11">
        <v>99.04</v>
      </c>
      <c r="AM814" s="11" t="s">
        <v>2087</v>
      </c>
    </row>
    <row r="815" spans="1:39">
      <c r="A815" s="11">
        <v>814</v>
      </c>
      <c r="B815" s="11" t="s">
        <v>2092</v>
      </c>
      <c r="C815" s="11"/>
      <c r="D815" s="11"/>
      <c r="E815" s="11"/>
      <c r="F815" s="11" t="s">
        <v>18</v>
      </c>
      <c r="G815" s="11" t="s">
        <v>43</v>
      </c>
      <c r="H815" s="11" t="s">
        <v>828</v>
      </c>
      <c r="I815" s="11" t="s">
        <v>7</v>
      </c>
      <c r="J815" s="11" t="s">
        <v>8</v>
      </c>
      <c r="K815" s="11" t="s">
        <v>2102</v>
      </c>
      <c r="L815" s="23">
        <v>69.3</v>
      </c>
      <c r="M815" s="23">
        <v>0</v>
      </c>
      <c r="N815" s="23">
        <v>2.7</v>
      </c>
      <c r="O815" s="23">
        <v>12.6</v>
      </c>
      <c r="P815" s="23">
        <v>15.4</v>
      </c>
      <c r="Q815" s="11">
        <v>0</v>
      </c>
      <c r="R815" s="11">
        <v>100</v>
      </c>
      <c r="S815" s="11" t="s">
        <v>2102</v>
      </c>
      <c r="T815" s="11">
        <v>35.65</v>
      </c>
      <c r="U815" s="11">
        <v>0</v>
      </c>
      <c r="V815" s="11"/>
      <c r="W815" s="11"/>
      <c r="X815" s="11"/>
      <c r="Y815" s="11">
        <v>21.27</v>
      </c>
      <c r="Z815" s="11"/>
      <c r="AA815" s="11">
        <v>0</v>
      </c>
      <c r="AB815" s="11"/>
      <c r="AC815" s="11">
        <v>32.51</v>
      </c>
      <c r="AD815" s="11">
        <v>0</v>
      </c>
      <c r="AE815" s="11">
        <v>6.42</v>
      </c>
      <c r="AF815" s="11">
        <v>2.98</v>
      </c>
      <c r="AG815" s="11">
        <v>0.89</v>
      </c>
      <c r="AH815" s="11"/>
      <c r="AI815" s="11"/>
      <c r="AJ815" s="11"/>
      <c r="AK815" s="11"/>
      <c r="AL815" s="11">
        <v>99.72</v>
      </c>
      <c r="AM815" s="11" t="s">
        <v>2087</v>
      </c>
    </row>
    <row r="816" spans="1:39">
      <c r="A816" s="11">
        <v>815</v>
      </c>
      <c r="B816" s="11" t="s">
        <v>66</v>
      </c>
      <c r="C816" s="11"/>
      <c r="D816" s="11"/>
      <c r="E816" s="11"/>
      <c r="F816" s="11" t="s">
        <v>76</v>
      </c>
      <c r="G816" s="11" t="s">
        <v>66</v>
      </c>
      <c r="H816" s="11" t="s">
        <v>66</v>
      </c>
      <c r="I816" s="11" t="s">
        <v>20</v>
      </c>
      <c r="J816" s="11" t="s">
        <v>77</v>
      </c>
      <c r="K816" s="11" t="s">
        <v>104</v>
      </c>
      <c r="L816" s="23">
        <v>44</v>
      </c>
      <c r="M816" s="23">
        <v>0</v>
      </c>
      <c r="N816" s="23">
        <v>26.4</v>
      </c>
      <c r="O816" s="23">
        <v>28.5</v>
      </c>
      <c r="P816" s="23">
        <v>1.1000000000000001</v>
      </c>
      <c r="Q816" s="11">
        <v>0</v>
      </c>
      <c r="R816" s="11">
        <v>100</v>
      </c>
      <c r="S816" s="11">
        <v>822</v>
      </c>
      <c r="T816" s="11">
        <v>38.6</v>
      </c>
      <c r="U816" s="11">
        <v>1.03</v>
      </c>
      <c r="V816" s="11"/>
      <c r="W816" s="11"/>
      <c r="X816" s="11"/>
      <c r="Y816" s="11">
        <v>21.6</v>
      </c>
      <c r="Z816" s="11"/>
      <c r="AA816" s="11">
        <v>0</v>
      </c>
      <c r="AB816" s="11"/>
      <c r="AC816" s="11">
        <v>21.69</v>
      </c>
      <c r="AD816" s="11">
        <v>0</v>
      </c>
      <c r="AE816" s="11">
        <v>0.5</v>
      </c>
      <c r="AF816" s="11">
        <v>7.09</v>
      </c>
      <c r="AG816" s="11">
        <v>9.15</v>
      </c>
      <c r="AH816" s="11"/>
      <c r="AI816" s="11"/>
      <c r="AJ816" s="11"/>
      <c r="AK816" s="11"/>
      <c r="AL816" s="11">
        <v>99.66</v>
      </c>
      <c r="AM816" s="11" t="s">
        <v>105</v>
      </c>
    </row>
    <row r="817" spans="1:39">
      <c r="A817" s="11">
        <v>816</v>
      </c>
      <c r="B817" s="11" t="s">
        <v>66</v>
      </c>
      <c r="C817" s="11"/>
      <c r="D817" s="11"/>
      <c r="E817" s="11"/>
      <c r="F817" s="11" t="s">
        <v>76</v>
      </c>
      <c r="G817" s="11" t="s">
        <v>66</v>
      </c>
      <c r="H817" s="11" t="s">
        <v>66</v>
      </c>
      <c r="I817" s="11" t="s">
        <v>20</v>
      </c>
      <c r="J817" s="11" t="s">
        <v>77</v>
      </c>
      <c r="K817" s="11" t="s">
        <v>106</v>
      </c>
      <c r="L817" s="23">
        <v>42</v>
      </c>
      <c r="M817" s="23">
        <v>0</v>
      </c>
      <c r="N817" s="23">
        <v>26.1</v>
      </c>
      <c r="O817" s="23">
        <v>30.9</v>
      </c>
      <c r="P817" s="23">
        <v>1.1000000000000001</v>
      </c>
      <c r="Q817" s="11">
        <v>0</v>
      </c>
      <c r="R817" s="11">
        <v>100.1</v>
      </c>
      <c r="S817" s="11">
        <v>823</v>
      </c>
      <c r="T817" s="11">
        <v>39.83</v>
      </c>
      <c r="U817" s="11">
        <v>0.1</v>
      </c>
      <c r="V817" s="11"/>
      <c r="W817" s="11"/>
      <c r="X817" s="11"/>
      <c r="Y817" s="11">
        <v>21.61</v>
      </c>
      <c r="Z817" s="11"/>
      <c r="AA817" s="11">
        <v>0</v>
      </c>
      <c r="AB817" s="11"/>
      <c r="AC817" s="11">
        <v>21.06</v>
      </c>
      <c r="AD817" s="11">
        <v>0</v>
      </c>
      <c r="AE817" s="11">
        <v>0.47</v>
      </c>
      <c r="AF817" s="11">
        <v>7.84</v>
      </c>
      <c r="AG817" s="11">
        <v>9.19</v>
      </c>
      <c r="AH817" s="11"/>
      <c r="AI817" s="11"/>
      <c r="AJ817" s="11"/>
      <c r="AK817" s="11"/>
      <c r="AL817" s="11">
        <v>100.1</v>
      </c>
      <c r="AM817" s="11" t="s">
        <v>105</v>
      </c>
    </row>
    <row r="818" spans="1:39">
      <c r="A818" s="11">
        <v>817</v>
      </c>
      <c r="B818" s="11" t="s">
        <v>66</v>
      </c>
      <c r="C818" s="11"/>
      <c r="D818" s="11"/>
      <c r="E818" s="11"/>
      <c r="F818" s="11" t="s">
        <v>76</v>
      </c>
      <c r="G818" s="11" t="s">
        <v>66</v>
      </c>
      <c r="H818" s="11" t="s">
        <v>66</v>
      </c>
      <c r="I818" s="11" t="s">
        <v>20</v>
      </c>
      <c r="J818" s="11" t="s">
        <v>77</v>
      </c>
      <c r="K818" s="11" t="s">
        <v>107</v>
      </c>
      <c r="L818" s="23">
        <v>45.4</v>
      </c>
      <c r="M818" s="23">
        <v>0</v>
      </c>
      <c r="N818" s="23">
        <v>24.1</v>
      </c>
      <c r="O818" s="23">
        <v>29.1</v>
      </c>
      <c r="P818" s="23">
        <v>1.4</v>
      </c>
      <c r="Q818" s="11">
        <v>0</v>
      </c>
      <c r="R818" s="11">
        <v>100</v>
      </c>
      <c r="S818" s="11">
        <v>824</v>
      </c>
      <c r="T818" s="11">
        <v>39.76</v>
      </c>
      <c r="U818" s="11">
        <v>7.0000000000000007E-2</v>
      </c>
      <c r="V818" s="11"/>
      <c r="W818" s="11"/>
      <c r="X818" s="11"/>
      <c r="Y818" s="11">
        <v>21.46</v>
      </c>
      <c r="Z818" s="11"/>
      <c r="AA818" s="11">
        <v>0</v>
      </c>
      <c r="AB818" s="11"/>
      <c r="AC818" s="11">
        <v>22.49</v>
      </c>
      <c r="AD818" s="11">
        <v>0</v>
      </c>
      <c r="AE818" s="11">
        <v>0.63</v>
      </c>
      <c r="AF818" s="11">
        <v>7.28</v>
      </c>
      <c r="AG818" s="11">
        <v>8.39</v>
      </c>
      <c r="AH818" s="11"/>
      <c r="AI818" s="11"/>
      <c r="AJ818" s="11"/>
      <c r="AK818" s="11"/>
      <c r="AL818" s="11">
        <v>100.08</v>
      </c>
      <c r="AM818" s="11" t="s">
        <v>105</v>
      </c>
    </row>
    <row r="819" spans="1:39">
      <c r="A819" s="11">
        <v>818</v>
      </c>
      <c r="B819" s="11" t="s">
        <v>2103</v>
      </c>
      <c r="C819" s="11"/>
      <c r="D819" s="11"/>
      <c r="E819" s="11"/>
      <c r="F819" s="11" t="s">
        <v>18</v>
      </c>
      <c r="G819" s="11" t="s">
        <v>65</v>
      </c>
      <c r="H819" s="11" t="s">
        <v>66</v>
      </c>
      <c r="I819" s="11" t="s">
        <v>7</v>
      </c>
      <c r="J819" s="11" t="s">
        <v>8</v>
      </c>
      <c r="K819" s="11" t="s">
        <v>1657</v>
      </c>
      <c r="L819" s="23">
        <v>39</v>
      </c>
      <c r="M819" s="23">
        <v>0.6</v>
      </c>
      <c r="N819" s="23">
        <v>25</v>
      </c>
      <c r="O819" s="23">
        <v>34.4</v>
      </c>
      <c r="P819" s="23">
        <v>1</v>
      </c>
      <c r="Q819" s="11">
        <v>0</v>
      </c>
      <c r="R819" s="11">
        <v>100</v>
      </c>
      <c r="S819" s="11">
        <v>825</v>
      </c>
      <c r="T819" s="11">
        <v>38.81</v>
      </c>
      <c r="U819" s="11">
        <v>0.04</v>
      </c>
      <c r="V819" s="11"/>
      <c r="W819" s="11"/>
      <c r="X819" s="11"/>
      <c r="Y819" s="11">
        <v>21.98</v>
      </c>
      <c r="Z819" s="11"/>
      <c r="AA819" s="11">
        <v>0</v>
      </c>
      <c r="AB819" s="11"/>
      <c r="AC819" s="11">
        <v>20.32</v>
      </c>
      <c r="AD819" s="11">
        <v>0</v>
      </c>
      <c r="AE819" s="11">
        <v>0.48</v>
      </c>
      <c r="AF819" s="11">
        <v>8.9700000000000006</v>
      </c>
      <c r="AG819" s="11">
        <v>9.27</v>
      </c>
      <c r="AH819" s="11"/>
      <c r="AI819" s="11"/>
      <c r="AJ819" s="11"/>
      <c r="AK819" s="11"/>
      <c r="AL819" s="11">
        <v>99.87</v>
      </c>
      <c r="AM819" s="11" t="s">
        <v>105</v>
      </c>
    </row>
    <row r="820" spans="1:39">
      <c r="A820" s="11">
        <v>819</v>
      </c>
      <c r="B820" s="11" t="s">
        <v>2103</v>
      </c>
      <c r="C820" s="11"/>
      <c r="D820" s="11"/>
      <c r="E820" s="11"/>
      <c r="F820" s="11" t="s">
        <v>18</v>
      </c>
      <c r="G820" s="11" t="s">
        <v>65</v>
      </c>
      <c r="H820" s="11" t="s">
        <v>66</v>
      </c>
      <c r="I820" s="11" t="s">
        <v>7</v>
      </c>
      <c r="J820" s="11" t="s">
        <v>8</v>
      </c>
      <c r="K820" s="11" t="s">
        <v>1658</v>
      </c>
      <c r="L820" s="23">
        <v>47.2</v>
      </c>
      <c r="M820" s="23">
        <v>0</v>
      </c>
      <c r="N820" s="23">
        <v>32.1</v>
      </c>
      <c r="O820" s="23">
        <v>13</v>
      </c>
      <c r="P820" s="23">
        <v>7.7</v>
      </c>
      <c r="Q820" s="11">
        <v>0</v>
      </c>
      <c r="R820" s="11">
        <v>100</v>
      </c>
      <c r="S820" s="11">
        <v>826</v>
      </c>
      <c r="T820" s="11">
        <v>37.33</v>
      </c>
      <c r="U820" s="11">
        <v>0.11</v>
      </c>
      <c r="V820" s="11"/>
      <c r="W820" s="11"/>
      <c r="X820" s="11"/>
      <c r="Y820" s="11">
        <v>21.09</v>
      </c>
      <c r="Z820" s="11"/>
      <c r="AA820" s="11">
        <v>0</v>
      </c>
      <c r="AB820" s="11"/>
      <c r="AC820" s="11">
        <v>22.87</v>
      </c>
      <c r="AD820" s="11">
        <v>0</v>
      </c>
      <c r="AE820" s="11">
        <v>3.32</v>
      </c>
      <c r="AF820" s="11">
        <v>3.17</v>
      </c>
      <c r="AG820" s="11">
        <v>10.94</v>
      </c>
      <c r="AH820" s="11"/>
      <c r="AI820" s="11"/>
      <c r="AJ820" s="11"/>
      <c r="AK820" s="11"/>
      <c r="AL820" s="11">
        <v>98.83</v>
      </c>
      <c r="AM820" s="11" t="s">
        <v>105</v>
      </c>
    </row>
    <row r="821" spans="1:39">
      <c r="A821" s="11">
        <v>820</v>
      </c>
      <c r="B821" s="11" t="s">
        <v>66</v>
      </c>
      <c r="C821" s="11"/>
      <c r="D821" s="11"/>
      <c r="E821" s="11"/>
      <c r="F821" s="11" t="s">
        <v>76</v>
      </c>
      <c r="G821" s="11" t="s">
        <v>66</v>
      </c>
      <c r="H821" s="11" t="s">
        <v>66</v>
      </c>
      <c r="I821" s="11" t="s">
        <v>20</v>
      </c>
      <c r="J821" s="11" t="s">
        <v>77</v>
      </c>
      <c r="K821" s="11" t="s">
        <v>108</v>
      </c>
      <c r="L821" s="23">
        <v>30.9</v>
      </c>
      <c r="M821" s="23">
        <v>0</v>
      </c>
      <c r="N821" s="23">
        <v>28.8</v>
      </c>
      <c r="O821" s="23">
        <v>39.6</v>
      </c>
      <c r="P821" s="23">
        <v>0.7</v>
      </c>
      <c r="Q821" s="11">
        <v>0.1</v>
      </c>
      <c r="R821" s="11">
        <v>100.1</v>
      </c>
      <c r="S821" s="11">
        <v>827</v>
      </c>
      <c r="T821" s="11">
        <v>39.51</v>
      </c>
      <c r="U821" s="11">
        <v>0.17</v>
      </c>
      <c r="V821" s="11"/>
      <c r="W821" s="11"/>
      <c r="X821" s="11"/>
      <c r="Y821" s="11">
        <v>22.12</v>
      </c>
      <c r="Z821" s="11"/>
      <c r="AA821" s="11">
        <v>0.03</v>
      </c>
      <c r="AB821" s="11"/>
      <c r="AC821" s="11">
        <v>16.190000000000001</v>
      </c>
      <c r="AD821" s="11">
        <v>0</v>
      </c>
      <c r="AE821" s="11">
        <v>0.32</v>
      </c>
      <c r="AF821" s="11">
        <v>10.48</v>
      </c>
      <c r="AG821" s="11">
        <v>10.63</v>
      </c>
      <c r="AH821" s="11"/>
      <c r="AI821" s="11"/>
      <c r="AJ821" s="11"/>
      <c r="AK821" s="11"/>
      <c r="AL821" s="11">
        <v>99.45</v>
      </c>
      <c r="AM821" s="11" t="s">
        <v>105</v>
      </c>
    </row>
    <row r="822" spans="1:39">
      <c r="A822" s="11">
        <v>821</v>
      </c>
      <c r="B822" s="11" t="s">
        <v>66</v>
      </c>
      <c r="C822" s="11"/>
      <c r="D822" s="11"/>
      <c r="E822" s="11"/>
      <c r="F822" s="11" t="s">
        <v>76</v>
      </c>
      <c r="G822" s="11" t="s">
        <v>66</v>
      </c>
      <c r="H822" s="11" t="s">
        <v>66</v>
      </c>
      <c r="I822" s="11" t="s">
        <v>20</v>
      </c>
      <c r="J822" s="11" t="s">
        <v>77</v>
      </c>
      <c r="K822" s="11" t="s">
        <v>109</v>
      </c>
      <c r="L822" s="23">
        <v>14.5</v>
      </c>
      <c r="M822" s="23">
        <v>1.7</v>
      </c>
      <c r="N822" s="23">
        <v>40.1</v>
      </c>
      <c r="O822" s="23">
        <v>42.2</v>
      </c>
      <c r="P822" s="23">
        <v>0.7</v>
      </c>
      <c r="Q822" s="11">
        <v>0.9</v>
      </c>
      <c r="R822" s="11">
        <v>100.1</v>
      </c>
      <c r="S822" s="11">
        <v>828</v>
      </c>
      <c r="T822" s="11">
        <v>40.4</v>
      </c>
      <c r="U822" s="11">
        <v>0</v>
      </c>
      <c r="V822" s="11"/>
      <c r="W822" s="11"/>
      <c r="X822" s="11"/>
      <c r="Y822" s="11">
        <v>22.48</v>
      </c>
      <c r="Z822" s="11"/>
      <c r="AA822" s="11">
        <v>0.28999999999999998</v>
      </c>
      <c r="AB822" s="11"/>
      <c r="AC822" s="11">
        <v>8.3699999999999992</v>
      </c>
      <c r="AD822" s="11">
        <v>0</v>
      </c>
      <c r="AE822" s="11">
        <v>0.35</v>
      </c>
      <c r="AF822" s="11">
        <v>11.43</v>
      </c>
      <c r="AG822" s="11">
        <v>16.079999999999998</v>
      </c>
      <c r="AH822" s="11"/>
      <c r="AI822" s="11"/>
      <c r="AJ822" s="11"/>
      <c r="AK822" s="11"/>
      <c r="AL822" s="11">
        <v>99.4</v>
      </c>
      <c r="AM822" s="11" t="s">
        <v>105</v>
      </c>
    </row>
    <row r="823" spans="1:39">
      <c r="A823" s="11">
        <v>822</v>
      </c>
      <c r="B823" s="11" t="s">
        <v>2104</v>
      </c>
      <c r="C823" s="11"/>
      <c r="D823" s="11" t="s">
        <v>61</v>
      </c>
      <c r="E823" s="11" t="s">
        <v>81</v>
      </c>
      <c r="F823" s="11" t="s">
        <v>1097</v>
      </c>
      <c r="G823" s="11" t="s">
        <v>1098</v>
      </c>
      <c r="H823" s="11" t="s">
        <v>66</v>
      </c>
      <c r="I823" s="11" t="s">
        <v>7</v>
      </c>
      <c r="J823" s="11" t="s">
        <v>8</v>
      </c>
      <c r="K823" s="11" t="s">
        <v>2105</v>
      </c>
      <c r="L823" s="23">
        <v>10.5</v>
      </c>
      <c r="M823" s="23">
        <v>6.9</v>
      </c>
      <c r="N823" s="23">
        <v>0.1</v>
      </c>
      <c r="O823" s="23">
        <v>77.2</v>
      </c>
      <c r="P823" s="23">
        <v>0.7</v>
      </c>
      <c r="Q823" s="11">
        <v>4.5999999999999996</v>
      </c>
      <c r="R823" s="11">
        <v>100</v>
      </c>
      <c r="S823" s="11">
        <v>829</v>
      </c>
      <c r="T823" s="11">
        <v>41.7</v>
      </c>
      <c r="U823" s="11">
        <v>0</v>
      </c>
      <c r="V823" s="11"/>
      <c r="W823" s="11"/>
      <c r="X823" s="11"/>
      <c r="Y823" s="11">
        <v>21.9</v>
      </c>
      <c r="Z823" s="11"/>
      <c r="AA823" s="11">
        <v>1.61</v>
      </c>
      <c r="AB823" s="11"/>
      <c r="AC823" s="11">
        <v>8.4</v>
      </c>
      <c r="AD823" s="11">
        <v>0</v>
      </c>
      <c r="AE823" s="11">
        <v>0.33</v>
      </c>
      <c r="AF823" s="11">
        <v>21.6</v>
      </c>
      <c r="AG823" s="11">
        <v>4.51</v>
      </c>
      <c r="AH823" s="11"/>
      <c r="AI823" s="11"/>
      <c r="AJ823" s="11"/>
      <c r="AK823" s="11"/>
      <c r="AL823" s="11">
        <v>100.05</v>
      </c>
      <c r="AM823" s="11" t="s">
        <v>105</v>
      </c>
    </row>
    <row r="824" spans="1:39">
      <c r="A824" s="11">
        <v>823</v>
      </c>
      <c r="B824" s="11" t="s">
        <v>66</v>
      </c>
      <c r="C824" s="11"/>
      <c r="D824" s="11"/>
      <c r="E824" s="11"/>
      <c r="F824" s="11" t="s">
        <v>76</v>
      </c>
      <c r="G824" s="11" t="s">
        <v>66</v>
      </c>
      <c r="H824" s="11" t="s">
        <v>66</v>
      </c>
      <c r="I824" s="11" t="s">
        <v>20</v>
      </c>
      <c r="J824" s="11" t="s">
        <v>77</v>
      </c>
      <c r="K824" s="11" t="s">
        <v>110</v>
      </c>
      <c r="L824" s="23">
        <v>50</v>
      </c>
      <c r="M824" s="23">
        <v>0</v>
      </c>
      <c r="N824" s="23">
        <v>25.1</v>
      </c>
      <c r="O824" s="23">
        <v>24.3</v>
      </c>
      <c r="P824" s="23">
        <v>0.6</v>
      </c>
      <c r="Q824" s="11">
        <v>0</v>
      </c>
      <c r="R824" s="11">
        <v>100</v>
      </c>
      <c r="S824" s="11">
        <v>830</v>
      </c>
      <c r="T824" s="11">
        <v>38.89</v>
      </c>
      <c r="U824" s="11">
        <v>0.01</v>
      </c>
      <c r="V824" s="11"/>
      <c r="W824" s="11"/>
      <c r="X824" s="11"/>
      <c r="Y824" s="11">
        <v>21.85</v>
      </c>
      <c r="Z824" s="11"/>
      <c r="AA824" s="11">
        <v>0</v>
      </c>
      <c r="AB824" s="11"/>
      <c r="AC824" s="11">
        <v>24.84</v>
      </c>
      <c r="AD824" s="11">
        <v>0</v>
      </c>
      <c r="AE824" s="11">
        <v>0.26</v>
      </c>
      <c r="AF824" s="11">
        <v>6.09</v>
      </c>
      <c r="AG824" s="11">
        <v>8.76</v>
      </c>
      <c r="AH824" s="11"/>
      <c r="AI824" s="11"/>
      <c r="AJ824" s="11"/>
      <c r="AK824" s="11"/>
      <c r="AL824" s="11">
        <v>100.7</v>
      </c>
      <c r="AM824" s="11" t="s">
        <v>111</v>
      </c>
    </row>
    <row r="825" spans="1:39">
      <c r="A825" s="11">
        <v>824</v>
      </c>
      <c r="B825" s="11" t="s">
        <v>66</v>
      </c>
      <c r="C825" s="11"/>
      <c r="D825" s="11"/>
      <c r="E825" s="11"/>
      <c r="F825" s="11" t="s">
        <v>76</v>
      </c>
      <c r="G825" s="11" t="s">
        <v>66</v>
      </c>
      <c r="H825" s="11" t="s">
        <v>66</v>
      </c>
      <c r="I825" s="11" t="s">
        <v>20</v>
      </c>
      <c r="J825" s="11" t="s">
        <v>77</v>
      </c>
      <c r="K825" s="11" t="s">
        <v>112</v>
      </c>
      <c r="L825" s="23">
        <v>46.8</v>
      </c>
      <c r="M825" s="23">
        <v>0</v>
      </c>
      <c r="N825" s="23">
        <v>25.6</v>
      </c>
      <c r="O825" s="23">
        <v>26.8</v>
      </c>
      <c r="P825" s="23">
        <v>0.8</v>
      </c>
      <c r="Q825" s="11">
        <v>0</v>
      </c>
      <c r="R825" s="11">
        <v>100</v>
      </c>
      <c r="S825" s="11">
        <v>831</v>
      </c>
      <c r="T825" s="11">
        <v>38.909999999999997</v>
      </c>
      <c r="U825" s="11">
        <v>0.01</v>
      </c>
      <c r="V825" s="11"/>
      <c r="W825" s="11"/>
      <c r="X825" s="11"/>
      <c r="Y825" s="11">
        <v>21.78</v>
      </c>
      <c r="Z825" s="11"/>
      <c r="AA825" s="11">
        <v>0</v>
      </c>
      <c r="AB825" s="11"/>
      <c r="AC825" s="11">
        <v>23.33</v>
      </c>
      <c r="AD825" s="11">
        <v>0</v>
      </c>
      <c r="AE825" s="11">
        <v>0.35</v>
      </c>
      <c r="AF825" s="11">
        <v>6.75</v>
      </c>
      <c r="AG825" s="11">
        <v>8.94</v>
      </c>
      <c r="AH825" s="11"/>
      <c r="AI825" s="11"/>
      <c r="AJ825" s="11"/>
      <c r="AK825" s="11"/>
      <c r="AL825" s="11">
        <v>100.07</v>
      </c>
      <c r="AM825" s="11" t="s">
        <v>111</v>
      </c>
    </row>
    <row r="826" spans="1:39">
      <c r="A826" s="11">
        <v>825</v>
      </c>
      <c r="B826" s="11" t="s">
        <v>66</v>
      </c>
      <c r="C826" s="11"/>
      <c r="D826" s="11"/>
      <c r="E826" s="11"/>
      <c r="F826" s="11" t="s">
        <v>76</v>
      </c>
      <c r="G826" s="11" t="s">
        <v>66</v>
      </c>
      <c r="H826" s="11" t="s">
        <v>66</v>
      </c>
      <c r="I826" s="11" t="s">
        <v>20</v>
      </c>
      <c r="J826" s="11" t="s">
        <v>77</v>
      </c>
      <c r="K826" s="11" t="s">
        <v>113</v>
      </c>
      <c r="L826" s="23">
        <v>48.3</v>
      </c>
      <c r="M826" s="23">
        <v>0</v>
      </c>
      <c r="N826" s="23">
        <v>23.8</v>
      </c>
      <c r="O826" s="23">
        <v>27.3</v>
      </c>
      <c r="P826" s="23">
        <v>0.6</v>
      </c>
      <c r="Q826" s="11">
        <v>0</v>
      </c>
      <c r="R826" s="11">
        <v>100</v>
      </c>
      <c r="S826" s="11">
        <v>832</v>
      </c>
      <c r="T826" s="11">
        <v>38.840000000000003</v>
      </c>
      <c r="U826" s="11">
        <v>0.01</v>
      </c>
      <c r="V826" s="11"/>
      <c r="W826" s="11"/>
      <c r="X826" s="11"/>
      <c r="Y826" s="11">
        <v>21.69</v>
      </c>
      <c r="Z826" s="11"/>
      <c r="AA826" s="11">
        <v>0</v>
      </c>
      <c r="AB826" s="11"/>
      <c r="AC826" s="11">
        <v>24.32</v>
      </c>
      <c r="AD826" s="11">
        <v>0</v>
      </c>
      <c r="AE826" s="11">
        <v>0.28000000000000003</v>
      </c>
      <c r="AF826" s="11">
        <v>6.93</v>
      </c>
      <c r="AG826" s="11">
        <v>8.4</v>
      </c>
      <c r="AH826" s="11"/>
      <c r="AI826" s="11"/>
      <c r="AJ826" s="11"/>
      <c r="AK826" s="11"/>
      <c r="AL826" s="11">
        <v>100.47</v>
      </c>
      <c r="AM826" s="11" t="s">
        <v>111</v>
      </c>
    </row>
    <row r="827" spans="1:39">
      <c r="A827" s="11">
        <v>826</v>
      </c>
      <c r="B827" s="11" t="s">
        <v>66</v>
      </c>
      <c r="C827" s="11"/>
      <c r="D827" s="11"/>
      <c r="E827" s="11"/>
      <c r="F827" s="11" t="s">
        <v>76</v>
      </c>
      <c r="G827" s="11" t="s">
        <v>66</v>
      </c>
      <c r="H827" s="11" t="s">
        <v>66</v>
      </c>
      <c r="I827" s="11" t="s">
        <v>20</v>
      </c>
      <c r="J827" s="11" t="s">
        <v>77</v>
      </c>
      <c r="K827" s="11" t="s">
        <v>114</v>
      </c>
      <c r="L827" s="23">
        <v>49.3</v>
      </c>
      <c r="M827" s="23">
        <v>0</v>
      </c>
      <c r="N827" s="23">
        <v>27.5</v>
      </c>
      <c r="O827" s="23">
        <v>22.7</v>
      </c>
      <c r="P827" s="23">
        <v>0.6</v>
      </c>
      <c r="Q827" s="11">
        <v>0</v>
      </c>
      <c r="R827" s="11">
        <v>100.1</v>
      </c>
      <c r="S827" s="11">
        <v>833</v>
      </c>
      <c r="T827" s="11">
        <v>39.159999999999997</v>
      </c>
      <c r="U827" s="11">
        <v>0</v>
      </c>
      <c r="V827" s="11"/>
      <c r="W827" s="11"/>
      <c r="X827" s="11"/>
      <c r="Y827" s="11">
        <v>21.81</v>
      </c>
      <c r="Z827" s="11"/>
      <c r="AA827" s="11">
        <v>0</v>
      </c>
      <c r="AB827" s="11"/>
      <c r="AC827" s="11">
        <v>24.47</v>
      </c>
      <c r="AD827" s="11">
        <v>0</v>
      </c>
      <c r="AE827" s="11">
        <v>0.27</v>
      </c>
      <c r="AF827" s="11">
        <v>5.68</v>
      </c>
      <c r="AG827" s="11">
        <v>9.58</v>
      </c>
      <c r="AH827" s="11"/>
      <c r="AI827" s="11"/>
      <c r="AJ827" s="11"/>
      <c r="AK827" s="11"/>
      <c r="AL827" s="11">
        <v>100.97</v>
      </c>
      <c r="AM827" s="11" t="s">
        <v>111</v>
      </c>
    </row>
    <row r="828" spans="1:39">
      <c r="A828" s="11">
        <v>827</v>
      </c>
      <c r="B828" s="11" t="s">
        <v>2106</v>
      </c>
      <c r="C828" s="11"/>
      <c r="D828" s="11"/>
      <c r="E828" s="11"/>
      <c r="F828" s="11" t="s">
        <v>18</v>
      </c>
      <c r="G828" s="11" t="s">
        <v>65</v>
      </c>
      <c r="H828" s="11" t="s">
        <v>204</v>
      </c>
      <c r="I828" s="11" t="s">
        <v>7</v>
      </c>
      <c r="J828" s="11" t="s">
        <v>8</v>
      </c>
      <c r="K828" s="11" t="s">
        <v>327</v>
      </c>
      <c r="L828" s="23">
        <v>77</v>
      </c>
      <c r="M828" s="23">
        <v>0</v>
      </c>
      <c r="N828" s="23">
        <v>7.5</v>
      </c>
      <c r="O828" s="23">
        <v>13</v>
      </c>
      <c r="P828" s="23">
        <v>2.6</v>
      </c>
      <c r="Q828" s="11">
        <v>0</v>
      </c>
      <c r="R828" s="11">
        <v>100.1</v>
      </c>
      <c r="S828" s="11" t="s">
        <v>327</v>
      </c>
      <c r="T828" s="11">
        <v>37.840000000000003</v>
      </c>
      <c r="U828" s="11">
        <v>7.0000000000000007E-2</v>
      </c>
      <c r="V828" s="11"/>
      <c r="W828" s="11"/>
      <c r="X828" s="11"/>
      <c r="Y828" s="11">
        <v>21.13</v>
      </c>
      <c r="Z828" s="11"/>
      <c r="AA828" s="11">
        <v>0</v>
      </c>
      <c r="AB828" s="11"/>
      <c r="AC828" s="11">
        <v>35.11</v>
      </c>
      <c r="AD828" s="11">
        <v>0</v>
      </c>
      <c r="AE828" s="11">
        <v>1.04</v>
      </c>
      <c r="AF828" s="11">
        <v>2.99</v>
      </c>
      <c r="AG828" s="11">
        <v>2.39</v>
      </c>
      <c r="AH828" s="11"/>
      <c r="AI828" s="11"/>
      <c r="AJ828" s="11"/>
      <c r="AK828" s="11"/>
      <c r="AL828" s="11">
        <v>100.57</v>
      </c>
      <c r="AM828" s="11" t="s">
        <v>320</v>
      </c>
    </row>
    <row r="829" spans="1:39">
      <c r="A829" s="11">
        <v>828</v>
      </c>
      <c r="B829" s="11" t="s">
        <v>2106</v>
      </c>
      <c r="C829" s="11"/>
      <c r="D829" s="11"/>
      <c r="E829" s="11"/>
      <c r="F829" s="11" t="s">
        <v>18</v>
      </c>
      <c r="G829" s="11" t="s">
        <v>65</v>
      </c>
      <c r="H829" s="11" t="s">
        <v>204</v>
      </c>
      <c r="I829" s="11" t="s">
        <v>7</v>
      </c>
      <c r="J829" s="11" t="s">
        <v>8</v>
      </c>
      <c r="K829" s="11" t="s">
        <v>328</v>
      </c>
      <c r="L829" s="23">
        <v>71.400000000000006</v>
      </c>
      <c r="M829" s="23">
        <v>0</v>
      </c>
      <c r="N829" s="23">
        <v>14.4</v>
      </c>
      <c r="O829" s="23">
        <v>11.8</v>
      </c>
      <c r="P829" s="23">
        <v>2.4</v>
      </c>
      <c r="Q829" s="11">
        <v>0</v>
      </c>
      <c r="R829" s="11">
        <v>100</v>
      </c>
      <c r="S829" s="11" t="s">
        <v>328</v>
      </c>
      <c r="T829" s="11">
        <v>37.869999999999997</v>
      </c>
      <c r="U829" s="11">
        <v>0.03</v>
      </c>
      <c r="V829" s="11"/>
      <c r="W829" s="11"/>
      <c r="X829" s="11"/>
      <c r="Y829" s="11">
        <v>21.36</v>
      </c>
      <c r="Z829" s="11"/>
      <c r="AA829" s="11">
        <v>0</v>
      </c>
      <c r="AB829" s="11"/>
      <c r="AC829" s="11">
        <v>32.92</v>
      </c>
      <c r="AD829" s="11">
        <v>0</v>
      </c>
      <c r="AE829" s="11">
        <v>0.98</v>
      </c>
      <c r="AF829" s="11">
        <v>2.76</v>
      </c>
      <c r="AG829" s="11">
        <v>4.67</v>
      </c>
      <c r="AH829" s="11"/>
      <c r="AI829" s="11"/>
      <c r="AJ829" s="11"/>
      <c r="AK829" s="11"/>
      <c r="AL829" s="11">
        <v>100.59</v>
      </c>
      <c r="AM829" s="11" t="s">
        <v>320</v>
      </c>
    </row>
    <row r="830" spans="1:39">
      <c r="A830" s="11">
        <v>829</v>
      </c>
      <c r="B830" s="11" t="s">
        <v>2106</v>
      </c>
      <c r="C830" s="11"/>
      <c r="D830" s="11"/>
      <c r="E830" s="11"/>
      <c r="F830" s="11" t="s">
        <v>18</v>
      </c>
      <c r="G830" s="11" t="s">
        <v>65</v>
      </c>
      <c r="H830" s="11" t="s">
        <v>204</v>
      </c>
      <c r="I830" s="11" t="s">
        <v>7</v>
      </c>
      <c r="J830" s="11" t="s">
        <v>8</v>
      </c>
      <c r="K830" s="11" t="s">
        <v>322</v>
      </c>
      <c r="L830" s="23">
        <v>75.3</v>
      </c>
      <c r="M830" s="23">
        <v>0</v>
      </c>
      <c r="N830" s="23">
        <v>10.9</v>
      </c>
      <c r="O830" s="23">
        <v>10.9</v>
      </c>
      <c r="P830" s="23">
        <v>3</v>
      </c>
      <c r="Q830" s="11">
        <v>0</v>
      </c>
      <c r="R830" s="11">
        <v>100.1</v>
      </c>
      <c r="S830" s="11" t="s">
        <v>322</v>
      </c>
      <c r="T830" s="11">
        <v>37.71</v>
      </c>
      <c r="U830" s="11">
        <v>0.09</v>
      </c>
      <c r="V830" s="11"/>
      <c r="W830" s="11"/>
      <c r="X830" s="11"/>
      <c r="Y830" s="11">
        <v>20.72</v>
      </c>
      <c r="Z830" s="11"/>
      <c r="AA830" s="11">
        <v>0</v>
      </c>
      <c r="AB830" s="11"/>
      <c r="AC830" s="11">
        <v>34.86</v>
      </c>
      <c r="AD830" s="11">
        <v>0</v>
      </c>
      <c r="AE830" s="11">
        <v>1.23</v>
      </c>
      <c r="AF830" s="11">
        <v>2.54</v>
      </c>
      <c r="AG830" s="11">
        <v>3.53</v>
      </c>
      <c r="AH830" s="11"/>
      <c r="AI830" s="11"/>
      <c r="AJ830" s="11"/>
      <c r="AK830" s="11"/>
      <c r="AL830" s="11">
        <v>100.68</v>
      </c>
      <c r="AM830" s="11" t="s">
        <v>320</v>
      </c>
    </row>
    <row r="831" spans="1:39">
      <c r="A831" s="11">
        <v>830</v>
      </c>
      <c r="B831" s="11" t="s">
        <v>2106</v>
      </c>
      <c r="C831" s="11"/>
      <c r="D831" s="11"/>
      <c r="E831" s="11"/>
      <c r="F831" s="11" t="s">
        <v>18</v>
      </c>
      <c r="G831" s="11" t="s">
        <v>65</v>
      </c>
      <c r="H831" s="11" t="s">
        <v>204</v>
      </c>
      <c r="I831" s="11" t="s">
        <v>7</v>
      </c>
      <c r="J831" s="11" t="s">
        <v>8</v>
      </c>
      <c r="K831" s="11" t="s">
        <v>323</v>
      </c>
      <c r="L831" s="23">
        <v>76</v>
      </c>
      <c r="M831" s="23">
        <v>0</v>
      </c>
      <c r="N831" s="23">
        <v>8.6</v>
      </c>
      <c r="O831" s="23">
        <v>12.4</v>
      </c>
      <c r="P831" s="23">
        <v>3</v>
      </c>
      <c r="Q831" s="11">
        <v>0</v>
      </c>
      <c r="R831" s="11">
        <v>100</v>
      </c>
      <c r="S831" s="11" t="s">
        <v>323</v>
      </c>
      <c r="T831" s="11">
        <v>37.6</v>
      </c>
      <c r="U831" s="11">
        <v>0.08</v>
      </c>
      <c r="V831" s="11"/>
      <c r="W831" s="11"/>
      <c r="X831" s="11"/>
      <c r="Y831" s="11">
        <v>20.85</v>
      </c>
      <c r="Z831" s="11"/>
      <c r="AA831" s="11">
        <v>0</v>
      </c>
      <c r="AB831" s="11"/>
      <c r="AC831" s="11">
        <v>34.549999999999997</v>
      </c>
      <c r="AD831" s="11">
        <v>0</v>
      </c>
      <c r="AE831" s="11">
        <v>1.21</v>
      </c>
      <c r="AF831" s="11">
        <v>2.85</v>
      </c>
      <c r="AG831" s="11">
        <v>2.74</v>
      </c>
      <c r="AH831" s="11"/>
      <c r="AI831" s="11"/>
      <c r="AJ831" s="11"/>
      <c r="AK831" s="11">
        <v>0.05</v>
      </c>
      <c r="AL831" s="11">
        <v>99.93</v>
      </c>
      <c r="AM831" s="11" t="s">
        <v>320</v>
      </c>
    </row>
    <row r="832" spans="1:39">
      <c r="A832" s="11">
        <v>831</v>
      </c>
      <c r="B832" s="11" t="s">
        <v>2106</v>
      </c>
      <c r="C832" s="11"/>
      <c r="D832" s="11"/>
      <c r="E832" s="11"/>
      <c r="F832" s="11" t="s">
        <v>18</v>
      </c>
      <c r="G832" s="11" t="s">
        <v>65</v>
      </c>
      <c r="H832" s="11" t="s">
        <v>204</v>
      </c>
      <c r="I832" s="11" t="s">
        <v>7</v>
      </c>
      <c r="J832" s="11" t="s">
        <v>8</v>
      </c>
      <c r="K832" s="11" t="s">
        <v>321</v>
      </c>
      <c r="L832" s="23">
        <v>89.9</v>
      </c>
      <c r="M832" s="23">
        <v>0</v>
      </c>
      <c r="N832" s="23">
        <v>6.8</v>
      </c>
      <c r="O832" s="23">
        <v>0.9</v>
      </c>
      <c r="P832" s="23">
        <v>2.4</v>
      </c>
      <c r="Q832" s="11">
        <v>0</v>
      </c>
      <c r="R832" s="11">
        <v>100</v>
      </c>
      <c r="S832" s="11" t="s">
        <v>321</v>
      </c>
      <c r="T832" s="11">
        <v>36.659999999999997</v>
      </c>
      <c r="U832" s="11">
        <v>0.01</v>
      </c>
      <c r="V832" s="11"/>
      <c r="W832" s="11"/>
      <c r="X832" s="11"/>
      <c r="Y832" s="11">
        <v>20.52</v>
      </c>
      <c r="Z832" s="11"/>
      <c r="AA832" s="11">
        <v>0</v>
      </c>
      <c r="AB832" s="11"/>
      <c r="AC832" s="11">
        <v>40.06</v>
      </c>
      <c r="AD832" s="11">
        <v>0</v>
      </c>
      <c r="AE832" s="11">
        <v>0.97</v>
      </c>
      <c r="AF832" s="11">
        <v>0.2</v>
      </c>
      <c r="AG832" s="11">
        <v>2.13</v>
      </c>
      <c r="AH832" s="11"/>
      <c r="AI832" s="11"/>
      <c r="AJ832" s="11"/>
      <c r="AK832" s="11"/>
      <c r="AL832" s="11">
        <v>100.55</v>
      </c>
      <c r="AM832" s="11" t="s">
        <v>320</v>
      </c>
    </row>
    <row r="833" spans="1:39">
      <c r="A833" s="11">
        <v>832</v>
      </c>
      <c r="B833" s="11" t="s">
        <v>2106</v>
      </c>
      <c r="C833" s="11"/>
      <c r="D833" s="11"/>
      <c r="E833" s="11"/>
      <c r="F833" s="11" t="s">
        <v>18</v>
      </c>
      <c r="G833" s="11" t="s">
        <v>65</v>
      </c>
      <c r="H833" s="11" t="s">
        <v>204</v>
      </c>
      <c r="I833" s="11" t="s">
        <v>7</v>
      </c>
      <c r="J833" s="11" t="s">
        <v>8</v>
      </c>
      <c r="K833" s="11" t="s">
        <v>319</v>
      </c>
      <c r="L833" s="23">
        <v>79.900000000000006</v>
      </c>
      <c r="M833" s="23">
        <v>0</v>
      </c>
      <c r="N833" s="23">
        <v>5.6</v>
      </c>
      <c r="O833" s="23">
        <v>5.0999999999999996</v>
      </c>
      <c r="P833" s="23">
        <v>9.4</v>
      </c>
      <c r="Q833" s="11">
        <v>0</v>
      </c>
      <c r="R833" s="11">
        <v>100</v>
      </c>
      <c r="S833" s="11" t="s">
        <v>319</v>
      </c>
      <c r="T833" s="11">
        <v>37</v>
      </c>
      <c r="U833" s="11">
        <v>0.16</v>
      </c>
      <c r="V833" s="11"/>
      <c r="W833" s="11"/>
      <c r="X833" s="11"/>
      <c r="Y833" s="11">
        <v>20.5</v>
      </c>
      <c r="Z833" s="11"/>
      <c r="AA833" s="11">
        <v>0</v>
      </c>
      <c r="AB833" s="11"/>
      <c r="AC833" s="11">
        <v>35.82</v>
      </c>
      <c r="AD833" s="11">
        <v>0</v>
      </c>
      <c r="AE833" s="11">
        <v>3.74</v>
      </c>
      <c r="AF833" s="11">
        <v>1.1499999999999999</v>
      </c>
      <c r="AG833" s="11">
        <v>1.76</v>
      </c>
      <c r="AH833" s="11"/>
      <c r="AI833" s="11"/>
      <c r="AJ833" s="11"/>
      <c r="AK833" s="11"/>
      <c r="AL833" s="11">
        <v>100.13</v>
      </c>
      <c r="AM833" s="11" t="s">
        <v>320</v>
      </c>
    </row>
    <row r="834" spans="1:39">
      <c r="A834" s="11">
        <v>833</v>
      </c>
      <c r="B834" s="11" t="s">
        <v>2106</v>
      </c>
      <c r="C834" s="11"/>
      <c r="D834" s="11"/>
      <c r="E834" s="11"/>
      <c r="F834" s="11" t="s">
        <v>18</v>
      </c>
      <c r="G834" s="11" t="s">
        <v>65</v>
      </c>
      <c r="H834" s="11" t="s">
        <v>204</v>
      </c>
      <c r="I834" s="11" t="s">
        <v>7</v>
      </c>
      <c r="J834" s="11" t="s">
        <v>8</v>
      </c>
      <c r="K834" s="11" t="s">
        <v>324</v>
      </c>
      <c r="L834" s="23">
        <v>59.2</v>
      </c>
      <c r="M834" s="23">
        <v>0</v>
      </c>
      <c r="N834" s="23">
        <v>30</v>
      </c>
      <c r="O834" s="23">
        <v>2</v>
      </c>
      <c r="P834" s="23">
        <v>8.8000000000000007</v>
      </c>
      <c r="Q834" s="11">
        <v>0</v>
      </c>
      <c r="R834" s="11">
        <v>100</v>
      </c>
      <c r="S834" s="11" t="s">
        <v>324</v>
      </c>
      <c r="T834" s="11">
        <v>37.659999999999997</v>
      </c>
      <c r="U834" s="11">
        <v>0.1</v>
      </c>
      <c r="V834" s="11"/>
      <c r="W834" s="11"/>
      <c r="X834" s="11"/>
      <c r="Y834" s="11">
        <v>20.85</v>
      </c>
      <c r="Z834" s="11"/>
      <c r="AA834" s="11">
        <v>0</v>
      </c>
      <c r="AB834" s="11"/>
      <c r="AC834" s="11">
        <v>27.46</v>
      </c>
      <c r="AD834" s="11">
        <v>0</v>
      </c>
      <c r="AE834" s="11">
        <v>3.63</v>
      </c>
      <c r="AF834" s="11">
        <v>0.46</v>
      </c>
      <c r="AG834" s="11">
        <v>9.76</v>
      </c>
      <c r="AH834" s="11"/>
      <c r="AI834" s="11"/>
      <c r="AJ834" s="11"/>
      <c r="AK834" s="11"/>
      <c r="AL834" s="11">
        <v>99.92</v>
      </c>
      <c r="AM834" s="11" t="s">
        <v>320</v>
      </c>
    </row>
    <row r="835" spans="1:39">
      <c r="A835" s="11">
        <v>834</v>
      </c>
      <c r="B835" s="11" t="s">
        <v>2106</v>
      </c>
      <c r="C835" s="11"/>
      <c r="D835" s="11"/>
      <c r="E835" s="11"/>
      <c r="F835" s="11" t="s">
        <v>18</v>
      </c>
      <c r="G835" s="11" t="s">
        <v>65</v>
      </c>
      <c r="H835" s="11" t="s">
        <v>204</v>
      </c>
      <c r="I835" s="11" t="s">
        <v>7</v>
      </c>
      <c r="J835" s="11" t="s">
        <v>8</v>
      </c>
      <c r="K835" s="11" t="s">
        <v>326</v>
      </c>
      <c r="L835" s="23">
        <v>55.1</v>
      </c>
      <c r="M835" s="23">
        <v>0</v>
      </c>
      <c r="N835" s="23">
        <v>29.9</v>
      </c>
      <c r="O835" s="23">
        <v>2</v>
      </c>
      <c r="P835" s="23">
        <v>13</v>
      </c>
      <c r="Q835" s="11">
        <v>0</v>
      </c>
      <c r="R835" s="11">
        <v>100</v>
      </c>
      <c r="S835" s="11" t="s">
        <v>326</v>
      </c>
      <c r="T835" s="11">
        <v>37.76</v>
      </c>
      <c r="U835" s="11">
        <v>0.21</v>
      </c>
      <c r="V835" s="11"/>
      <c r="W835" s="11"/>
      <c r="X835" s="11"/>
      <c r="Y835" s="11">
        <v>21.03</v>
      </c>
      <c r="Z835" s="11"/>
      <c r="AA835" s="11">
        <v>0</v>
      </c>
      <c r="AB835" s="11"/>
      <c r="AC835" s="11">
        <v>25.99</v>
      </c>
      <c r="AD835" s="11">
        <v>0</v>
      </c>
      <c r="AE835" s="11">
        <v>5.45</v>
      </c>
      <c r="AF835" s="11">
        <v>0.48</v>
      </c>
      <c r="AG835" s="11">
        <v>9.91</v>
      </c>
      <c r="AH835" s="11"/>
      <c r="AI835" s="11"/>
      <c r="AJ835" s="11"/>
      <c r="AK835" s="11"/>
      <c r="AL835" s="11">
        <v>100.83</v>
      </c>
      <c r="AM835" s="11" t="s">
        <v>320</v>
      </c>
    </row>
    <row r="836" spans="1:39">
      <c r="A836" s="11">
        <v>835</v>
      </c>
      <c r="B836" s="11" t="s">
        <v>2106</v>
      </c>
      <c r="C836" s="11"/>
      <c r="D836" s="11"/>
      <c r="E836" s="11"/>
      <c r="F836" s="11" t="s">
        <v>18</v>
      </c>
      <c r="G836" s="11" t="s">
        <v>65</v>
      </c>
      <c r="H836" s="11" t="s">
        <v>204</v>
      </c>
      <c r="I836" s="11" t="s">
        <v>7</v>
      </c>
      <c r="J836" s="11" t="s">
        <v>8</v>
      </c>
      <c r="K836" s="11" t="s">
        <v>325</v>
      </c>
      <c r="L836" s="23">
        <v>79.099999999999994</v>
      </c>
      <c r="M836" s="23">
        <v>0</v>
      </c>
      <c r="N836" s="23">
        <v>9.6</v>
      </c>
      <c r="O836" s="23">
        <v>0.4</v>
      </c>
      <c r="P836" s="23">
        <v>10.9</v>
      </c>
      <c r="Q836" s="11">
        <v>0</v>
      </c>
      <c r="R836" s="11">
        <v>100</v>
      </c>
      <c r="S836" s="11" t="s">
        <v>325</v>
      </c>
      <c r="T836" s="11">
        <v>36.93</v>
      </c>
      <c r="U836" s="11">
        <v>0.06</v>
      </c>
      <c r="V836" s="11"/>
      <c r="W836" s="11"/>
      <c r="X836" s="11"/>
      <c r="Y836" s="11">
        <v>20.91</v>
      </c>
      <c r="Z836" s="11"/>
      <c r="AA836" s="11">
        <v>0</v>
      </c>
      <c r="AB836" s="11"/>
      <c r="AC836" s="11">
        <v>34.840000000000003</v>
      </c>
      <c r="AD836" s="11">
        <v>0</v>
      </c>
      <c r="AE836" s="11">
        <v>4.28</v>
      </c>
      <c r="AF836" s="11">
        <v>0.08</v>
      </c>
      <c r="AG836" s="11">
        <v>2.97</v>
      </c>
      <c r="AH836" s="11"/>
      <c r="AI836" s="11"/>
      <c r="AJ836" s="11"/>
      <c r="AK836" s="11"/>
      <c r="AL836" s="11">
        <v>100.07</v>
      </c>
      <c r="AM836" s="11" t="s">
        <v>320</v>
      </c>
    </row>
    <row r="837" spans="1:39">
      <c r="A837" s="11">
        <v>836</v>
      </c>
      <c r="B837" s="11" t="s">
        <v>66</v>
      </c>
      <c r="C837" s="11"/>
      <c r="D837" s="11"/>
      <c r="E837" s="11"/>
      <c r="F837" s="11" t="s">
        <v>76</v>
      </c>
      <c r="G837" s="11" t="s">
        <v>66</v>
      </c>
      <c r="H837" s="11" t="s">
        <v>66</v>
      </c>
      <c r="I837" s="11" t="s">
        <v>20</v>
      </c>
      <c r="J837" s="11" t="s">
        <v>77</v>
      </c>
      <c r="K837" s="11" t="s">
        <v>115</v>
      </c>
      <c r="L837" s="23">
        <v>47.5</v>
      </c>
      <c r="M837" s="23">
        <v>0</v>
      </c>
      <c r="N837" s="23">
        <v>11.2</v>
      </c>
      <c r="O837" s="23">
        <v>40.299999999999997</v>
      </c>
      <c r="P837" s="23">
        <v>1</v>
      </c>
      <c r="Q837" s="11">
        <v>0</v>
      </c>
      <c r="R837" s="11">
        <v>100</v>
      </c>
      <c r="S837" s="11">
        <v>843</v>
      </c>
      <c r="T837" s="11">
        <v>39.950000000000003</v>
      </c>
      <c r="U837" s="11">
        <v>0.05</v>
      </c>
      <c r="V837" s="11"/>
      <c r="W837" s="11"/>
      <c r="X837" s="11"/>
      <c r="Y837" s="11">
        <v>22.25</v>
      </c>
      <c r="Z837" s="11"/>
      <c r="AA837" s="11">
        <v>0</v>
      </c>
      <c r="AB837" s="11"/>
      <c r="AC837" s="11">
        <v>24.13</v>
      </c>
      <c r="AD837" s="11">
        <v>0</v>
      </c>
      <c r="AE837" s="11">
        <v>0.44</v>
      </c>
      <c r="AF837" s="11">
        <v>10.35</v>
      </c>
      <c r="AG837" s="11">
        <v>4.01</v>
      </c>
      <c r="AH837" s="11"/>
      <c r="AI837" s="11"/>
      <c r="AJ837" s="11"/>
      <c r="AK837" s="11"/>
      <c r="AL837" s="11">
        <v>101.22</v>
      </c>
      <c r="AM837" s="11" t="s">
        <v>116</v>
      </c>
    </row>
    <row r="838" spans="1:39">
      <c r="A838" s="11">
        <v>837</v>
      </c>
      <c r="B838" s="11" t="s">
        <v>66</v>
      </c>
      <c r="C838" s="11"/>
      <c r="D838" s="11"/>
      <c r="E838" s="11"/>
      <c r="F838" s="11" t="s">
        <v>76</v>
      </c>
      <c r="G838" s="11" t="s">
        <v>66</v>
      </c>
      <c r="H838" s="11" t="s">
        <v>66</v>
      </c>
      <c r="I838" s="11" t="s">
        <v>20</v>
      </c>
      <c r="J838" s="11" t="s">
        <v>77</v>
      </c>
      <c r="K838" s="11" t="s">
        <v>117</v>
      </c>
      <c r="L838" s="23">
        <v>46.6</v>
      </c>
      <c r="M838" s="23">
        <v>0</v>
      </c>
      <c r="N838" s="23">
        <v>10.5</v>
      </c>
      <c r="O838" s="23">
        <v>42</v>
      </c>
      <c r="P838" s="23">
        <v>0.8</v>
      </c>
      <c r="Q838" s="11">
        <v>0</v>
      </c>
      <c r="R838" s="11">
        <v>99.9</v>
      </c>
      <c r="S838" s="11">
        <v>844</v>
      </c>
      <c r="T838" s="11">
        <v>39.92</v>
      </c>
      <c r="U838" s="11">
        <v>0.08</v>
      </c>
      <c r="V838" s="11"/>
      <c r="W838" s="11"/>
      <c r="X838" s="11"/>
      <c r="Y838" s="11">
        <v>22.57</v>
      </c>
      <c r="Z838" s="11"/>
      <c r="AA838" s="11">
        <v>0</v>
      </c>
      <c r="AB838" s="11"/>
      <c r="AC838" s="11">
        <v>24.05</v>
      </c>
      <c r="AD838" s="11">
        <v>0</v>
      </c>
      <c r="AE838" s="11">
        <v>0.37</v>
      </c>
      <c r="AF838" s="11">
        <v>10.94</v>
      </c>
      <c r="AG838" s="11">
        <v>3.82</v>
      </c>
      <c r="AH838" s="11"/>
      <c r="AI838" s="11"/>
      <c r="AJ838" s="11"/>
      <c r="AK838" s="11"/>
      <c r="AL838" s="11">
        <v>101.79</v>
      </c>
      <c r="AM838" s="11" t="s">
        <v>116</v>
      </c>
    </row>
    <row r="839" spans="1:39">
      <c r="A839" s="11">
        <v>838</v>
      </c>
      <c r="B839" s="11" t="s">
        <v>2107</v>
      </c>
      <c r="C839" s="11"/>
      <c r="D839" s="11"/>
      <c r="E839" s="11"/>
      <c r="F839" s="11" t="s">
        <v>76</v>
      </c>
      <c r="G839" s="11" t="s">
        <v>76</v>
      </c>
      <c r="H839" s="11" t="s">
        <v>204</v>
      </c>
      <c r="I839" s="11" t="s">
        <v>20</v>
      </c>
      <c r="J839" s="11" t="s">
        <v>8</v>
      </c>
      <c r="K839" s="11" t="s">
        <v>1561</v>
      </c>
      <c r="L839" s="23">
        <v>56.8</v>
      </c>
      <c r="M839" s="23">
        <v>0</v>
      </c>
      <c r="N839" s="23">
        <v>19.5</v>
      </c>
      <c r="O839" s="23">
        <v>22.8</v>
      </c>
      <c r="P839" s="23">
        <v>0.9</v>
      </c>
      <c r="Q839" s="11">
        <v>0</v>
      </c>
      <c r="R839" s="11">
        <v>100</v>
      </c>
      <c r="S839" s="11" t="s">
        <v>1561</v>
      </c>
      <c r="T839" s="11">
        <v>38.53</v>
      </c>
      <c r="U839" s="11">
        <v>0.02</v>
      </c>
      <c r="V839" s="11"/>
      <c r="W839" s="11"/>
      <c r="X839" s="11"/>
      <c r="Y839" s="11">
        <v>22.77</v>
      </c>
      <c r="Z839" s="11"/>
      <c r="AA839" s="11">
        <v>0</v>
      </c>
      <c r="AB839" s="11"/>
      <c r="AC839" s="11">
        <v>27.94</v>
      </c>
      <c r="AD839" s="11">
        <v>0</v>
      </c>
      <c r="AE839" s="11">
        <v>0.39</v>
      </c>
      <c r="AF839" s="11">
        <v>5.67</v>
      </c>
      <c r="AG839" s="11">
        <v>6.72</v>
      </c>
      <c r="AH839" s="11"/>
      <c r="AI839" s="11"/>
      <c r="AJ839" s="11"/>
      <c r="AK839" s="11"/>
      <c r="AL839" s="11">
        <v>102.03</v>
      </c>
      <c r="AM839" s="11" t="s">
        <v>116</v>
      </c>
    </row>
    <row r="840" spans="1:39">
      <c r="A840" s="11">
        <v>839</v>
      </c>
      <c r="B840" s="11" t="s">
        <v>2107</v>
      </c>
      <c r="C840" s="11"/>
      <c r="D840" s="11"/>
      <c r="E840" s="11"/>
      <c r="F840" s="11" t="s">
        <v>76</v>
      </c>
      <c r="G840" s="11" t="s">
        <v>76</v>
      </c>
      <c r="H840" s="11" t="s">
        <v>204</v>
      </c>
      <c r="I840" s="11" t="s">
        <v>20</v>
      </c>
      <c r="J840" s="11" t="s">
        <v>8</v>
      </c>
      <c r="K840" s="11" t="s">
        <v>1560</v>
      </c>
      <c r="L840" s="23">
        <v>60</v>
      </c>
      <c r="M840" s="23">
        <v>0</v>
      </c>
      <c r="N840" s="23">
        <v>17</v>
      </c>
      <c r="O840" s="23">
        <v>21.6</v>
      </c>
      <c r="P840" s="23">
        <v>1.4</v>
      </c>
      <c r="Q840" s="11">
        <v>0</v>
      </c>
      <c r="R840" s="11">
        <v>100</v>
      </c>
      <c r="S840" s="11" t="s">
        <v>1560</v>
      </c>
      <c r="T840" s="11">
        <v>38.25</v>
      </c>
      <c r="U840" s="11">
        <v>0</v>
      </c>
      <c r="V840" s="11"/>
      <c r="W840" s="11"/>
      <c r="X840" s="11"/>
      <c r="Y840" s="11">
        <v>21.43</v>
      </c>
      <c r="Z840" s="11"/>
      <c r="AA840" s="11">
        <v>0</v>
      </c>
      <c r="AB840" s="11"/>
      <c r="AC840" s="11">
        <v>29.72</v>
      </c>
      <c r="AD840" s="11">
        <v>0</v>
      </c>
      <c r="AE840" s="11">
        <v>0.62</v>
      </c>
      <c r="AF840" s="11">
        <v>5.41</v>
      </c>
      <c r="AG840" s="11">
        <v>5.92</v>
      </c>
      <c r="AH840" s="11"/>
      <c r="AI840" s="11"/>
      <c r="AJ840" s="11"/>
      <c r="AK840" s="11"/>
      <c r="AL840" s="11">
        <v>101.43</v>
      </c>
      <c r="AM840" s="11" t="s">
        <v>116</v>
      </c>
    </row>
    <row r="841" spans="1:39">
      <c r="A841" s="11">
        <v>840</v>
      </c>
      <c r="B841" s="11" t="s">
        <v>2108</v>
      </c>
      <c r="C841" s="11"/>
      <c r="D841" s="11"/>
      <c r="E841" s="11"/>
      <c r="F841" s="11" t="s">
        <v>76</v>
      </c>
      <c r="G841" s="11" t="s">
        <v>76</v>
      </c>
      <c r="H841" s="11" t="s">
        <v>828</v>
      </c>
      <c r="I841" s="11" t="s">
        <v>20</v>
      </c>
      <c r="J841" s="11" t="s">
        <v>8</v>
      </c>
      <c r="K841" s="11" t="s">
        <v>2109</v>
      </c>
      <c r="L841" s="23">
        <v>57.2</v>
      </c>
      <c r="M841" s="23">
        <v>0</v>
      </c>
      <c r="N841" s="23">
        <v>25.9</v>
      </c>
      <c r="O841" s="23">
        <v>13.1</v>
      </c>
      <c r="P841" s="23">
        <v>3.7</v>
      </c>
      <c r="Q841" s="11">
        <v>0</v>
      </c>
      <c r="R841" s="11">
        <v>99.9</v>
      </c>
      <c r="S841" s="11" t="s">
        <v>2109</v>
      </c>
      <c r="T841" s="11">
        <v>37.81</v>
      </c>
      <c r="U841" s="11">
        <v>0</v>
      </c>
      <c r="V841" s="11"/>
      <c r="W841" s="11"/>
      <c r="X841" s="11"/>
      <c r="Y841" s="11">
        <v>21.04</v>
      </c>
      <c r="Z841" s="11"/>
      <c r="AA841" s="11">
        <v>0</v>
      </c>
      <c r="AB841" s="11"/>
      <c r="AC841" s="11">
        <v>28.35</v>
      </c>
      <c r="AD841" s="11">
        <v>0</v>
      </c>
      <c r="AE841" s="11">
        <v>1.64</v>
      </c>
      <c r="AF841" s="11">
        <v>3.28</v>
      </c>
      <c r="AG841" s="11">
        <v>9.01</v>
      </c>
      <c r="AH841" s="11"/>
      <c r="AI841" s="11"/>
      <c r="AJ841" s="11"/>
      <c r="AK841" s="11"/>
      <c r="AL841" s="11">
        <v>101.24</v>
      </c>
      <c r="AM841" s="11" t="s">
        <v>116</v>
      </c>
    </row>
    <row r="842" spans="1:39">
      <c r="A842" s="11">
        <v>841</v>
      </c>
      <c r="B842" s="11" t="s">
        <v>2108</v>
      </c>
      <c r="C842" s="11"/>
      <c r="D842" s="11"/>
      <c r="E842" s="11"/>
      <c r="F842" s="11" t="s">
        <v>76</v>
      </c>
      <c r="G842" s="11" t="s">
        <v>76</v>
      </c>
      <c r="H842" s="11" t="s">
        <v>828</v>
      </c>
      <c r="I842" s="11" t="s">
        <v>20</v>
      </c>
      <c r="J842" s="11" t="s">
        <v>8</v>
      </c>
      <c r="K842" s="11" t="s">
        <v>2110</v>
      </c>
      <c r="L842" s="23">
        <v>58.4</v>
      </c>
      <c r="M842" s="23">
        <v>0.3</v>
      </c>
      <c r="N842" s="23">
        <v>24.9</v>
      </c>
      <c r="O842" s="23">
        <v>13.4</v>
      </c>
      <c r="P842" s="23">
        <v>2.9</v>
      </c>
      <c r="Q842" s="11">
        <v>0</v>
      </c>
      <c r="R842" s="11">
        <v>99.9</v>
      </c>
      <c r="S842" s="11" t="s">
        <v>2110</v>
      </c>
      <c r="T842" s="11">
        <v>37.65</v>
      </c>
      <c r="U842" s="11">
        <v>0.02</v>
      </c>
      <c r="V842" s="11"/>
      <c r="W842" s="11"/>
      <c r="X842" s="11"/>
      <c r="Y842" s="11">
        <v>21.18</v>
      </c>
      <c r="Z842" s="11"/>
      <c r="AA842" s="11">
        <v>0</v>
      </c>
      <c r="AB842" s="11"/>
      <c r="AC842" s="11">
        <v>29.34</v>
      </c>
      <c r="AD842" s="11">
        <v>0</v>
      </c>
      <c r="AE842" s="11">
        <v>1.3</v>
      </c>
      <c r="AF842" s="11">
        <v>3.39</v>
      </c>
      <c r="AG842" s="11">
        <v>8.8699999999999992</v>
      </c>
      <c r="AH842" s="11"/>
      <c r="AI842" s="11"/>
      <c r="AJ842" s="11"/>
      <c r="AK842" s="11"/>
      <c r="AL842" s="11">
        <v>101.9</v>
      </c>
      <c r="AM842" s="11" t="s">
        <v>116</v>
      </c>
    </row>
    <row r="843" spans="1:39">
      <c r="A843" s="11">
        <v>842</v>
      </c>
      <c r="B843" s="11" t="s">
        <v>2108</v>
      </c>
      <c r="C843" s="11"/>
      <c r="D843" s="11"/>
      <c r="E843" s="11"/>
      <c r="F843" s="11" t="s">
        <v>76</v>
      </c>
      <c r="G843" s="11" t="s">
        <v>76</v>
      </c>
      <c r="H843" s="11" t="s">
        <v>828</v>
      </c>
      <c r="I843" s="11" t="s">
        <v>20</v>
      </c>
      <c r="J843" s="11" t="s">
        <v>8</v>
      </c>
      <c r="K843" s="11" t="s">
        <v>2111</v>
      </c>
      <c r="L843" s="23">
        <v>57.3</v>
      </c>
      <c r="M843" s="23">
        <v>0</v>
      </c>
      <c r="N843" s="23">
        <v>24.9</v>
      </c>
      <c r="O843" s="23">
        <v>17.2</v>
      </c>
      <c r="P843" s="23">
        <v>0.6</v>
      </c>
      <c r="Q843" s="11">
        <v>0</v>
      </c>
      <c r="R843" s="11">
        <v>100</v>
      </c>
      <c r="S843" s="11" t="s">
        <v>2111</v>
      </c>
      <c r="T843" s="11">
        <v>37.93</v>
      </c>
      <c r="U843" s="11">
        <v>0</v>
      </c>
      <c r="V843" s="11"/>
      <c r="W843" s="11"/>
      <c r="X843" s="11"/>
      <c r="Y843" s="11">
        <v>21.43</v>
      </c>
      <c r="Z843" s="11"/>
      <c r="AA843" s="11">
        <v>0</v>
      </c>
      <c r="AB843" s="11"/>
      <c r="AC843" s="11">
        <v>28.56</v>
      </c>
      <c r="AD843" s="11">
        <v>0</v>
      </c>
      <c r="AE843" s="11">
        <v>0.27</v>
      </c>
      <c r="AF843" s="11">
        <v>4.34</v>
      </c>
      <c r="AG843" s="11">
        <v>8.6999999999999993</v>
      </c>
      <c r="AH843" s="11"/>
      <c r="AI843" s="11"/>
      <c r="AJ843" s="11"/>
      <c r="AK843" s="11"/>
      <c r="AL843" s="11">
        <v>101.34</v>
      </c>
      <c r="AM843" s="11" t="s">
        <v>116</v>
      </c>
    </row>
    <row r="844" spans="1:39">
      <c r="A844" s="11">
        <v>843</v>
      </c>
      <c r="B844" s="11" t="s">
        <v>2112</v>
      </c>
      <c r="C844" s="11"/>
      <c r="D844" s="11"/>
      <c r="E844" s="11"/>
      <c r="F844" s="11" t="s">
        <v>18</v>
      </c>
      <c r="G844" s="11" t="s">
        <v>179</v>
      </c>
      <c r="H844" s="11" t="s">
        <v>19</v>
      </c>
      <c r="I844" s="11" t="s">
        <v>20</v>
      </c>
      <c r="J844" s="11" t="s">
        <v>8</v>
      </c>
      <c r="K844" s="11" t="s">
        <v>571</v>
      </c>
      <c r="L844" s="23">
        <v>53.5</v>
      </c>
      <c r="M844" s="23">
        <v>1.9</v>
      </c>
      <c r="N844" s="23">
        <v>1.5</v>
      </c>
      <c r="O844" s="23">
        <v>41.2</v>
      </c>
      <c r="P844" s="23">
        <v>1.6</v>
      </c>
      <c r="Q844" s="11">
        <v>0.2</v>
      </c>
      <c r="R844" s="11">
        <v>99.9</v>
      </c>
      <c r="S844" s="11">
        <v>850</v>
      </c>
      <c r="T844" s="11">
        <v>37.979999999999997</v>
      </c>
      <c r="U844" s="11">
        <v>0.03</v>
      </c>
      <c r="V844" s="11"/>
      <c r="W844" s="11"/>
      <c r="X844" s="11"/>
      <c r="Y844" s="11">
        <v>21.63</v>
      </c>
      <c r="Z844" s="11"/>
      <c r="AA844" s="11">
        <v>0.06</v>
      </c>
      <c r="AB844" s="11"/>
      <c r="AC844" s="11">
        <v>27.67</v>
      </c>
      <c r="AD844" s="11">
        <v>0</v>
      </c>
      <c r="AE844" s="11">
        <v>0.74</v>
      </c>
      <c r="AF844" s="11">
        <v>10.51</v>
      </c>
      <c r="AG844" s="11">
        <v>1.28</v>
      </c>
      <c r="AH844" s="11"/>
      <c r="AI844" s="11"/>
      <c r="AJ844" s="11"/>
      <c r="AK844" s="11"/>
      <c r="AL844" s="11">
        <v>99.9</v>
      </c>
      <c r="AM844" s="11" t="s">
        <v>255</v>
      </c>
    </row>
    <row r="845" spans="1:39">
      <c r="A845" s="11">
        <v>844</v>
      </c>
      <c r="B845" s="11" t="s">
        <v>2112</v>
      </c>
      <c r="C845" s="11"/>
      <c r="D845" s="11"/>
      <c r="E845" s="11"/>
      <c r="F845" s="11" t="s">
        <v>18</v>
      </c>
      <c r="G845" s="11" t="s">
        <v>179</v>
      </c>
      <c r="H845" s="11" t="s">
        <v>19</v>
      </c>
      <c r="I845" s="11" t="s">
        <v>20</v>
      </c>
      <c r="J845" s="11" t="s">
        <v>8</v>
      </c>
      <c r="K845" s="11" t="s">
        <v>572</v>
      </c>
      <c r="L845" s="23">
        <v>53.4</v>
      </c>
      <c r="M845" s="23">
        <v>0</v>
      </c>
      <c r="N845" s="23">
        <v>3.1</v>
      </c>
      <c r="O845" s="23">
        <v>41.5</v>
      </c>
      <c r="P845" s="23">
        <v>1.7</v>
      </c>
      <c r="Q845" s="11">
        <v>0.3</v>
      </c>
      <c r="R845" s="11">
        <v>100</v>
      </c>
      <c r="S845" s="11">
        <v>851</v>
      </c>
      <c r="T845" s="11">
        <v>39.11</v>
      </c>
      <c r="U845" s="11">
        <v>0.03</v>
      </c>
      <c r="V845" s="11"/>
      <c r="W845" s="11"/>
      <c r="X845" s="11"/>
      <c r="Y845" s="11">
        <v>22.13</v>
      </c>
      <c r="Z845" s="11"/>
      <c r="AA845" s="11">
        <v>0.1</v>
      </c>
      <c r="AB845" s="11"/>
      <c r="AC845" s="11">
        <v>26.62</v>
      </c>
      <c r="AD845" s="11">
        <v>0</v>
      </c>
      <c r="AE845" s="11">
        <v>0.74</v>
      </c>
      <c r="AF845" s="11">
        <v>10.45</v>
      </c>
      <c r="AG845" s="11">
        <v>1.21</v>
      </c>
      <c r="AH845" s="11">
        <v>0.02</v>
      </c>
      <c r="AI845" s="11"/>
      <c r="AJ845" s="11"/>
      <c r="AK845" s="11"/>
      <c r="AL845" s="11">
        <v>100.41</v>
      </c>
      <c r="AM845" s="11" t="s">
        <v>255</v>
      </c>
    </row>
    <row r="846" spans="1:39">
      <c r="A846" s="11">
        <v>845</v>
      </c>
      <c r="B846" s="11" t="s">
        <v>2113</v>
      </c>
      <c r="C846" s="11"/>
      <c r="D846" s="11"/>
      <c r="E846" s="11"/>
      <c r="F846" s="11" t="s">
        <v>18</v>
      </c>
      <c r="G846" s="11" t="s">
        <v>65</v>
      </c>
      <c r="H846" s="11" t="s">
        <v>204</v>
      </c>
      <c r="I846" s="11" t="s">
        <v>7</v>
      </c>
      <c r="J846" s="11" t="s">
        <v>8</v>
      </c>
      <c r="K846" s="11" t="s">
        <v>1791</v>
      </c>
      <c r="L846" s="23">
        <v>60.8</v>
      </c>
      <c r="M846" s="23">
        <v>0</v>
      </c>
      <c r="N846" s="23">
        <v>4.9000000000000004</v>
      </c>
      <c r="O846" s="23">
        <v>31</v>
      </c>
      <c r="P846" s="23">
        <v>3.1</v>
      </c>
      <c r="Q846" s="11">
        <v>0.2</v>
      </c>
      <c r="R846" s="11">
        <v>100</v>
      </c>
      <c r="S846" s="11" t="s">
        <v>1791</v>
      </c>
      <c r="T846" s="11">
        <v>37.85</v>
      </c>
      <c r="U846" s="11">
        <v>0.02</v>
      </c>
      <c r="V846" s="11"/>
      <c r="W846" s="11"/>
      <c r="X846" s="11"/>
      <c r="Y846" s="11">
        <v>21.15</v>
      </c>
      <c r="Z846" s="11"/>
      <c r="AA846" s="11">
        <v>0.05</v>
      </c>
      <c r="AB846" s="11"/>
      <c r="AC846" s="11">
        <v>28.5</v>
      </c>
      <c r="AD846" s="11">
        <v>0</v>
      </c>
      <c r="AE846" s="11">
        <v>1.27</v>
      </c>
      <c r="AF846" s="11">
        <v>7.33</v>
      </c>
      <c r="AG846" s="11">
        <v>1.68</v>
      </c>
      <c r="AH846" s="11"/>
      <c r="AI846" s="11"/>
      <c r="AJ846" s="11"/>
      <c r="AK846" s="11"/>
      <c r="AL846" s="11">
        <v>97.85</v>
      </c>
      <c r="AM846" s="11" t="s">
        <v>255</v>
      </c>
    </row>
    <row r="847" spans="1:39">
      <c r="A847" s="11">
        <v>846</v>
      </c>
      <c r="B847" s="11" t="s">
        <v>2113</v>
      </c>
      <c r="C847" s="11"/>
      <c r="D847" s="11"/>
      <c r="E847" s="11"/>
      <c r="F847" s="11" t="s">
        <v>18</v>
      </c>
      <c r="G847" s="11" t="s">
        <v>65</v>
      </c>
      <c r="H847" s="11" t="s">
        <v>204</v>
      </c>
      <c r="I847" s="11" t="s">
        <v>7</v>
      </c>
      <c r="J847" s="11" t="s">
        <v>8</v>
      </c>
      <c r="K847" s="11" t="s">
        <v>1793</v>
      </c>
      <c r="L847" s="23">
        <v>65.3</v>
      </c>
      <c r="M847" s="23">
        <v>0</v>
      </c>
      <c r="N847" s="23">
        <v>4</v>
      </c>
      <c r="O847" s="23">
        <v>27.1</v>
      </c>
      <c r="P847" s="23">
        <v>3.6</v>
      </c>
      <c r="Q847" s="11">
        <v>0.1</v>
      </c>
      <c r="R847" s="11">
        <v>100.1</v>
      </c>
      <c r="S847" s="11" t="s">
        <v>1793</v>
      </c>
      <c r="T847" s="11">
        <v>37.06</v>
      </c>
      <c r="U847" s="11">
        <v>0.04</v>
      </c>
      <c r="V847" s="11"/>
      <c r="W847" s="11"/>
      <c r="X847" s="11"/>
      <c r="Y847" s="11">
        <v>21.19</v>
      </c>
      <c r="Z847" s="11"/>
      <c r="AA847" s="11">
        <v>0.02</v>
      </c>
      <c r="AB847" s="11"/>
      <c r="AC847" s="11">
        <v>30.58</v>
      </c>
      <c r="AD847" s="11">
        <v>0</v>
      </c>
      <c r="AE847" s="11">
        <v>1.48</v>
      </c>
      <c r="AF847" s="11">
        <v>6.42</v>
      </c>
      <c r="AG847" s="11">
        <v>1.33</v>
      </c>
      <c r="AH847" s="11"/>
      <c r="AI847" s="11"/>
      <c r="AJ847" s="11"/>
      <c r="AK847" s="11"/>
      <c r="AL847" s="11">
        <v>98.12</v>
      </c>
      <c r="AM847" s="11" t="s">
        <v>255</v>
      </c>
    </row>
    <row r="848" spans="1:39">
      <c r="A848" s="11">
        <v>847</v>
      </c>
      <c r="B848" s="11" t="s">
        <v>1662</v>
      </c>
      <c r="C848" s="11"/>
      <c r="D848" s="11" t="s">
        <v>61</v>
      </c>
      <c r="E848" s="11"/>
      <c r="F848" s="11" t="s">
        <v>18</v>
      </c>
      <c r="G848" s="11" t="s">
        <v>65</v>
      </c>
      <c r="H848" s="11" t="s">
        <v>204</v>
      </c>
      <c r="I848" s="11" t="s">
        <v>7</v>
      </c>
      <c r="J848" s="11" t="s">
        <v>8</v>
      </c>
      <c r="K848" s="11" t="s">
        <v>314</v>
      </c>
      <c r="L848" s="23">
        <v>51.5</v>
      </c>
      <c r="M848" s="23">
        <v>0</v>
      </c>
      <c r="N848" s="23">
        <v>0</v>
      </c>
      <c r="O848" s="23">
        <v>45.9</v>
      </c>
      <c r="P848" s="23">
        <v>0.8</v>
      </c>
      <c r="Q848" s="11">
        <v>1.9</v>
      </c>
      <c r="R848" s="11">
        <v>100.1</v>
      </c>
      <c r="S848" s="11" t="s">
        <v>314</v>
      </c>
      <c r="T848" s="11">
        <v>39.11</v>
      </c>
      <c r="U848" s="11">
        <v>0.02</v>
      </c>
      <c r="V848" s="11"/>
      <c r="W848" s="11"/>
      <c r="X848" s="11"/>
      <c r="Y848" s="11">
        <v>22.69</v>
      </c>
      <c r="Z848" s="11"/>
      <c r="AA848" s="11">
        <v>0.6</v>
      </c>
      <c r="AB848" s="11"/>
      <c r="AC848" s="11">
        <v>26.19</v>
      </c>
      <c r="AD848" s="11">
        <v>0</v>
      </c>
      <c r="AE848" s="11">
        <v>0.35</v>
      </c>
      <c r="AF848" s="11">
        <v>11.79</v>
      </c>
      <c r="AG848" s="11">
        <v>0.2</v>
      </c>
      <c r="AH848" s="11">
        <v>0.01</v>
      </c>
      <c r="AI848" s="11">
        <v>0.01</v>
      </c>
      <c r="AJ848" s="11"/>
      <c r="AK848" s="11"/>
      <c r="AL848" s="11">
        <v>100.43</v>
      </c>
      <c r="AM848" s="11" t="s">
        <v>255</v>
      </c>
    </row>
    <row r="849" spans="1:39">
      <c r="A849" s="11">
        <v>848</v>
      </c>
      <c r="B849" s="11" t="s">
        <v>1662</v>
      </c>
      <c r="C849" s="11"/>
      <c r="D849" s="11"/>
      <c r="E849" s="11"/>
      <c r="F849" s="11" t="s">
        <v>18</v>
      </c>
      <c r="G849" s="11" t="s">
        <v>65</v>
      </c>
      <c r="H849" s="11" t="s">
        <v>204</v>
      </c>
      <c r="I849" s="11" t="s">
        <v>7</v>
      </c>
      <c r="J849" s="11" t="s">
        <v>8</v>
      </c>
      <c r="K849" s="11" t="s">
        <v>314</v>
      </c>
      <c r="L849" s="23">
        <v>50.5</v>
      </c>
      <c r="M849" s="23">
        <v>0</v>
      </c>
      <c r="N849" s="23">
        <v>1</v>
      </c>
      <c r="O849" s="23">
        <v>47.5</v>
      </c>
      <c r="P849" s="23">
        <v>0.9</v>
      </c>
      <c r="Q849" s="11">
        <v>0</v>
      </c>
      <c r="R849" s="11">
        <v>99.9</v>
      </c>
      <c r="S849" s="11" t="s">
        <v>314</v>
      </c>
      <c r="T849" s="11">
        <v>39.21</v>
      </c>
      <c r="U849" s="11">
        <v>0</v>
      </c>
      <c r="V849" s="11"/>
      <c r="W849" s="11"/>
      <c r="X849" s="11"/>
      <c r="Y849" s="11">
        <v>22.21</v>
      </c>
      <c r="Z849" s="11"/>
      <c r="AA849" s="11">
        <v>0</v>
      </c>
      <c r="AB849" s="11"/>
      <c r="AC849" s="11">
        <v>25.03</v>
      </c>
      <c r="AD849" s="11">
        <v>0.6</v>
      </c>
      <c r="AE849" s="11">
        <v>0.4</v>
      </c>
      <c r="AF849" s="11">
        <v>12.2</v>
      </c>
      <c r="AG849" s="11">
        <v>0.37</v>
      </c>
      <c r="AH849" s="11"/>
      <c r="AI849" s="11"/>
      <c r="AJ849" s="11"/>
      <c r="AK849" s="11"/>
      <c r="AL849" s="11">
        <v>100.02</v>
      </c>
      <c r="AM849" s="11" t="s">
        <v>255</v>
      </c>
    </row>
    <row r="850" spans="1:39">
      <c r="A850" s="11">
        <v>849</v>
      </c>
      <c r="B850" s="11" t="s">
        <v>1662</v>
      </c>
      <c r="C850" s="11"/>
      <c r="D850" s="11"/>
      <c r="E850" s="11"/>
      <c r="F850" s="11" t="s">
        <v>18</v>
      </c>
      <c r="G850" s="11" t="s">
        <v>65</v>
      </c>
      <c r="H850" s="11" t="s">
        <v>204</v>
      </c>
      <c r="I850" s="11" t="s">
        <v>7</v>
      </c>
      <c r="J850" s="11" t="s">
        <v>8</v>
      </c>
      <c r="K850" s="11" t="s">
        <v>310</v>
      </c>
      <c r="L850" s="23">
        <v>56</v>
      </c>
      <c r="M850" s="23">
        <v>0</v>
      </c>
      <c r="N850" s="23">
        <v>1.1000000000000001</v>
      </c>
      <c r="O850" s="23">
        <v>42.1</v>
      </c>
      <c r="P850" s="23">
        <v>0.8</v>
      </c>
      <c r="Q850" s="11">
        <v>0</v>
      </c>
      <c r="R850" s="11">
        <v>100</v>
      </c>
      <c r="S850" s="11" t="s">
        <v>310</v>
      </c>
      <c r="T850" s="11">
        <v>38.31</v>
      </c>
      <c r="U850" s="11">
        <v>0</v>
      </c>
      <c r="V850" s="11"/>
      <c r="W850" s="11"/>
      <c r="X850" s="11"/>
      <c r="Y850" s="11">
        <v>21.71</v>
      </c>
      <c r="Z850" s="11"/>
      <c r="AA850" s="11">
        <v>0</v>
      </c>
      <c r="AB850" s="11"/>
      <c r="AC850" s="11">
        <v>26.64</v>
      </c>
      <c r="AD850" s="11">
        <v>1.6</v>
      </c>
      <c r="AE850" s="11">
        <v>0.35</v>
      </c>
      <c r="AF850" s="11">
        <v>10.78</v>
      </c>
      <c r="AG850" s="11">
        <v>0.39</v>
      </c>
      <c r="AH850" s="11">
        <v>0.03</v>
      </c>
      <c r="AI850" s="11"/>
      <c r="AJ850" s="11"/>
      <c r="AK850" s="11"/>
      <c r="AL850" s="11">
        <v>99.81</v>
      </c>
      <c r="AM850" s="11" t="s">
        <v>255</v>
      </c>
    </row>
    <row r="851" spans="1:39">
      <c r="A851" s="11">
        <v>850</v>
      </c>
      <c r="B851" s="11" t="s">
        <v>2114</v>
      </c>
      <c r="C851" s="11"/>
      <c r="D851" s="11"/>
      <c r="E851" s="11"/>
      <c r="F851" s="11" t="s">
        <v>18</v>
      </c>
      <c r="G851" s="11" t="s">
        <v>65</v>
      </c>
      <c r="H851" s="11" t="s">
        <v>204</v>
      </c>
      <c r="I851" s="11" t="s">
        <v>7</v>
      </c>
      <c r="J851" s="11" t="s">
        <v>77</v>
      </c>
      <c r="K851" s="13">
        <v>37375</v>
      </c>
      <c r="L851" s="23">
        <v>53.2</v>
      </c>
      <c r="M851" s="23">
        <v>0</v>
      </c>
      <c r="N851" s="23">
        <v>1.2</v>
      </c>
      <c r="O851" s="23">
        <v>44.4</v>
      </c>
      <c r="P851" s="23">
        <v>1</v>
      </c>
      <c r="Q851" s="11">
        <v>0.2</v>
      </c>
      <c r="R851" s="11">
        <v>100</v>
      </c>
      <c r="S851" s="13">
        <v>37375</v>
      </c>
      <c r="T851" s="11">
        <v>38.979999999999997</v>
      </c>
      <c r="U851" s="11">
        <v>0.02</v>
      </c>
      <c r="V851" s="11"/>
      <c r="W851" s="11"/>
      <c r="X851" s="11"/>
      <c r="Y851" s="11">
        <v>22.1</v>
      </c>
      <c r="Z851" s="11"/>
      <c r="AA851" s="11">
        <v>0.05</v>
      </c>
      <c r="AB851" s="11"/>
      <c r="AC851" s="11">
        <v>25.77</v>
      </c>
      <c r="AD851" s="11">
        <v>0.78</v>
      </c>
      <c r="AE851" s="11">
        <v>0.46</v>
      </c>
      <c r="AF851" s="11">
        <v>11.22</v>
      </c>
      <c r="AG851" s="11">
        <v>0.46</v>
      </c>
      <c r="AH851" s="11"/>
      <c r="AI851" s="11"/>
      <c r="AJ851" s="11"/>
      <c r="AK851" s="11"/>
      <c r="AL851" s="11">
        <v>99.7</v>
      </c>
      <c r="AM851" s="11" t="s">
        <v>255</v>
      </c>
    </row>
    <row r="852" spans="1:39">
      <c r="A852" s="11">
        <v>851</v>
      </c>
      <c r="B852" s="11" t="s">
        <v>2114</v>
      </c>
      <c r="C852" s="11"/>
      <c r="D852" s="11"/>
      <c r="E852" s="11"/>
      <c r="F852" s="11" t="s">
        <v>18</v>
      </c>
      <c r="G852" s="11" t="s">
        <v>65</v>
      </c>
      <c r="H852" s="11" t="s">
        <v>204</v>
      </c>
      <c r="I852" s="11" t="s">
        <v>7</v>
      </c>
      <c r="J852" s="11" t="s">
        <v>8</v>
      </c>
      <c r="K852" s="11" t="s">
        <v>254</v>
      </c>
      <c r="L852" s="23">
        <v>56.9</v>
      </c>
      <c r="M852" s="23">
        <v>0</v>
      </c>
      <c r="N852" s="23">
        <v>1.1000000000000001</v>
      </c>
      <c r="O852" s="23">
        <v>41.1</v>
      </c>
      <c r="P852" s="23">
        <v>0.9</v>
      </c>
      <c r="Q852" s="11">
        <v>0</v>
      </c>
      <c r="R852" s="11">
        <v>100</v>
      </c>
      <c r="S852" s="11" t="s">
        <v>254</v>
      </c>
      <c r="T852" s="11">
        <v>38.93</v>
      </c>
      <c r="U852" s="11">
        <v>0.01</v>
      </c>
      <c r="V852" s="11"/>
      <c r="W852" s="11"/>
      <c r="X852" s="11"/>
      <c r="Y852" s="11">
        <v>21.59</v>
      </c>
      <c r="Z852" s="11"/>
      <c r="AA852" s="11">
        <v>0.01</v>
      </c>
      <c r="AB852" s="11"/>
      <c r="AC852" s="11">
        <v>28.29</v>
      </c>
      <c r="AD852" s="11">
        <v>0</v>
      </c>
      <c r="AE852" s="11">
        <v>0.38</v>
      </c>
      <c r="AF852" s="11">
        <v>10.32</v>
      </c>
      <c r="AG852" s="11">
        <v>0.38</v>
      </c>
      <c r="AH852" s="11">
        <v>0.04</v>
      </c>
      <c r="AI852" s="11">
        <v>0.03</v>
      </c>
      <c r="AJ852" s="11"/>
      <c r="AK852" s="11"/>
      <c r="AL852" s="11">
        <v>100</v>
      </c>
      <c r="AM852" s="11" t="s">
        <v>255</v>
      </c>
    </row>
    <row r="853" spans="1:39">
      <c r="A853" s="11">
        <v>852</v>
      </c>
      <c r="B853" s="11" t="s">
        <v>2115</v>
      </c>
      <c r="C853" s="11"/>
      <c r="D853" s="11"/>
      <c r="E853" s="11"/>
      <c r="F853" s="11" t="s">
        <v>18</v>
      </c>
      <c r="G853" s="11" t="s">
        <v>65</v>
      </c>
      <c r="H853" s="11" t="s">
        <v>33</v>
      </c>
      <c r="I853" s="11" t="s">
        <v>20</v>
      </c>
      <c r="J853" s="11" t="s">
        <v>77</v>
      </c>
      <c r="K853" s="11" t="s">
        <v>1391</v>
      </c>
      <c r="L853" s="23">
        <v>68.2</v>
      </c>
      <c r="M853" s="23">
        <v>0</v>
      </c>
      <c r="N853" s="23">
        <v>22.7</v>
      </c>
      <c r="O853" s="23">
        <v>8.6</v>
      </c>
      <c r="P853" s="23">
        <v>0.6</v>
      </c>
      <c r="Q853" s="11">
        <v>0</v>
      </c>
      <c r="R853" s="11">
        <v>100.1</v>
      </c>
      <c r="S853" s="11">
        <v>860</v>
      </c>
      <c r="T853" s="11">
        <v>37.26</v>
      </c>
      <c r="U853" s="11">
        <v>0.04</v>
      </c>
      <c r="V853" s="11"/>
      <c r="W853" s="11"/>
      <c r="X853" s="11"/>
      <c r="Y853" s="11">
        <v>20</v>
      </c>
      <c r="Z853" s="11"/>
      <c r="AA853" s="11">
        <v>0</v>
      </c>
      <c r="AB853" s="11"/>
      <c r="AC853" s="11">
        <v>32.020000000000003</v>
      </c>
      <c r="AD853" s="11">
        <v>0.56000000000000005</v>
      </c>
      <c r="AE853" s="11">
        <v>0.24</v>
      </c>
      <c r="AF853" s="11">
        <v>2.0699999999999998</v>
      </c>
      <c r="AG853" s="11">
        <v>7.63</v>
      </c>
      <c r="AH853" s="11">
        <v>0.01</v>
      </c>
      <c r="AI853" s="11">
        <v>0.02</v>
      </c>
      <c r="AJ853" s="11"/>
      <c r="AK853" s="11"/>
      <c r="AL853" s="11">
        <v>99.85</v>
      </c>
      <c r="AM853" s="11" t="s">
        <v>1359</v>
      </c>
    </row>
    <row r="854" spans="1:39">
      <c r="A854" s="11">
        <v>853</v>
      </c>
      <c r="B854" s="11" t="s">
        <v>2115</v>
      </c>
      <c r="C854" s="11"/>
      <c r="D854" s="11"/>
      <c r="E854" s="11"/>
      <c r="F854" s="11" t="s">
        <v>18</v>
      </c>
      <c r="G854" s="11" t="s">
        <v>65</v>
      </c>
      <c r="H854" s="11" t="s">
        <v>33</v>
      </c>
      <c r="I854" s="11" t="s">
        <v>20</v>
      </c>
      <c r="J854" s="11" t="s">
        <v>77</v>
      </c>
      <c r="K854" s="11" t="s">
        <v>1392</v>
      </c>
      <c r="L854" s="23">
        <v>69.400000000000006</v>
      </c>
      <c r="M854" s="23">
        <v>0</v>
      </c>
      <c r="N854" s="23">
        <v>21.8</v>
      </c>
      <c r="O854" s="23">
        <v>8.4</v>
      </c>
      <c r="P854" s="23">
        <v>0.3</v>
      </c>
      <c r="Q854" s="11">
        <v>0.1</v>
      </c>
      <c r="R854" s="11">
        <v>100</v>
      </c>
      <c r="S854" s="11">
        <v>861</v>
      </c>
      <c r="T854" s="11">
        <v>37.5</v>
      </c>
      <c r="U854" s="11">
        <v>0.06</v>
      </c>
      <c r="V854" s="11"/>
      <c r="W854" s="11"/>
      <c r="X854" s="11"/>
      <c r="Y854" s="11">
        <v>21.17</v>
      </c>
      <c r="Z854" s="11"/>
      <c r="AA854" s="11">
        <v>0.02</v>
      </c>
      <c r="AB854" s="11"/>
      <c r="AC854" s="11">
        <v>32.18</v>
      </c>
      <c r="AD854" s="11">
        <v>0.06</v>
      </c>
      <c r="AE854" s="11">
        <v>0.13</v>
      </c>
      <c r="AF854" s="11">
        <v>1.98</v>
      </c>
      <c r="AG854" s="11">
        <v>7.15</v>
      </c>
      <c r="AH854" s="11">
        <v>0</v>
      </c>
      <c r="AI854" s="11">
        <v>0</v>
      </c>
      <c r="AJ854" s="11"/>
      <c r="AK854" s="11"/>
      <c r="AL854" s="11">
        <v>100.26</v>
      </c>
      <c r="AM854" s="11" t="s">
        <v>1359</v>
      </c>
    </row>
    <row r="855" spans="1:39">
      <c r="A855" s="11">
        <v>854</v>
      </c>
      <c r="B855" s="11" t="s">
        <v>2116</v>
      </c>
      <c r="C855" s="11"/>
      <c r="D855" s="11"/>
      <c r="E855" s="11"/>
      <c r="F855" s="11" t="s">
        <v>18</v>
      </c>
      <c r="G855" s="11" t="s">
        <v>66</v>
      </c>
      <c r="H855" s="11" t="s">
        <v>33</v>
      </c>
      <c r="I855" s="11" t="s">
        <v>20</v>
      </c>
      <c r="J855" s="11" t="s">
        <v>77</v>
      </c>
      <c r="K855" s="11" t="s">
        <v>2117</v>
      </c>
      <c r="L855" s="23">
        <v>54</v>
      </c>
      <c r="M855" s="23">
        <v>0</v>
      </c>
      <c r="N855" s="23">
        <v>24.1</v>
      </c>
      <c r="O855" s="23">
        <v>20.3</v>
      </c>
      <c r="P855" s="23">
        <v>1.1000000000000001</v>
      </c>
      <c r="Q855" s="11">
        <v>0.6</v>
      </c>
      <c r="R855" s="11">
        <v>100.1</v>
      </c>
      <c r="S855" s="11">
        <v>862</v>
      </c>
      <c r="T855" s="11">
        <v>38.07</v>
      </c>
      <c r="U855" s="11">
        <v>0.03</v>
      </c>
      <c r="V855" s="11"/>
      <c r="W855" s="11"/>
      <c r="X855" s="11"/>
      <c r="Y855" s="11">
        <v>21.61</v>
      </c>
      <c r="Z855" s="11"/>
      <c r="AA855" s="11">
        <v>0.18</v>
      </c>
      <c r="AB855" s="11"/>
      <c r="AC855" s="11">
        <v>26.43</v>
      </c>
      <c r="AD855" s="11">
        <v>0.15</v>
      </c>
      <c r="AE855" s="11">
        <v>0.48</v>
      </c>
      <c r="AF855" s="11">
        <v>5.04</v>
      </c>
      <c r="AG855" s="11">
        <v>8.5399999999999991</v>
      </c>
      <c r="AH855" s="11">
        <v>0.01</v>
      </c>
      <c r="AI855" s="11">
        <v>0</v>
      </c>
      <c r="AJ855" s="11"/>
      <c r="AK855" s="11"/>
      <c r="AL855" s="11">
        <v>100.36</v>
      </c>
      <c r="AM855" s="11" t="s">
        <v>1359</v>
      </c>
    </row>
    <row r="856" spans="1:39">
      <c r="A856" s="11">
        <v>855</v>
      </c>
      <c r="B856" s="11" t="s">
        <v>2116</v>
      </c>
      <c r="C856" s="11"/>
      <c r="D856" s="11"/>
      <c r="E856" s="11"/>
      <c r="F856" s="11" t="s">
        <v>18</v>
      </c>
      <c r="G856" s="11" t="s">
        <v>66</v>
      </c>
      <c r="H856" s="11" t="s">
        <v>33</v>
      </c>
      <c r="I856" s="11" t="s">
        <v>20</v>
      </c>
      <c r="J856" s="11" t="s">
        <v>77</v>
      </c>
      <c r="K856" s="11" t="s">
        <v>2118</v>
      </c>
      <c r="L856" s="23">
        <v>50.7</v>
      </c>
      <c r="M856" s="23">
        <v>0</v>
      </c>
      <c r="N856" s="23">
        <v>24.3</v>
      </c>
      <c r="O856" s="23">
        <v>23.6</v>
      </c>
      <c r="P856" s="23">
        <v>1</v>
      </c>
      <c r="Q856" s="11">
        <v>0.3</v>
      </c>
      <c r="R856" s="11">
        <v>99.9</v>
      </c>
      <c r="S856" s="11">
        <v>863</v>
      </c>
      <c r="T856" s="11">
        <v>38.520000000000003</v>
      </c>
      <c r="U856" s="11">
        <v>0.02</v>
      </c>
      <c r="V856" s="11"/>
      <c r="W856" s="11"/>
      <c r="X856" s="11"/>
      <c r="Y856" s="11">
        <v>21.9</v>
      </c>
      <c r="Z856" s="11"/>
      <c r="AA856" s="11">
        <v>0.09</v>
      </c>
      <c r="AB856" s="11"/>
      <c r="AC856" s="11">
        <v>25.04</v>
      </c>
      <c r="AD856" s="11">
        <v>0.1</v>
      </c>
      <c r="AE856" s="11">
        <v>0.45</v>
      </c>
      <c r="AF856" s="11">
        <v>5.92</v>
      </c>
      <c r="AG856" s="11">
        <v>8.57</v>
      </c>
      <c r="AH856" s="11">
        <v>0.03</v>
      </c>
      <c r="AI856" s="11">
        <v>0.01</v>
      </c>
      <c r="AJ856" s="11"/>
      <c r="AK856" s="11"/>
      <c r="AL856" s="11">
        <v>100.65</v>
      </c>
      <c r="AM856" s="11" t="s">
        <v>1359</v>
      </c>
    </row>
    <row r="857" spans="1:39">
      <c r="A857" s="11">
        <v>856</v>
      </c>
      <c r="B857" s="11" t="s">
        <v>2116</v>
      </c>
      <c r="C857" s="11"/>
      <c r="D857" s="11"/>
      <c r="E857" s="11"/>
      <c r="F857" s="11" t="s">
        <v>18</v>
      </c>
      <c r="G857" s="11" t="s">
        <v>66</v>
      </c>
      <c r="H857" s="11" t="s">
        <v>33</v>
      </c>
      <c r="I857" s="11" t="s">
        <v>20</v>
      </c>
      <c r="J857" s="11" t="s">
        <v>77</v>
      </c>
      <c r="K857" s="11" t="s">
        <v>2119</v>
      </c>
      <c r="L857" s="23">
        <v>51.6</v>
      </c>
      <c r="M857" s="23">
        <v>0</v>
      </c>
      <c r="N857" s="23">
        <v>22.3</v>
      </c>
      <c r="O857" s="23">
        <v>25</v>
      </c>
      <c r="P857" s="23">
        <v>0.9</v>
      </c>
      <c r="Q857" s="11">
        <v>0.2</v>
      </c>
      <c r="R857" s="11">
        <v>100</v>
      </c>
      <c r="S857" s="11">
        <v>864</v>
      </c>
      <c r="T857" s="11">
        <v>38.83</v>
      </c>
      <c r="U857" s="11">
        <v>0.04</v>
      </c>
      <c r="V857" s="11"/>
      <c r="W857" s="11"/>
      <c r="X857" s="11"/>
      <c r="Y857" s="11">
        <v>21.85</v>
      </c>
      <c r="Z857" s="11"/>
      <c r="AA857" s="11">
        <v>0.06</v>
      </c>
      <c r="AB857" s="11"/>
      <c r="AC857" s="11">
        <v>24.96</v>
      </c>
      <c r="AD857" s="11">
        <v>0</v>
      </c>
      <c r="AE857" s="11">
        <v>0.39</v>
      </c>
      <c r="AF857" s="11">
        <v>6.12</v>
      </c>
      <c r="AG857" s="11">
        <v>7.65</v>
      </c>
      <c r="AH857" s="11">
        <v>0.05</v>
      </c>
      <c r="AI857" s="11">
        <v>0</v>
      </c>
      <c r="AJ857" s="11"/>
      <c r="AK857" s="11"/>
      <c r="AL857" s="11">
        <v>99.95</v>
      </c>
      <c r="AM857" s="11" t="s">
        <v>1359</v>
      </c>
    </row>
    <row r="858" spans="1:39">
      <c r="A858" s="11">
        <v>857</v>
      </c>
      <c r="B858" s="11" t="s">
        <v>2116</v>
      </c>
      <c r="C858" s="11"/>
      <c r="D858" s="11"/>
      <c r="E858" s="11"/>
      <c r="F858" s="11" t="s">
        <v>18</v>
      </c>
      <c r="G858" s="11" t="s">
        <v>65</v>
      </c>
      <c r="H858" s="11" t="s">
        <v>33</v>
      </c>
      <c r="I858" s="11" t="s">
        <v>20</v>
      </c>
      <c r="J858" s="11" t="s">
        <v>77</v>
      </c>
      <c r="K858" s="11" t="s">
        <v>2120</v>
      </c>
      <c r="L858" s="23">
        <v>55.8</v>
      </c>
      <c r="M858" s="23">
        <v>0</v>
      </c>
      <c r="N858" s="23">
        <v>34</v>
      </c>
      <c r="O858" s="23">
        <v>8.6</v>
      </c>
      <c r="P858" s="23">
        <v>1.6</v>
      </c>
      <c r="Q858" s="11">
        <v>0</v>
      </c>
      <c r="R858" s="11">
        <v>100</v>
      </c>
      <c r="S858" s="11">
        <v>865</v>
      </c>
      <c r="T858" s="11">
        <v>37.26</v>
      </c>
      <c r="U858" s="11">
        <v>0.09</v>
      </c>
      <c r="V858" s="11"/>
      <c r="W858" s="11"/>
      <c r="X858" s="11"/>
      <c r="Y858" s="11">
        <v>20.82</v>
      </c>
      <c r="Z858" s="11"/>
      <c r="AA858" s="11">
        <v>0</v>
      </c>
      <c r="AB858" s="11"/>
      <c r="AC858" s="11">
        <v>26.55</v>
      </c>
      <c r="AD858" s="11">
        <v>0.94</v>
      </c>
      <c r="AE858" s="11">
        <v>0.71</v>
      </c>
      <c r="AF858" s="11">
        <v>2.14</v>
      </c>
      <c r="AG858" s="11">
        <v>11.79</v>
      </c>
      <c r="AH858" s="11">
        <v>0.03</v>
      </c>
      <c r="AI858" s="11">
        <v>0</v>
      </c>
      <c r="AJ858" s="11"/>
      <c r="AK858" s="11"/>
      <c r="AL858" s="11">
        <v>100.33</v>
      </c>
      <c r="AM858" s="11" t="s">
        <v>1359</v>
      </c>
    </row>
    <row r="859" spans="1:39">
      <c r="A859" s="11">
        <v>858</v>
      </c>
      <c r="B859" s="11" t="s">
        <v>2116</v>
      </c>
      <c r="C859" s="11"/>
      <c r="D859" s="11"/>
      <c r="E859" s="11"/>
      <c r="F859" s="11" t="s">
        <v>18</v>
      </c>
      <c r="G859" s="11" t="s">
        <v>65</v>
      </c>
      <c r="H859" s="11" t="s">
        <v>33</v>
      </c>
      <c r="I859" s="11" t="s">
        <v>20</v>
      </c>
      <c r="J859" s="11" t="s">
        <v>77</v>
      </c>
      <c r="K859" s="11" t="s">
        <v>2121</v>
      </c>
      <c r="L859" s="23">
        <v>64.8</v>
      </c>
      <c r="M859" s="23">
        <v>0</v>
      </c>
      <c r="N859" s="23">
        <v>23.7</v>
      </c>
      <c r="O859" s="23">
        <v>8.6</v>
      </c>
      <c r="P859" s="23">
        <v>2.9</v>
      </c>
      <c r="Q859" s="11">
        <v>0</v>
      </c>
      <c r="R859" s="11">
        <v>100</v>
      </c>
      <c r="S859" s="11">
        <v>866</v>
      </c>
      <c r="T859" s="11">
        <v>36.880000000000003</v>
      </c>
      <c r="U859" s="11">
        <v>0.09</v>
      </c>
      <c r="V859" s="11"/>
      <c r="W859" s="11"/>
      <c r="X859" s="11"/>
      <c r="Y859" s="11">
        <v>20.75</v>
      </c>
      <c r="Z859" s="11"/>
      <c r="AA859" s="11">
        <v>0</v>
      </c>
      <c r="AB859" s="11"/>
      <c r="AC859" s="11">
        <v>30.56</v>
      </c>
      <c r="AD859" s="11">
        <v>0.78</v>
      </c>
      <c r="AE859" s="11">
        <v>1.24</v>
      </c>
      <c r="AF859" s="11">
        <v>2.11</v>
      </c>
      <c r="AG859" s="11">
        <v>8.06</v>
      </c>
      <c r="AH859" s="11">
        <v>0.02</v>
      </c>
      <c r="AI859" s="11">
        <v>0</v>
      </c>
      <c r="AJ859" s="11"/>
      <c r="AK859" s="11"/>
      <c r="AL859" s="11">
        <v>100.49</v>
      </c>
      <c r="AM859" s="11" t="s">
        <v>1359</v>
      </c>
    </row>
    <row r="860" spans="1:39">
      <c r="A860" s="11">
        <v>859</v>
      </c>
      <c r="B860" s="11" t="s">
        <v>2116</v>
      </c>
      <c r="C860" s="11"/>
      <c r="D860" s="11"/>
      <c r="E860" s="11"/>
      <c r="F860" s="11" t="s">
        <v>18</v>
      </c>
      <c r="G860" s="11" t="s">
        <v>66</v>
      </c>
      <c r="H860" s="11" t="s">
        <v>33</v>
      </c>
      <c r="I860" s="11" t="s">
        <v>20</v>
      </c>
      <c r="J860" s="11" t="s">
        <v>77</v>
      </c>
      <c r="K860" s="11" t="s">
        <v>2122</v>
      </c>
      <c r="L860" s="23">
        <v>64.3</v>
      </c>
      <c r="M860" s="23">
        <v>0</v>
      </c>
      <c r="N860" s="23">
        <v>24.4</v>
      </c>
      <c r="O860" s="23">
        <v>10.3</v>
      </c>
      <c r="P860" s="23">
        <v>0.8</v>
      </c>
      <c r="Q860" s="11">
        <v>0.2</v>
      </c>
      <c r="R860" s="11">
        <v>100</v>
      </c>
      <c r="S860" s="11">
        <v>867</v>
      </c>
      <c r="T860" s="11">
        <v>38.299999999999997</v>
      </c>
      <c r="U860" s="11">
        <v>0.09</v>
      </c>
      <c r="V860" s="11"/>
      <c r="W860" s="11"/>
      <c r="X860" s="11"/>
      <c r="Y860" s="11">
        <v>21.24</v>
      </c>
      <c r="Z860" s="11"/>
      <c r="AA860" s="11">
        <v>0.05</v>
      </c>
      <c r="AB860" s="11"/>
      <c r="AC860" s="11">
        <v>30.37</v>
      </c>
      <c r="AD860" s="11">
        <v>0.59</v>
      </c>
      <c r="AE860" s="11">
        <v>0.36</v>
      </c>
      <c r="AF860" s="11">
        <v>2.5</v>
      </c>
      <c r="AG860" s="11">
        <v>8.31</v>
      </c>
      <c r="AH860" s="11">
        <v>0.02</v>
      </c>
      <c r="AI860" s="11">
        <v>0.02</v>
      </c>
      <c r="AJ860" s="11"/>
      <c r="AK860" s="11"/>
      <c r="AL860" s="11">
        <v>101.85</v>
      </c>
      <c r="AM860" s="11" t="s">
        <v>1359</v>
      </c>
    </row>
    <row r="861" spans="1:39">
      <c r="A861" s="11">
        <v>860</v>
      </c>
      <c r="B861" s="11" t="s">
        <v>2116</v>
      </c>
      <c r="C861" s="11"/>
      <c r="D861" s="11"/>
      <c r="E861" s="11"/>
      <c r="F861" s="11" t="s">
        <v>18</v>
      </c>
      <c r="G861" s="11" t="s">
        <v>65</v>
      </c>
      <c r="H861" s="11" t="s">
        <v>33</v>
      </c>
      <c r="I861" s="11" t="s">
        <v>20</v>
      </c>
      <c r="J861" s="11" t="s">
        <v>77</v>
      </c>
      <c r="K861" s="11" t="s">
        <v>2123</v>
      </c>
      <c r="L861" s="23">
        <v>67.8</v>
      </c>
      <c r="M861" s="23">
        <v>0</v>
      </c>
      <c r="N861" s="23">
        <v>24.3</v>
      </c>
      <c r="O861" s="23">
        <v>6.2</v>
      </c>
      <c r="P861" s="23">
        <v>1.6</v>
      </c>
      <c r="Q861" s="11">
        <v>0.1</v>
      </c>
      <c r="R861" s="11">
        <v>100</v>
      </c>
      <c r="S861" s="11">
        <v>868</v>
      </c>
      <c r="T861" s="11">
        <v>37.54</v>
      </c>
      <c r="U861" s="11">
        <v>0.21</v>
      </c>
      <c r="V861" s="11"/>
      <c r="W861" s="11"/>
      <c r="X861" s="11"/>
      <c r="Y861" s="11">
        <v>20.46</v>
      </c>
      <c r="Z861" s="11"/>
      <c r="AA861" s="11">
        <v>0.03</v>
      </c>
      <c r="AB861" s="11"/>
      <c r="AC861" s="11">
        <v>31.11</v>
      </c>
      <c r="AD861" s="11">
        <v>1.03</v>
      </c>
      <c r="AE861" s="11">
        <v>0.67</v>
      </c>
      <c r="AF861" s="11">
        <v>1.5</v>
      </c>
      <c r="AG861" s="11">
        <v>8.15</v>
      </c>
      <c r="AH861" s="11">
        <v>0.02</v>
      </c>
      <c r="AI861" s="11">
        <v>0</v>
      </c>
      <c r="AJ861" s="11"/>
      <c r="AK861" s="11"/>
      <c r="AL861" s="11">
        <v>100.7</v>
      </c>
      <c r="AM861" s="11" t="s">
        <v>1359</v>
      </c>
    </row>
    <row r="862" spans="1:39">
      <c r="A862" s="11">
        <v>861</v>
      </c>
      <c r="B862" s="11" t="s">
        <v>2116</v>
      </c>
      <c r="C862" s="11"/>
      <c r="D862" s="11"/>
      <c r="E862" s="11"/>
      <c r="F862" s="11" t="s">
        <v>18</v>
      </c>
      <c r="G862" s="11" t="s">
        <v>65</v>
      </c>
      <c r="H862" s="11" t="s">
        <v>33</v>
      </c>
      <c r="I862" s="11" t="s">
        <v>20</v>
      </c>
      <c r="J862" s="11" t="s">
        <v>77</v>
      </c>
      <c r="K862" s="11" t="s">
        <v>2124</v>
      </c>
      <c r="L862" s="23">
        <v>77.7</v>
      </c>
      <c r="M862" s="23">
        <v>0</v>
      </c>
      <c r="N862" s="23">
        <v>9.6</v>
      </c>
      <c r="O862" s="23">
        <v>9</v>
      </c>
      <c r="P862" s="23">
        <v>3.5</v>
      </c>
      <c r="Q862" s="11">
        <v>0.2</v>
      </c>
      <c r="R862" s="11">
        <v>100</v>
      </c>
      <c r="S862" s="11">
        <v>869</v>
      </c>
      <c r="T862" s="11">
        <v>37.06</v>
      </c>
      <c r="U862" s="11">
        <v>0.09</v>
      </c>
      <c r="V862" s="11"/>
      <c r="W862" s="11"/>
      <c r="X862" s="11"/>
      <c r="Y862" s="11">
        <v>21.1</v>
      </c>
      <c r="Z862" s="11"/>
      <c r="AA862" s="11">
        <v>7.0000000000000007E-2</v>
      </c>
      <c r="AB862" s="11"/>
      <c r="AC862" s="11">
        <v>36.08</v>
      </c>
      <c r="AD862" s="11">
        <v>0.1</v>
      </c>
      <c r="AE862" s="11">
        <v>1.44</v>
      </c>
      <c r="AF862" s="11">
        <v>2.12</v>
      </c>
      <c r="AG862" s="11">
        <v>3.22</v>
      </c>
      <c r="AH862" s="11">
        <v>0.04</v>
      </c>
      <c r="AI862" s="11">
        <v>0</v>
      </c>
      <c r="AJ862" s="11"/>
      <c r="AK862" s="11"/>
      <c r="AL862" s="11">
        <v>101.32</v>
      </c>
      <c r="AM862" s="11" t="s">
        <v>1359</v>
      </c>
    </row>
    <row r="863" spans="1:39">
      <c r="A863" s="11">
        <v>862</v>
      </c>
      <c r="B863" s="11" t="s">
        <v>2116</v>
      </c>
      <c r="C863" s="11"/>
      <c r="D863" s="11"/>
      <c r="E863" s="11"/>
      <c r="F863" s="11" t="s">
        <v>18</v>
      </c>
      <c r="G863" s="11" t="s">
        <v>66</v>
      </c>
      <c r="H863" s="11" t="s">
        <v>33</v>
      </c>
      <c r="I863" s="11" t="s">
        <v>20</v>
      </c>
      <c r="J863" s="11" t="s">
        <v>77</v>
      </c>
      <c r="K863" s="11" t="s">
        <v>2125</v>
      </c>
      <c r="L863" s="23">
        <v>67</v>
      </c>
      <c r="M863" s="23">
        <v>0</v>
      </c>
      <c r="N863" s="23">
        <v>21.4</v>
      </c>
      <c r="O863" s="23">
        <v>10.8</v>
      </c>
      <c r="P863" s="23">
        <v>0.7</v>
      </c>
      <c r="Q863" s="11">
        <v>0</v>
      </c>
      <c r="R863" s="11">
        <v>99.9</v>
      </c>
      <c r="S863" s="11">
        <v>870</v>
      </c>
      <c r="T863" s="11">
        <v>37.5</v>
      </c>
      <c r="U863" s="11">
        <v>7.0000000000000007E-2</v>
      </c>
      <c r="V863" s="11"/>
      <c r="W863" s="11"/>
      <c r="X863" s="11"/>
      <c r="Y863" s="11">
        <v>21.27</v>
      </c>
      <c r="Z863" s="11"/>
      <c r="AA863" s="11">
        <v>0.01</v>
      </c>
      <c r="AB863" s="11"/>
      <c r="AC863" s="11">
        <v>31.27</v>
      </c>
      <c r="AD863" s="11">
        <v>0</v>
      </c>
      <c r="AE863" s="11">
        <v>0.3</v>
      </c>
      <c r="AF863" s="11">
        <v>2.5499999999999998</v>
      </c>
      <c r="AG863" s="11">
        <v>7.03</v>
      </c>
      <c r="AH863" s="11">
        <v>0.01</v>
      </c>
      <c r="AI863" s="11">
        <v>0.01</v>
      </c>
      <c r="AJ863" s="11"/>
      <c r="AK863" s="11"/>
      <c r="AL863" s="11">
        <v>100.02</v>
      </c>
      <c r="AM863" s="11" t="s">
        <v>1359</v>
      </c>
    </row>
    <row r="864" spans="1:39">
      <c r="A864" s="11">
        <v>863</v>
      </c>
      <c r="B864" s="11" t="s">
        <v>2116</v>
      </c>
      <c r="C864" s="11"/>
      <c r="D864" s="11"/>
      <c r="E864" s="11"/>
      <c r="F864" s="11" t="s">
        <v>18</v>
      </c>
      <c r="G864" s="11" t="s">
        <v>65</v>
      </c>
      <c r="H864" s="11" t="s">
        <v>33</v>
      </c>
      <c r="I864" s="11" t="s">
        <v>20</v>
      </c>
      <c r="J864" s="11" t="s">
        <v>77</v>
      </c>
      <c r="K864" s="11" t="s">
        <v>2126</v>
      </c>
      <c r="L864" s="23">
        <v>65.2</v>
      </c>
      <c r="M864" s="23">
        <v>0</v>
      </c>
      <c r="N864" s="23">
        <v>19</v>
      </c>
      <c r="O864" s="23">
        <v>5.2</v>
      </c>
      <c r="P864" s="23">
        <v>10.6</v>
      </c>
      <c r="Q864" s="11">
        <v>0</v>
      </c>
      <c r="R864" s="11">
        <v>100</v>
      </c>
      <c r="S864" s="11">
        <v>871</v>
      </c>
      <c r="T864" s="11">
        <v>37.07</v>
      </c>
      <c r="U864" s="11">
        <v>0.15</v>
      </c>
      <c r="V864" s="11"/>
      <c r="W864" s="11"/>
      <c r="X864" s="11"/>
      <c r="Y864" s="11">
        <v>20.76</v>
      </c>
      <c r="Z864" s="11"/>
      <c r="AA864" s="11">
        <v>0</v>
      </c>
      <c r="AB864" s="11"/>
      <c r="AC864" s="11">
        <v>30.05</v>
      </c>
      <c r="AD864" s="11">
        <v>0.41</v>
      </c>
      <c r="AE864" s="11">
        <v>4.4000000000000004</v>
      </c>
      <c r="AF864" s="11">
        <v>1.23</v>
      </c>
      <c r="AG864" s="11">
        <v>6.24</v>
      </c>
      <c r="AH864" s="11">
        <v>0.08</v>
      </c>
      <c r="AI864" s="11">
        <v>0.01</v>
      </c>
      <c r="AJ864" s="11"/>
      <c r="AK864" s="11"/>
      <c r="AL864" s="11">
        <v>100.4</v>
      </c>
      <c r="AM864" s="11" t="s">
        <v>1359</v>
      </c>
    </row>
    <row r="865" spans="1:39">
      <c r="A865" s="11">
        <v>864</v>
      </c>
      <c r="B865" s="11" t="s">
        <v>33</v>
      </c>
      <c r="C865" s="11"/>
      <c r="D865" s="11"/>
      <c r="E865" s="11"/>
      <c r="F865" s="11" t="s">
        <v>18</v>
      </c>
      <c r="G865" s="11" t="s">
        <v>65</v>
      </c>
      <c r="H865" s="11" t="s">
        <v>33</v>
      </c>
      <c r="I865" s="11" t="s">
        <v>20</v>
      </c>
      <c r="J865" s="11" t="s">
        <v>77</v>
      </c>
      <c r="K865" s="11" t="s">
        <v>1363</v>
      </c>
      <c r="L865" s="23">
        <v>64.7</v>
      </c>
      <c r="M865" s="23">
        <v>0</v>
      </c>
      <c r="N865" s="23">
        <v>28.3</v>
      </c>
      <c r="O865" s="23">
        <v>2.2000000000000002</v>
      </c>
      <c r="P865" s="23">
        <v>4.4000000000000004</v>
      </c>
      <c r="Q865" s="11">
        <v>0.4</v>
      </c>
      <c r="R865" s="11">
        <v>100</v>
      </c>
      <c r="S865" s="11">
        <v>872</v>
      </c>
      <c r="T865" s="11">
        <v>36.840000000000003</v>
      </c>
      <c r="U865" s="11">
        <v>0.12</v>
      </c>
      <c r="V865" s="11"/>
      <c r="W865" s="11"/>
      <c r="X865" s="11"/>
      <c r="Y865" s="11">
        <v>20.260000000000002</v>
      </c>
      <c r="Z865" s="11"/>
      <c r="AA865" s="11">
        <v>0.12</v>
      </c>
      <c r="AB865" s="11"/>
      <c r="AC865" s="11">
        <v>29.86</v>
      </c>
      <c r="AD865" s="11">
        <v>0.97</v>
      </c>
      <c r="AE865" s="11">
        <v>1.85</v>
      </c>
      <c r="AF865" s="11">
        <v>0.53</v>
      </c>
      <c r="AG865" s="11">
        <v>9.6300000000000008</v>
      </c>
      <c r="AH865" s="11">
        <v>0.01</v>
      </c>
      <c r="AI865" s="11">
        <v>0.03</v>
      </c>
      <c r="AJ865" s="11"/>
      <c r="AK865" s="11"/>
      <c r="AL865" s="11">
        <v>99.89</v>
      </c>
      <c r="AM865" s="11" t="s">
        <v>1359</v>
      </c>
    </row>
    <row r="866" spans="1:39">
      <c r="A866" s="11">
        <v>865</v>
      </c>
      <c r="B866" s="11" t="s">
        <v>33</v>
      </c>
      <c r="C866" s="11"/>
      <c r="D866" s="11"/>
      <c r="E866" s="11"/>
      <c r="F866" s="11" t="s">
        <v>18</v>
      </c>
      <c r="G866" s="11" t="s">
        <v>65</v>
      </c>
      <c r="H866" s="11" t="s">
        <v>33</v>
      </c>
      <c r="I866" s="11" t="s">
        <v>20</v>
      </c>
      <c r="J866" s="11" t="s">
        <v>77</v>
      </c>
      <c r="K866" s="11" t="s">
        <v>1364</v>
      </c>
      <c r="L866" s="23">
        <v>67.599999999999994</v>
      </c>
      <c r="M866" s="23">
        <v>0</v>
      </c>
      <c r="N866" s="23">
        <v>28.3</v>
      </c>
      <c r="O866" s="23">
        <v>1.8</v>
      </c>
      <c r="P866" s="23">
        <v>2.1</v>
      </c>
      <c r="Q866" s="11">
        <v>0.2</v>
      </c>
      <c r="R866" s="11">
        <v>100</v>
      </c>
      <c r="S866" s="11">
        <v>873</v>
      </c>
      <c r="T866" s="11">
        <v>36.9</v>
      </c>
      <c r="U866" s="11">
        <v>7.0000000000000007E-2</v>
      </c>
      <c r="V866" s="11"/>
      <c r="W866" s="11"/>
      <c r="X866" s="11"/>
      <c r="Y866" s="11">
        <v>20.309999999999999</v>
      </c>
      <c r="Z866" s="11"/>
      <c r="AA866" s="11">
        <v>7.0000000000000007E-2</v>
      </c>
      <c r="AB866" s="11"/>
      <c r="AC866" s="11">
        <v>30.94</v>
      </c>
      <c r="AD866" s="11">
        <v>1.17</v>
      </c>
      <c r="AE866" s="11">
        <v>0.91</v>
      </c>
      <c r="AF866" s="11">
        <v>0.43</v>
      </c>
      <c r="AG866" s="11">
        <v>9.5500000000000007</v>
      </c>
      <c r="AH866" s="11">
        <v>0.03</v>
      </c>
      <c r="AI866" s="11">
        <v>0</v>
      </c>
      <c r="AJ866" s="11"/>
      <c r="AK866" s="11"/>
      <c r="AL866" s="11">
        <v>100.31</v>
      </c>
      <c r="AM866" s="11" t="s">
        <v>1359</v>
      </c>
    </row>
    <row r="867" spans="1:39">
      <c r="A867" s="11">
        <v>866</v>
      </c>
      <c r="B867" s="11" t="s">
        <v>33</v>
      </c>
      <c r="C867" s="11"/>
      <c r="D867" s="11"/>
      <c r="E867" s="11"/>
      <c r="F867" s="11" t="s">
        <v>18</v>
      </c>
      <c r="G867" s="11" t="s">
        <v>65</v>
      </c>
      <c r="H867" s="11" t="s">
        <v>33</v>
      </c>
      <c r="I867" s="11" t="s">
        <v>20</v>
      </c>
      <c r="J867" s="11" t="s">
        <v>77</v>
      </c>
      <c r="K867" s="11" t="s">
        <v>1362</v>
      </c>
      <c r="L867" s="23">
        <v>54.5</v>
      </c>
      <c r="M867" s="23">
        <v>0</v>
      </c>
      <c r="N867" s="23">
        <v>18.2</v>
      </c>
      <c r="O867" s="23">
        <v>4.4000000000000004</v>
      </c>
      <c r="P867" s="23">
        <v>22.3</v>
      </c>
      <c r="Q867" s="11">
        <v>0.5</v>
      </c>
      <c r="R867" s="11">
        <v>99.9</v>
      </c>
      <c r="S867" s="11">
        <v>874</v>
      </c>
      <c r="T867" s="11">
        <v>36.549999999999997</v>
      </c>
      <c r="U867" s="11">
        <v>0.15</v>
      </c>
      <c r="V867" s="11"/>
      <c r="W867" s="11"/>
      <c r="X867" s="11"/>
      <c r="Y867" s="11">
        <v>20.100000000000001</v>
      </c>
      <c r="Z867" s="11"/>
      <c r="AA867" s="11">
        <v>0.15</v>
      </c>
      <c r="AB867" s="11"/>
      <c r="AC867" s="11">
        <v>25.01</v>
      </c>
      <c r="AD867" s="11">
        <v>1.1399999999999999</v>
      </c>
      <c r="AE867" s="11">
        <v>9.57</v>
      </c>
      <c r="AF867" s="11">
        <v>1.08</v>
      </c>
      <c r="AG867" s="11">
        <v>6.33</v>
      </c>
      <c r="AH867" s="11">
        <v>0.03</v>
      </c>
      <c r="AI867" s="11">
        <v>0.02</v>
      </c>
      <c r="AJ867" s="11"/>
      <c r="AK867" s="11"/>
      <c r="AL867" s="11">
        <v>100.02</v>
      </c>
      <c r="AM867" s="11" t="s">
        <v>1359</v>
      </c>
    </row>
    <row r="868" spans="1:39">
      <c r="A868" s="11">
        <v>867</v>
      </c>
      <c r="B868" s="11" t="s">
        <v>33</v>
      </c>
      <c r="C868" s="11"/>
      <c r="D868" s="11"/>
      <c r="E868" s="11"/>
      <c r="F868" s="11" t="s">
        <v>18</v>
      </c>
      <c r="G868" s="11" t="s">
        <v>65</v>
      </c>
      <c r="H868" s="11" t="s">
        <v>33</v>
      </c>
      <c r="I868" s="11" t="s">
        <v>20</v>
      </c>
      <c r="J868" s="11" t="s">
        <v>77</v>
      </c>
      <c r="K868" s="11" t="s">
        <v>1358</v>
      </c>
      <c r="L868" s="23">
        <v>58.5</v>
      </c>
      <c r="M868" s="23">
        <v>0</v>
      </c>
      <c r="N868" s="23">
        <v>16.899999999999999</v>
      </c>
      <c r="O868" s="23">
        <v>6</v>
      </c>
      <c r="P868" s="23">
        <v>17.8</v>
      </c>
      <c r="Q868" s="11">
        <v>0.8</v>
      </c>
      <c r="R868" s="11">
        <v>100</v>
      </c>
      <c r="S868" s="11">
        <v>875</v>
      </c>
      <c r="T868" s="11">
        <v>36.520000000000003</v>
      </c>
      <c r="U868" s="11">
        <v>0.24</v>
      </c>
      <c r="V868" s="11"/>
      <c r="W868" s="11"/>
      <c r="X868" s="11"/>
      <c r="Y868" s="11">
        <v>19.87</v>
      </c>
      <c r="Z868" s="11"/>
      <c r="AA868" s="11">
        <v>0.24</v>
      </c>
      <c r="AB868" s="11"/>
      <c r="AC868" s="11">
        <v>26.29</v>
      </c>
      <c r="AD868" s="11">
        <v>1.03</v>
      </c>
      <c r="AE868" s="11">
        <v>7.41</v>
      </c>
      <c r="AF868" s="11">
        <v>1.41</v>
      </c>
      <c r="AG868" s="11">
        <v>5.84</v>
      </c>
      <c r="AH868" s="11">
        <v>0.03</v>
      </c>
      <c r="AI868" s="11">
        <v>0.03</v>
      </c>
      <c r="AJ868" s="11"/>
      <c r="AK868" s="11"/>
      <c r="AL868" s="11">
        <v>98.71</v>
      </c>
      <c r="AM868" s="11" t="s">
        <v>1359</v>
      </c>
    </row>
    <row r="869" spans="1:39">
      <c r="A869" s="11">
        <v>868</v>
      </c>
      <c r="B869" s="11" t="s">
        <v>33</v>
      </c>
      <c r="C869" s="11"/>
      <c r="D869" s="11"/>
      <c r="E869" s="11"/>
      <c r="F869" s="11" t="s">
        <v>18</v>
      </c>
      <c r="G869" s="11" t="s">
        <v>65</v>
      </c>
      <c r="H869" s="11" t="s">
        <v>33</v>
      </c>
      <c r="I869" s="11" t="s">
        <v>20</v>
      </c>
      <c r="J869" s="11" t="s">
        <v>77</v>
      </c>
      <c r="K869" s="11" t="s">
        <v>1366</v>
      </c>
      <c r="L869" s="23">
        <v>65.099999999999994</v>
      </c>
      <c r="M869" s="23">
        <v>0</v>
      </c>
      <c r="N869" s="23">
        <v>30.7</v>
      </c>
      <c r="O869" s="23">
        <v>2.4</v>
      </c>
      <c r="P869" s="23">
        <v>1.2</v>
      </c>
      <c r="Q869" s="11">
        <v>0.6</v>
      </c>
      <c r="R869" s="11">
        <v>100</v>
      </c>
      <c r="S869" s="11">
        <v>876</v>
      </c>
      <c r="T869" s="11">
        <v>37.07</v>
      </c>
      <c r="U869" s="11">
        <v>0.18</v>
      </c>
      <c r="V869" s="11"/>
      <c r="W869" s="11"/>
      <c r="X869" s="11"/>
      <c r="Y869" s="11">
        <v>20.420000000000002</v>
      </c>
      <c r="Z869" s="11"/>
      <c r="AA869" s="11">
        <v>0.18</v>
      </c>
      <c r="AB869" s="11"/>
      <c r="AC869" s="11">
        <v>30.07</v>
      </c>
      <c r="AD869" s="11">
        <v>0.94</v>
      </c>
      <c r="AE869" s="11">
        <v>0.51</v>
      </c>
      <c r="AF869" s="11">
        <v>0.57999999999999996</v>
      </c>
      <c r="AG869" s="11">
        <v>10.49</v>
      </c>
      <c r="AH869" s="11">
        <v>0.03</v>
      </c>
      <c r="AI869" s="11">
        <v>0</v>
      </c>
      <c r="AJ869" s="11"/>
      <c r="AK869" s="11"/>
      <c r="AL869" s="11">
        <v>100.32</v>
      </c>
      <c r="AM869" s="11" t="s">
        <v>1359</v>
      </c>
    </row>
    <row r="870" spans="1:39">
      <c r="A870" s="11">
        <v>869</v>
      </c>
      <c r="B870" s="11" t="s">
        <v>33</v>
      </c>
      <c r="C870" s="11"/>
      <c r="D870" s="11"/>
      <c r="E870" s="11"/>
      <c r="F870" s="11" t="s">
        <v>18</v>
      </c>
      <c r="G870" s="11" t="s">
        <v>65</v>
      </c>
      <c r="H870" s="11" t="s">
        <v>33</v>
      </c>
      <c r="I870" s="11" t="s">
        <v>20</v>
      </c>
      <c r="J870" s="11" t="s">
        <v>77</v>
      </c>
      <c r="K870" s="11" t="s">
        <v>1368</v>
      </c>
      <c r="L870" s="23">
        <v>64.900000000000006</v>
      </c>
      <c r="M870" s="23">
        <v>0</v>
      </c>
      <c r="N870" s="23">
        <v>30.5</v>
      </c>
      <c r="O870" s="23">
        <v>3.6</v>
      </c>
      <c r="P870" s="23">
        <v>0.4</v>
      </c>
      <c r="Q870" s="11">
        <v>0.5</v>
      </c>
      <c r="R870" s="11">
        <v>99.9</v>
      </c>
      <c r="S870" s="11">
        <v>877</v>
      </c>
      <c r="T870" s="11">
        <v>36.840000000000003</v>
      </c>
      <c r="U870" s="11">
        <v>0.16</v>
      </c>
      <c r="V870" s="11"/>
      <c r="W870" s="11"/>
      <c r="X870" s="11"/>
      <c r="Y870" s="11">
        <v>20.440000000000001</v>
      </c>
      <c r="Z870" s="11"/>
      <c r="AA870" s="11">
        <v>0.16</v>
      </c>
      <c r="AB870" s="11"/>
      <c r="AC870" s="11">
        <v>29.84</v>
      </c>
      <c r="AD870" s="11">
        <v>0.65</v>
      </c>
      <c r="AE870" s="11">
        <v>0.17</v>
      </c>
      <c r="AF870" s="11">
        <v>0.86</v>
      </c>
      <c r="AG870" s="11">
        <v>10.28</v>
      </c>
      <c r="AH870" s="11">
        <v>0.01</v>
      </c>
      <c r="AI870" s="11">
        <v>0</v>
      </c>
      <c r="AJ870" s="11"/>
      <c r="AK870" s="11"/>
      <c r="AL870" s="11">
        <v>99.37</v>
      </c>
      <c r="AM870" s="11" t="s">
        <v>1359</v>
      </c>
    </row>
    <row r="871" spans="1:39">
      <c r="A871" s="11">
        <v>870</v>
      </c>
      <c r="B871" s="11" t="s">
        <v>33</v>
      </c>
      <c r="C871" s="11"/>
      <c r="D871" s="11"/>
      <c r="E871" s="11"/>
      <c r="F871" s="11" t="s">
        <v>18</v>
      </c>
      <c r="G871" s="11" t="s">
        <v>65</v>
      </c>
      <c r="H871" s="11" t="s">
        <v>33</v>
      </c>
      <c r="I871" s="11" t="s">
        <v>20</v>
      </c>
      <c r="J871" s="11" t="s">
        <v>77</v>
      </c>
      <c r="K871" s="11" t="s">
        <v>1360</v>
      </c>
      <c r="L871" s="23">
        <v>40</v>
      </c>
      <c r="M871" s="23">
        <v>0</v>
      </c>
      <c r="N871" s="23">
        <v>26.4</v>
      </c>
      <c r="O871" s="23">
        <v>1.4</v>
      </c>
      <c r="P871" s="23">
        <v>31.5</v>
      </c>
      <c r="Q871" s="11">
        <v>0.7</v>
      </c>
      <c r="R871" s="11">
        <v>100</v>
      </c>
      <c r="S871" s="11">
        <v>878</v>
      </c>
      <c r="T871" s="11">
        <v>36.94</v>
      </c>
      <c r="U871" s="11">
        <v>0.21</v>
      </c>
      <c r="V871" s="11"/>
      <c r="W871" s="11"/>
      <c r="X871" s="11"/>
      <c r="Y871" s="11">
        <v>20.010000000000002</v>
      </c>
      <c r="Z871" s="11"/>
      <c r="AA871" s="11">
        <v>0.21</v>
      </c>
      <c r="AB871" s="11"/>
      <c r="AC871" s="11">
        <v>18.09</v>
      </c>
      <c r="AD871" s="11">
        <v>1.33</v>
      </c>
      <c r="AE871" s="11">
        <v>13.69</v>
      </c>
      <c r="AF871" s="11">
        <v>0.35</v>
      </c>
      <c r="AG871" s="11">
        <v>9.31</v>
      </c>
      <c r="AH871" s="11">
        <v>0.01</v>
      </c>
      <c r="AI871" s="11">
        <v>0</v>
      </c>
      <c r="AJ871" s="11"/>
      <c r="AK871" s="11"/>
      <c r="AL871" s="11">
        <v>99.94</v>
      </c>
      <c r="AM871" s="11" t="s">
        <v>1359</v>
      </c>
    </row>
    <row r="872" spans="1:39">
      <c r="A872" s="11">
        <v>871</v>
      </c>
      <c r="B872" s="11" t="s">
        <v>33</v>
      </c>
      <c r="C872" s="11"/>
      <c r="D872" s="11"/>
      <c r="E872" s="11"/>
      <c r="F872" s="11" t="s">
        <v>18</v>
      </c>
      <c r="G872" s="11" t="s">
        <v>65</v>
      </c>
      <c r="H872" s="11" t="s">
        <v>33</v>
      </c>
      <c r="I872" s="11" t="s">
        <v>20</v>
      </c>
      <c r="J872" s="11" t="s">
        <v>77</v>
      </c>
      <c r="K872" s="11" t="s">
        <v>1370</v>
      </c>
      <c r="L872" s="23">
        <v>59.6</v>
      </c>
      <c r="M872" s="23">
        <v>0</v>
      </c>
      <c r="N872" s="23">
        <v>34.299999999999997</v>
      </c>
      <c r="O872" s="23">
        <v>4.5</v>
      </c>
      <c r="P872" s="23">
        <v>1.4</v>
      </c>
      <c r="Q872" s="11">
        <v>0.2</v>
      </c>
      <c r="R872" s="11">
        <v>100</v>
      </c>
      <c r="S872" s="11">
        <v>879</v>
      </c>
      <c r="T872" s="11">
        <v>37.82</v>
      </c>
      <c r="U872" s="11">
        <v>0.05</v>
      </c>
      <c r="V872" s="11"/>
      <c r="W872" s="11"/>
      <c r="X872" s="11"/>
      <c r="Y872" s="11">
        <v>20.69</v>
      </c>
      <c r="Z872" s="11"/>
      <c r="AA872" s="11">
        <v>0.05</v>
      </c>
      <c r="AB872" s="11"/>
      <c r="AC872" s="11">
        <v>27.51</v>
      </c>
      <c r="AD872" s="11">
        <v>0.96</v>
      </c>
      <c r="AE872" s="11">
        <v>0.59</v>
      </c>
      <c r="AF872" s="11">
        <v>1.0900000000000001</v>
      </c>
      <c r="AG872" s="11">
        <v>11.61</v>
      </c>
      <c r="AH872" s="11">
        <v>0.02</v>
      </c>
      <c r="AI872" s="11">
        <v>0</v>
      </c>
      <c r="AJ872" s="11"/>
      <c r="AK872" s="11"/>
      <c r="AL872" s="11">
        <v>100.34</v>
      </c>
      <c r="AM872" s="11" t="s">
        <v>1359</v>
      </c>
    </row>
    <row r="873" spans="1:39">
      <c r="A873" s="11">
        <v>872</v>
      </c>
      <c r="B873" s="11" t="s">
        <v>33</v>
      </c>
      <c r="C873" s="11"/>
      <c r="D873" s="11"/>
      <c r="E873" s="11"/>
      <c r="F873" s="11" t="s">
        <v>18</v>
      </c>
      <c r="G873" s="11" t="s">
        <v>65</v>
      </c>
      <c r="H873" s="11" t="s">
        <v>33</v>
      </c>
      <c r="I873" s="11" t="s">
        <v>20</v>
      </c>
      <c r="J873" s="11" t="s">
        <v>77</v>
      </c>
      <c r="K873" s="11" t="s">
        <v>1365</v>
      </c>
      <c r="L873" s="23">
        <v>55.2</v>
      </c>
      <c r="M873" s="23">
        <v>0</v>
      </c>
      <c r="N873" s="23">
        <v>28.4</v>
      </c>
      <c r="O873" s="23">
        <v>2.4</v>
      </c>
      <c r="P873" s="23">
        <v>13.2</v>
      </c>
      <c r="Q873" s="11">
        <v>0.8</v>
      </c>
      <c r="R873" s="11">
        <v>100</v>
      </c>
      <c r="S873" s="11">
        <v>880</v>
      </c>
      <c r="T873" s="11">
        <v>36.92</v>
      </c>
      <c r="U873" s="11">
        <v>0.23</v>
      </c>
      <c r="V873" s="11"/>
      <c r="W873" s="11"/>
      <c r="X873" s="11"/>
      <c r="Y873" s="11">
        <v>20.37</v>
      </c>
      <c r="Z873" s="11"/>
      <c r="AA873" s="11">
        <v>0.23</v>
      </c>
      <c r="AB873" s="11"/>
      <c r="AC873" s="11">
        <v>25.51</v>
      </c>
      <c r="AD873" s="11">
        <v>0.79</v>
      </c>
      <c r="AE873" s="11">
        <v>5.6</v>
      </c>
      <c r="AF873" s="11">
        <v>0.57999999999999996</v>
      </c>
      <c r="AG873" s="11">
        <v>9.7799999999999994</v>
      </c>
      <c r="AH873" s="11">
        <v>0.03</v>
      </c>
      <c r="AI873" s="11">
        <v>0</v>
      </c>
      <c r="AJ873" s="11"/>
      <c r="AK873" s="11"/>
      <c r="AL873" s="11">
        <v>99.84</v>
      </c>
      <c r="AM873" s="11" t="s">
        <v>1359</v>
      </c>
    </row>
    <row r="874" spans="1:39">
      <c r="A874" s="11">
        <v>873</v>
      </c>
      <c r="B874" s="11" t="s">
        <v>33</v>
      </c>
      <c r="C874" s="11"/>
      <c r="D874" s="11"/>
      <c r="E874" s="11"/>
      <c r="F874" s="11" t="s">
        <v>18</v>
      </c>
      <c r="G874" s="11" t="s">
        <v>65</v>
      </c>
      <c r="H874" s="11" t="s">
        <v>33</v>
      </c>
      <c r="I874" s="11" t="s">
        <v>20</v>
      </c>
      <c r="J874" s="11" t="s">
        <v>77</v>
      </c>
      <c r="K874" s="11" t="s">
        <v>1367</v>
      </c>
      <c r="L874" s="23">
        <v>64.900000000000006</v>
      </c>
      <c r="M874" s="23">
        <v>0</v>
      </c>
      <c r="N874" s="23">
        <v>28.6</v>
      </c>
      <c r="O874" s="23">
        <v>3.2</v>
      </c>
      <c r="P874" s="23">
        <v>2.6</v>
      </c>
      <c r="Q874" s="11">
        <v>0.7</v>
      </c>
      <c r="R874" s="11">
        <v>100</v>
      </c>
      <c r="S874" s="11">
        <v>881</v>
      </c>
      <c r="T874" s="11">
        <v>37.28</v>
      </c>
      <c r="U874" s="11">
        <v>0.2</v>
      </c>
      <c r="V874" s="11"/>
      <c r="W874" s="11"/>
      <c r="X874" s="11"/>
      <c r="Y874" s="11">
        <v>20.420000000000002</v>
      </c>
      <c r="Z874" s="11"/>
      <c r="AA874" s="11">
        <v>0.22</v>
      </c>
      <c r="AB874" s="11"/>
      <c r="AC874" s="11">
        <v>29.71</v>
      </c>
      <c r="AD874" s="11">
        <v>0.94</v>
      </c>
      <c r="AE874" s="11">
        <v>1.1000000000000001</v>
      </c>
      <c r="AF874" s="11">
        <v>0.77</v>
      </c>
      <c r="AG874" s="11">
        <v>9.76</v>
      </c>
      <c r="AH874" s="11">
        <v>0.08</v>
      </c>
      <c r="AI874" s="11">
        <v>0</v>
      </c>
      <c r="AJ874" s="11"/>
      <c r="AK874" s="11"/>
      <c r="AL874" s="11">
        <v>100.38</v>
      </c>
      <c r="AM874" s="11" t="s">
        <v>1359</v>
      </c>
    </row>
    <row r="875" spans="1:39">
      <c r="A875" s="11">
        <v>874</v>
      </c>
      <c r="B875" s="11" t="s">
        <v>33</v>
      </c>
      <c r="C875" s="11"/>
      <c r="D875" s="11"/>
      <c r="E875" s="11"/>
      <c r="F875" s="11" t="s">
        <v>18</v>
      </c>
      <c r="G875" s="11" t="s">
        <v>65</v>
      </c>
      <c r="H875" s="11" t="s">
        <v>33</v>
      </c>
      <c r="I875" s="11" t="s">
        <v>20</v>
      </c>
      <c r="J875" s="11" t="s">
        <v>77</v>
      </c>
      <c r="K875" s="11" t="s">
        <v>1371</v>
      </c>
      <c r="L875" s="23">
        <v>58.1</v>
      </c>
      <c r="M875" s="23">
        <v>0</v>
      </c>
      <c r="N875" s="23">
        <v>35.9</v>
      </c>
      <c r="O875" s="23">
        <v>4.2</v>
      </c>
      <c r="P875" s="23">
        <v>1.5</v>
      </c>
      <c r="Q875" s="11">
        <v>0.3</v>
      </c>
      <c r="R875" s="11">
        <v>100</v>
      </c>
      <c r="S875" s="11">
        <v>882</v>
      </c>
      <c r="T875" s="11">
        <v>37.4</v>
      </c>
      <c r="U875" s="11">
        <v>0.09</v>
      </c>
      <c r="V875" s="11"/>
      <c r="W875" s="11"/>
      <c r="X875" s="11"/>
      <c r="Y875" s="11">
        <v>20.86</v>
      </c>
      <c r="Z875" s="11"/>
      <c r="AA875" s="11">
        <v>0.09</v>
      </c>
      <c r="AB875" s="11"/>
      <c r="AC875" s="11">
        <v>27.28</v>
      </c>
      <c r="AD875" s="11">
        <v>0.71</v>
      </c>
      <c r="AE875" s="11">
        <v>0.64</v>
      </c>
      <c r="AF875" s="11">
        <v>1.03</v>
      </c>
      <c r="AG875" s="11">
        <v>12.27</v>
      </c>
      <c r="AH875" s="11">
        <v>0.03</v>
      </c>
      <c r="AI875" s="11">
        <v>0</v>
      </c>
      <c r="AJ875" s="11"/>
      <c r="AK875" s="11"/>
      <c r="AL875" s="11">
        <v>100.31</v>
      </c>
      <c r="AM875" s="11" t="s">
        <v>1359</v>
      </c>
    </row>
    <row r="876" spans="1:39">
      <c r="A876" s="11">
        <v>875</v>
      </c>
      <c r="B876" s="11" t="s">
        <v>33</v>
      </c>
      <c r="C876" s="11"/>
      <c r="D876" s="11"/>
      <c r="E876" s="11"/>
      <c r="F876" s="11" t="s">
        <v>18</v>
      </c>
      <c r="G876" s="11" t="s">
        <v>65</v>
      </c>
      <c r="H876" s="11" t="s">
        <v>33</v>
      </c>
      <c r="I876" s="11" t="s">
        <v>20</v>
      </c>
      <c r="J876" s="11" t="s">
        <v>77</v>
      </c>
      <c r="K876" s="11" t="s">
        <v>1361</v>
      </c>
      <c r="L876" s="23">
        <v>60.7</v>
      </c>
      <c r="M876" s="23">
        <v>0</v>
      </c>
      <c r="N876" s="23">
        <v>25.6</v>
      </c>
      <c r="O876" s="23">
        <v>3</v>
      </c>
      <c r="P876" s="23">
        <v>10.3</v>
      </c>
      <c r="Q876" s="11">
        <v>0.4</v>
      </c>
      <c r="R876" s="11">
        <v>100</v>
      </c>
      <c r="S876" s="11">
        <v>883</v>
      </c>
      <c r="T876" s="11">
        <v>36.39</v>
      </c>
      <c r="U876" s="11">
        <v>0.13</v>
      </c>
      <c r="V876" s="11"/>
      <c r="W876" s="11"/>
      <c r="X876" s="11"/>
      <c r="Y876" s="11">
        <v>20.07</v>
      </c>
      <c r="Z876" s="11"/>
      <c r="AA876" s="11">
        <v>0.13</v>
      </c>
      <c r="AB876" s="11"/>
      <c r="AC876" s="11">
        <v>27.97</v>
      </c>
      <c r="AD876" s="11">
        <v>1.17</v>
      </c>
      <c r="AE876" s="11">
        <v>4.3899999999999997</v>
      </c>
      <c r="AF876" s="11">
        <v>0.72</v>
      </c>
      <c r="AG876" s="11">
        <v>8.81</v>
      </c>
      <c r="AH876" s="11">
        <v>0</v>
      </c>
      <c r="AI876" s="11">
        <v>0</v>
      </c>
      <c r="AJ876" s="11"/>
      <c r="AK876" s="11"/>
      <c r="AL876" s="11">
        <v>99.71</v>
      </c>
      <c r="AM876" s="11" t="s">
        <v>1359</v>
      </c>
    </row>
    <row r="877" spans="1:39">
      <c r="A877" s="11">
        <v>876</v>
      </c>
      <c r="B877" s="11" t="s">
        <v>33</v>
      </c>
      <c r="C877" s="11"/>
      <c r="D877" s="11"/>
      <c r="E877" s="11"/>
      <c r="F877" s="11" t="s">
        <v>18</v>
      </c>
      <c r="G877" s="11" t="s">
        <v>65</v>
      </c>
      <c r="H877" s="11" t="s">
        <v>33</v>
      </c>
      <c r="I877" s="11" t="s">
        <v>20</v>
      </c>
      <c r="J877" s="11" t="s">
        <v>77</v>
      </c>
      <c r="K877" s="11" t="s">
        <v>1369</v>
      </c>
      <c r="L877" s="23">
        <v>62.4</v>
      </c>
      <c r="M877" s="23">
        <v>0</v>
      </c>
      <c r="N877" s="23">
        <v>31.6</v>
      </c>
      <c r="O877" s="23">
        <v>4.4000000000000004</v>
      </c>
      <c r="P877" s="23">
        <v>1.2</v>
      </c>
      <c r="Q877" s="11">
        <v>0.4</v>
      </c>
      <c r="R877" s="11">
        <v>100</v>
      </c>
      <c r="S877" s="11">
        <v>884</v>
      </c>
      <c r="T877" s="11">
        <v>36.92</v>
      </c>
      <c r="U877" s="11">
        <v>0.13</v>
      </c>
      <c r="V877" s="11"/>
      <c r="W877" s="11"/>
      <c r="X877" s="11"/>
      <c r="Y877" s="11">
        <v>20.5</v>
      </c>
      <c r="Z877" s="11"/>
      <c r="AA877" s="11">
        <v>0.13</v>
      </c>
      <c r="AB877" s="11"/>
      <c r="AC877" s="11">
        <v>29.04</v>
      </c>
      <c r="AD877" s="11">
        <v>0.95</v>
      </c>
      <c r="AE877" s="11">
        <v>0.52</v>
      </c>
      <c r="AF877" s="11">
        <v>1.08</v>
      </c>
      <c r="AG877" s="11">
        <v>10.85</v>
      </c>
      <c r="AH877" s="11">
        <v>0.03</v>
      </c>
      <c r="AI877" s="11">
        <v>0</v>
      </c>
      <c r="AJ877" s="11"/>
      <c r="AK877" s="11"/>
      <c r="AL877" s="11">
        <v>100.05</v>
      </c>
      <c r="AM877" s="11" t="s">
        <v>1359</v>
      </c>
    </row>
    <row r="878" spans="1:39">
      <c r="A878" s="11">
        <v>877</v>
      </c>
      <c r="B878" s="11" t="s">
        <v>2127</v>
      </c>
      <c r="C878" s="11"/>
      <c r="D878" s="11"/>
      <c r="E878" s="11"/>
      <c r="F878" s="11" t="s">
        <v>18</v>
      </c>
      <c r="G878" s="11" t="s">
        <v>65</v>
      </c>
      <c r="H878" s="11" t="s">
        <v>219</v>
      </c>
      <c r="I878" s="11" t="s">
        <v>220</v>
      </c>
      <c r="J878" s="11" t="s">
        <v>8</v>
      </c>
      <c r="K878" s="11" t="s">
        <v>280</v>
      </c>
      <c r="L878" s="23">
        <v>67.8</v>
      </c>
      <c r="M878" s="23">
        <v>0</v>
      </c>
      <c r="N878" s="23">
        <v>10.9</v>
      </c>
      <c r="O878" s="23">
        <v>4.0999999999999996</v>
      </c>
      <c r="P878" s="23">
        <v>17.2</v>
      </c>
      <c r="Q878" s="11">
        <v>0</v>
      </c>
      <c r="R878" s="11">
        <v>100</v>
      </c>
      <c r="S878" s="11" t="s">
        <v>280</v>
      </c>
      <c r="T878" s="11">
        <v>36.5</v>
      </c>
      <c r="U878" s="11">
        <v>0</v>
      </c>
      <c r="V878" s="11"/>
      <c r="W878" s="11"/>
      <c r="X878" s="11"/>
      <c r="Y878" s="11">
        <v>20.32</v>
      </c>
      <c r="Z878" s="11"/>
      <c r="AA878" s="11">
        <v>0</v>
      </c>
      <c r="AB878" s="11"/>
      <c r="AC878" s="11">
        <v>30.97</v>
      </c>
      <c r="AD878" s="11">
        <v>0</v>
      </c>
      <c r="AE878" s="11">
        <v>7</v>
      </c>
      <c r="AF878" s="11">
        <v>0.94</v>
      </c>
      <c r="AG878" s="11">
        <v>3.49</v>
      </c>
      <c r="AH878" s="11"/>
      <c r="AI878" s="11"/>
      <c r="AJ878" s="11"/>
      <c r="AK878" s="11"/>
      <c r="AL878" s="11">
        <v>99.22</v>
      </c>
      <c r="AM878" s="11" t="s">
        <v>278</v>
      </c>
    </row>
    <row r="879" spans="1:39">
      <c r="A879" s="11">
        <v>878</v>
      </c>
      <c r="B879" s="11" t="s">
        <v>2127</v>
      </c>
      <c r="C879" s="11"/>
      <c r="D879" s="11"/>
      <c r="E879" s="11"/>
      <c r="F879" s="11" t="s">
        <v>18</v>
      </c>
      <c r="G879" s="11" t="s">
        <v>65</v>
      </c>
      <c r="H879" s="11" t="s">
        <v>219</v>
      </c>
      <c r="I879" s="11" t="s">
        <v>220</v>
      </c>
      <c r="J879" s="11" t="s">
        <v>8</v>
      </c>
      <c r="K879" s="11" t="s">
        <v>281</v>
      </c>
      <c r="L879" s="23">
        <v>68.8</v>
      </c>
      <c r="M879" s="23">
        <v>0</v>
      </c>
      <c r="N879" s="23">
        <v>12.9</v>
      </c>
      <c r="O879" s="23">
        <v>4.2</v>
      </c>
      <c r="P879" s="23">
        <v>14.2</v>
      </c>
      <c r="Q879" s="11">
        <v>0</v>
      </c>
      <c r="R879" s="11">
        <v>100.1</v>
      </c>
      <c r="S879" s="11" t="s">
        <v>281</v>
      </c>
      <c r="T879" s="11">
        <v>36.76</v>
      </c>
      <c r="U879" s="11">
        <v>0</v>
      </c>
      <c r="V879" s="11"/>
      <c r="W879" s="11"/>
      <c r="X879" s="11"/>
      <c r="Y879" s="11">
        <v>20.39</v>
      </c>
      <c r="Z879" s="11"/>
      <c r="AA879" s="11">
        <v>0</v>
      </c>
      <c r="AB879" s="11"/>
      <c r="AC879" s="11">
        <v>31.48</v>
      </c>
      <c r="AD879" s="11">
        <v>0</v>
      </c>
      <c r="AE879" s="11">
        <v>5.78</v>
      </c>
      <c r="AF879" s="11">
        <v>0.96</v>
      </c>
      <c r="AG879" s="11">
        <v>4.1399999999999997</v>
      </c>
      <c r="AH879" s="11"/>
      <c r="AI879" s="11"/>
      <c r="AJ879" s="11"/>
      <c r="AK879" s="11"/>
      <c r="AL879" s="11">
        <v>99.51</v>
      </c>
      <c r="AM879" s="11" t="s">
        <v>278</v>
      </c>
    </row>
    <row r="880" spans="1:39">
      <c r="A880" s="11">
        <v>879</v>
      </c>
      <c r="B880" s="11" t="s">
        <v>2127</v>
      </c>
      <c r="C880" s="11"/>
      <c r="D880" s="11"/>
      <c r="E880" s="11"/>
      <c r="F880" s="11" t="s">
        <v>18</v>
      </c>
      <c r="G880" s="11" t="s">
        <v>65</v>
      </c>
      <c r="H880" s="11" t="s">
        <v>219</v>
      </c>
      <c r="I880" s="11" t="s">
        <v>220</v>
      </c>
      <c r="J880" s="11" t="s">
        <v>8</v>
      </c>
      <c r="K880" s="11" t="s">
        <v>279</v>
      </c>
      <c r="L880" s="23">
        <v>52.3</v>
      </c>
      <c r="M880" s="23">
        <v>0</v>
      </c>
      <c r="N880" s="23">
        <v>13.2</v>
      </c>
      <c r="O880" s="23">
        <v>1.4</v>
      </c>
      <c r="P880" s="23">
        <v>33.1</v>
      </c>
      <c r="Q880" s="11">
        <v>0</v>
      </c>
      <c r="R880" s="11">
        <v>100</v>
      </c>
      <c r="S880" s="11" t="s">
        <v>279</v>
      </c>
      <c r="T880" s="11">
        <v>36.81</v>
      </c>
      <c r="U880" s="11">
        <v>0</v>
      </c>
      <c r="V880" s="11"/>
      <c r="W880" s="11"/>
      <c r="X880" s="11"/>
      <c r="Y880" s="11">
        <v>20.100000000000001</v>
      </c>
      <c r="Z880" s="11"/>
      <c r="AA880" s="11">
        <v>0</v>
      </c>
      <c r="AB880" s="11"/>
      <c r="AC880" s="11">
        <v>24.28</v>
      </c>
      <c r="AD880" s="11">
        <v>0</v>
      </c>
      <c r="AE880" s="11">
        <v>13.64</v>
      </c>
      <c r="AF880" s="11">
        <v>0.32</v>
      </c>
      <c r="AG880" s="11">
        <v>4.3099999999999996</v>
      </c>
      <c r="AH880" s="11"/>
      <c r="AI880" s="11"/>
      <c r="AJ880" s="11"/>
      <c r="AK880" s="11"/>
      <c r="AL880" s="11">
        <v>99.46</v>
      </c>
      <c r="AM880" s="11" t="s">
        <v>278</v>
      </c>
    </row>
    <row r="881" spans="1:39">
      <c r="A881" s="11">
        <v>880</v>
      </c>
      <c r="B881" s="11" t="s">
        <v>2127</v>
      </c>
      <c r="C881" s="11"/>
      <c r="D881" s="11"/>
      <c r="E881" s="11"/>
      <c r="F881" s="11" t="s">
        <v>18</v>
      </c>
      <c r="G881" s="11" t="s">
        <v>65</v>
      </c>
      <c r="H881" s="11" t="s">
        <v>219</v>
      </c>
      <c r="I881" s="11" t="s">
        <v>220</v>
      </c>
      <c r="J881" s="11" t="s">
        <v>8</v>
      </c>
      <c r="K881" s="11" t="s">
        <v>288</v>
      </c>
      <c r="L881" s="23">
        <v>72.599999999999994</v>
      </c>
      <c r="M881" s="23">
        <v>0</v>
      </c>
      <c r="N881" s="23">
        <v>15.6</v>
      </c>
      <c r="O881" s="23">
        <v>5.9</v>
      </c>
      <c r="P881" s="23">
        <v>6</v>
      </c>
      <c r="Q881" s="11">
        <v>0</v>
      </c>
      <c r="R881" s="11">
        <v>100.1</v>
      </c>
      <c r="S881" s="11" t="s">
        <v>288</v>
      </c>
      <c r="T881" s="11">
        <v>37.090000000000003</v>
      </c>
      <c r="U881" s="11">
        <v>0</v>
      </c>
      <c r="V881" s="11"/>
      <c r="W881" s="11"/>
      <c r="X881" s="11"/>
      <c r="Y881" s="11">
        <v>20.95</v>
      </c>
      <c r="Z881" s="11"/>
      <c r="AA881" s="11">
        <v>0</v>
      </c>
      <c r="AB881" s="11"/>
      <c r="AC881" s="11">
        <v>33.880000000000003</v>
      </c>
      <c r="AD881" s="11">
        <v>0</v>
      </c>
      <c r="AE881" s="11">
        <v>2.4700000000000002</v>
      </c>
      <c r="AF881" s="11">
        <v>1.39</v>
      </c>
      <c r="AG881" s="11">
        <v>5.0999999999999996</v>
      </c>
      <c r="AH881" s="11"/>
      <c r="AI881" s="11"/>
      <c r="AJ881" s="11"/>
      <c r="AK881" s="11"/>
      <c r="AL881" s="11">
        <v>100.88</v>
      </c>
      <c r="AM881" s="11" t="s">
        <v>278</v>
      </c>
    </row>
    <row r="882" spans="1:39">
      <c r="A882" s="11">
        <v>881</v>
      </c>
      <c r="B882" s="11" t="s">
        <v>2127</v>
      </c>
      <c r="C882" s="11"/>
      <c r="D882" s="11"/>
      <c r="E882" s="11"/>
      <c r="F882" s="11" t="s">
        <v>18</v>
      </c>
      <c r="G882" s="11" t="s">
        <v>65</v>
      </c>
      <c r="H882" s="11" t="s">
        <v>219</v>
      </c>
      <c r="I882" s="11" t="s">
        <v>220</v>
      </c>
      <c r="J882" s="11" t="s">
        <v>8</v>
      </c>
      <c r="K882" s="11" t="s">
        <v>277</v>
      </c>
      <c r="L882" s="23">
        <v>41.5</v>
      </c>
      <c r="M882" s="23">
        <v>0</v>
      </c>
      <c r="N882" s="23">
        <v>8.1</v>
      </c>
      <c r="O882" s="23">
        <v>3.7</v>
      </c>
      <c r="P882" s="23">
        <v>46.7</v>
      </c>
      <c r="Q882" s="11">
        <v>0</v>
      </c>
      <c r="R882" s="11">
        <v>100</v>
      </c>
      <c r="S882" s="11" t="s">
        <v>277</v>
      </c>
      <c r="T882" s="11">
        <v>36.69</v>
      </c>
      <c r="U882" s="11">
        <v>0</v>
      </c>
      <c r="V882" s="11"/>
      <c r="W882" s="11"/>
      <c r="X882" s="11"/>
      <c r="Y882" s="11">
        <v>20.09</v>
      </c>
      <c r="Z882" s="11"/>
      <c r="AA882" s="11">
        <v>0</v>
      </c>
      <c r="AB882" s="11"/>
      <c r="AC882" s="11">
        <v>19.670000000000002</v>
      </c>
      <c r="AD882" s="11">
        <v>0</v>
      </c>
      <c r="AE882" s="11">
        <v>19.670000000000002</v>
      </c>
      <c r="AF882" s="11">
        <v>0.88</v>
      </c>
      <c r="AG882" s="11">
        <v>2.71</v>
      </c>
      <c r="AH882" s="11"/>
      <c r="AI882" s="11"/>
      <c r="AJ882" s="11"/>
      <c r="AK882" s="11"/>
      <c r="AL882" s="11">
        <v>99.71</v>
      </c>
      <c r="AM882" s="11" t="s">
        <v>278</v>
      </c>
    </row>
    <row r="883" spans="1:39">
      <c r="A883" s="11">
        <v>882</v>
      </c>
      <c r="B883" s="11" t="s">
        <v>2127</v>
      </c>
      <c r="C883" s="11"/>
      <c r="D883" s="11"/>
      <c r="E883" s="11"/>
      <c r="F883" s="11" t="s">
        <v>18</v>
      </c>
      <c r="G883" s="11" t="s">
        <v>65</v>
      </c>
      <c r="H883" s="11" t="s">
        <v>219</v>
      </c>
      <c r="I883" s="11" t="s">
        <v>220</v>
      </c>
      <c r="J883" s="11" t="s">
        <v>8</v>
      </c>
      <c r="K883" s="11" t="s">
        <v>282</v>
      </c>
      <c r="L883" s="23">
        <v>58.9</v>
      </c>
      <c r="M883" s="23">
        <v>0</v>
      </c>
      <c r="N883" s="23">
        <v>8.4</v>
      </c>
      <c r="O883" s="23">
        <v>6.4</v>
      </c>
      <c r="P883" s="23">
        <v>26.3</v>
      </c>
      <c r="Q883" s="11">
        <v>0</v>
      </c>
      <c r="R883" s="11">
        <v>100</v>
      </c>
      <c r="S883" s="11" t="s">
        <v>282</v>
      </c>
      <c r="T883" s="11">
        <v>37.049999999999997</v>
      </c>
      <c r="U883" s="11">
        <v>0</v>
      </c>
      <c r="V883" s="11"/>
      <c r="W883" s="11"/>
      <c r="X883" s="11"/>
      <c r="Y883" s="11">
        <v>20.46</v>
      </c>
      <c r="Z883" s="11"/>
      <c r="AA883" s="11">
        <v>0</v>
      </c>
      <c r="AB883" s="11"/>
      <c r="AC883" s="11">
        <v>27.38</v>
      </c>
      <c r="AD883" s="11">
        <v>0</v>
      </c>
      <c r="AE883" s="11">
        <v>10.84</v>
      </c>
      <c r="AF883" s="11">
        <v>1.49</v>
      </c>
      <c r="AG883" s="11">
        <v>2.75</v>
      </c>
      <c r="AH883" s="11"/>
      <c r="AI883" s="11"/>
      <c r="AJ883" s="11"/>
      <c r="AK883" s="11"/>
      <c r="AL883" s="11">
        <v>99.97</v>
      </c>
      <c r="AM883" s="11" t="s">
        <v>278</v>
      </c>
    </row>
    <row r="884" spans="1:39">
      <c r="A884" s="11">
        <v>883</v>
      </c>
      <c r="B884" s="11" t="s">
        <v>2127</v>
      </c>
      <c r="C884" s="11"/>
      <c r="D884" s="11"/>
      <c r="E884" s="11"/>
      <c r="F884" s="11" t="s">
        <v>18</v>
      </c>
      <c r="G884" s="11" t="s">
        <v>65</v>
      </c>
      <c r="H884" s="11" t="s">
        <v>219</v>
      </c>
      <c r="I884" s="11" t="s">
        <v>220</v>
      </c>
      <c r="J884" s="11" t="s">
        <v>8</v>
      </c>
      <c r="K884" s="11" t="s">
        <v>283</v>
      </c>
      <c r="L884" s="23">
        <v>48.6</v>
      </c>
      <c r="M884" s="23">
        <v>0</v>
      </c>
      <c r="N884" s="23">
        <v>10.7</v>
      </c>
      <c r="O884" s="23">
        <v>2.7</v>
      </c>
      <c r="P884" s="23">
        <v>38</v>
      </c>
      <c r="Q884" s="11">
        <v>0</v>
      </c>
      <c r="R884" s="11">
        <v>100</v>
      </c>
      <c r="S884" s="11" t="s">
        <v>283</v>
      </c>
      <c r="T884" s="11">
        <v>36.83</v>
      </c>
      <c r="U884" s="11">
        <v>0</v>
      </c>
      <c r="V884" s="11"/>
      <c r="W884" s="11"/>
      <c r="X884" s="11"/>
      <c r="Y884" s="11">
        <v>20.57</v>
      </c>
      <c r="Z884" s="11"/>
      <c r="AA884" s="11">
        <v>0</v>
      </c>
      <c r="AB884" s="11"/>
      <c r="AC884" s="11">
        <v>22.69</v>
      </c>
      <c r="AD884" s="11">
        <v>0</v>
      </c>
      <c r="AE884" s="11">
        <v>15.76</v>
      </c>
      <c r="AF884" s="11">
        <v>0.64</v>
      </c>
      <c r="AG884" s="11">
        <v>3.5</v>
      </c>
      <c r="AH884" s="11"/>
      <c r="AI884" s="11"/>
      <c r="AJ884" s="11"/>
      <c r="AK884" s="11"/>
      <c r="AL884" s="11">
        <v>99.99</v>
      </c>
      <c r="AM884" s="11" t="s">
        <v>278</v>
      </c>
    </row>
    <row r="885" spans="1:39">
      <c r="A885" s="11">
        <v>884</v>
      </c>
      <c r="B885" s="11" t="s">
        <v>2127</v>
      </c>
      <c r="C885" s="11"/>
      <c r="D885" s="11"/>
      <c r="E885" s="11"/>
      <c r="F885" s="11" t="s">
        <v>18</v>
      </c>
      <c r="G885" s="11" t="s">
        <v>65</v>
      </c>
      <c r="H885" s="11" t="s">
        <v>219</v>
      </c>
      <c r="I885" s="11" t="s">
        <v>220</v>
      </c>
      <c r="J885" s="11" t="s">
        <v>8</v>
      </c>
      <c r="K885" s="11" t="s">
        <v>287</v>
      </c>
      <c r="L885" s="23">
        <v>72.099999999999994</v>
      </c>
      <c r="M885" s="23">
        <v>0</v>
      </c>
      <c r="N885" s="23">
        <v>5.6</v>
      </c>
      <c r="O885" s="23">
        <v>6.6</v>
      </c>
      <c r="P885" s="23">
        <v>15.6</v>
      </c>
      <c r="Q885" s="11">
        <v>0</v>
      </c>
      <c r="R885" s="11">
        <v>99.9</v>
      </c>
      <c r="S885" s="11" t="s">
        <v>287</v>
      </c>
      <c r="T885" s="11">
        <v>37.21</v>
      </c>
      <c r="U885" s="11">
        <v>0</v>
      </c>
      <c r="V885" s="11"/>
      <c r="W885" s="11"/>
      <c r="X885" s="11"/>
      <c r="Y885" s="11">
        <v>20.94</v>
      </c>
      <c r="Z885" s="11"/>
      <c r="AA885" s="11">
        <v>0</v>
      </c>
      <c r="AB885" s="11"/>
      <c r="AC885" s="11">
        <v>33.35</v>
      </c>
      <c r="AD885" s="11">
        <v>0</v>
      </c>
      <c r="AE885" s="11">
        <v>6.43</v>
      </c>
      <c r="AF885" s="11">
        <v>1.55</v>
      </c>
      <c r="AG885" s="11">
        <v>1.82</v>
      </c>
      <c r="AH885" s="11"/>
      <c r="AI885" s="11"/>
      <c r="AJ885" s="11"/>
      <c r="AK885" s="11"/>
      <c r="AL885" s="11">
        <v>101.3</v>
      </c>
      <c r="AM885" s="11" t="s">
        <v>278</v>
      </c>
    </row>
    <row r="886" spans="1:39">
      <c r="A886" s="11">
        <v>885</v>
      </c>
      <c r="B886" s="11" t="s">
        <v>2127</v>
      </c>
      <c r="C886" s="11"/>
      <c r="D886" s="11"/>
      <c r="E886" s="11"/>
      <c r="F886" s="11" t="s">
        <v>18</v>
      </c>
      <c r="G886" s="11" t="s">
        <v>65</v>
      </c>
      <c r="H886" s="11" t="s">
        <v>219</v>
      </c>
      <c r="I886" s="11" t="s">
        <v>220</v>
      </c>
      <c r="J886" s="11" t="s">
        <v>8</v>
      </c>
      <c r="K886" s="11" t="s">
        <v>284</v>
      </c>
      <c r="L886" s="23">
        <v>60.3</v>
      </c>
      <c r="M886" s="23">
        <v>0</v>
      </c>
      <c r="N886" s="23">
        <v>19.399999999999999</v>
      </c>
      <c r="O886" s="23">
        <v>3.1</v>
      </c>
      <c r="P886" s="23">
        <v>17.2</v>
      </c>
      <c r="Q886" s="11">
        <v>0</v>
      </c>
      <c r="R886" s="11">
        <v>100</v>
      </c>
      <c r="S886" s="11" t="s">
        <v>284</v>
      </c>
      <c r="T886" s="11">
        <v>36.96</v>
      </c>
      <c r="U886" s="11">
        <v>0</v>
      </c>
      <c r="V886" s="11"/>
      <c r="W886" s="11"/>
      <c r="X886" s="11"/>
      <c r="Y886" s="11">
        <v>20.57</v>
      </c>
      <c r="Z886" s="11"/>
      <c r="AA886" s="11">
        <v>0</v>
      </c>
      <c r="AB886" s="11"/>
      <c r="AC886" s="11">
        <v>28.08</v>
      </c>
      <c r="AD886" s="11">
        <v>0</v>
      </c>
      <c r="AE886" s="11">
        <v>7.13</v>
      </c>
      <c r="AF886" s="11">
        <v>0.73</v>
      </c>
      <c r="AG886" s="11">
        <v>6.34</v>
      </c>
      <c r="AH886" s="11"/>
      <c r="AI886" s="11"/>
      <c r="AJ886" s="11"/>
      <c r="AK886" s="11"/>
      <c r="AL886" s="11">
        <v>99.81</v>
      </c>
      <c r="AM886" s="11" t="s">
        <v>278</v>
      </c>
    </row>
    <row r="887" spans="1:39">
      <c r="A887" s="11">
        <v>886</v>
      </c>
      <c r="B887" s="11" t="s">
        <v>2127</v>
      </c>
      <c r="C887" s="11"/>
      <c r="D887" s="11"/>
      <c r="E887" s="11"/>
      <c r="F887" s="11" t="s">
        <v>18</v>
      </c>
      <c r="G887" s="11" t="s">
        <v>65</v>
      </c>
      <c r="H887" s="11" t="s">
        <v>219</v>
      </c>
      <c r="I887" s="11" t="s">
        <v>220</v>
      </c>
      <c r="J887" s="11" t="s">
        <v>8</v>
      </c>
      <c r="K887" s="11" t="s">
        <v>286</v>
      </c>
      <c r="L887" s="23">
        <v>79.099999999999994</v>
      </c>
      <c r="M887" s="23">
        <v>0</v>
      </c>
      <c r="N887" s="23">
        <v>3</v>
      </c>
      <c r="O887" s="23">
        <v>6.8</v>
      </c>
      <c r="P887" s="23">
        <v>11.1</v>
      </c>
      <c r="Q887" s="11">
        <v>0</v>
      </c>
      <c r="R887" s="11">
        <v>100</v>
      </c>
      <c r="S887" s="11" t="s">
        <v>286</v>
      </c>
      <c r="T887" s="11">
        <v>37.01</v>
      </c>
      <c r="U887" s="11">
        <v>0</v>
      </c>
      <c r="V887" s="11"/>
      <c r="W887" s="11"/>
      <c r="X887" s="11"/>
      <c r="Y887" s="11">
        <v>20.74</v>
      </c>
      <c r="Z887" s="11"/>
      <c r="AA887" s="11">
        <v>0</v>
      </c>
      <c r="AB887" s="11"/>
      <c r="AC887" s="11">
        <v>35.130000000000003</v>
      </c>
      <c r="AD887" s="11">
        <v>0</v>
      </c>
      <c r="AE887" s="11">
        <v>4.3899999999999997</v>
      </c>
      <c r="AF887" s="11">
        <v>1.52</v>
      </c>
      <c r="AG887" s="11">
        <v>0.95</v>
      </c>
      <c r="AH887" s="11"/>
      <c r="AI887" s="11"/>
      <c r="AJ887" s="11"/>
      <c r="AK887" s="11"/>
      <c r="AL887" s="11">
        <v>99.74</v>
      </c>
      <c r="AM887" s="11" t="s">
        <v>278</v>
      </c>
    </row>
    <row r="888" spans="1:39">
      <c r="A888" s="11">
        <v>887</v>
      </c>
      <c r="B888" s="11" t="s">
        <v>2127</v>
      </c>
      <c r="C888" s="11"/>
      <c r="D888" s="11"/>
      <c r="E888" s="11"/>
      <c r="F888" s="11" t="s">
        <v>18</v>
      </c>
      <c r="G888" s="11" t="s">
        <v>65</v>
      </c>
      <c r="H888" s="11" t="s">
        <v>219</v>
      </c>
      <c r="I888" s="11" t="s">
        <v>220</v>
      </c>
      <c r="J888" s="11" t="s">
        <v>8</v>
      </c>
      <c r="K888" s="11" t="s">
        <v>285</v>
      </c>
      <c r="L888" s="23">
        <v>67.400000000000006</v>
      </c>
      <c r="M888" s="23">
        <v>0</v>
      </c>
      <c r="N888" s="23">
        <v>13.4</v>
      </c>
      <c r="O888" s="23">
        <v>4.7</v>
      </c>
      <c r="P888" s="23">
        <v>14.5</v>
      </c>
      <c r="Q888" s="11">
        <v>0</v>
      </c>
      <c r="R888" s="11">
        <v>100</v>
      </c>
      <c r="S888" s="11" t="s">
        <v>285</v>
      </c>
      <c r="T888" s="11">
        <v>37.21</v>
      </c>
      <c r="U888" s="11">
        <v>0</v>
      </c>
      <c r="V888" s="11"/>
      <c r="W888" s="11"/>
      <c r="X888" s="11"/>
      <c r="Y888" s="11">
        <v>20.66</v>
      </c>
      <c r="Z888" s="11"/>
      <c r="AA888" s="11">
        <v>0</v>
      </c>
      <c r="AB888" s="11"/>
      <c r="AC888" s="11">
        <v>30.94</v>
      </c>
      <c r="AD888" s="11">
        <v>0</v>
      </c>
      <c r="AE888" s="11">
        <v>5.9</v>
      </c>
      <c r="AF888" s="11">
        <v>1.1000000000000001</v>
      </c>
      <c r="AG888" s="11">
        <v>4.32</v>
      </c>
      <c r="AH888" s="11"/>
      <c r="AI888" s="11"/>
      <c r="AJ888" s="11"/>
      <c r="AK888" s="11"/>
      <c r="AL888" s="11">
        <v>100.13</v>
      </c>
      <c r="AM888" s="11" t="s">
        <v>278</v>
      </c>
    </row>
    <row r="889" spans="1:39">
      <c r="A889" s="11">
        <v>888</v>
      </c>
      <c r="B889" s="11" t="s">
        <v>2127</v>
      </c>
      <c r="C889" s="11"/>
      <c r="D889" s="11"/>
      <c r="E889" s="11"/>
      <c r="F889" s="11" t="s">
        <v>18</v>
      </c>
      <c r="G889" s="11" t="s">
        <v>65</v>
      </c>
      <c r="H889" s="11" t="s">
        <v>219</v>
      </c>
      <c r="I889" s="11" t="s">
        <v>220</v>
      </c>
      <c r="J889" s="11" t="s">
        <v>8</v>
      </c>
      <c r="K889" s="11" t="s">
        <v>289</v>
      </c>
      <c r="L889" s="23">
        <v>77.400000000000006</v>
      </c>
      <c r="M889" s="23">
        <v>0</v>
      </c>
      <c r="N889" s="23">
        <v>10.7</v>
      </c>
      <c r="O889" s="23">
        <v>8.1</v>
      </c>
      <c r="P889" s="23">
        <v>3.7</v>
      </c>
      <c r="Q889" s="11">
        <v>0</v>
      </c>
      <c r="R889" s="11">
        <v>99.9</v>
      </c>
      <c r="S889" s="11" t="s">
        <v>289</v>
      </c>
      <c r="T889" s="11">
        <v>37.51</v>
      </c>
      <c r="U889" s="11">
        <v>0</v>
      </c>
      <c r="V889" s="11"/>
      <c r="W889" s="11"/>
      <c r="X889" s="11"/>
      <c r="Y889" s="11">
        <v>21.04</v>
      </c>
      <c r="Z889" s="11"/>
      <c r="AA889" s="11">
        <v>0</v>
      </c>
      <c r="AB889" s="11"/>
      <c r="AC889" s="11">
        <v>35.56</v>
      </c>
      <c r="AD889" s="11">
        <v>0</v>
      </c>
      <c r="AE889" s="11">
        <v>1.53</v>
      </c>
      <c r="AF889" s="11">
        <v>1.89</v>
      </c>
      <c r="AG889" s="11">
        <v>3.47</v>
      </c>
      <c r="AH889" s="11"/>
      <c r="AI889" s="11"/>
      <c r="AJ889" s="11"/>
      <c r="AK889" s="11"/>
      <c r="AL889" s="11">
        <v>101</v>
      </c>
      <c r="AM889" s="11" t="s">
        <v>278</v>
      </c>
    </row>
    <row r="890" spans="1:39">
      <c r="A890" s="11">
        <v>889</v>
      </c>
      <c r="B890" s="11" t="s">
        <v>2128</v>
      </c>
      <c r="C890" s="11"/>
      <c r="D890" s="11"/>
      <c r="E890" s="11"/>
      <c r="F890" s="11" t="s">
        <v>18</v>
      </c>
      <c r="G890" s="11" t="s">
        <v>65</v>
      </c>
      <c r="H890" s="11" t="s">
        <v>204</v>
      </c>
      <c r="I890" s="11" t="s">
        <v>20</v>
      </c>
      <c r="J890" s="11" t="s">
        <v>8</v>
      </c>
      <c r="K890" s="11" t="s">
        <v>316</v>
      </c>
      <c r="L890" s="23">
        <v>62.6</v>
      </c>
      <c r="M890" s="23">
        <v>0</v>
      </c>
      <c r="N890" s="23">
        <v>14.8</v>
      </c>
      <c r="O890" s="23">
        <v>19.100000000000001</v>
      </c>
      <c r="P890" s="23">
        <v>3.4</v>
      </c>
      <c r="Q890" s="11">
        <v>0</v>
      </c>
      <c r="R890" s="11">
        <v>99.9</v>
      </c>
      <c r="S890" s="11" t="s">
        <v>316</v>
      </c>
      <c r="T890" s="11">
        <v>37.76</v>
      </c>
      <c r="U890" s="11">
        <v>0</v>
      </c>
      <c r="V890" s="11"/>
      <c r="W890" s="11"/>
      <c r="X890" s="11"/>
      <c r="Y890" s="11">
        <v>21.44</v>
      </c>
      <c r="Z890" s="11"/>
      <c r="AA890" s="11">
        <v>0</v>
      </c>
      <c r="AB890" s="11"/>
      <c r="AC890" s="11">
        <v>30.06</v>
      </c>
      <c r="AD890" s="11">
        <v>0</v>
      </c>
      <c r="AE890" s="11">
        <v>1.47</v>
      </c>
      <c r="AF890" s="11">
        <v>4.6399999999999997</v>
      </c>
      <c r="AG890" s="11">
        <v>4.9800000000000004</v>
      </c>
      <c r="AH890" s="11"/>
      <c r="AI890" s="11"/>
      <c r="AJ890" s="11"/>
      <c r="AK890" s="11"/>
      <c r="AL890" s="11">
        <v>100.35</v>
      </c>
      <c r="AM890" s="11" t="s">
        <v>317</v>
      </c>
    </row>
    <row r="891" spans="1:39">
      <c r="A891" s="11">
        <v>890</v>
      </c>
      <c r="B891" s="11" t="s">
        <v>2129</v>
      </c>
      <c r="C891" s="11"/>
      <c r="D891" s="11"/>
      <c r="E891" s="11"/>
      <c r="F891" s="11" t="s">
        <v>18</v>
      </c>
      <c r="G891" s="11" t="s">
        <v>43</v>
      </c>
      <c r="H891" s="11" t="s">
        <v>828</v>
      </c>
      <c r="I891" s="11" t="s">
        <v>20</v>
      </c>
      <c r="J891" s="11" t="s">
        <v>8</v>
      </c>
      <c r="K891" s="11" t="s">
        <v>2130</v>
      </c>
      <c r="L891" s="23">
        <v>64.5</v>
      </c>
      <c r="M891" s="23">
        <v>0</v>
      </c>
      <c r="N891" s="23">
        <v>3.5</v>
      </c>
      <c r="O891" s="23">
        <v>21.6</v>
      </c>
      <c r="P891" s="23">
        <v>10.4</v>
      </c>
      <c r="Q891" s="11">
        <v>0</v>
      </c>
      <c r="R891" s="11">
        <v>100</v>
      </c>
      <c r="S891" s="11" t="s">
        <v>2130</v>
      </c>
      <c r="T891" s="11">
        <v>36.69</v>
      </c>
      <c r="U891" s="11">
        <v>0</v>
      </c>
      <c r="V891" s="11"/>
      <c r="W891" s="11"/>
      <c r="X891" s="11"/>
      <c r="Y891" s="11">
        <v>21.48</v>
      </c>
      <c r="Z891" s="11"/>
      <c r="AA891" s="11">
        <v>0</v>
      </c>
      <c r="AB891" s="11"/>
      <c r="AC891" s="11">
        <v>30.43</v>
      </c>
      <c r="AD891" s="11">
        <v>0</v>
      </c>
      <c r="AE891" s="11">
        <v>4.3600000000000003</v>
      </c>
      <c r="AF891" s="11">
        <v>5.15</v>
      </c>
      <c r="AG891" s="11">
        <v>1.1499999999999999</v>
      </c>
      <c r="AH891" s="11"/>
      <c r="AI891" s="11"/>
      <c r="AJ891" s="11"/>
      <c r="AK891" s="11"/>
      <c r="AL891" s="11">
        <v>99.26</v>
      </c>
      <c r="AM891" s="11" t="s">
        <v>317</v>
      </c>
    </row>
    <row r="892" spans="1:39">
      <c r="A892" s="11">
        <v>891</v>
      </c>
      <c r="B892" s="11" t="s">
        <v>2129</v>
      </c>
      <c r="C892" s="11"/>
      <c r="D892" s="11"/>
      <c r="E892" s="11"/>
      <c r="F892" s="11" t="s">
        <v>18</v>
      </c>
      <c r="G892" s="11" t="s">
        <v>43</v>
      </c>
      <c r="H892" s="11" t="s">
        <v>828</v>
      </c>
      <c r="I892" s="11" t="s">
        <v>20</v>
      </c>
      <c r="J892" s="11" t="s">
        <v>8</v>
      </c>
      <c r="K892" s="11" t="s">
        <v>2131</v>
      </c>
      <c r="L892" s="23">
        <v>70.599999999999994</v>
      </c>
      <c r="M892" s="23">
        <v>0</v>
      </c>
      <c r="N892" s="23">
        <v>2.4</v>
      </c>
      <c r="O892" s="23">
        <v>17.5</v>
      </c>
      <c r="P892" s="23">
        <v>9.6</v>
      </c>
      <c r="Q892" s="11">
        <v>0</v>
      </c>
      <c r="R892" s="11">
        <v>100.1</v>
      </c>
      <c r="S892" s="11" t="s">
        <v>2131</v>
      </c>
      <c r="T892" s="11">
        <v>37.44</v>
      </c>
      <c r="U892" s="11">
        <v>0</v>
      </c>
      <c r="V892" s="11"/>
      <c r="W892" s="11"/>
      <c r="X892" s="11"/>
      <c r="Y892" s="11">
        <v>21.4</v>
      </c>
      <c r="Z892" s="11"/>
      <c r="AA892" s="11">
        <v>0</v>
      </c>
      <c r="AB892" s="11"/>
      <c r="AC892" s="11">
        <v>33.61</v>
      </c>
      <c r="AD892" s="11">
        <v>0</v>
      </c>
      <c r="AE892" s="11">
        <v>4.04</v>
      </c>
      <c r="AF892" s="11">
        <v>4.2</v>
      </c>
      <c r="AG892" s="11">
        <v>0.8</v>
      </c>
      <c r="AH892" s="11"/>
      <c r="AI892" s="11"/>
      <c r="AJ892" s="11"/>
      <c r="AK892" s="11"/>
      <c r="AL892" s="11">
        <v>101.49</v>
      </c>
      <c r="AM892" s="11" t="s">
        <v>317</v>
      </c>
    </row>
    <row r="893" spans="1:39">
      <c r="A893" s="11">
        <v>892</v>
      </c>
      <c r="B893" s="11" t="s">
        <v>2129</v>
      </c>
      <c r="C893" s="11"/>
      <c r="D893" s="11"/>
      <c r="E893" s="11"/>
      <c r="F893" s="11" t="s">
        <v>18</v>
      </c>
      <c r="G893" s="11" t="s">
        <v>43</v>
      </c>
      <c r="H893" s="11" t="s">
        <v>828</v>
      </c>
      <c r="I893" s="11" t="s">
        <v>20</v>
      </c>
      <c r="J893" s="11" t="s">
        <v>8</v>
      </c>
      <c r="K893" s="11" t="s">
        <v>2132</v>
      </c>
      <c r="L893" s="23">
        <v>70.099999999999994</v>
      </c>
      <c r="M893" s="23">
        <v>0</v>
      </c>
      <c r="N893" s="23">
        <v>2.9</v>
      </c>
      <c r="O893" s="23">
        <v>14.8</v>
      </c>
      <c r="P893" s="23">
        <v>12.2</v>
      </c>
      <c r="Q893" s="11">
        <v>0</v>
      </c>
      <c r="R893" s="11">
        <v>100</v>
      </c>
      <c r="S893" s="11" t="s">
        <v>2132</v>
      </c>
      <c r="T893" s="11">
        <v>36.94</v>
      </c>
      <c r="U893" s="11">
        <v>0</v>
      </c>
      <c r="V893" s="11"/>
      <c r="W893" s="11"/>
      <c r="X893" s="11"/>
      <c r="Y893" s="11">
        <v>20.9</v>
      </c>
      <c r="Z893" s="11"/>
      <c r="AA893" s="11">
        <v>0</v>
      </c>
      <c r="AB893" s="11"/>
      <c r="AC893" s="11">
        <v>31.96</v>
      </c>
      <c r="AD893" s="11">
        <v>0</v>
      </c>
      <c r="AE893" s="11">
        <v>4.93</v>
      </c>
      <c r="AF893" s="11">
        <v>3.4</v>
      </c>
      <c r="AG893" s="11">
        <v>0.93</v>
      </c>
      <c r="AH893" s="11"/>
      <c r="AI893" s="11"/>
      <c r="AJ893" s="11"/>
      <c r="AK893" s="11"/>
      <c r="AL893" s="11">
        <v>99.06</v>
      </c>
      <c r="AM893" s="11" t="s">
        <v>317</v>
      </c>
    </row>
    <row r="894" spans="1:39">
      <c r="A894" s="11">
        <v>893</v>
      </c>
      <c r="B894" s="11" t="s">
        <v>2129</v>
      </c>
      <c r="C894" s="11"/>
      <c r="D894" s="11"/>
      <c r="E894" s="11"/>
      <c r="F894" s="11" t="s">
        <v>18</v>
      </c>
      <c r="G894" s="11" t="s">
        <v>43</v>
      </c>
      <c r="H894" s="11" t="s">
        <v>828</v>
      </c>
      <c r="I894" s="11" t="s">
        <v>20</v>
      </c>
      <c r="J894" s="11" t="s">
        <v>8</v>
      </c>
      <c r="K894" s="11" t="s">
        <v>2133</v>
      </c>
      <c r="L894" s="23">
        <v>73.400000000000006</v>
      </c>
      <c r="M894" s="23">
        <v>0</v>
      </c>
      <c r="N894" s="23">
        <v>2.9</v>
      </c>
      <c r="O894" s="23">
        <v>17.600000000000001</v>
      </c>
      <c r="P894" s="23">
        <v>6.1</v>
      </c>
      <c r="Q894" s="11">
        <v>0</v>
      </c>
      <c r="R894" s="11">
        <v>100</v>
      </c>
      <c r="S894" s="11" t="s">
        <v>2133</v>
      </c>
      <c r="T894" s="11">
        <v>38.28</v>
      </c>
      <c r="U894" s="11">
        <v>0</v>
      </c>
      <c r="V894" s="11"/>
      <c r="W894" s="11"/>
      <c r="X894" s="11"/>
      <c r="Y894" s="11">
        <v>20.82</v>
      </c>
      <c r="Z894" s="11"/>
      <c r="AA894" s="11">
        <v>0</v>
      </c>
      <c r="AB894" s="11"/>
      <c r="AC894" s="11">
        <v>34.04</v>
      </c>
      <c r="AD894" s="11">
        <v>0</v>
      </c>
      <c r="AE894" s="11">
        <v>2.52</v>
      </c>
      <c r="AF894" s="11">
        <v>4.13</v>
      </c>
      <c r="AG894" s="11">
        <v>0.93</v>
      </c>
      <c r="AH894" s="11"/>
      <c r="AI894" s="11"/>
      <c r="AJ894" s="11"/>
      <c r="AK894" s="11"/>
      <c r="AL894" s="11">
        <v>100.72</v>
      </c>
      <c r="AM894" s="11" t="s">
        <v>317</v>
      </c>
    </row>
    <row r="895" spans="1:39">
      <c r="A895" s="11">
        <v>894</v>
      </c>
      <c r="B895" s="11" t="s">
        <v>2129</v>
      </c>
      <c r="C895" s="11"/>
      <c r="D895" s="11"/>
      <c r="E895" s="11"/>
      <c r="F895" s="11" t="s">
        <v>18</v>
      </c>
      <c r="G895" s="11" t="s">
        <v>43</v>
      </c>
      <c r="H895" s="11" t="s">
        <v>828</v>
      </c>
      <c r="I895" s="11" t="s">
        <v>20</v>
      </c>
      <c r="J895" s="11" t="s">
        <v>8</v>
      </c>
      <c r="K895" s="11" t="s">
        <v>2134</v>
      </c>
      <c r="L895" s="23">
        <v>56</v>
      </c>
      <c r="M895" s="23">
        <v>0</v>
      </c>
      <c r="N895" s="23">
        <v>4.0999999999999996</v>
      </c>
      <c r="O895" s="23">
        <v>16.100000000000001</v>
      </c>
      <c r="P895" s="23">
        <v>23.8</v>
      </c>
      <c r="Q895" s="11">
        <v>0</v>
      </c>
      <c r="R895" s="11">
        <v>100</v>
      </c>
      <c r="S895" s="11" t="s">
        <v>2134</v>
      </c>
      <c r="T895" s="11">
        <v>38.47</v>
      </c>
      <c r="U895" s="11">
        <v>0</v>
      </c>
      <c r="V895" s="11"/>
      <c r="W895" s="11"/>
      <c r="X895" s="11"/>
      <c r="Y895" s="11">
        <v>21.61</v>
      </c>
      <c r="Z895" s="11"/>
      <c r="AA895" s="11">
        <v>0</v>
      </c>
      <c r="AB895" s="11"/>
      <c r="AC895" s="11">
        <v>26.19</v>
      </c>
      <c r="AD895" s="11">
        <v>0</v>
      </c>
      <c r="AE895" s="11">
        <v>9.89</v>
      </c>
      <c r="AF895" s="11">
        <v>3.8</v>
      </c>
      <c r="AG895" s="11">
        <v>1.33</v>
      </c>
      <c r="AH895" s="11"/>
      <c r="AI895" s="11"/>
      <c r="AJ895" s="11"/>
      <c r="AK895" s="11"/>
      <c r="AL895" s="11">
        <v>101.29</v>
      </c>
      <c r="AM895" s="11" t="s">
        <v>317</v>
      </c>
    </row>
    <row r="896" spans="1:39">
      <c r="A896" s="11">
        <v>895</v>
      </c>
      <c r="B896" s="11" t="s">
        <v>2129</v>
      </c>
      <c r="C896" s="11"/>
      <c r="D896" s="11"/>
      <c r="E896" s="11"/>
      <c r="F896" s="11" t="s">
        <v>18</v>
      </c>
      <c r="G896" s="11" t="s">
        <v>43</v>
      </c>
      <c r="H896" s="11" t="s">
        <v>828</v>
      </c>
      <c r="I896" s="11" t="s">
        <v>20</v>
      </c>
      <c r="J896" s="11" t="s">
        <v>8</v>
      </c>
      <c r="K896" s="11" t="s">
        <v>2135</v>
      </c>
      <c r="L896" s="23">
        <v>70.099999999999994</v>
      </c>
      <c r="M896" s="23">
        <v>0</v>
      </c>
      <c r="N896" s="23">
        <v>3.5</v>
      </c>
      <c r="O896" s="23">
        <v>13.3</v>
      </c>
      <c r="P896" s="23">
        <v>13.1</v>
      </c>
      <c r="Q896" s="11">
        <v>0</v>
      </c>
      <c r="R896" s="11">
        <v>100</v>
      </c>
      <c r="S896" s="11" t="s">
        <v>2135</v>
      </c>
      <c r="T896" s="11">
        <v>37.880000000000003</v>
      </c>
      <c r="U896" s="11">
        <v>0</v>
      </c>
      <c r="V896" s="11"/>
      <c r="W896" s="11"/>
      <c r="X896" s="11"/>
      <c r="Y896" s="11">
        <v>20.92</v>
      </c>
      <c r="Z896" s="11"/>
      <c r="AA896" s="11">
        <v>0</v>
      </c>
      <c r="AB896" s="11"/>
      <c r="AC896" s="11">
        <v>32.11</v>
      </c>
      <c r="AD896" s="11">
        <v>0</v>
      </c>
      <c r="AE896" s="11">
        <v>5.35</v>
      </c>
      <c r="AF896" s="11">
        <v>3.08</v>
      </c>
      <c r="AG896" s="11">
        <v>1.1200000000000001</v>
      </c>
      <c r="AH896" s="11"/>
      <c r="AI896" s="11"/>
      <c r="AJ896" s="11"/>
      <c r="AK896" s="11"/>
      <c r="AL896" s="11">
        <v>100.46</v>
      </c>
      <c r="AM896" s="11" t="s">
        <v>317</v>
      </c>
    </row>
    <row r="897" spans="1:39">
      <c r="A897" s="11">
        <v>896</v>
      </c>
      <c r="B897" s="11" t="s">
        <v>2129</v>
      </c>
      <c r="C897" s="11"/>
      <c r="D897" s="11"/>
      <c r="E897" s="11"/>
      <c r="F897" s="11" t="s">
        <v>18</v>
      </c>
      <c r="G897" s="11" t="s">
        <v>43</v>
      </c>
      <c r="H897" s="11" t="s">
        <v>828</v>
      </c>
      <c r="I897" s="11" t="s">
        <v>20</v>
      </c>
      <c r="J897" s="11" t="s">
        <v>8</v>
      </c>
      <c r="K897" s="11" t="s">
        <v>2136</v>
      </c>
      <c r="L897" s="23">
        <v>57.5</v>
      </c>
      <c r="M897" s="23">
        <v>0</v>
      </c>
      <c r="N897" s="23">
        <v>4.7</v>
      </c>
      <c r="O897" s="23">
        <v>11.6</v>
      </c>
      <c r="P897" s="23">
        <v>26.3</v>
      </c>
      <c r="Q897" s="11">
        <v>0</v>
      </c>
      <c r="R897" s="11">
        <v>100.1</v>
      </c>
      <c r="S897" s="11" t="s">
        <v>2136</v>
      </c>
      <c r="T897" s="11">
        <v>36.89</v>
      </c>
      <c r="U897" s="11">
        <v>0</v>
      </c>
      <c r="V897" s="11"/>
      <c r="W897" s="11"/>
      <c r="X897" s="11"/>
      <c r="Y897" s="11">
        <v>20.83</v>
      </c>
      <c r="Z897" s="11"/>
      <c r="AA897" s="11">
        <v>0</v>
      </c>
      <c r="AB897" s="11"/>
      <c r="AC897" s="11">
        <v>26.74</v>
      </c>
      <c r="AD897" s="11">
        <v>0</v>
      </c>
      <c r="AE897" s="11">
        <v>10.86</v>
      </c>
      <c r="AF897" s="11">
        <v>2.72</v>
      </c>
      <c r="AG897" s="11">
        <v>1.53</v>
      </c>
      <c r="AH897" s="11"/>
      <c r="AI897" s="11"/>
      <c r="AJ897" s="11"/>
      <c r="AK897" s="11"/>
      <c r="AL897" s="11">
        <v>99.57</v>
      </c>
      <c r="AM897" s="11" t="s">
        <v>317</v>
      </c>
    </row>
    <row r="898" spans="1:39">
      <c r="A898" s="11">
        <v>897</v>
      </c>
      <c r="B898" s="11" t="s">
        <v>2129</v>
      </c>
      <c r="C898" s="11"/>
      <c r="D898" s="11"/>
      <c r="E898" s="11"/>
      <c r="F898" s="11" t="s">
        <v>18</v>
      </c>
      <c r="G898" s="11" t="s">
        <v>43</v>
      </c>
      <c r="H898" s="11" t="s">
        <v>828</v>
      </c>
      <c r="I898" s="11" t="s">
        <v>20</v>
      </c>
      <c r="J898" s="11" t="s">
        <v>8</v>
      </c>
      <c r="K898" s="11" t="s">
        <v>2137</v>
      </c>
      <c r="L898" s="23">
        <v>57.4</v>
      </c>
      <c r="M898" s="23">
        <v>0</v>
      </c>
      <c r="N898" s="23">
        <v>4.3</v>
      </c>
      <c r="O898" s="23">
        <v>10.3</v>
      </c>
      <c r="P898" s="23">
        <v>28</v>
      </c>
      <c r="Q898" s="11">
        <v>0</v>
      </c>
      <c r="R898" s="11">
        <v>100</v>
      </c>
      <c r="S898" s="11" t="s">
        <v>2137</v>
      </c>
      <c r="T898" s="11">
        <v>36.799999999999997</v>
      </c>
      <c r="U898" s="11">
        <v>0</v>
      </c>
      <c r="V898" s="11"/>
      <c r="W898" s="11"/>
      <c r="X898" s="11"/>
      <c r="Y898" s="11">
        <v>20.57</v>
      </c>
      <c r="Z898" s="11"/>
      <c r="AA898" s="11">
        <v>0</v>
      </c>
      <c r="AB898" s="11"/>
      <c r="AC898" s="11">
        <v>26.47</v>
      </c>
      <c r="AD898" s="11">
        <v>0</v>
      </c>
      <c r="AE898" s="11">
        <v>11.48</v>
      </c>
      <c r="AF898" s="11">
        <v>2.41</v>
      </c>
      <c r="AG898" s="11">
        <v>1.39</v>
      </c>
      <c r="AH898" s="11"/>
      <c r="AI898" s="11"/>
      <c r="AJ898" s="11"/>
      <c r="AK898" s="11"/>
      <c r="AL898" s="11">
        <v>99.12</v>
      </c>
      <c r="AM898" s="11" t="s">
        <v>317</v>
      </c>
    </row>
    <row r="899" spans="1:39">
      <c r="A899" s="11">
        <v>898</v>
      </c>
      <c r="B899" s="11" t="s">
        <v>2138</v>
      </c>
      <c r="C899" s="11"/>
      <c r="D899" s="11"/>
      <c r="E899" s="11"/>
      <c r="F899" s="11" t="s">
        <v>76</v>
      </c>
      <c r="G899" s="11" t="s">
        <v>76</v>
      </c>
      <c r="H899" s="11" t="s">
        <v>66</v>
      </c>
      <c r="I899" s="11" t="s">
        <v>20</v>
      </c>
      <c r="J899" s="11" t="s">
        <v>77</v>
      </c>
      <c r="K899" s="11" t="s">
        <v>78</v>
      </c>
      <c r="L899" s="23">
        <v>30.5</v>
      </c>
      <c r="M899" s="23">
        <v>0</v>
      </c>
      <c r="N899" s="23">
        <v>24.2</v>
      </c>
      <c r="O899" s="23">
        <v>44.3</v>
      </c>
      <c r="P899" s="23">
        <v>0.8</v>
      </c>
      <c r="Q899" s="11">
        <v>0.2</v>
      </c>
      <c r="R899" s="11">
        <v>100</v>
      </c>
      <c r="S899" s="11">
        <v>906</v>
      </c>
      <c r="T899" s="11">
        <v>40.94</v>
      </c>
      <c r="U899" s="11">
        <v>0.05</v>
      </c>
      <c r="V899" s="11"/>
      <c r="W899" s="11"/>
      <c r="X899" s="11"/>
      <c r="Y899" s="11">
        <v>23.2</v>
      </c>
      <c r="Z899" s="11"/>
      <c r="AA899" s="11">
        <v>0.06</v>
      </c>
      <c r="AB899" s="11"/>
      <c r="AC899" s="11">
        <v>16.03</v>
      </c>
      <c r="AD899" s="11">
        <v>0</v>
      </c>
      <c r="AE899" s="11">
        <v>0.37</v>
      </c>
      <c r="AF899" s="11">
        <v>11.75</v>
      </c>
      <c r="AG899" s="11">
        <v>8.99</v>
      </c>
      <c r="AH899" s="11"/>
      <c r="AI899" s="11"/>
      <c r="AJ899" s="11"/>
      <c r="AK899" s="11"/>
      <c r="AL899" s="11">
        <v>101.39</v>
      </c>
      <c r="AM899" s="11" t="s">
        <v>79</v>
      </c>
    </row>
    <row r="900" spans="1:39">
      <c r="A900" s="11">
        <v>899</v>
      </c>
      <c r="B900" s="11" t="s">
        <v>2138</v>
      </c>
      <c r="C900" s="11"/>
      <c r="D900" s="11" t="s">
        <v>61</v>
      </c>
      <c r="E900" s="11"/>
      <c r="F900" s="11" t="s">
        <v>76</v>
      </c>
      <c r="G900" s="11" t="s">
        <v>76</v>
      </c>
      <c r="H900" s="11" t="s">
        <v>66</v>
      </c>
      <c r="I900" s="11" t="s">
        <v>20</v>
      </c>
      <c r="J900" s="11" t="s">
        <v>77</v>
      </c>
      <c r="K900" s="11" t="s">
        <v>80</v>
      </c>
      <c r="L900" s="23">
        <v>29.2</v>
      </c>
      <c r="M900" s="23">
        <v>0</v>
      </c>
      <c r="N900" s="23">
        <v>29.8</v>
      </c>
      <c r="O900" s="23">
        <v>38.200000000000003</v>
      </c>
      <c r="P900" s="23">
        <v>1.7</v>
      </c>
      <c r="Q900" s="11">
        <v>1.1000000000000001</v>
      </c>
      <c r="R900" s="11">
        <v>100</v>
      </c>
      <c r="S900" s="11">
        <v>907</v>
      </c>
      <c r="T900" s="11">
        <v>40.43</v>
      </c>
      <c r="U900" s="11">
        <v>0.04</v>
      </c>
      <c r="V900" s="11"/>
      <c r="W900" s="11"/>
      <c r="X900" s="11"/>
      <c r="Y900" s="11">
        <v>22.51</v>
      </c>
      <c r="Z900" s="11"/>
      <c r="AA900" s="11">
        <v>0.35</v>
      </c>
      <c r="AB900" s="11"/>
      <c r="AC900" s="11">
        <v>15.24</v>
      </c>
      <c r="AD900" s="11">
        <v>0</v>
      </c>
      <c r="AE900" s="11">
        <v>0.81</v>
      </c>
      <c r="AF900" s="11">
        <v>10.050000000000001</v>
      </c>
      <c r="AG900" s="11">
        <v>11.28</v>
      </c>
      <c r="AH900" s="11"/>
      <c r="AI900" s="11"/>
      <c r="AJ900" s="11"/>
      <c r="AK900" s="11"/>
      <c r="AL900" s="11">
        <v>100.71</v>
      </c>
      <c r="AM900" s="11" t="s">
        <v>79</v>
      </c>
    </row>
    <row r="901" spans="1:39">
      <c r="A901" s="11">
        <v>900</v>
      </c>
      <c r="B901" s="11" t="s">
        <v>2138</v>
      </c>
      <c r="C901" s="11"/>
      <c r="D901" s="11"/>
      <c r="E901" s="11" t="s">
        <v>81</v>
      </c>
      <c r="F901" s="11" t="s">
        <v>76</v>
      </c>
      <c r="G901" s="11" t="s">
        <v>76</v>
      </c>
      <c r="H901" s="11" t="s">
        <v>66</v>
      </c>
      <c r="I901" s="11" t="s">
        <v>20</v>
      </c>
      <c r="J901" s="11" t="s">
        <v>77</v>
      </c>
      <c r="K901" s="11" t="s">
        <v>82</v>
      </c>
      <c r="L901" s="23">
        <v>25.8</v>
      </c>
      <c r="M901" s="23">
        <v>0</v>
      </c>
      <c r="N901" s="23">
        <v>14.7</v>
      </c>
      <c r="O901" s="23">
        <v>58.9</v>
      </c>
      <c r="P901" s="23">
        <v>0.5</v>
      </c>
      <c r="Q901" s="11">
        <v>0.2</v>
      </c>
      <c r="R901" s="11">
        <v>100.1</v>
      </c>
      <c r="S901" s="11">
        <v>908</v>
      </c>
      <c r="T901" s="11">
        <v>41.58</v>
      </c>
      <c r="U901" s="11">
        <v>0.02</v>
      </c>
      <c r="V901" s="11"/>
      <c r="W901" s="11"/>
      <c r="X901" s="11"/>
      <c r="Y901" s="11">
        <v>23.3</v>
      </c>
      <c r="Z901" s="11"/>
      <c r="AA901" s="11">
        <v>0.06</v>
      </c>
      <c r="AB901" s="11"/>
      <c r="AC901" s="11">
        <v>13.74</v>
      </c>
      <c r="AD901" s="11">
        <v>0</v>
      </c>
      <c r="AE901" s="11">
        <v>0.22</v>
      </c>
      <c r="AF901" s="11">
        <v>15.86</v>
      </c>
      <c r="AG901" s="11">
        <v>5.58</v>
      </c>
      <c r="AH901" s="11"/>
      <c r="AI901" s="11"/>
      <c r="AJ901" s="11"/>
      <c r="AK901" s="11"/>
      <c r="AL901" s="11">
        <v>100.36</v>
      </c>
      <c r="AM901" s="11" t="s">
        <v>79</v>
      </c>
    </row>
    <row r="902" spans="1:39">
      <c r="A902" s="11">
        <v>901</v>
      </c>
      <c r="B902" s="11" t="s">
        <v>2138</v>
      </c>
      <c r="C902" s="11"/>
      <c r="D902" s="11"/>
      <c r="E902" s="11"/>
      <c r="F902" s="11" t="s">
        <v>76</v>
      </c>
      <c r="G902" s="11" t="s">
        <v>76</v>
      </c>
      <c r="H902" s="11" t="s">
        <v>66</v>
      </c>
      <c r="I902" s="11" t="s">
        <v>20</v>
      </c>
      <c r="J902" s="11" t="s">
        <v>77</v>
      </c>
      <c r="K902" s="11" t="s">
        <v>83</v>
      </c>
      <c r="L902" s="23">
        <v>24.9</v>
      </c>
      <c r="M902" s="23">
        <v>0</v>
      </c>
      <c r="N902" s="23">
        <v>20.2</v>
      </c>
      <c r="O902" s="23">
        <v>53.6</v>
      </c>
      <c r="P902" s="23">
        <v>0.5</v>
      </c>
      <c r="Q902" s="11">
        <v>0.8</v>
      </c>
      <c r="R902" s="11">
        <v>100</v>
      </c>
      <c r="S902" s="11">
        <v>909</v>
      </c>
      <c r="T902" s="11">
        <v>41.06</v>
      </c>
      <c r="U902" s="11">
        <v>0.06</v>
      </c>
      <c r="V902" s="11"/>
      <c r="W902" s="11"/>
      <c r="X902" s="11"/>
      <c r="Y902" s="11">
        <v>23.2</v>
      </c>
      <c r="Z902" s="11"/>
      <c r="AA902" s="11">
        <v>0.26</v>
      </c>
      <c r="AB902" s="11"/>
      <c r="AC902" s="11">
        <v>13.16</v>
      </c>
      <c r="AD902" s="11">
        <v>0</v>
      </c>
      <c r="AE902" s="11">
        <v>0.22</v>
      </c>
      <c r="AF902" s="11">
        <v>14.28</v>
      </c>
      <c r="AG902" s="11">
        <v>7.79</v>
      </c>
      <c r="AH902" s="11"/>
      <c r="AI902" s="11"/>
      <c r="AJ902" s="11"/>
      <c r="AK902" s="11"/>
      <c r="AL902" s="11">
        <v>100.03</v>
      </c>
      <c r="AM902" s="11" t="s">
        <v>79</v>
      </c>
    </row>
    <row r="903" spans="1:39">
      <c r="A903" s="11">
        <v>902</v>
      </c>
      <c r="B903" s="11" t="s">
        <v>2138</v>
      </c>
      <c r="C903" s="11"/>
      <c r="D903" s="11"/>
      <c r="E903" s="11"/>
      <c r="F903" s="11" t="s">
        <v>76</v>
      </c>
      <c r="G903" s="11" t="s">
        <v>76</v>
      </c>
      <c r="H903" s="11" t="s">
        <v>66</v>
      </c>
      <c r="I903" s="11" t="s">
        <v>20</v>
      </c>
      <c r="J903" s="11" t="s">
        <v>77</v>
      </c>
      <c r="K903" s="11" t="s">
        <v>84</v>
      </c>
      <c r="L903" s="23">
        <v>29</v>
      </c>
      <c r="M903" s="23">
        <v>0</v>
      </c>
      <c r="N903" s="23">
        <v>27.5</v>
      </c>
      <c r="O903" s="23">
        <v>42.6</v>
      </c>
      <c r="P903" s="23">
        <v>0.6</v>
      </c>
      <c r="Q903" s="11">
        <v>0.2</v>
      </c>
      <c r="R903" s="11">
        <v>99.9</v>
      </c>
      <c r="S903" s="11">
        <v>910</v>
      </c>
      <c r="T903" s="11">
        <v>40.43</v>
      </c>
      <c r="U903" s="11">
        <v>7.0000000000000007E-2</v>
      </c>
      <c r="V903" s="11"/>
      <c r="W903" s="11"/>
      <c r="X903" s="11"/>
      <c r="Y903" s="11">
        <v>23.01</v>
      </c>
      <c r="Z903" s="11"/>
      <c r="AA903" s="11">
        <v>7.0000000000000007E-2</v>
      </c>
      <c r="AB903" s="11"/>
      <c r="AC903" s="11">
        <v>15</v>
      </c>
      <c r="AD903" s="11">
        <v>0</v>
      </c>
      <c r="AE903" s="11">
        <v>0.28999999999999998</v>
      </c>
      <c r="AF903" s="11">
        <v>11.12</v>
      </c>
      <c r="AG903" s="11">
        <v>10.07</v>
      </c>
      <c r="AH903" s="11"/>
      <c r="AI903" s="11"/>
      <c r="AJ903" s="11"/>
      <c r="AK903" s="11"/>
      <c r="AL903" s="11">
        <v>100.06</v>
      </c>
      <c r="AM903" s="11" t="s">
        <v>79</v>
      </c>
    </row>
    <row r="904" spans="1:39">
      <c r="A904" s="11">
        <v>903</v>
      </c>
      <c r="B904" s="11" t="s">
        <v>2138</v>
      </c>
      <c r="C904" s="11"/>
      <c r="D904" s="11"/>
      <c r="E904" s="11" t="s">
        <v>81</v>
      </c>
      <c r="F904" s="11" t="s">
        <v>76</v>
      </c>
      <c r="G904" s="11" t="s">
        <v>76</v>
      </c>
      <c r="H904" s="11" t="s">
        <v>66</v>
      </c>
      <c r="I904" s="11" t="s">
        <v>20</v>
      </c>
      <c r="J904" s="11" t="s">
        <v>77</v>
      </c>
      <c r="K904" s="11" t="s">
        <v>85</v>
      </c>
      <c r="L904" s="23">
        <v>22.6</v>
      </c>
      <c r="M904" s="23">
        <v>0</v>
      </c>
      <c r="N904" s="23">
        <v>14.5</v>
      </c>
      <c r="O904" s="23">
        <v>62</v>
      </c>
      <c r="P904" s="23">
        <v>0.7</v>
      </c>
      <c r="Q904" s="11">
        <v>0.1</v>
      </c>
      <c r="R904" s="11">
        <v>99.9</v>
      </c>
      <c r="S904" s="11">
        <v>911</v>
      </c>
      <c r="T904" s="11">
        <v>41.64</v>
      </c>
      <c r="U904" s="11">
        <v>0.01</v>
      </c>
      <c r="V904" s="11"/>
      <c r="W904" s="11"/>
      <c r="X904" s="11"/>
      <c r="Y904" s="11">
        <v>23.39</v>
      </c>
      <c r="Z904" s="11"/>
      <c r="AA904" s="11">
        <v>0.05</v>
      </c>
      <c r="AB904" s="11"/>
      <c r="AC904" s="11">
        <v>12.19</v>
      </c>
      <c r="AD904" s="11">
        <v>0</v>
      </c>
      <c r="AE904" s="11">
        <v>0.34</v>
      </c>
      <c r="AF904" s="11">
        <v>16.88</v>
      </c>
      <c r="AG904" s="11">
        <v>5.54</v>
      </c>
      <c r="AH904" s="11"/>
      <c r="AI904" s="11"/>
      <c r="AJ904" s="11"/>
      <c r="AK904" s="11"/>
      <c r="AL904" s="11">
        <v>100.04</v>
      </c>
      <c r="AM904" s="11" t="s">
        <v>79</v>
      </c>
    </row>
    <row r="905" spans="1:39">
      <c r="A905" s="11">
        <v>904</v>
      </c>
      <c r="B905" s="11" t="s">
        <v>2138</v>
      </c>
      <c r="C905" s="11"/>
      <c r="D905" s="11"/>
      <c r="E905" s="11"/>
      <c r="F905" s="11" t="s">
        <v>76</v>
      </c>
      <c r="G905" s="11" t="s">
        <v>76</v>
      </c>
      <c r="H905" s="11" t="s">
        <v>66</v>
      </c>
      <c r="I905" s="11" t="s">
        <v>20</v>
      </c>
      <c r="J905" s="11" t="s">
        <v>77</v>
      </c>
      <c r="K905" s="11" t="s">
        <v>86</v>
      </c>
      <c r="L905" s="23">
        <v>41.2</v>
      </c>
      <c r="M905" s="23">
        <v>0</v>
      </c>
      <c r="N905" s="23">
        <v>34</v>
      </c>
      <c r="O905" s="23">
        <v>20.2</v>
      </c>
      <c r="P905" s="23">
        <v>4.0999999999999996</v>
      </c>
      <c r="Q905" s="11">
        <v>0.6</v>
      </c>
      <c r="R905" s="11">
        <v>100.1</v>
      </c>
      <c r="S905" s="11">
        <v>912</v>
      </c>
      <c r="T905" s="11">
        <v>38.159999999999997</v>
      </c>
      <c r="U905" s="11">
        <v>0.28000000000000003</v>
      </c>
      <c r="V905" s="11"/>
      <c r="W905" s="11"/>
      <c r="X905" s="11"/>
      <c r="Y905" s="11">
        <v>21.79</v>
      </c>
      <c r="Z905" s="11"/>
      <c r="AA905" s="11">
        <v>0.18</v>
      </c>
      <c r="AB905" s="11"/>
      <c r="AC905" s="11">
        <v>20.18</v>
      </c>
      <c r="AD905" s="11">
        <v>0</v>
      </c>
      <c r="AE905" s="11">
        <v>1.77</v>
      </c>
      <c r="AF905" s="11">
        <v>5</v>
      </c>
      <c r="AG905" s="11">
        <v>11.9</v>
      </c>
      <c r="AH905" s="11"/>
      <c r="AI905" s="11"/>
      <c r="AJ905" s="11"/>
      <c r="AK905" s="11"/>
      <c r="AL905" s="11">
        <v>99.26</v>
      </c>
      <c r="AM905" s="11" t="s">
        <v>79</v>
      </c>
    </row>
    <row r="906" spans="1:39">
      <c r="A906" s="11">
        <v>905</v>
      </c>
      <c r="B906" s="11" t="s">
        <v>2138</v>
      </c>
      <c r="C906" s="11"/>
      <c r="D906" s="11" t="s">
        <v>61</v>
      </c>
      <c r="E906" s="11" t="s">
        <v>81</v>
      </c>
      <c r="F906" s="11" t="s">
        <v>76</v>
      </c>
      <c r="G906" s="11" t="s">
        <v>76</v>
      </c>
      <c r="H906" s="11" t="s">
        <v>66</v>
      </c>
      <c r="I906" s="11" t="s">
        <v>20</v>
      </c>
      <c r="J906" s="11" t="s">
        <v>77</v>
      </c>
      <c r="K906" s="11" t="s">
        <v>87</v>
      </c>
      <c r="L906" s="23">
        <v>28.1</v>
      </c>
      <c r="M906" s="23">
        <v>0</v>
      </c>
      <c r="N906" s="23">
        <v>13.7</v>
      </c>
      <c r="O906" s="23">
        <v>55.6</v>
      </c>
      <c r="P906" s="23">
        <v>0.9</v>
      </c>
      <c r="Q906" s="11">
        <v>1.7</v>
      </c>
      <c r="R906" s="11">
        <v>100</v>
      </c>
      <c r="S906" s="11">
        <v>913</v>
      </c>
      <c r="T906" s="11">
        <v>40.380000000000003</v>
      </c>
      <c r="U906" s="11">
        <v>0.23</v>
      </c>
      <c r="V906" s="11"/>
      <c r="W906" s="11"/>
      <c r="X906" s="11"/>
      <c r="Y906" s="11">
        <v>22.41</v>
      </c>
      <c r="Z906" s="11"/>
      <c r="AA906" s="11">
        <v>0.57999999999999996</v>
      </c>
      <c r="AB906" s="11"/>
      <c r="AC906" s="11">
        <v>14.78</v>
      </c>
      <c r="AD906" s="11">
        <v>0</v>
      </c>
      <c r="AE906" s="11">
        <v>0.41</v>
      </c>
      <c r="AF906" s="11">
        <v>14.79</v>
      </c>
      <c r="AG906" s="11">
        <v>5.73</v>
      </c>
      <c r="AH906" s="11"/>
      <c r="AI906" s="11"/>
      <c r="AJ906" s="11"/>
      <c r="AK906" s="11"/>
      <c r="AL906" s="11">
        <v>99.31</v>
      </c>
      <c r="AM906" s="11" t="s">
        <v>79</v>
      </c>
    </row>
    <row r="907" spans="1:39">
      <c r="A907" s="11">
        <v>906</v>
      </c>
      <c r="B907" s="11" t="s">
        <v>2139</v>
      </c>
      <c r="C907" s="11"/>
      <c r="D907" s="11"/>
      <c r="E907" s="11"/>
      <c r="F907" s="11" t="s">
        <v>18</v>
      </c>
      <c r="G907" s="11" t="s">
        <v>65</v>
      </c>
      <c r="H907" s="11" t="s">
        <v>204</v>
      </c>
      <c r="I907" s="11" t="s">
        <v>7</v>
      </c>
      <c r="J907" s="11" t="s">
        <v>77</v>
      </c>
      <c r="K907" s="11">
        <v>4988</v>
      </c>
      <c r="L907" s="23">
        <v>74.900000000000006</v>
      </c>
      <c r="M907" s="23">
        <v>0</v>
      </c>
      <c r="N907" s="23">
        <v>8.9</v>
      </c>
      <c r="O907" s="23">
        <v>9.4</v>
      </c>
      <c r="P907" s="23">
        <v>6.8</v>
      </c>
      <c r="Q907" s="11">
        <v>0</v>
      </c>
      <c r="R907" s="11">
        <v>100</v>
      </c>
      <c r="S907" s="11">
        <v>4988</v>
      </c>
      <c r="T907" s="11">
        <v>36.770000000000003</v>
      </c>
      <c r="U907" s="11">
        <v>0</v>
      </c>
      <c r="V907" s="11"/>
      <c r="W907" s="11"/>
      <c r="X907" s="11"/>
      <c r="Y907" s="11">
        <v>20.99</v>
      </c>
      <c r="Z907" s="11"/>
      <c r="AA907" s="11">
        <v>0</v>
      </c>
      <c r="AB907" s="11"/>
      <c r="AC907" s="11">
        <v>34.51</v>
      </c>
      <c r="AD907" s="11">
        <v>0</v>
      </c>
      <c r="AE907" s="11">
        <v>2.8</v>
      </c>
      <c r="AF907" s="11">
        <v>2.1800000000000002</v>
      </c>
      <c r="AG907" s="11">
        <v>2.89</v>
      </c>
      <c r="AH907" s="11"/>
      <c r="AI907" s="11"/>
      <c r="AJ907" s="11"/>
      <c r="AK907" s="11"/>
      <c r="AL907" s="11">
        <v>100.14</v>
      </c>
      <c r="AM907" s="11" t="s">
        <v>212</v>
      </c>
    </row>
    <row r="908" spans="1:39">
      <c r="A908" s="11">
        <v>907</v>
      </c>
      <c r="B908" s="11" t="s">
        <v>2139</v>
      </c>
      <c r="C908" s="11"/>
      <c r="D908" s="11"/>
      <c r="E908" s="11"/>
      <c r="F908" s="11" t="s">
        <v>18</v>
      </c>
      <c r="G908" s="11" t="s">
        <v>65</v>
      </c>
      <c r="H908" s="11" t="s">
        <v>204</v>
      </c>
      <c r="I908" s="11" t="s">
        <v>7</v>
      </c>
      <c r="J908" s="11" t="s">
        <v>77</v>
      </c>
      <c r="K908" s="11" t="s">
        <v>214</v>
      </c>
      <c r="L908" s="23">
        <v>77</v>
      </c>
      <c r="M908" s="23">
        <v>0</v>
      </c>
      <c r="N908" s="23">
        <v>3.3</v>
      </c>
      <c r="O908" s="23">
        <v>13</v>
      </c>
      <c r="P908" s="23">
        <v>6.6</v>
      </c>
      <c r="Q908" s="11">
        <v>0</v>
      </c>
      <c r="R908" s="11">
        <v>99.9</v>
      </c>
      <c r="S908" s="11" t="s">
        <v>214</v>
      </c>
      <c r="T908" s="11">
        <v>37.36</v>
      </c>
      <c r="U908" s="11">
        <v>0</v>
      </c>
      <c r="V908" s="11"/>
      <c r="W908" s="11"/>
      <c r="X908" s="11"/>
      <c r="Y908" s="11">
        <v>21.24</v>
      </c>
      <c r="Z908" s="11"/>
      <c r="AA908" s="11">
        <v>0</v>
      </c>
      <c r="AB908" s="11"/>
      <c r="AC908" s="11">
        <v>35.020000000000003</v>
      </c>
      <c r="AD908" s="11">
        <v>0</v>
      </c>
      <c r="AE908" s="11">
        <v>2.67</v>
      </c>
      <c r="AF908" s="11">
        <v>2.99</v>
      </c>
      <c r="AG908" s="11">
        <v>1.06</v>
      </c>
      <c r="AH908" s="11"/>
      <c r="AI908" s="11"/>
      <c r="AJ908" s="11"/>
      <c r="AK908" s="11"/>
      <c r="AL908" s="11">
        <v>100.34</v>
      </c>
      <c r="AM908" s="11" t="s">
        <v>212</v>
      </c>
    </row>
    <row r="909" spans="1:39">
      <c r="A909" s="11">
        <v>908</v>
      </c>
      <c r="B909" s="11" t="s">
        <v>2139</v>
      </c>
      <c r="C909" s="11"/>
      <c r="D909" s="11"/>
      <c r="E909" s="11"/>
      <c r="F909" s="11" t="s">
        <v>18</v>
      </c>
      <c r="G909" s="11" t="s">
        <v>65</v>
      </c>
      <c r="H909" s="11" t="s">
        <v>204</v>
      </c>
      <c r="I909" s="11" t="s">
        <v>7</v>
      </c>
      <c r="J909" s="11" t="s">
        <v>77</v>
      </c>
      <c r="K909" s="11" t="s">
        <v>213</v>
      </c>
      <c r="L909" s="23">
        <v>76.2</v>
      </c>
      <c r="M909" s="23">
        <v>0</v>
      </c>
      <c r="N909" s="23">
        <v>3.7</v>
      </c>
      <c r="O909" s="23">
        <v>14.7</v>
      </c>
      <c r="P909" s="23">
        <v>5.4</v>
      </c>
      <c r="Q909" s="11">
        <v>0</v>
      </c>
      <c r="R909" s="11">
        <v>100</v>
      </c>
      <c r="S909" s="11" t="s">
        <v>213</v>
      </c>
      <c r="T909" s="11">
        <v>37.479999999999997</v>
      </c>
      <c r="U909" s="11">
        <v>0</v>
      </c>
      <c r="V909" s="11"/>
      <c r="W909" s="11"/>
      <c r="X909" s="11"/>
      <c r="Y909" s="11">
        <v>21</v>
      </c>
      <c r="Z909" s="11"/>
      <c r="AA909" s="11">
        <v>0</v>
      </c>
      <c r="AB909" s="11"/>
      <c r="AC909" s="11">
        <v>35.33</v>
      </c>
      <c r="AD909" s="11">
        <v>0</v>
      </c>
      <c r="AE909" s="11">
        <v>2.23</v>
      </c>
      <c r="AF909" s="11">
        <v>3.44</v>
      </c>
      <c r="AG909" s="11">
        <v>1.2</v>
      </c>
      <c r="AH909" s="11"/>
      <c r="AI909" s="11"/>
      <c r="AJ909" s="11"/>
      <c r="AK909" s="11"/>
      <c r="AL909" s="11">
        <v>100.68</v>
      </c>
      <c r="AM909" s="11" t="s">
        <v>212</v>
      </c>
    </row>
    <row r="910" spans="1:39">
      <c r="A910" s="11">
        <v>909</v>
      </c>
      <c r="B910" s="11" t="s">
        <v>2139</v>
      </c>
      <c r="C910" s="11"/>
      <c r="D910" s="11"/>
      <c r="E910" s="11"/>
      <c r="F910" s="11" t="s">
        <v>18</v>
      </c>
      <c r="G910" s="11" t="s">
        <v>65</v>
      </c>
      <c r="H910" s="11" t="s">
        <v>204</v>
      </c>
      <c r="I910" s="11" t="s">
        <v>7</v>
      </c>
      <c r="J910" s="11" t="s">
        <v>77</v>
      </c>
      <c r="K910" s="11" t="s">
        <v>215</v>
      </c>
      <c r="L910" s="23">
        <v>67.5</v>
      </c>
      <c r="M910" s="23">
        <v>0</v>
      </c>
      <c r="N910" s="23">
        <v>3.5</v>
      </c>
      <c r="O910" s="23">
        <v>15</v>
      </c>
      <c r="P910" s="23">
        <v>13.9</v>
      </c>
      <c r="Q910" s="11">
        <v>0</v>
      </c>
      <c r="R910" s="11">
        <v>99.9</v>
      </c>
      <c r="S910" s="11" t="s">
        <v>215</v>
      </c>
      <c r="T910" s="11">
        <v>37.76</v>
      </c>
      <c r="U910" s="11">
        <v>0</v>
      </c>
      <c r="V910" s="11"/>
      <c r="W910" s="11"/>
      <c r="X910" s="11"/>
      <c r="Y910" s="11">
        <v>21.38</v>
      </c>
      <c r="Z910" s="11"/>
      <c r="AA910" s="11">
        <v>0</v>
      </c>
      <c r="AB910" s="11"/>
      <c r="AC910" s="11">
        <v>31.44</v>
      </c>
      <c r="AD910" s="11">
        <v>0</v>
      </c>
      <c r="AE910" s="11">
        <v>5.77</v>
      </c>
      <c r="AF910" s="11">
        <v>3.53</v>
      </c>
      <c r="AG910" s="11">
        <v>1.1599999999999999</v>
      </c>
      <c r="AH910" s="11"/>
      <c r="AI910" s="11"/>
      <c r="AJ910" s="11"/>
      <c r="AK910" s="11"/>
      <c r="AL910" s="11">
        <v>101.04</v>
      </c>
      <c r="AM910" s="11" t="s">
        <v>212</v>
      </c>
    </row>
    <row r="911" spans="1:39">
      <c r="A911" s="11">
        <v>910</v>
      </c>
      <c r="B911" s="11" t="s">
        <v>2139</v>
      </c>
      <c r="C911" s="11"/>
      <c r="D911" s="11"/>
      <c r="E911" s="11"/>
      <c r="F911" s="11" t="s">
        <v>18</v>
      </c>
      <c r="G911" s="11" t="s">
        <v>65</v>
      </c>
      <c r="H911" s="11" t="s">
        <v>204</v>
      </c>
      <c r="I911" s="11" t="s">
        <v>7</v>
      </c>
      <c r="J911" s="11" t="s">
        <v>77</v>
      </c>
      <c r="K911" s="11" t="s">
        <v>211</v>
      </c>
      <c r="L911" s="23">
        <v>77.599999999999994</v>
      </c>
      <c r="M911" s="23">
        <v>0</v>
      </c>
      <c r="N911" s="23">
        <v>1.7</v>
      </c>
      <c r="O911" s="23">
        <v>5.5</v>
      </c>
      <c r="P911" s="23">
        <v>15.2</v>
      </c>
      <c r="Q911" s="11">
        <v>0</v>
      </c>
      <c r="R911" s="11">
        <v>100</v>
      </c>
      <c r="S911" s="11" t="s">
        <v>211</v>
      </c>
      <c r="T911" s="11">
        <v>36.6</v>
      </c>
      <c r="U911" s="11">
        <v>0</v>
      </c>
      <c r="V911" s="11"/>
      <c r="W911" s="11"/>
      <c r="X911" s="11"/>
      <c r="Y911" s="11">
        <v>20.52</v>
      </c>
      <c r="Z911" s="11"/>
      <c r="AA911" s="11">
        <v>0</v>
      </c>
      <c r="AB911" s="11"/>
      <c r="AC911" s="11">
        <v>35.32</v>
      </c>
      <c r="AD911" s="11">
        <v>0</v>
      </c>
      <c r="AE911" s="11">
        <v>6.15</v>
      </c>
      <c r="AF911" s="11">
        <v>1.27</v>
      </c>
      <c r="AG911" s="11">
        <v>0.54</v>
      </c>
      <c r="AH911" s="11"/>
      <c r="AI911" s="11"/>
      <c r="AJ911" s="11"/>
      <c r="AK911" s="11"/>
      <c r="AL911" s="11">
        <v>100.4</v>
      </c>
      <c r="AM911" s="11" t="s">
        <v>212</v>
      </c>
    </row>
    <row r="912" spans="1:39">
      <c r="A912" s="11">
        <v>911</v>
      </c>
      <c r="B912" s="11" t="s">
        <v>2140</v>
      </c>
      <c r="C912" s="11"/>
      <c r="D912" s="11"/>
      <c r="E912" s="11"/>
      <c r="F912" s="11" t="s">
        <v>18</v>
      </c>
      <c r="G912" s="11" t="s">
        <v>65</v>
      </c>
      <c r="H912" s="11" t="s">
        <v>204</v>
      </c>
      <c r="I912" s="11" t="s">
        <v>7</v>
      </c>
      <c r="J912" s="11" t="s">
        <v>8</v>
      </c>
      <c r="K912" s="11" t="s">
        <v>356</v>
      </c>
      <c r="L912" s="23">
        <v>65.2</v>
      </c>
      <c r="M912" s="23">
        <v>0</v>
      </c>
      <c r="N912" s="23">
        <v>7.7</v>
      </c>
      <c r="O912" s="23">
        <v>25.1</v>
      </c>
      <c r="P912" s="23">
        <v>2</v>
      </c>
      <c r="Q912" s="11">
        <v>0</v>
      </c>
      <c r="R912" s="11">
        <v>100</v>
      </c>
      <c r="S912" s="11" t="s">
        <v>356</v>
      </c>
      <c r="T912" s="11">
        <v>38.53</v>
      </c>
      <c r="U912" s="11">
        <v>0</v>
      </c>
      <c r="V912" s="11"/>
      <c r="W912" s="11"/>
      <c r="X912" s="11"/>
      <c r="Y912" s="11">
        <v>21.81</v>
      </c>
      <c r="Z912" s="11"/>
      <c r="AA912" s="11">
        <v>0</v>
      </c>
      <c r="AB912" s="11"/>
      <c r="AC912" s="11">
        <v>31.16</v>
      </c>
      <c r="AD912" s="11">
        <v>0</v>
      </c>
      <c r="AE912" s="11">
        <v>0.83</v>
      </c>
      <c r="AF912" s="11">
        <v>6.06</v>
      </c>
      <c r="AG912" s="11">
        <v>2.6</v>
      </c>
      <c r="AH912" s="11"/>
      <c r="AI912" s="11"/>
      <c r="AJ912" s="11"/>
      <c r="AK912" s="11"/>
      <c r="AL912" s="11">
        <v>100.99</v>
      </c>
      <c r="AM912" s="11" t="s">
        <v>212</v>
      </c>
    </row>
    <row r="913" spans="1:39">
      <c r="A913" s="11">
        <v>912</v>
      </c>
      <c r="B913" s="11" t="s">
        <v>2140</v>
      </c>
      <c r="C913" s="11"/>
      <c r="D913" s="11"/>
      <c r="E913" s="11"/>
      <c r="F913" s="11" t="s">
        <v>18</v>
      </c>
      <c r="G913" s="11" t="s">
        <v>65</v>
      </c>
      <c r="H913" s="11" t="s">
        <v>204</v>
      </c>
      <c r="I913" s="11" t="s">
        <v>7</v>
      </c>
      <c r="J913" s="11" t="s">
        <v>8</v>
      </c>
      <c r="K913" s="11" t="s">
        <v>355</v>
      </c>
      <c r="L913" s="23">
        <v>50.1</v>
      </c>
      <c r="M913" s="23">
        <v>0</v>
      </c>
      <c r="N913" s="23">
        <v>12.7</v>
      </c>
      <c r="O913" s="23">
        <v>35.9</v>
      </c>
      <c r="P913" s="23">
        <v>1.3</v>
      </c>
      <c r="Q913" s="11">
        <v>0</v>
      </c>
      <c r="R913" s="11">
        <v>100</v>
      </c>
      <c r="S913" s="11" t="s">
        <v>355</v>
      </c>
      <c r="T913" s="11">
        <v>38.79</v>
      </c>
      <c r="U913" s="11">
        <v>0</v>
      </c>
      <c r="V913" s="11"/>
      <c r="W913" s="11"/>
      <c r="X913" s="11"/>
      <c r="Y913" s="11">
        <v>21.66</v>
      </c>
      <c r="Z913" s="11"/>
      <c r="AA913" s="11">
        <v>0</v>
      </c>
      <c r="AB913" s="11"/>
      <c r="AC913" s="11">
        <v>24.79</v>
      </c>
      <c r="AD913" s="11">
        <v>0</v>
      </c>
      <c r="AE913" s="11">
        <v>0.57999999999999996</v>
      </c>
      <c r="AF913" s="11">
        <v>8.9700000000000006</v>
      </c>
      <c r="AG913" s="11">
        <v>4.4000000000000004</v>
      </c>
      <c r="AH913" s="11"/>
      <c r="AI913" s="11"/>
      <c r="AJ913" s="11"/>
      <c r="AK913" s="11"/>
      <c r="AL913" s="11">
        <v>99.19</v>
      </c>
      <c r="AM913" s="11" t="s">
        <v>212</v>
      </c>
    </row>
    <row r="914" spans="1:39">
      <c r="A914" s="11">
        <v>913</v>
      </c>
      <c r="B914" s="11" t="s">
        <v>204</v>
      </c>
      <c r="C914" s="11"/>
      <c r="D914" s="11"/>
      <c r="E914" s="11"/>
      <c r="F914" s="11" t="s">
        <v>76</v>
      </c>
      <c r="G914" s="11" t="s">
        <v>76</v>
      </c>
      <c r="H914" s="11" t="s">
        <v>33</v>
      </c>
      <c r="I914" s="11" t="s">
        <v>7</v>
      </c>
      <c r="J914" s="11" t="s">
        <v>77</v>
      </c>
      <c r="K914" s="11" t="s">
        <v>2141</v>
      </c>
      <c r="L914" s="23">
        <v>57.1</v>
      </c>
      <c r="M914" s="23">
        <v>0</v>
      </c>
      <c r="N914" s="23">
        <v>26.5</v>
      </c>
      <c r="O914" s="23">
        <v>9.1</v>
      </c>
      <c r="P914" s="23">
        <v>7.2</v>
      </c>
      <c r="Q914" s="11">
        <v>0</v>
      </c>
      <c r="R914" s="11">
        <v>99.9</v>
      </c>
      <c r="S914" s="11">
        <v>921</v>
      </c>
      <c r="T914" s="11">
        <v>37.700000000000003</v>
      </c>
      <c r="U914" s="11">
        <v>0.13</v>
      </c>
      <c r="V914" s="11"/>
      <c r="W914" s="11"/>
      <c r="X914" s="11"/>
      <c r="Y914" s="11">
        <v>20.81</v>
      </c>
      <c r="Z914" s="11"/>
      <c r="AA914" s="11">
        <v>0</v>
      </c>
      <c r="AB914" s="11"/>
      <c r="AC914" s="11">
        <v>27.38</v>
      </c>
      <c r="AD914" s="11">
        <v>0</v>
      </c>
      <c r="AE914" s="11">
        <v>3.08</v>
      </c>
      <c r="AF914" s="11">
        <v>2.2000000000000002</v>
      </c>
      <c r="AG914" s="11">
        <v>8.93</v>
      </c>
      <c r="AH914" s="11"/>
      <c r="AI914" s="11"/>
      <c r="AJ914" s="11"/>
      <c r="AK914" s="11"/>
      <c r="AL914" s="11">
        <v>100.23</v>
      </c>
      <c r="AM914" s="11" t="s">
        <v>1355</v>
      </c>
    </row>
    <row r="915" spans="1:39">
      <c r="A915" s="11">
        <v>914</v>
      </c>
      <c r="B915" s="11" t="s">
        <v>204</v>
      </c>
      <c r="C915" s="11"/>
      <c r="D915" s="11"/>
      <c r="E915" s="11"/>
      <c r="F915" s="11" t="s">
        <v>76</v>
      </c>
      <c r="G915" s="11" t="s">
        <v>76</v>
      </c>
      <c r="H915" s="11" t="s">
        <v>33</v>
      </c>
      <c r="I915" s="11" t="s">
        <v>7</v>
      </c>
      <c r="J915" s="11" t="s">
        <v>77</v>
      </c>
      <c r="K915" s="11" t="s">
        <v>2142</v>
      </c>
      <c r="L915" s="23">
        <v>53.1</v>
      </c>
      <c r="M915" s="23">
        <v>0</v>
      </c>
      <c r="N915" s="23">
        <v>26.3</v>
      </c>
      <c r="O915" s="23">
        <v>7.4</v>
      </c>
      <c r="P915" s="23">
        <v>13.2</v>
      </c>
      <c r="Q915" s="11">
        <v>0</v>
      </c>
      <c r="R915" s="11">
        <v>100</v>
      </c>
      <c r="S915" s="11">
        <v>922</v>
      </c>
      <c r="T915" s="11">
        <v>37.659999999999997</v>
      </c>
      <c r="U915" s="11">
        <v>0.14000000000000001</v>
      </c>
      <c r="V915" s="11"/>
      <c r="W915" s="11"/>
      <c r="X915" s="11"/>
      <c r="Y915" s="11">
        <v>20.58</v>
      </c>
      <c r="Z915" s="11"/>
      <c r="AA915" s="11">
        <v>0</v>
      </c>
      <c r="AB915" s="11"/>
      <c r="AC915" s="11">
        <v>25.17</v>
      </c>
      <c r="AD915" s="11">
        <v>0</v>
      </c>
      <c r="AE915" s="11">
        <v>5.57</v>
      </c>
      <c r="AF915" s="11">
        <v>1.76</v>
      </c>
      <c r="AG915" s="11">
        <v>8.76</v>
      </c>
      <c r="AH915" s="11"/>
      <c r="AI915" s="11"/>
      <c r="AJ915" s="11"/>
      <c r="AK915" s="11"/>
      <c r="AL915" s="11">
        <v>99.64</v>
      </c>
      <c r="AM915" s="11" t="s">
        <v>1355</v>
      </c>
    </row>
    <row r="916" spans="1:39">
      <c r="A916" s="11">
        <v>915</v>
      </c>
      <c r="B916" s="11" t="s">
        <v>2143</v>
      </c>
      <c r="C916" s="11"/>
      <c r="D916" s="11"/>
      <c r="E916" s="11"/>
      <c r="F916" s="11" t="s">
        <v>18</v>
      </c>
      <c r="G916" s="11" t="s">
        <v>65</v>
      </c>
      <c r="H916" s="11" t="s">
        <v>33</v>
      </c>
      <c r="I916" s="11" t="s">
        <v>7</v>
      </c>
      <c r="J916" s="11" t="s">
        <v>8</v>
      </c>
      <c r="K916" s="11" t="s">
        <v>1387</v>
      </c>
      <c r="L916" s="23">
        <v>52.2</v>
      </c>
      <c r="M916" s="23">
        <v>0</v>
      </c>
      <c r="N916" s="23">
        <v>32.9</v>
      </c>
      <c r="O916" s="23">
        <v>2.9</v>
      </c>
      <c r="P916" s="23">
        <v>12</v>
      </c>
      <c r="Q916" s="11">
        <v>0</v>
      </c>
      <c r="R916" s="11">
        <v>100</v>
      </c>
      <c r="S916" s="11">
        <v>923</v>
      </c>
      <c r="T916" s="11">
        <v>37.659999999999997</v>
      </c>
      <c r="U916" s="11">
        <v>0.1</v>
      </c>
      <c r="V916" s="11"/>
      <c r="W916" s="11"/>
      <c r="X916" s="11"/>
      <c r="Y916" s="11">
        <v>20.47</v>
      </c>
      <c r="Z916" s="11"/>
      <c r="AA916" s="11">
        <v>0</v>
      </c>
      <c r="AB916" s="11"/>
      <c r="AC916" s="11">
        <v>25.01</v>
      </c>
      <c r="AD916" s="11">
        <v>0</v>
      </c>
      <c r="AE916" s="11">
        <v>5.0999999999999996</v>
      </c>
      <c r="AF916" s="11">
        <v>0.7</v>
      </c>
      <c r="AG916" s="11">
        <v>11.07</v>
      </c>
      <c r="AH916" s="11"/>
      <c r="AI916" s="11"/>
      <c r="AJ916" s="11"/>
      <c r="AK916" s="11"/>
      <c r="AL916" s="11">
        <v>100.11</v>
      </c>
      <c r="AM916" s="11" t="s">
        <v>1355</v>
      </c>
    </row>
    <row r="917" spans="1:39">
      <c r="A917" s="11">
        <v>916</v>
      </c>
      <c r="B917" s="11" t="s">
        <v>2144</v>
      </c>
      <c r="C917" s="11"/>
      <c r="D917" s="11"/>
      <c r="E917" s="11"/>
      <c r="F917" s="11" t="s">
        <v>18</v>
      </c>
      <c r="G917" s="11" t="s">
        <v>65</v>
      </c>
      <c r="H917" s="11" t="s">
        <v>33</v>
      </c>
      <c r="I917" s="11" t="s">
        <v>7</v>
      </c>
      <c r="J917" s="11" t="s">
        <v>8</v>
      </c>
      <c r="K917" s="11" t="s">
        <v>1354</v>
      </c>
      <c r="L917" s="23">
        <v>54.8</v>
      </c>
      <c r="M917" s="23">
        <v>0</v>
      </c>
      <c r="N917" s="23">
        <v>28.6</v>
      </c>
      <c r="O917" s="23">
        <v>5.9</v>
      </c>
      <c r="P917" s="23">
        <v>10.8</v>
      </c>
      <c r="Q917" s="11">
        <v>0</v>
      </c>
      <c r="R917" s="11">
        <v>100.1</v>
      </c>
      <c r="S917" s="11">
        <v>924</v>
      </c>
      <c r="T917" s="11">
        <v>37.9</v>
      </c>
      <c r="U917" s="11">
        <v>0.1</v>
      </c>
      <c r="V917" s="11"/>
      <c r="W917" s="11"/>
      <c r="X917" s="11"/>
      <c r="Y917" s="11">
        <v>20.81</v>
      </c>
      <c r="Z917" s="11"/>
      <c r="AA917" s="11">
        <v>0</v>
      </c>
      <c r="AB917" s="11"/>
      <c r="AC917" s="11">
        <v>25.89</v>
      </c>
      <c r="AD917" s="11">
        <v>0</v>
      </c>
      <c r="AE917" s="11">
        <v>4.5199999999999996</v>
      </c>
      <c r="AF917" s="11">
        <v>1.41</v>
      </c>
      <c r="AG917" s="11">
        <v>9.49</v>
      </c>
      <c r="AH917" s="11"/>
      <c r="AI917" s="11"/>
      <c r="AJ917" s="11"/>
      <c r="AK917" s="11"/>
      <c r="AL917" s="11">
        <v>100.12</v>
      </c>
      <c r="AM917" s="11" t="s">
        <v>1355</v>
      </c>
    </row>
    <row r="918" spans="1:39">
      <c r="A918" s="11">
        <v>917</v>
      </c>
      <c r="B918" s="11" t="s">
        <v>2144</v>
      </c>
      <c r="C918" s="11"/>
      <c r="D918" s="11"/>
      <c r="E918" s="11"/>
      <c r="F918" s="11" t="s">
        <v>18</v>
      </c>
      <c r="G918" s="11" t="s">
        <v>65</v>
      </c>
      <c r="H918" s="11" t="s">
        <v>33</v>
      </c>
      <c r="I918" s="11" t="s">
        <v>7</v>
      </c>
      <c r="J918" s="11" t="s">
        <v>8</v>
      </c>
      <c r="K918" s="11" t="s">
        <v>1356</v>
      </c>
      <c r="L918" s="23">
        <v>54.7</v>
      </c>
      <c r="M918" s="23">
        <v>0</v>
      </c>
      <c r="N918" s="23">
        <v>28.4</v>
      </c>
      <c r="O918" s="23">
        <v>6</v>
      </c>
      <c r="P918" s="23">
        <v>10.9</v>
      </c>
      <c r="Q918" s="11">
        <v>0</v>
      </c>
      <c r="R918" s="11">
        <v>100</v>
      </c>
      <c r="S918" s="11">
        <v>925</v>
      </c>
      <c r="T918" s="11">
        <v>37.72</v>
      </c>
      <c r="U918" s="11">
        <v>0.14000000000000001</v>
      </c>
      <c r="V918" s="11"/>
      <c r="W918" s="11"/>
      <c r="X918" s="11"/>
      <c r="Y918" s="11">
        <v>20.93</v>
      </c>
      <c r="Z918" s="11"/>
      <c r="AA918" s="11">
        <v>0</v>
      </c>
      <c r="AB918" s="11"/>
      <c r="AC918" s="11">
        <v>25.76</v>
      </c>
      <c r="AD918" s="11">
        <v>0</v>
      </c>
      <c r="AE918" s="11">
        <v>4.58</v>
      </c>
      <c r="AF918" s="11">
        <v>1.43</v>
      </c>
      <c r="AG918" s="11">
        <v>9.4</v>
      </c>
      <c r="AH918" s="11"/>
      <c r="AI918" s="11"/>
      <c r="AJ918" s="11"/>
      <c r="AK918" s="11"/>
      <c r="AL918" s="11">
        <v>99.96</v>
      </c>
      <c r="AM918" s="11" t="s">
        <v>1355</v>
      </c>
    </row>
    <row r="919" spans="1:39">
      <c r="A919" s="11">
        <v>918</v>
      </c>
      <c r="B919" s="11" t="s">
        <v>2145</v>
      </c>
      <c r="C919" s="11"/>
      <c r="D919" s="11"/>
      <c r="E919" s="11"/>
      <c r="F919" s="11" t="s">
        <v>18</v>
      </c>
      <c r="G919" s="11" t="s">
        <v>65</v>
      </c>
      <c r="H919" s="11" t="s">
        <v>33</v>
      </c>
      <c r="I919" s="11" t="s">
        <v>7</v>
      </c>
      <c r="J919" s="11" t="s">
        <v>77</v>
      </c>
      <c r="K919" s="11" t="s">
        <v>1404</v>
      </c>
      <c r="L919" s="23">
        <v>66.900000000000006</v>
      </c>
      <c r="M919" s="23">
        <v>0</v>
      </c>
      <c r="N919" s="23">
        <v>25.9</v>
      </c>
      <c r="O919" s="23">
        <v>5.3</v>
      </c>
      <c r="P919" s="23">
        <v>1.9</v>
      </c>
      <c r="Q919" s="11">
        <v>0</v>
      </c>
      <c r="R919" s="11">
        <v>100</v>
      </c>
      <c r="S919" s="11">
        <v>926</v>
      </c>
      <c r="T919" s="11">
        <v>37.54</v>
      </c>
      <c r="U919" s="11">
        <v>0.03</v>
      </c>
      <c r="V919" s="11"/>
      <c r="W919" s="11"/>
      <c r="X919" s="11"/>
      <c r="Y919" s="11">
        <v>20.85</v>
      </c>
      <c r="Z919" s="11"/>
      <c r="AA919" s="11">
        <v>0</v>
      </c>
      <c r="AB919" s="11"/>
      <c r="AC919" s="11">
        <v>30.97</v>
      </c>
      <c r="AD919" s="11">
        <v>0</v>
      </c>
      <c r="AE919" s="11">
        <v>0.8</v>
      </c>
      <c r="AF919" s="11">
        <v>1.25</v>
      </c>
      <c r="AG919" s="11">
        <v>8.41</v>
      </c>
      <c r="AH919" s="11"/>
      <c r="AI919" s="11"/>
      <c r="AJ919" s="11"/>
      <c r="AK919" s="11"/>
      <c r="AL919" s="11">
        <v>99.85</v>
      </c>
      <c r="AM919" s="11" t="s">
        <v>1355</v>
      </c>
    </row>
    <row r="920" spans="1:39">
      <c r="A920" s="11">
        <v>919</v>
      </c>
      <c r="B920" s="11" t="s">
        <v>2145</v>
      </c>
      <c r="C920" s="11"/>
      <c r="D920" s="11"/>
      <c r="E920" s="11"/>
      <c r="F920" s="11" t="s">
        <v>18</v>
      </c>
      <c r="G920" s="11" t="s">
        <v>65</v>
      </c>
      <c r="H920" s="11" t="s">
        <v>33</v>
      </c>
      <c r="I920" s="11" t="s">
        <v>7</v>
      </c>
      <c r="J920" s="11" t="s">
        <v>77</v>
      </c>
      <c r="K920" s="11" t="s">
        <v>1405</v>
      </c>
      <c r="L920" s="23">
        <v>71.900000000000006</v>
      </c>
      <c r="M920" s="23">
        <v>0</v>
      </c>
      <c r="N920" s="23">
        <v>17.5</v>
      </c>
      <c r="O920" s="23">
        <v>10.199999999999999</v>
      </c>
      <c r="P920" s="23">
        <v>0.4</v>
      </c>
      <c r="Q920" s="11">
        <v>0</v>
      </c>
      <c r="R920" s="11">
        <v>100</v>
      </c>
      <c r="S920" s="11">
        <v>927</v>
      </c>
      <c r="T920" s="11">
        <v>37.75</v>
      </c>
      <c r="U920" s="11">
        <v>0.06</v>
      </c>
      <c r="V920" s="11"/>
      <c r="W920" s="11"/>
      <c r="X920" s="11"/>
      <c r="Y920" s="11">
        <v>20.93</v>
      </c>
      <c r="Z920" s="11"/>
      <c r="AA920" s="11">
        <v>0</v>
      </c>
      <c r="AB920" s="11"/>
      <c r="AC920" s="11">
        <v>33.299999999999997</v>
      </c>
      <c r="AD920" s="11">
        <v>0</v>
      </c>
      <c r="AE920" s="11">
        <v>0.15</v>
      </c>
      <c r="AF920" s="11">
        <v>2.39</v>
      </c>
      <c r="AG920" s="11">
        <v>5.69</v>
      </c>
      <c r="AH920" s="11"/>
      <c r="AI920" s="11"/>
      <c r="AJ920" s="11"/>
      <c r="AK920" s="11"/>
      <c r="AL920" s="11">
        <v>100.27</v>
      </c>
      <c r="AM920" s="11" t="s">
        <v>1355</v>
      </c>
    </row>
    <row r="921" spans="1:39">
      <c r="A921" s="11">
        <v>920</v>
      </c>
      <c r="B921" s="11" t="s">
        <v>2146</v>
      </c>
      <c r="C921" s="11"/>
      <c r="D921" s="11"/>
      <c r="E921" s="11"/>
      <c r="F921" s="11" t="s">
        <v>18</v>
      </c>
      <c r="G921" s="11" t="s">
        <v>65</v>
      </c>
      <c r="H921" s="11" t="s">
        <v>33</v>
      </c>
      <c r="I921" s="11" t="s">
        <v>7</v>
      </c>
      <c r="J921" s="11" t="s">
        <v>8</v>
      </c>
      <c r="K921" s="11" t="s">
        <v>1389</v>
      </c>
      <c r="L921" s="23">
        <v>45.1</v>
      </c>
      <c r="M921" s="23">
        <v>0</v>
      </c>
      <c r="N921" s="23">
        <v>49.4</v>
      </c>
      <c r="O921" s="23">
        <v>1.6</v>
      </c>
      <c r="P921" s="23">
        <v>3.8</v>
      </c>
      <c r="Q921" s="11">
        <v>0</v>
      </c>
      <c r="R921" s="11">
        <v>99.9</v>
      </c>
      <c r="S921" s="11">
        <v>928</v>
      </c>
      <c r="T921" s="11">
        <v>37.83</v>
      </c>
      <c r="U921" s="11">
        <v>0.06</v>
      </c>
      <c r="V921" s="11"/>
      <c r="W921" s="11"/>
      <c r="X921" s="11"/>
      <c r="Y921" s="11">
        <v>20.91</v>
      </c>
      <c r="Z921" s="11"/>
      <c r="AA921" s="11">
        <v>0</v>
      </c>
      <c r="AB921" s="11"/>
      <c r="AC921" s="11">
        <v>21.92</v>
      </c>
      <c r="AD921" s="11">
        <v>0</v>
      </c>
      <c r="AE921" s="11">
        <v>1.64</v>
      </c>
      <c r="AF921" s="11">
        <v>0.4</v>
      </c>
      <c r="AG921" s="11">
        <v>16.87</v>
      </c>
      <c r="AH921" s="11"/>
      <c r="AI921" s="11"/>
      <c r="AJ921" s="11"/>
      <c r="AK921" s="11"/>
      <c r="AL921" s="11">
        <v>99.63</v>
      </c>
      <c r="AM921" s="11" t="s">
        <v>1355</v>
      </c>
    </row>
    <row r="922" spans="1:39">
      <c r="A922" s="11">
        <v>921</v>
      </c>
      <c r="B922" s="11" t="s">
        <v>2147</v>
      </c>
      <c r="C922" s="11"/>
      <c r="D922" s="11"/>
      <c r="E922" s="11"/>
      <c r="F922" s="11" t="s">
        <v>18</v>
      </c>
      <c r="G922" s="11" t="s">
        <v>179</v>
      </c>
      <c r="H922" s="11" t="s">
        <v>19</v>
      </c>
      <c r="I922" s="11" t="s">
        <v>20</v>
      </c>
      <c r="J922" s="11" t="s">
        <v>8</v>
      </c>
      <c r="K922" s="11" t="s">
        <v>577</v>
      </c>
      <c r="L922" s="23">
        <v>53.2</v>
      </c>
      <c r="M922" s="23">
        <v>0</v>
      </c>
      <c r="N922" s="23">
        <v>26.6</v>
      </c>
      <c r="O922" s="23">
        <v>14.4</v>
      </c>
      <c r="P922" s="23">
        <v>5.8</v>
      </c>
      <c r="Q922" s="11">
        <v>0</v>
      </c>
      <c r="R922" s="11">
        <v>100</v>
      </c>
      <c r="S922" s="11">
        <v>929</v>
      </c>
      <c r="T922" s="11">
        <v>38.85</v>
      </c>
      <c r="U922" s="11">
        <v>0.14000000000000001</v>
      </c>
      <c r="V922" s="11"/>
      <c r="W922" s="11"/>
      <c r="X922" s="11"/>
      <c r="Y922" s="11">
        <v>20.79</v>
      </c>
      <c r="Z922" s="11"/>
      <c r="AA922" s="11">
        <v>0</v>
      </c>
      <c r="AB922" s="11"/>
      <c r="AC922" s="11">
        <v>25.99</v>
      </c>
      <c r="AD922" s="11">
        <v>0</v>
      </c>
      <c r="AE922" s="11">
        <v>2.5299999999999998</v>
      </c>
      <c r="AF922" s="11">
        <v>3.54</v>
      </c>
      <c r="AG922" s="11">
        <v>9.11</v>
      </c>
      <c r="AH922" s="11"/>
      <c r="AI922" s="11"/>
      <c r="AJ922" s="11"/>
      <c r="AK922" s="11"/>
      <c r="AL922" s="11">
        <v>100.95</v>
      </c>
      <c r="AM922" s="11" t="s">
        <v>578</v>
      </c>
    </row>
    <row r="923" spans="1:39">
      <c r="A923" s="11">
        <v>922</v>
      </c>
      <c r="B923" s="11" t="s">
        <v>2147</v>
      </c>
      <c r="C923" s="11"/>
      <c r="D923" s="11"/>
      <c r="E923" s="11"/>
      <c r="F923" s="11" t="s">
        <v>18</v>
      </c>
      <c r="G923" s="11" t="s">
        <v>179</v>
      </c>
      <c r="H923" s="11" t="s">
        <v>19</v>
      </c>
      <c r="I923" s="11" t="s">
        <v>20</v>
      </c>
      <c r="J923" s="11" t="s">
        <v>8</v>
      </c>
      <c r="K923" s="11" t="s">
        <v>586</v>
      </c>
      <c r="L923" s="23">
        <v>53.9</v>
      </c>
      <c r="M923" s="23">
        <v>0</v>
      </c>
      <c r="N923" s="23">
        <v>23.2</v>
      </c>
      <c r="O923" s="23">
        <v>20.7</v>
      </c>
      <c r="P923" s="23">
        <v>2.2000000000000002</v>
      </c>
      <c r="Q923" s="11">
        <v>0</v>
      </c>
      <c r="R923" s="11">
        <v>100</v>
      </c>
      <c r="S923" s="11">
        <v>930</v>
      </c>
      <c r="T923" s="11">
        <v>39.08</v>
      </c>
      <c r="U923" s="11">
        <v>0</v>
      </c>
      <c r="V923" s="11"/>
      <c r="W923" s="11"/>
      <c r="X923" s="11"/>
      <c r="Y923" s="11">
        <v>21.28</v>
      </c>
      <c r="Z923" s="11"/>
      <c r="AA923" s="11">
        <v>0</v>
      </c>
      <c r="AB923" s="11"/>
      <c r="AC923" s="11">
        <v>26.01</v>
      </c>
      <c r="AD923" s="11">
        <v>0</v>
      </c>
      <c r="AE923" s="11">
        <v>0.94</v>
      </c>
      <c r="AF923" s="11">
        <v>5.05</v>
      </c>
      <c r="AG923" s="11">
        <v>7.88</v>
      </c>
      <c r="AH923" s="11"/>
      <c r="AI923" s="11"/>
      <c r="AJ923" s="11"/>
      <c r="AK923" s="11"/>
      <c r="AL923" s="11">
        <v>100.24</v>
      </c>
      <c r="AM923" s="11" t="s">
        <v>578</v>
      </c>
    </row>
    <row r="924" spans="1:39">
      <c r="A924" s="11">
        <v>923</v>
      </c>
      <c r="B924" s="11" t="s">
        <v>2147</v>
      </c>
      <c r="C924" s="11"/>
      <c r="D924" s="11"/>
      <c r="E924" s="11"/>
      <c r="F924" s="11" t="s">
        <v>18</v>
      </c>
      <c r="G924" s="11" t="s">
        <v>179</v>
      </c>
      <c r="H924" s="11" t="s">
        <v>19</v>
      </c>
      <c r="I924" s="11" t="s">
        <v>20</v>
      </c>
      <c r="J924" s="11" t="s">
        <v>8</v>
      </c>
      <c r="K924" s="11" t="s">
        <v>583</v>
      </c>
      <c r="L924" s="23">
        <v>54.1</v>
      </c>
      <c r="M924" s="23">
        <v>0</v>
      </c>
      <c r="N924" s="23">
        <v>23.4</v>
      </c>
      <c r="O924" s="23">
        <v>20.7</v>
      </c>
      <c r="P924" s="23">
        <v>1.8</v>
      </c>
      <c r="Q924" s="11">
        <v>0</v>
      </c>
      <c r="R924" s="11">
        <v>100</v>
      </c>
      <c r="S924" s="11">
        <v>931</v>
      </c>
      <c r="T924" s="11">
        <v>38.799999999999997</v>
      </c>
      <c r="U924" s="11">
        <v>0.03</v>
      </c>
      <c r="V924" s="11"/>
      <c r="W924" s="11"/>
      <c r="X924" s="11"/>
      <c r="Y924" s="11">
        <v>20.91</v>
      </c>
      <c r="Z924" s="11"/>
      <c r="AA924" s="11">
        <v>0</v>
      </c>
      <c r="AB924" s="11"/>
      <c r="AC924" s="11">
        <v>26.46</v>
      </c>
      <c r="AD924" s="11">
        <v>0</v>
      </c>
      <c r="AE924" s="11">
        <v>0.79</v>
      </c>
      <c r="AF924" s="11">
        <v>5.1100000000000003</v>
      </c>
      <c r="AG924" s="11">
        <v>8.06</v>
      </c>
      <c r="AH924" s="11">
        <v>0.01</v>
      </c>
      <c r="AI924" s="11"/>
      <c r="AJ924" s="11"/>
      <c r="AK924" s="11"/>
      <c r="AL924" s="11">
        <v>100.16</v>
      </c>
      <c r="AM924" s="11" t="s">
        <v>578</v>
      </c>
    </row>
    <row r="925" spans="1:39">
      <c r="A925" s="11">
        <v>924</v>
      </c>
      <c r="B925" s="11" t="s">
        <v>2147</v>
      </c>
      <c r="C925" s="11"/>
      <c r="D925" s="11"/>
      <c r="E925" s="11"/>
      <c r="F925" s="11" t="s">
        <v>18</v>
      </c>
      <c r="G925" s="11" t="s">
        <v>179</v>
      </c>
      <c r="H925" s="11" t="s">
        <v>19</v>
      </c>
      <c r="I925" s="11" t="s">
        <v>20</v>
      </c>
      <c r="J925" s="11" t="s">
        <v>8</v>
      </c>
      <c r="K925" s="11" t="s">
        <v>581</v>
      </c>
      <c r="L925" s="23">
        <v>54.2</v>
      </c>
      <c r="M925" s="23">
        <v>0</v>
      </c>
      <c r="N925" s="23">
        <v>23.1</v>
      </c>
      <c r="O925" s="23">
        <v>21.2</v>
      </c>
      <c r="P925" s="23">
        <v>1.5</v>
      </c>
      <c r="Q925" s="11">
        <v>0</v>
      </c>
      <c r="R925" s="11">
        <v>100</v>
      </c>
      <c r="S925" s="11">
        <v>932</v>
      </c>
      <c r="T925" s="11">
        <v>38.97</v>
      </c>
      <c r="U925" s="11">
        <v>0.04</v>
      </c>
      <c r="V925" s="11"/>
      <c r="W925" s="11"/>
      <c r="X925" s="11"/>
      <c r="Y925" s="11">
        <v>20.88</v>
      </c>
      <c r="Z925" s="11"/>
      <c r="AA925" s="11">
        <v>0</v>
      </c>
      <c r="AB925" s="11"/>
      <c r="AC925" s="11">
        <v>26.39</v>
      </c>
      <c r="AD925" s="11">
        <v>0</v>
      </c>
      <c r="AE925" s="11">
        <v>0.66</v>
      </c>
      <c r="AF925" s="11">
        <v>5.21</v>
      </c>
      <c r="AG925" s="11">
        <v>7.89</v>
      </c>
      <c r="AH925" s="11">
        <v>0.02</v>
      </c>
      <c r="AI925" s="11"/>
      <c r="AJ925" s="11"/>
      <c r="AK925" s="11"/>
      <c r="AL925" s="11">
        <v>100.04</v>
      </c>
      <c r="AM925" s="11" t="s">
        <v>578</v>
      </c>
    </row>
    <row r="926" spans="1:39">
      <c r="A926" s="11">
        <v>925</v>
      </c>
      <c r="B926" s="11" t="s">
        <v>2147</v>
      </c>
      <c r="C926" s="11"/>
      <c r="D926" s="11"/>
      <c r="E926" s="11"/>
      <c r="F926" s="11" t="s">
        <v>18</v>
      </c>
      <c r="G926" s="11" t="s">
        <v>179</v>
      </c>
      <c r="H926" s="11" t="s">
        <v>19</v>
      </c>
      <c r="I926" s="11" t="s">
        <v>20</v>
      </c>
      <c r="J926" s="11" t="s">
        <v>8</v>
      </c>
      <c r="K926" s="11" t="s">
        <v>582</v>
      </c>
      <c r="L926" s="23">
        <v>58.2</v>
      </c>
      <c r="M926" s="23">
        <v>0</v>
      </c>
      <c r="N926" s="23">
        <v>21.1</v>
      </c>
      <c r="O926" s="23">
        <v>19.5</v>
      </c>
      <c r="P926" s="23">
        <v>1.3</v>
      </c>
      <c r="Q926" s="11">
        <v>0</v>
      </c>
      <c r="R926" s="11">
        <v>100.1</v>
      </c>
      <c r="S926" s="11">
        <v>933</v>
      </c>
      <c r="T926" s="11">
        <v>38.79</v>
      </c>
      <c r="U926" s="11">
        <v>0.05</v>
      </c>
      <c r="V926" s="11"/>
      <c r="W926" s="11"/>
      <c r="X926" s="11"/>
      <c r="Y926" s="11">
        <v>20.88</v>
      </c>
      <c r="Z926" s="11"/>
      <c r="AA926" s="11">
        <v>0</v>
      </c>
      <c r="AB926" s="11"/>
      <c r="AC926" s="11">
        <v>28.18</v>
      </c>
      <c r="AD926" s="11">
        <v>0</v>
      </c>
      <c r="AE926" s="11">
        <v>0.54</v>
      </c>
      <c r="AF926" s="11">
        <v>4.76</v>
      </c>
      <c r="AG926" s="11">
        <v>7.19</v>
      </c>
      <c r="AH926" s="11">
        <v>0.01</v>
      </c>
      <c r="AI926" s="11"/>
      <c r="AJ926" s="11"/>
      <c r="AK926" s="11"/>
      <c r="AL926" s="11">
        <v>100.39</v>
      </c>
      <c r="AM926" s="11" t="s">
        <v>578</v>
      </c>
    </row>
    <row r="927" spans="1:39">
      <c r="A927" s="11">
        <v>926</v>
      </c>
      <c r="B927" s="11" t="s">
        <v>2147</v>
      </c>
      <c r="C927" s="11"/>
      <c r="D927" s="11"/>
      <c r="E927" s="11"/>
      <c r="F927" s="11" t="s">
        <v>18</v>
      </c>
      <c r="G927" s="11" t="s">
        <v>179</v>
      </c>
      <c r="H927" s="11" t="s">
        <v>19</v>
      </c>
      <c r="I927" s="11" t="s">
        <v>20</v>
      </c>
      <c r="J927" s="11" t="s">
        <v>8</v>
      </c>
      <c r="K927" s="11" t="s">
        <v>579</v>
      </c>
      <c r="L927" s="23">
        <v>58.2</v>
      </c>
      <c r="M927" s="23">
        <v>0</v>
      </c>
      <c r="N927" s="23">
        <v>21.8</v>
      </c>
      <c r="O927" s="23">
        <v>19</v>
      </c>
      <c r="P927" s="23">
        <v>1</v>
      </c>
      <c r="Q927" s="11">
        <v>0</v>
      </c>
      <c r="R927" s="11">
        <v>100</v>
      </c>
      <c r="S927" s="11">
        <v>934</v>
      </c>
      <c r="T927" s="11">
        <v>39.07</v>
      </c>
      <c r="U927" s="11">
        <v>0.16</v>
      </c>
      <c r="V927" s="11"/>
      <c r="W927" s="11"/>
      <c r="X927" s="11"/>
      <c r="Y927" s="11">
        <v>20.82</v>
      </c>
      <c r="Z927" s="11"/>
      <c r="AA927" s="11">
        <v>0</v>
      </c>
      <c r="AB927" s="11"/>
      <c r="AC927" s="11">
        <v>28.11</v>
      </c>
      <c r="AD927" s="11">
        <v>0</v>
      </c>
      <c r="AE927" s="11">
        <v>0.43</v>
      </c>
      <c r="AF927" s="11">
        <v>4.63</v>
      </c>
      <c r="AG927" s="11">
        <v>7.38</v>
      </c>
      <c r="AH927" s="11"/>
      <c r="AI927" s="11"/>
      <c r="AJ927" s="11"/>
      <c r="AK927" s="11"/>
      <c r="AL927" s="11">
        <v>100.6</v>
      </c>
      <c r="AM927" s="11" t="s">
        <v>578</v>
      </c>
    </row>
    <row r="928" spans="1:39">
      <c r="A928" s="11">
        <v>927</v>
      </c>
      <c r="B928" s="11" t="s">
        <v>2147</v>
      </c>
      <c r="C928" s="11"/>
      <c r="D928" s="11"/>
      <c r="E928" s="11"/>
      <c r="F928" s="11" t="s">
        <v>18</v>
      </c>
      <c r="G928" s="11" t="s">
        <v>179</v>
      </c>
      <c r="H928" s="11" t="s">
        <v>19</v>
      </c>
      <c r="I928" s="11" t="s">
        <v>20</v>
      </c>
      <c r="J928" s="11" t="s">
        <v>8</v>
      </c>
      <c r="K928" s="11" t="s">
        <v>580</v>
      </c>
      <c r="L928" s="23">
        <v>52.5</v>
      </c>
      <c r="M928" s="23">
        <v>0</v>
      </c>
      <c r="N928" s="23">
        <v>23.6</v>
      </c>
      <c r="O928" s="23">
        <v>22.8</v>
      </c>
      <c r="P928" s="23">
        <v>1</v>
      </c>
      <c r="Q928" s="11">
        <v>0</v>
      </c>
      <c r="R928" s="11">
        <v>99.9</v>
      </c>
      <c r="S928" s="11">
        <v>935</v>
      </c>
      <c r="T928" s="11">
        <v>39.33</v>
      </c>
      <c r="U928" s="11">
        <v>7.0000000000000007E-2</v>
      </c>
      <c r="V928" s="11"/>
      <c r="W928" s="11"/>
      <c r="X928" s="11"/>
      <c r="Y928" s="11">
        <v>20.85</v>
      </c>
      <c r="Z928" s="11"/>
      <c r="AA928" s="11">
        <v>0</v>
      </c>
      <c r="AB928" s="11"/>
      <c r="AC928" s="11">
        <v>26.02</v>
      </c>
      <c r="AD928" s="11">
        <v>0</v>
      </c>
      <c r="AE928" s="11">
        <v>0.46</v>
      </c>
      <c r="AF928" s="11">
        <v>5.71</v>
      </c>
      <c r="AG928" s="11">
        <v>8.1999999999999993</v>
      </c>
      <c r="AH928" s="11"/>
      <c r="AI928" s="11"/>
      <c r="AJ928" s="11"/>
      <c r="AK928" s="11"/>
      <c r="AL928" s="11">
        <v>100.64</v>
      </c>
      <c r="AM928" s="11" t="s">
        <v>578</v>
      </c>
    </row>
    <row r="929" spans="1:39">
      <c r="A929" s="11">
        <v>928</v>
      </c>
      <c r="B929" s="11" t="s">
        <v>2147</v>
      </c>
      <c r="C929" s="11"/>
      <c r="D929" s="11"/>
      <c r="E929" s="11"/>
      <c r="F929" s="11" t="s">
        <v>18</v>
      </c>
      <c r="G929" s="11" t="s">
        <v>179</v>
      </c>
      <c r="H929" s="11" t="s">
        <v>19</v>
      </c>
      <c r="I929" s="11" t="s">
        <v>20</v>
      </c>
      <c r="J929" s="11" t="s">
        <v>8</v>
      </c>
      <c r="K929" s="11" t="s">
        <v>584</v>
      </c>
      <c r="L929" s="23">
        <v>52.4</v>
      </c>
      <c r="M929" s="23">
        <v>0</v>
      </c>
      <c r="N929" s="23">
        <v>26.1</v>
      </c>
      <c r="O929" s="23">
        <v>15.4</v>
      </c>
      <c r="P929" s="23">
        <v>6.1</v>
      </c>
      <c r="Q929" s="11">
        <v>0</v>
      </c>
      <c r="R929" s="11">
        <v>100</v>
      </c>
      <c r="S929" s="11">
        <v>936</v>
      </c>
      <c r="T929" s="11">
        <v>38.86</v>
      </c>
      <c r="U929" s="11">
        <v>0.05</v>
      </c>
      <c r="V929" s="11"/>
      <c r="W929" s="11"/>
      <c r="X929" s="11"/>
      <c r="Y929" s="11">
        <v>21.03</v>
      </c>
      <c r="Z929" s="11"/>
      <c r="AA929" s="11">
        <v>0</v>
      </c>
      <c r="AB929" s="11"/>
      <c r="AC929" s="11">
        <v>25.05</v>
      </c>
      <c r="AD929" s="11">
        <v>0</v>
      </c>
      <c r="AE929" s="11">
        <v>2.6</v>
      </c>
      <c r="AF929" s="11">
        <v>3.71</v>
      </c>
      <c r="AG929" s="11">
        <v>8.76</v>
      </c>
      <c r="AH929" s="11"/>
      <c r="AI929" s="11"/>
      <c r="AJ929" s="11"/>
      <c r="AK929" s="11"/>
      <c r="AL929" s="11">
        <v>100.06</v>
      </c>
      <c r="AM929" s="11" t="s">
        <v>578</v>
      </c>
    </row>
    <row r="930" spans="1:39">
      <c r="A930" s="11">
        <v>929</v>
      </c>
      <c r="B930" s="11" t="s">
        <v>2147</v>
      </c>
      <c r="C930" s="11"/>
      <c r="D930" s="11"/>
      <c r="E930" s="11"/>
      <c r="F930" s="11" t="s">
        <v>18</v>
      </c>
      <c r="G930" s="11" t="s">
        <v>179</v>
      </c>
      <c r="H930" s="11" t="s">
        <v>19</v>
      </c>
      <c r="I930" s="11" t="s">
        <v>20</v>
      </c>
      <c r="J930" s="11" t="s">
        <v>8</v>
      </c>
      <c r="K930" s="11" t="s">
        <v>585</v>
      </c>
      <c r="L930" s="23">
        <v>54.5</v>
      </c>
      <c r="M930" s="23">
        <v>0</v>
      </c>
      <c r="N930" s="23">
        <v>23.6</v>
      </c>
      <c r="O930" s="23">
        <v>19.2</v>
      </c>
      <c r="P930" s="23">
        <v>2.6</v>
      </c>
      <c r="Q930" s="11">
        <v>0</v>
      </c>
      <c r="R930" s="11">
        <v>99.9</v>
      </c>
      <c r="S930" s="11">
        <v>937</v>
      </c>
      <c r="T930" s="11">
        <v>38.700000000000003</v>
      </c>
      <c r="U930" s="11">
        <v>0.08</v>
      </c>
      <c r="V930" s="11"/>
      <c r="W930" s="11"/>
      <c r="X930" s="11"/>
      <c r="Y930" s="11">
        <v>21.18</v>
      </c>
      <c r="Z930" s="11"/>
      <c r="AA930" s="11">
        <v>0</v>
      </c>
      <c r="AB930" s="11"/>
      <c r="AC930" s="11">
        <v>26.61</v>
      </c>
      <c r="AD930" s="11">
        <v>0</v>
      </c>
      <c r="AE930" s="11">
        <v>1.1399999999999999</v>
      </c>
      <c r="AF930" s="11">
        <v>4.74</v>
      </c>
      <c r="AG930" s="11">
        <v>8.08</v>
      </c>
      <c r="AH930" s="11"/>
      <c r="AI930" s="11"/>
      <c r="AJ930" s="11"/>
      <c r="AK930" s="11"/>
      <c r="AL930" s="11">
        <v>100.53</v>
      </c>
      <c r="AM930" s="11" t="s">
        <v>578</v>
      </c>
    </row>
    <row r="931" spans="1:39">
      <c r="A931" s="11">
        <v>930</v>
      </c>
      <c r="B931" s="11" t="s">
        <v>2148</v>
      </c>
      <c r="C931" s="11"/>
      <c r="D931" s="11"/>
      <c r="E931" s="11"/>
      <c r="F931" s="11" t="s">
        <v>76</v>
      </c>
      <c r="G931" s="11" t="s">
        <v>76</v>
      </c>
      <c r="H931" s="11" t="s">
        <v>19</v>
      </c>
      <c r="I931" s="11" t="s">
        <v>7</v>
      </c>
      <c r="J931" s="11" t="s">
        <v>8</v>
      </c>
      <c r="K931" s="11" t="s">
        <v>2149</v>
      </c>
      <c r="L931" s="23">
        <v>60.6</v>
      </c>
      <c r="M931" s="23">
        <v>0</v>
      </c>
      <c r="N931" s="23">
        <v>3.3</v>
      </c>
      <c r="O931" s="23">
        <v>34.6</v>
      </c>
      <c r="P931" s="23">
        <v>1.5</v>
      </c>
      <c r="Q931" s="11">
        <v>0.1</v>
      </c>
      <c r="R931" s="11">
        <v>100.1</v>
      </c>
      <c r="S931" s="11">
        <v>938</v>
      </c>
      <c r="T931" s="11">
        <v>38.71</v>
      </c>
      <c r="U931" s="11">
        <v>0.01</v>
      </c>
      <c r="V931" s="11"/>
      <c r="W931" s="11"/>
      <c r="X931" s="11"/>
      <c r="Y931" s="11">
        <v>21.94</v>
      </c>
      <c r="Z931" s="11"/>
      <c r="AA931" s="11">
        <v>0.02</v>
      </c>
      <c r="AB931" s="11"/>
      <c r="AC931" s="11">
        <v>29.43</v>
      </c>
      <c r="AD931" s="11">
        <v>0</v>
      </c>
      <c r="AE931" s="11">
        <v>0.64</v>
      </c>
      <c r="AF931" s="11">
        <v>8.4700000000000006</v>
      </c>
      <c r="AG931" s="11">
        <v>1.1299999999999999</v>
      </c>
      <c r="AH931" s="11"/>
      <c r="AI931" s="11"/>
      <c r="AJ931" s="11"/>
      <c r="AK931" s="11"/>
      <c r="AL931" s="11">
        <v>100.35</v>
      </c>
      <c r="AM931" s="11" t="s">
        <v>2150</v>
      </c>
    </row>
    <row r="932" spans="1:39">
      <c r="A932" s="11">
        <v>931</v>
      </c>
      <c r="B932" s="11" t="s">
        <v>2148</v>
      </c>
      <c r="C932" s="11"/>
      <c r="D932" s="11"/>
      <c r="E932" s="11"/>
      <c r="F932" s="11" t="s">
        <v>76</v>
      </c>
      <c r="G932" s="11" t="s">
        <v>76</v>
      </c>
      <c r="H932" s="11" t="s">
        <v>19</v>
      </c>
      <c r="I932" s="11" t="s">
        <v>7</v>
      </c>
      <c r="J932" s="11" t="s">
        <v>8</v>
      </c>
      <c r="K932" s="11" t="s">
        <v>2151</v>
      </c>
      <c r="L932" s="23">
        <v>60</v>
      </c>
      <c r="M932" s="23">
        <v>0</v>
      </c>
      <c r="N932" s="23">
        <v>3.3</v>
      </c>
      <c r="O932" s="23">
        <v>35.200000000000003</v>
      </c>
      <c r="P932" s="23">
        <v>1.3</v>
      </c>
      <c r="Q932" s="11">
        <v>0.1</v>
      </c>
      <c r="R932" s="11">
        <v>99.9</v>
      </c>
      <c r="S932" s="11">
        <v>939</v>
      </c>
      <c r="T932" s="11">
        <v>38.56</v>
      </c>
      <c r="U932" s="11">
        <v>0</v>
      </c>
      <c r="V932" s="11"/>
      <c r="W932" s="11"/>
      <c r="X932" s="11"/>
      <c r="Y932" s="11">
        <v>21.95</v>
      </c>
      <c r="Z932" s="11"/>
      <c r="AA932" s="11">
        <v>0.02</v>
      </c>
      <c r="AB932" s="11"/>
      <c r="AC932" s="11">
        <v>29.12</v>
      </c>
      <c r="AD932" s="11">
        <v>0</v>
      </c>
      <c r="AE932" s="11">
        <v>0.57999999999999996</v>
      </c>
      <c r="AF932" s="11">
        <v>8.6199999999999992</v>
      </c>
      <c r="AG932" s="11">
        <v>1.1599999999999999</v>
      </c>
      <c r="AH932" s="11"/>
      <c r="AI932" s="11"/>
      <c r="AJ932" s="11"/>
      <c r="AK932" s="11"/>
      <c r="AL932" s="11">
        <v>100.01</v>
      </c>
      <c r="AM932" s="11" t="s">
        <v>2150</v>
      </c>
    </row>
    <row r="933" spans="1:39">
      <c r="A933" s="11">
        <v>932</v>
      </c>
      <c r="B933" s="11" t="s">
        <v>2148</v>
      </c>
      <c r="C933" s="11"/>
      <c r="D933" s="11"/>
      <c r="E933" s="11"/>
      <c r="F933" s="11" t="s">
        <v>76</v>
      </c>
      <c r="G933" s="11" t="s">
        <v>76</v>
      </c>
      <c r="H933" s="11" t="s">
        <v>19</v>
      </c>
      <c r="I933" s="11" t="s">
        <v>7</v>
      </c>
      <c r="J933" s="11" t="s">
        <v>8</v>
      </c>
      <c r="K933" s="11" t="s">
        <v>2152</v>
      </c>
      <c r="L933" s="23">
        <v>61.5</v>
      </c>
      <c r="M933" s="23">
        <v>0</v>
      </c>
      <c r="N933" s="23">
        <v>3.2</v>
      </c>
      <c r="O933" s="23">
        <v>33.6</v>
      </c>
      <c r="P933" s="23">
        <v>1.6</v>
      </c>
      <c r="Q933" s="11">
        <v>0</v>
      </c>
      <c r="R933" s="11">
        <v>99.9</v>
      </c>
      <c r="S933" s="11">
        <v>940</v>
      </c>
      <c r="T933" s="11">
        <v>39.32</v>
      </c>
      <c r="U933" s="11">
        <v>0</v>
      </c>
      <c r="V933" s="11"/>
      <c r="W933" s="11"/>
      <c r="X933" s="11"/>
      <c r="Y933" s="11">
        <v>22.13</v>
      </c>
      <c r="Z933" s="11"/>
      <c r="AA933" s="11">
        <v>0.01</v>
      </c>
      <c r="AB933" s="11"/>
      <c r="AC933" s="11">
        <v>29.54</v>
      </c>
      <c r="AD933" s="11">
        <v>0</v>
      </c>
      <c r="AE933" s="11">
        <v>0.69</v>
      </c>
      <c r="AF933" s="11">
        <v>8.15</v>
      </c>
      <c r="AG933" s="11">
        <v>1.1000000000000001</v>
      </c>
      <c r="AH933" s="11"/>
      <c r="AI933" s="11"/>
      <c r="AJ933" s="11"/>
      <c r="AK933" s="11"/>
      <c r="AL933" s="11">
        <v>100.95</v>
      </c>
      <c r="AM933" s="11" t="s">
        <v>2150</v>
      </c>
    </row>
    <row r="934" spans="1:39">
      <c r="A934" s="11">
        <v>933</v>
      </c>
      <c r="B934" s="11" t="s">
        <v>2148</v>
      </c>
      <c r="C934" s="11"/>
      <c r="D934" s="11"/>
      <c r="E934" s="11"/>
      <c r="F934" s="11" t="s">
        <v>76</v>
      </c>
      <c r="G934" s="11" t="s">
        <v>76</v>
      </c>
      <c r="H934" s="11" t="s">
        <v>19</v>
      </c>
      <c r="I934" s="11" t="s">
        <v>7</v>
      </c>
      <c r="J934" s="11" t="s">
        <v>8</v>
      </c>
      <c r="K934" s="11" t="s">
        <v>2153</v>
      </c>
      <c r="L934" s="23">
        <v>57.1</v>
      </c>
      <c r="M934" s="23">
        <v>0</v>
      </c>
      <c r="N934" s="23">
        <v>1.3</v>
      </c>
      <c r="O934" s="23">
        <v>40.200000000000003</v>
      </c>
      <c r="P934" s="23">
        <v>1.3</v>
      </c>
      <c r="Q934" s="11">
        <v>0</v>
      </c>
      <c r="R934" s="11">
        <v>99.9</v>
      </c>
      <c r="S934" s="11">
        <v>941</v>
      </c>
      <c r="T934" s="11">
        <v>39.04</v>
      </c>
      <c r="U934" s="11">
        <v>0</v>
      </c>
      <c r="V934" s="11"/>
      <c r="W934" s="11"/>
      <c r="X934" s="11"/>
      <c r="Y934" s="11">
        <v>21.97</v>
      </c>
      <c r="Z934" s="11"/>
      <c r="AA934" s="11">
        <v>0</v>
      </c>
      <c r="AB934" s="11"/>
      <c r="AC934" s="11">
        <v>27.5</v>
      </c>
      <c r="AD934" s="11">
        <v>0</v>
      </c>
      <c r="AE934" s="11">
        <v>0.56000000000000005</v>
      </c>
      <c r="AF934" s="11">
        <v>9.7799999999999994</v>
      </c>
      <c r="AG934" s="11">
        <v>0.44</v>
      </c>
      <c r="AH934" s="11"/>
      <c r="AI934" s="11"/>
      <c r="AJ934" s="11"/>
      <c r="AK934" s="11"/>
      <c r="AL934" s="11">
        <v>99.29</v>
      </c>
      <c r="AM934" s="11" t="s">
        <v>2150</v>
      </c>
    </row>
    <row r="935" spans="1:39">
      <c r="A935" s="11">
        <v>934</v>
      </c>
      <c r="B935" s="11" t="s">
        <v>2148</v>
      </c>
      <c r="C935" s="11"/>
      <c r="D935" s="11"/>
      <c r="E935" s="11"/>
      <c r="F935" s="11" t="s">
        <v>76</v>
      </c>
      <c r="G935" s="11" t="s">
        <v>76</v>
      </c>
      <c r="H935" s="11" t="s">
        <v>19</v>
      </c>
      <c r="I935" s="11" t="s">
        <v>7</v>
      </c>
      <c r="J935" s="11" t="s">
        <v>8</v>
      </c>
      <c r="K935" s="11" t="s">
        <v>2154</v>
      </c>
      <c r="L935" s="23">
        <v>58.3</v>
      </c>
      <c r="M935" s="23">
        <v>0</v>
      </c>
      <c r="N935" s="23">
        <v>1.2</v>
      </c>
      <c r="O935" s="23">
        <v>39.1</v>
      </c>
      <c r="P935" s="23">
        <v>1.4</v>
      </c>
      <c r="Q935" s="11">
        <v>0</v>
      </c>
      <c r="R935" s="11">
        <v>100</v>
      </c>
      <c r="S935" s="11">
        <v>942</v>
      </c>
      <c r="T935" s="11">
        <v>38.770000000000003</v>
      </c>
      <c r="U935" s="11">
        <v>0</v>
      </c>
      <c r="V935" s="11"/>
      <c r="W935" s="11"/>
      <c r="X935" s="11"/>
      <c r="Y935" s="11">
        <v>22.11</v>
      </c>
      <c r="Z935" s="11"/>
      <c r="AA935" s="11">
        <v>0</v>
      </c>
      <c r="AB935" s="11"/>
      <c r="AC935" s="11">
        <v>28.15</v>
      </c>
      <c r="AD935" s="11">
        <v>0</v>
      </c>
      <c r="AE935" s="11">
        <v>0.6</v>
      </c>
      <c r="AF935" s="11">
        <v>9.5299999999999994</v>
      </c>
      <c r="AG935" s="11">
        <v>0.39</v>
      </c>
      <c r="AH935" s="11"/>
      <c r="AI935" s="11"/>
      <c r="AJ935" s="11"/>
      <c r="AK935" s="11"/>
      <c r="AL935" s="11">
        <v>99.56</v>
      </c>
      <c r="AM935" s="11" t="s">
        <v>2150</v>
      </c>
    </row>
    <row r="936" spans="1:39">
      <c r="A936" s="11">
        <v>935</v>
      </c>
      <c r="B936" s="11" t="s">
        <v>2148</v>
      </c>
      <c r="C936" s="11"/>
      <c r="D936" s="11"/>
      <c r="E936" s="11"/>
      <c r="F936" s="11" t="s">
        <v>76</v>
      </c>
      <c r="G936" s="11" t="s">
        <v>76</v>
      </c>
      <c r="H936" s="11" t="s">
        <v>19</v>
      </c>
      <c r="I936" s="11" t="s">
        <v>7</v>
      </c>
      <c r="J936" s="11" t="s">
        <v>8</v>
      </c>
      <c r="K936" s="11" t="s">
        <v>2155</v>
      </c>
      <c r="L936" s="23">
        <v>59.3</v>
      </c>
      <c r="M936" s="23">
        <v>0</v>
      </c>
      <c r="N936" s="23">
        <v>2.2999999999999998</v>
      </c>
      <c r="O936" s="23">
        <v>36.200000000000003</v>
      </c>
      <c r="P936" s="23">
        <v>2.2000000000000002</v>
      </c>
      <c r="Q936" s="11">
        <v>0.1</v>
      </c>
      <c r="R936" s="11">
        <v>100.1</v>
      </c>
      <c r="S936" s="11">
        <v>943</v>
      </c>
      <c r="T936" s="11">
        <v>38.9</v>
      </c>
      <c r="U936" s="11">
        <v>0.01</v>
      </c>
      <c r="V936" s="11"/>
      <c r="W936" s="11"/>
      <c r="X936" s="11"/>
      <c r="Y936" s="11">
        <v>22.1</v>
      </c>
      <c r="Z936" s="11"/>
      <c r="AA936" s="11">
        <v>0.02</v>
      </c>
      <c r="AB936" s="11"/>
      <c r="AC936" s="11">
        <v>28.64</v>
      </c>
      <c r="AD936" s="11">
        <v>0</v>
      </c>
      <c r="AE936" s="11">
        <v>0.93</v>
      </c>
      <c r="AF936" s="11">
        <v>8.82</v>
      </c>
      <c r="AG936" s="11">
        <v>0.79</v>
      </c>
      <c r="AH936" s="11"/>
      <c r="AI936" s="11"/>
      <c r="AJ936" s="11"/>
      <c r="AK936" s="11"/>
      <c r="AL936" s="11">
        <v>100.21</v>
      </c>
      <c r="AM936" s="11" t="s">
        <v>2150</v>
      </c>
    </row>
    <row r="937" spans="1:39">
      <c r="A937" s="11">
        <v>936</v>
      </c>
      <c r="B937" s="11" t="s">
        <v>2148</v>
      </c>
      <c r="C937" s="11"/>
      <c r="D937" s="11"/>
      <c r="E937" s="11"/>
      <c r="F937" s="11" t="s">
        <v>76</v>
      </c>
      <c r="G937" s="11" t="s">
        <v>76</v>
      </c>
      <c r="H937" s="11" t="s">
        <v>19</v>
      </c>
      <c r="I937" s="11" t="s">
        <v>7</v>
      </c>
      <c r="J937" s="11" t="s">
        <v>8</v>
      </c>
      <c r="K937" s="11" t="s">
        <v>2156</v>
      </c>
      <c r="L937" s="23">
        <v>51</v>
      </c>
      <c r="M937" s="23">
        <v>0</v>
      </c>
      <c r="N937" s="23">
        <v>6.3</v>
      </c>
      <c r="O937" s="23">
        <v>41.3</v>
      </c>
      <c r="P937" s="23">
        <v>1.3</v>
      </c>
      <c r="Q937" s="11">
        <v>0.1</v>
      </c>
      <c r="R937" s="11">
        <v>100</v>
      </c>
      <c r="S937" s="11">
        <v>944</v>
      </c>
      <c r="T937" s="11">
        <v>39.299999999999997</v>
      </c>
      <c r="U937" s="11">
        <v>0</v>
      </c>
      <c r="V937" s="11"/>
      <c r="W937" s="11"/>
      <c r="X937" s="11"/>
      <c r="Y937" s="11">
        <v>22.2</v>
      </c>
      <c r="Z937" s="11"/>
      <c r="AA937" s="11">
        <v>0.02</v>
      </c>
      <c r="AB937" s="11"/>
      <c r="AC937" s="11">
        <v>25.55</v>
      </c>
      <c r="AD937" s="11">
        <v>0</v>
      </c>
      <c r="AE937" s="11">
        <v>0.6</v>
      </c>
      <c r="AF937" s="11">
        <v>10.46</v>
      </c>
      <c r="AG937" s="11">
        <v>2.25</v>
      </c>
      <c r="AH937" s="11"/>
      <c r="AI937" s="11"/>
      <c r="AJ937" s="11"/>
      <c r="AK937" s="11"/>
      <c r="AL937" s="11">
        <v>100.38</v>
      </c>
      <c r="AM937" s="11" t="s">
        <v>2150</v>
      </c>
    </row>
    <row r="938" spans="1:39">
      <c r="A938" s="11">
        <v>937</v>
      </c>
      <c r="B938" s="11" t="s">
        <v>2148</v>
      </c>
      <c r="C938" s="11" t="s">
        <v>1332</v>
      </c>
      <c r="D938" s="11"/>
      <c r="E938" s="11"/>
      <c r="F938" s="11" t="s">
        <v>76</v>
      </c>
      <c r="G938" s="11" t="s">
        <v>76</v>
      </c>
      <c r="H938" s="11" t="s">
        <v>19</v>
      </c>
      <c r="I938" s="11" t="s">
        <v>7</v>
      </c>
      <c r="J938" s="11" t="s">
        <v>8</v>
      </c>
      <c r="K938" s="11" t="s">
        <v>2157</v>
      </c>
      <c r="L938" s="23">
        <v>50.7</v>
      </c>
      <c r="M938" s="23">
        <v>0</v>
      </c>
      <c r="N938" s="23">
        <v>6</v>
      </c>
      <c r="O938" s="23">
        <v>41.8</v>
      </c>
      <c r="P938" s="23">
        <v>1.4</v>
      </c>
      <c r="Q938" s="11">
        <v>0.1</v>
      </c>
      <c r="R938" s="11">
        <v>100</v>
      </c>
      <c r="S938" s="11">
        <v>945</v>
      </c>
      <c r="T938" s="11">
        <v>39.35</v>
      </c>
      <c r="U938" s="11">
        <v>0</v>
      </c>
      <c r="V938" s="11"/>
      <c r="W938" s="11"/>
      <c r="X938" s="11"/>
      <c r="Y938" s="11">
        <v>22.22</v>
      </c>
      <c r="Z938" s="11"/>
      <c r="AA938" s="11">
        <v>0.04</v>
      </c>
      <c r="AB938" s="11"/>
      <c r="AC938" s="11">
        <v>25.31</v>
      </c>
      <c r="AD938" s="11">
        <v>0</v>
      </c>
      <c r="AE938" s="11">
        <v>0.6</v>
      </c>
      <c r="AF938" s="11">
        <v>10.53</v>
      </c>
      <c r="AG938" s="11">
        <v>2.14</v>
      </c>
      <c r="AH938" s="11"/>
      <c r="AI938" s="11"/>
      <c r="AJ938" s="11"/>
      <c r="AK938" s="11"/>
      <c r="AL938" s="11">
        <v>100.19</v>
      </c>
      <c r="AM938" s="11" t="s">
        <v>2150</v>
      </c>
    </row>
    <row r="939" spans="1:39">
      <c r="A939" s="11">
        <v>938</v>
      </c>
      <c r="B939" s="11" t="s">
        <v>2148</v>
      </c>
      <c r="C939" s="11"/>
      <c r="D939" s="11"/>
      <c r="E939" s="11"/>
      <c r="F939" s="11" t="s">
        <v>76</v>
      </c>
      <c r="G939" s="11" t="s">
        <v>76</v>
      </c>
      <c r="H939" s="11" t="s">
        <v>19</v>
      </c>
      <c r="I939" s="11" t="s">
        <v>7</v>
      </c>
      <c r="J939" s="11" t="s">
        <v>8</v>
      </c>
      <c r="K939" s="11" t="s">
        <v>2158</v>
      </c>
      <c r="L939" s="23">
        <v>50.8</v>
      </c>
      <c r="M939" s="23">
        <v>0</v>
      </c>
      <c r="N939" s="23">
        <v>6.9</v>
      </c>
      <c r="O939" s="23">
        <v>40.9</v>
      </c>
      <c r="P939" s="23">
        <v>1.3</v>
      </c>
      <c r="Q939" s="11">
        <v>0</v>
      </c>
      <c r="R939" s="11">
        <v>99.9</v>
      </c>
      <c r="S939" s="11">
        <v>946</v>
      </c>
      <c r="T939" s="11">
        <v>39.33</v>
      </c>
      <c r="U939" s="11">
        <v>0.01</v>
      </c>
      <c r="V939" s="11"/>
      <c r="W939" s="11"/>
      <c r="X939" s="11"/>
      <c r="Y939" s="11">
        <v>22.3</v>
      </c>
      <c r="Z939" s="11"/>
      <c r="AA939" s="11">
        <v>0.01</v>
      </c>
      <c r="AB939" s="11"/>
      <c r="AC939" s="11">
        <v>25.45</v>
      </c>
      <c r="AD939" s="11">
        <v>0</v>
      </c>
      <c r="AE939" s="11">
        <v>0.56999999999999995</v>
      </c>
      <c r="AF939" s="11">
        <v>10.34</v>
      </c>
      <c r="AG939" s="11">
        <v>2.4500000000000002</v>
      </c>
      <c r="AH939" s="11"/>
      <c r="AI939" s="11"/>
      <c r="AJ939" s="11"/>
      <c r="AK939" s="11"/>
      <c r="AL939" s="11">
        <v>100.46</v>
      </c>
      <c r="AM939" s="11" t="s">
        <v>2150</v>
      </c>
    </row>
    <row r="940" spans="1:39">
      <c r="A940" s="11">
        <v>939</v>
      </c>
      <c r="B940" s="11" t="s">
        <v>2148</v>
      </c>
      <c r="C940" s="11"/>
      <c r="D940" s="11"/>
      <c r="E940" s="11"/>
      <c r="F940" s="11" t="s">
        <v>76</v>
      </c>
      <c r="G940" s="11" t="s">
        <v>76</v>
      </c>
      <c r="H940" s="11" t="s">
        <v>19</v>
      </c>
      <c r="I940" s="11" t="s">
        <v>7</v>
      </c>
      <c r="J940" s="11" t="s">
        <v>8</v>
      </c>
      <c r="K940" s="11" t="s">
        <v>2159</v>
      </c>
      <c r="L940" s="23">
        <v>51.1</v>
      </c>
      <c r="M940" s="23">
        <v>0</v>
      </c>
      <c r="N940" s="23">
        <v>5.8</v>
      </c>
      <c r="O940" s="23">
        <v>41.7</v>
      </c>
      <c r="P940" s="23">
        <v>1.3</v>
      </c>
      <c r="Q940" s="11">
        <v>0</v>
      </c>
      <c r="R940" s="11">
        <v>99.9</v>
      </c>
      <c r="S940" s="11">
        <v>947</v>
      </c>
      <c r="T940" s="11">
        <v>39.56</v>
      </c>
      <c r="U940" s="11">
        <v>0</v>
      </c>
      <c r="V940" s="11"/>
      <c r="W940" s="11"/>
      <c r="X940" s="11"/>
      <c r="Y940" s="11">
        <v>22.17</v>
      </c>
      <c r="Z940" s="11"/>
      <c r="AA940" s="11">
        <v>0</v>
      </c>
      <c r="AB940" s="11"/>
      <c r="AC940" s="11">
        <v>25.45</v>
      </c>
      <c r="AD940" s="11">
        <v>0</v>
      </c>
      <c r="AE940" s="11">
        <v>0.57999999999999996</v>
      </c>
      <c r="AF940" s="11">
        <v>10.48</v>
      </c>
      <c r="AG940" s="11">
        <v>2.04</v>
      </c>
      <c r="AH940" s="11"/>
      <c r="AI940" s="11"/>
      <c r="AJ940" s="11"/>
      <c r="AK940" s="11"/>
      <c r="AL940" s="11">
        <v>100.28</v>
      </c>
      <c r="AM940" s="11" t="s">
        <v>2150</v>
      </c>
    </row>
    <row r="941" spans="1:39">
      <c r="A941" s="11">
        <v>940</v>
      </c>
      <c r="B941" s="11" t="s">
        <v>66</v>
      </c>
      <c r="C941" s="11"/>
      <c r="D941" s="11"/>
      <c r="E941" s="11"/>
      <c r="F941" s="11" t="s">
        <v>76</v>
      </c>
      <c r="G941" s="11" t="s">
        <v>66</v>
      </c>
      <c r="H941" s="11" t="s">
        <v>66</v>
      </c>
      <c r="I941" s="11" t="s">
        <v>20</v>
      </c>
      <c r="J941" s="11" t="s">
        <v>77</v>
      </c>
      <c r="K941" s="11" t="s">
        <v>118</v>
      </c>
      <c r="L941" s="23">
        <v>48.9</v>
      </c>
      <c r="M941" s="23">
        <v>0</v>
      </c>
      <c r="N941" s="23">
        <v>31.4</v>
      </c>
      <c r="O941" s="23">
        <v>18.8</v>
      </c>
      <c r="P941" s="23">
        <v>0.9</v>
      </c>
      <c r="Q941" s="11">
        <v>0</v>
      </c>
      <c r="R941" s="11">
        <v>100</v>
      </c>
      <c r="S941" s="11">
        <v>948</v>
      </c>
      <c r="T941" s="11">
        <v>38.909999999999997</v>
      </c>
      <c r="U941" s="11">
        <v>0.08</v>
      </c>
      <c r="V941" s="11"/>
      <c r="W941" s="11"/>
      <c r="X941" s="11"/>
      <c r="Y941" s="11">
        <v>21.07</v>
      </c>
      <c r="Z941" s="11"/>
      <c r="AA941" s="11">
        <v>0</v>
      </c>
      <c r="AB941" s="11"/>
      <c r="AC941" s="11">
        <v>23.97</v>
      </c>
      <c r="AD941" s="11">
        <v>0</v>
      </c>
      <c r="AE941" s="11">
        <v>0.41</v>
      </c>
      <c r="AF941" s="11">
        <v>4.66</v>
      </c>
      <c r="AG941" s="11">
        <v>10.8</v>
      </c>
      <c r="AH941" s="11"/>
      <c r="AI941" s="11"/>
      <c r="AJ941" s="11"/>
      <c r="AK941" s="11"/>
      <c r="AL941" s="11">
        <v>99.9</v>
      </c>
      <c r="AM941" s="11" t="s">
        <v>119</v>
      </c>
    </row>
    <row r="942" spans="1:39">
      <c r="A942" s="11">
        <v>941</v>
      </c>
      <c r="B942" s="11" t="s">
        <v>66</v>
      </c>
      <c r="C942" s="11"/>
      <c r="D942" s="11"/>
      <c r="E942" s="11"/>
      <c r="F942" s="11" t="s">
        <v>76</v>
      </c>
      <c r="G942" s="11" t="s">
        <v>66</v>
      </c>
      <c r="H942" s="11" t="s">
        <v>66</v>
      </c>
      <c r="I942" s="11" t="s">
        <v>20</v>
      </c>
      <c r="J942" s="11" t="s">
        <v>77</v>
      </c>
      <c r="K942" s="11" t="s">
        <v>120</v>
      </c>
      <c r="L942" s="23">
        <v>54.7</v>
      </c>
      <c r="M942" s="23">
        <v>0</v>
      </c>
      <c r="N942" s="23">
        <v>24.3</v>
      </c>
      <c r="O942" s="23">
        <v>17.5</v>
      </c>
      <c r="P942" s="23">
        <v>3.6</v>
      </c>
      <c r="Q942" s="11">
        <v>0</v>
      </c>
      <c r="R942" s="11">
        <v>100.1</v>
      </c>
      <c r="S942" s="11">
        <v>949</v>
      </c>
      <c r="T942" s="11">
        <v>37.75</v>
      </c>
      <c r="U942" s="11">
        <v>0.15</v>
      </c>
      <c r="V942" s="11"/>
      <c r="W942" s="11"/>
      <c r="X942" s="11"/>
      <c r="Y942" s="11">
        <v>20.72</v>
      </c>
      <c r="Z942" s="11"/>
      <c r="AA942" s="11">
        <v>0</v>
      </c>
      <c r="AB942" s="11"/>
      <c r="AC942" s="11">
        <v>26.83</v>
      </c>
      <c r="AD942" s="11">
        <v>0</v>
      </c>
      <c r="AE942" s="11">
        <v>1.55</v>
      </c>
      <c r="AF942" s="11">
        <v>4.33</v>
      </c>
      <c r="AG942" s="11">
        <v>8.3699999999999992</v>
      </c>
      <c r="AH942" s="11"/>
      <c r="AI942" s="11"/>
      <c r="AJ942" s="11"/>
      <c r="AK942" s="11"/>
      <c r="AL942" s="11">
        <v>99.7</v>
      </c>
      <c r="AM942" s="11" t="s">
        <v>119</v>
      </c>
    </row>
    <row r="943" spans="1:39">
      <c r="A943" s="11">
        <v>942</v>
      </c>
      <c r="B943" s="11" t="s">
        <v>66</v>
      </c>
      <c r="C943" s="11"/>
      <c r="D943" s="11"/>
      <c r="E943" s="11"/>
      <c r="F943" s="11" t="s">
        <v>76</v>
      </c>
      <c r="G943" s="11" t="s">
        <v>66</v>
      </c>
      <c r="H943" s="11" t="s">
        <v>66</v>
      </c>
      <c r="I943" s="11" t="s">
        <v>20</v>
      </c>
      <c r="J943" s="11" t="s">
        <v>77</v>
      </c>
      <c r="K943" s="11" t="s">
        <v>121</v>
      </c>
      <c r="L943" s="23">
        <v>43.7</v>
      </c>
      <c r="M943" s="23">
        <v>0</v>
      </c>
      <c r="N943" s="23">
        <v>24.3</v>
      </c>
      <c r="O943" s="23">
        <v>31.1</v>
      </c>
      <c r="P943" s="23">
        <v>0.8</v>
      </c>
      <c r="Q943" s="11">
        <v>0</v>
      </c>
      <c r="R943" s="11">
        <v>99.9</v>
      </c>
      <c r="S943" s="11">
        <v>950</v>
      </c>
      <c r="T943" s="11">
        <v>39.67</v>
      </c>
      <c r="U943" s="11">
        <v>0.01</v>
      </c>
      <c r="V943" s="11"/>
      <c r="W943" s="11"/>
      <c r="X943" s="11"/>
      <c r="Y943" s="11">
        <v>21.7</v>
      </c>
      <c r="Z943" s="11"/>
      <c r="AA943" s="11">
        <v>0</v>
      </c>
      <c r="AB943" s="11"/>
      <c r="AC943" s="11">
        <v>22.08</v>
      </c>
      <c r="AD943" s="11">
        <v>0</v>
      </c>
      <c r="AE943" s="11">
        <v>0.37</v>
      </c>
      <c r="AF943" s="11">
        <v>7.94</v>
      </c>
      <c r="AG943" s="11">
        <v>8.6199999999999992</v>
      </c>
      <c r="AH943" s="11"/>
      <c r="AI943" s="11"/>
      <c r="AJ943" s="11"/>
      <c r="AK943" s="11"/>
      <c r="AL943" s="11">
        <v>100.39</v>
      </c>
      <c r="AM943" s="11" t="s">
        <v>119</v>
      </c>
    </row>
    <row r="944" spans="1:39">
      <c r="A944" s="11">
        <v>943</v>
      </c>
      <c r="B944" s="11" t="s">
        <v>66</v>
      </c>
      <c r="C944" s="11"/>
      <c r="D944" s="11"/>
      <c r="E944" s="11"/>
      <c r="F944" s="11" t="s">
        <v>76</v>
      </c>
      <c r="G944" s="11" t="s">
        <v>66</v>
      </c>
      <c r="H944" s="11" t="s">
        <v>66</v>
      </c>
      <c r="I944" s="11" t="s">
        <v>20</v>
      </c>
      <c r="J944" s="11" t="s">
        <v>77</v>
      </c>
      <c r="K944" s="11" t="s">
        <v>122</v>
      </c>
      <c r="L944" s="23">
        <v>44.7</v>
      </c>
      <c r="M944" s="23">
        <v>0</v>
      </c>
      <c r="N944" s="23">
        <v>18.2</v>
      </c>
      <c r="O944" s="23">
        <v>36.299999999999997</v>
      </c>
      <c r="P944" s="23">
        <v>0.8</v>
      </c>
      <c r="Q944" s="11">
        <v>0</v>
      </c>
      <c r="R944" s="11">
        <v>100</v>
      </c>
      <c r="S944" s="11">
        <v>951</v>
      </c>
      <c r="T944" s="11">
        <v>39.979999999999997</v>
      </c>
      <c r="U944" s="11">
        <v>0.01</v>
      </c>
      <c r="V944" s="11"/>
      <c r="W944" s="11"/>
      <c r="X944" s="11"/>
      <c r="Y944" s="11">
        <v>21.84</v>
      </c>
      <c r="Z944" s="11"/>
      <c r="AA944" s="11">
        <v>0</v>
      </c>
      <c r="AB944" s="11"/>
      <c r="AC944" s="11">
        <v>22.62</v>
      </c>
      <c r="AD944" s="11">
        <v>0</v>
      </c>
      <c r="AE944" s="11">
        <v>0.35</v>
      </c>
      <c r="AF944" s="11">
        <v>9.26</v>
      </c>
      <c r="AG944" s="11">
        <v>6.48</v>
      </c>
      <c r="AH944" s="11"/>
      <c r="AI944" s="11"/>
      <c r="AJ944" s="11"/>
      <c r="AK944" s="11"/>
      <c r="AL944" s="11">
        <v>100.53</v>
      </c>
      <c r="AM944" s="11" t="s">
        <v>119</v>
      </c>
    </row>
    <row r="945" spans="1:39">
      <c r="A945" s="11">
        <v>944</v>
      </c>
      <c r="B945" s="11" t="s">
        <v>2160</v>
      </c>
      <c r="C945" s="11"/>
      <c r="D945" s="11"/>
      <c r="E945" s="11"/>
      <c r="F945" s="11" t="s">
        <v>76</v>
      </c>
      <c r="G945" s="11" t="s">
        <v>76</v>
      </c>
      <c r="H945" s="11" t="s">
        <v>66</v>
      </c>
      <c r="I945" s="11" t="s">
        <v>20</v>
      </c>
      <c r="J945" s="11" t="s">
        <v>77</v>
      </c>
      <c r="K945" s="11" t="s">
        <v>138</v>
      </c>
      <c r="L945" s="23">
        <v>52.1</v>
      </c>
      <c r="M945" s="23">
        <v>0</v>
      </c>
      <c r="N945" s="23">
        <v>31.7</v>
      </c>
      <c r="O945" s="23">
        <v>15</v>
      </c>
      <c r="P945" s="23">
        <v>1.2</v>
      </c>
      <c r="Q945" s="11">
        <v>0</v>
      </c>
      <c r="R945" s="11">
        <v>100</v>
      </c>
      <c r="S945" s="11">
        <v>952</v>
      </c>
      <c r="T945" s="11">
        <v>38.770000000000003</v>
      </c>
      <c r="U945" s="11">
        <v>0.1</v>
      </c>
      <c r="V945" s="11"/>
      <c r="W945" s="11"/>
      <c r="X945" s="11"/>
      <c r="Y945" s="11">
        <v>21.05</v>
      </c>
      <c r="Z945" s="11"/>
      <c r="AA945" s="11">
        <v>0</v>
      </c>
      <c r="AB945" s="11"/>
      <c r="AC945" s="11">
        <v>25.55</v>
      </c>
      <c r="AD945" s="11">
        <v>0</v>
      </c>
      <c r="AE945" s="11">
        <v>0.52</v>
      </c>
      <c r="AF945" s="11">
        <v>3.72</v>
      </c>
      <c r="AG945" s="11">
        <v>10.9</v>
      </c>
      <c r="AH945" s="11"/>
      <c r="AI945" s="11"/>
      <c r="AJ945" s="11"/>
      <c r="AK945" s="11"/>
      <c r="AL945" s="11">
        <v>100.61</v>
      </c>
      <c r="AM945" s="11" t="s">
        <v>119</v>
      </c>
    </row>
    <row r="946" spans="1:39">
      <c r="A946" s="11">
        <v>945</v>
      </c>
      <c r="B946" s="11" t="s">
        <v>2160</v>
      </c>
      <c r="C946" s="11"/>
      <c r="D946" s="11"/>
      <c r="E946" s="11"/>
      <c r="F946" s="11" t="s">
        <v>76</v>
      </c>
      <c r="G946" s="11" t="s">
        <v>76</v>
      </c>
      <c r="H946" s="11" t="s">
        <v>66</v>
      </c>
      <c r="I946" s="11" t="s">
        <v>20</v>
      </c>
      <c r="J946" s="11" t="s">
        <v>77</v>
      </c>
      <c r="K946" s="11" t="s">
        <v>139</v>
      </c>
      <c r="L946" s="23">
        <v>50.6</v>
      </c>
      <c r="M946" s="23">
        <v>0</v>
      </c>
      <c r="N946" s="23">
        <v>21.9</v>
      </c>
      <c r="O946" s="23">
        <v>26.4</v>
      </c>
      <c r="P946" s="23">
        <v>1.1000000000000001</v>
      </c>
      <c r="Q946" s="11">
        <v>0</v>
      </c>
      <c r="R946" s="11">
        <v>100</v>
      </c>
      <c r="S946" s="11">
        <v>953</v>
      </c>
      <c r="T946" s="11">
        <v>39.19</v>
      </c>
      <c r="U946" s="11">
        <v>0.02</v>
      </c>
      <c r="V946" s="11"/>
      <c r="W946" s="11"/>
      <c r="X946" s="11"/>
      <c r="Y946" s="11">
        <v>21.39</v>
      </c>
      <c r="Z946" s="11"/>
      <c r="AA946" s="11">
        <v>0</v>
      </c>
      <c r="AB946" s="11"/>
      <c r="AC946" s="11">
        <v>25.04</v>
      </c>
      <c r="AD946" s="11">
        <v>0</v>
      </c>
      <c r="AE946" s="11">
        <v>0.49</v>
      </c>
      <c r="AF946" s="11">
        <v>6.61</v>
      </c>
      <c r="AG946" s="11">
        <v>7.61</v>
      </c>
      <c r="AH946" s="11"/>
      <c r="AI946" s="11"/>
      <c r="AJ946" s="11"/>
      <c r="AK946" s="11"/>
      <c r="AL946" s="11">
        <v>100.34</v>
      </c>
      <c r="AM946" s="11" t="s">
        <v>119</v>
      </c>
    </row>
    <row r="947" spans="1:39">
      <c r="A947" s="11">
        <v>946</v>
      </c>
      <c r="B947" s="11" t="s">
        <v>2161</v>
      </c>
      <c r="C947" s="11"/>
      <c r="D947" s="11"/>
      <c r="E947" s="11"/>
      <c r="F947" s="11" t="s">
        <v>76</v>
      </c>
      <c r="G947" s="11" t="s">
        <v>76</v>
      </c>
      <c r="H947" s="11" t="s">
        <v>66</v>
      </c>
      <c r="I947" s="11" t="s">
        <v>20</v>
      </c>
      <c r="J947" s="11" t="s">
        <v>77</v>
      </c>
      <c r="K947" s="11" t="s">
        <v>2162</v>
      </c>
      <c r="L947" s="23">
        <v>41.7</v>
      </c>
      <c r="M947" s="23">
        <v>0</v>
      </c>
      <c r="N947" s="23">
        <v>28.1</v>
      </c>
      <c r="O947" s="23">
        <v>29.3</v>
      </c>
      <c r="P947" s="23">
        <v>0.9</v>
      </c>
      <c r="Q947" s="11">
        <v>0</v>
      </c>
      <c r="R947" s="11">
        <v>100</v>
      </c>
      <c r="S947" s="11">
        <v>954</v>
      </c>
      <c r="T947" s="11">
        <v>39.68</v>
      </c>
      <c r="U947" s="11">
        <v>0.05</v>
      </c>
      <c r="V947" s="11"/>
      <c r="W947" s="11"/>
      <c r="X947" s="11"/>
      <c r="Y947" s="11">
        <v>21.71</v>
      </c>
      <c r="Z947" s="11"/>
      <c r="AA947" s="11">
        <v>0</v>
      </c>
      <c r="AB947" s="11"/>
      <c r="AC947" s="11">
        <v>21.01</v>
      </c>
      <c r="AD947" s="11">
        <v>0</v>
      </c>
      <c r="AE947" s="11">
        <v>0.42</v>
      </c>
      <c r="AF947" s="11">
        <v>7.45</v>
      </c>
      <c r="AG947" s="11">
        <v>9.9700000000000006</v>
      </c>
      <c r="AH947" s="11"/>
      <c r="AI947" s="11"/>
      <c r="AJ947" s="11"/>
      <c r="AK947" s="11"/>
      <c r="AL947" s="11">
        <v>100.29</v>
      </c>
      <c r="AM947" s="11" t="s">
        <v>119</v>
      </c>
    </row>
    <row r="948" spans="1:39">
      <c r="A948" s="11">
        <v>947</v>
      </c>
      <c r="B948" s="11" t="s">
        <v>2161</v>
      </c>
      <c r="C948" s="11"/>
      <c r="D948" s="11"/>
      <c r="E948" s="11"/>
      <c r="F948" s="11" t="s">
        <v>76</v>
      </c>
      <c r="G948" s="11" t="s">
        <v>76</v>
      </c>
      <c r="H948" s="11" t="s">
        <v>66</v>
      </c>
      <c r="I948" s="11" t="s">
        <v>20</v>
      </c>
      <c r="J948" s="11" t="s">
        <v>77</v>
      </c>
      <c r="K948" s="11" t="s">
        <v>2163</v>
      </c>
      <c r="L948" s="23">
        <v>41.8</v>
      </c>
      <c r="M948" s="23">
        <v>0</v>
      </c>
      <c r="N948" s="23">
        <v>22.1</v>
      </c>
      <c r="O948" s="23">
        <v>35</v>
      </c>
      <c r="P948" s="23">
        <v>1.1000000000000001</v>
      </c>
      <c r="Q948" s="11">
        <v>0</v>
      </c>
      <c r="R948" s="11">
        <v>100</v>
      </c>
      <c r="S948" s="11">
        <v>955</v>
      </c>
      <c r="T948" s="11">
        <v>40.28</v>
      </c>
      <c r="U948" s="11">
        <v>0.03</v>
      </c>
      <c r="V948" s="11"/>
      <c r="W948" s="11"/>
      <c r="X948" s="11"/>
      <c r="Y948" s="11">
        <v>21.87</v>
      </c>
      <c r="Z948" s="11"/>
      <c r="AA948" s="11">
        <v>0</v>
      </c>
      <c r="AB948" s="11"/>
      <c r="AC948" s="11">
        <v>21.25</v>
      </c>
      <c r="AD948" s="11">
        <v>0</v>
      </c>
      <c r="AE948" s="11">
        <v>0.51</v>
      </c>
      <c r="AF948" s="11">
        <v>8.9700000000000006</v>
      </c>
      <c r="AG948" s="11">
        <v>7.87</v>
      </c>
      <c r="AH948" s="11"/>
      <c r="AI948" s="11"/>
      <c r="AJ948" s="11"/>
      <c r="AK948" s="11"/>
      <c r="AL948" s="11">
        <v>100.78</v>
      </c>
      <c r="AM948" s="11" t="s">
        <v>119</v>
      </c>
    </row>
    <row r="949" spans="1:39">
      <c r="A949" s="11">
        <v>948</v>
      </c>
      <c r="B949" s="11" t="s">
        <v>204</v>
      </c>
      <c r="C949" s="11"/>
      <c r="D949" s="11"/>
      <c r="E949" s="11"/>
      <c r="F949" s="11" t="s">
        <v>76</v>
      </c>
      <c r="G949" s="11" t="s">
        <v>76</v>
      </c>
      <c r="H949" s="11" t="s">
        <v>204</v>
      </c>
      <c r="I949" s="11" t="s">
        <v>7</v>
      </c>
      <c r="J949" s="11" t="s">
        <v>77</v>
      </c>
      <c r="K949" s="11" t="s">
        <v>1555</v>
      </c>
      <c r="L949" s="23">
        <v>43.2</v>
      </c>
      <c r="M949" s="23">
        <v>0</v>
      </c>
      <c r="N949" s="23">
        <v>26.5</v>
      </c>
      <c r="O949" s="23">
        <v>28.8</v>
      </c>
      <c r="P949" s="23">
        <v>1.5</v>
      </c>
      <c r="Q949" s="11">
        <v>0</v>
      </c>
      <c r="R949" s="11">
        <v>100</v>
      </c>
      <c r="S949" s="11" t="s">
        <v>1555</v>
      </c>
      <c r="T949" s="11">
        <v>38.869999999999997</v>
      </c>
      <c r="U949" s="11">
        <v>0.14000000000000001</v>
      </c>
      <c r="V949" s="11"/>
      <c r="W949" s="11"/>
      <c r="X949" s="11"/>
      <c r="Y949" s="11">
        <v>21.35</v>
      </c>
      <c r="Z949" s="11"/>
      <c r="AA949" s="11">
        <v>0</v>
      </c>
      <c r="AB949" s="11"/>
      <c r="AC949" s="11">
        <v>21.69</v>
      </c>
      <c r="AD949" s="11">
        <v>0</v>
      </c>
      <c r="AE949" s="11">
        <v>0.69</v>
      </c>
      <c r="AF949" s="11">
        <v>7.29</v>
      </c>
      <c r="AG949" s="11">
        <v>9.34</v>
      </c>
      <c r="AH949" s="11"/>
      <c r="AI949" s="11"/>
      <c r="AJ949" s="11"/>
      <c r="AK949" s="11"/>
      <c r="AL949" s="11">
        <v>99.37</v>
      </c>
      <c r="AM949" s="11" t="s">
        <v>119</v>
      </c>
    </row>
    <row r="950" spans="1:39">
      <c r="A950" s="11">
        <v>949</v>
      </c>
      <c r="B950" s="11" t="s">
        <v>204</v>
      </c>
      <c r="C950" s="11"/>
      <c r="D950" s="11"/>
      <c r="E950" s="11"/>
      <c r="F950" s="11" t="s">
        <v>76</v>
      </c>
      <c r="G950" s="11" t="s">
        <v>76</v>
      </c>
      <c r="H950" s="11" t="s">
        <v>204</v>
      </c>
      <c r="I950" s="11" t="s">
        <v>7</v>
      </c>
      <c r="J950" s="11" t="s">
        <v>77</v>
      </c>
      <c r="K950" s="11" t="s">
        <v>1554</v>
      </c>
      <c r="L950" s="23">
        <v>50.2</v>
      </c>
      <c r="M950" s="23">
        <v>0</v>
      </c>
      <c r="N950" s="23">
        <v>27.4</v>
      </c>
      <c r="O950" s="23">
        <v>20.2</v>
      </c>
      <c r="P950" s="23">
        <v>2.2000000000000002</v>
      </c>
      <c r="Q950" s="11">
        <v>0</v>
      </c>
      <c r="R950" s="11">
        <v>100</v>
      </c>
      <c r="S950" s="11" t="s">
        <v>1554</v>
      </c>
      <c r="T950" s="11">
        <v>38.21</v>
      </c>
      <c r="U950" s="11">
        <v>0.08</v>
      </c>
      <c r="V950" s="11"/>
      <c r="W950" s="11"/>
      <c r="X950" s="11"/>
      <c r="Y950" s="11">
        <v>20.98</v>
      </c>
      <c r="Z950" s="11"/>
      <c r="AA950" s="11">
        <v>0</v>
      </c>
      <c r="AB950" s="11"/>
      <c r="AC950" s="11">
        <v>24.62</v>
      </c>
      <c r="AD950" s="11">
        <v>0</v>
      </c>
      <c r="AE950" s="11">
        <v>0.98</v>
      </c>
      <c r="AF950" s="11">
        <v>5</v>
      </c>
      <c r="AG950" s="11">
        <v>9.42</v>
      </c>
      <c r="AH950" s="11"/>
      <c r="AI950" s="11"/>
      <c r="AJ950" s="11"/>
      <c r="AK950" s="11"/>
      <c r="AL950" s="11">
        <v>99.29</v>
      </c>
      <c r="AM950" s="11" t="s">
        <v>119</v>
      </c>
    </row>
    <row r="951" spans="1:39">
      <c r="A951" s="11">
        <v>950</v>
      </c>
      <c r="B951" s="11" t="s">
        <v>2164</v>
      </c>
      <c r="C951" s="11"/>
      <c r="D951" s="11"/>
      <c r="E951" s="11"/>
      <c r="F951" s="11" t="s">
        <v>76</v>
      </c>
      <c r="G951" s="11" t="s">
        <v>76</v>
      </c>
      <c r="H951" s="11" t="s">
        <v>2165</v>
      </c>
      <c r="I951" s="11" t="s">
        <v>220</v>
      </c>
      <c r="J951" s="11" t="s">
        <v>34</v>
      </c>
      <c r="K951" s="11" t="s">
        <v>2166</v>
      </c>
      <c r="L951" s="23">
        <v>0</v>
      </c>
      <c r="M951" s="23">
        <v>99.6</v>
      </c>
      <c r="N951" s="23">
        <v>0</v>
      </c>
      <c r="O951" s="23">
        <v>0.2</v>
      </c>
      <c r="P951" s="23">
        <v>0.1</v>
      </c>
      <c r="Q951" s="11">
        <v>0</v>
      </c>
      <c r="R951" s="11">
        <v>99.9</v>
      </c>
      <c r="S951" s="11">
        <v>959</v>
      </c>
      <c r="T951" s="11">
        <v>35.659999999999997</v>
      </c>
      <c r="U951" s="11">
        <v>0.04</v>
      </c>
      <c r="V951" s="11"/>
      <c r="W951" s="11"/>
      <c r="X951" s="11"/>
      <c r="Y951" s="11">
        <v>0.03</v>
      </c>
      <c r="Z951" s="11"/>
      <c r="AA951" s="11">
        <v>0</v>
      </c>
      <c r="AB951" s="11"/>
      <c r="AC951" s="11"/>
      <c r="AD951" s="11">
        <v>30.52</v>
      </c>
      <c r="AE951" s="11">
        <v>0.06</v>
      </c>
      <c r="AF951" s="11">
        <v>0.06</v>
      </c>
      <c r="AG951" s="11">
        <v>33.56</v>
      </c>
      <c r="AH951" s="11">
        <v>0.03</v>
      </c>
      <c r="AI951" s="11"/>
      <c r="AJ951" s="11"/>
      <c r="AK951" s="11"/>
      <c r="AL951" s="11">
        <v>99.96</v>
      </c>
      <c r="AM951" s="11" t="s">
        <v>2167</v>
      </c>
    </row>
    <row r="952" spans="1:39">
      <c r="A952" s="11">
        <v>951</v>
      </c>
      <c r="B952" s="11" t="s">
        <v>2164</v>
      </c>
      <c r="C952" s="11"/>
      <c r="D952" s="11"/>
      <c r="E952" s="11"/>
      <c r="F952" s="11" t="s">
        <v>76</v>
      </c>
      <c r="G952" s="11" t="s">
        <v>76</v>
      </c>
      <c r="H952" s="11" t="s">
        <v>2165</v>
      </c>
      <c r="I952" s="11" t="s">
        <v>220</v>
      </c>
      <c r="J952" s="11" t="s">
        <v>34</v>
      </c>
      <c r="K952" s="11" t="s">
        <v>2168</v>
      </c>
      <c r="L952" s="23">
        <v>0</v>
      </c>
      <c r="M952" s="23">
        <v>99.4</v>
      </c>
      <c r="N952" s="23">
        <v>0</v>
      </c>
      <c r="O952" s="23">
        <v>0.2</v>
      </c>
      <c r="P952" s="23">
        <v>0.4</v>
      </c>
      <c r="Q952" s="11">
        <v>0</v>
      </c>
      <c r="R952" s="11">
        <v>100</v>
      </c>
      <c r="S952" s="11">
        <v>960</v>
      </c>
      <c r="T952" s="11">
        <v>35.57</v>
      </c>
      <c r="U952" s="11">
        <v>0.01</v>
      </c>
      <c r="V952" s="11"/>
      <c r="W952" s="11"/>
      <c r="X952" s="11"/>
      <c r="Y952" s="11">
        <v>0.03</v>
      </c>
      <c r="Z952" s="11"/>
      <c r="AA952" s="11">
        <v>0</v>
      </c>
      <c r="AB952" s="11"/>
      <c r="AC952" s="11"/>
      <c r="AD952" s="11">
        <v>30.12</v>
      </c>
      <c r="AE952" s="11">
        <v>0.18</v>
      </c>
      <c r="AF952" s="11">
        <v>0.06</v>
      </c>
      <c r="AG952" s="11">
        <v>33.770000000000003</v>
      </c>
      <c r="AH952" s="11"/>
      <c r="AI952" s="11"/>
      <c r="AJ952" s="11"/>
      <c r="AK952" s="11"/>
      <c r="AL952" s="11">
        <v>99.74</v>
      </c>
      <c r="AM952" s="11" t="s">
        <v>2167</v>
      </c>
    </row>
    <row r="953" spans="1:39">
      <c r="A953" s="11">
        <v>952</v>
      </c>
      <c r="B953" s="11" t="s">
        <v>2164</v>
      </c>
      <c r="C953" s="11"/>
      <c r="D953" s="11"/>
      <c r="E953" s="11"/>
      <c r="F953" s="11" t="s">
        <v>76</v>
      </c>
      <c r="G953" s="11" t="s">
        <v>76</v>
      </c>
      <c r="H953" s="11" t="s">
        <v>2165</v>
      </c>
      <c r="I953" s="11" t="s">
        <v>220</v>
      </c>
      <c r="J953" s="11" t="s">
        <v>34</v>
      </c>
      <c r="K953" s="11" t="s">
        <v>2169</v>
      </c>
      <c r="L953" s="23">
        <v>0</v>
      </c>
      <c r="M953" s="23">
        <v>98.9</v>
      </c>
      <c r="N953" s="23">
        <v>0</v>
      </c>
      <c r="O953" s="23">
        <v>0.7</v>
      </c>
      <c r="P953" s="23">
        <v>0.4</v>
      </c>
      <c r="Q953" s="11">
        <v>0</v>
      </c>
      <c r="R953" s="11">
        <v>100</v>
      </c>
      <c r="S953" s="11">
        <v>961</v>
      </c>
      <c r="T953" s="11">
        <v>36.04</v>
      </c>
      <c r="U953" s="11">
        <v>0.02</v>
      </c>
      <c r="V953" s="11"/>
      <c r="W953" s="11"/>
      <c r="X953" s="11"/>
      <c r="Y953" s="11">
        <v>0.43</v>
      </c>
      <c r="Z953" s="11"/>
      <c r="AA953" s="11">
        <v>0</v>
      </c>
      <c r="AB953" s="11"/>
      <c r="AC953" s="11"/>
      <c r="AD953" s="11">
        <v>29.87</v>
      </c>
      <c r="AE953" s="11">
        <v>0.18</v>
      </c>
      <c r="AF953" s="11">
        <v>0.17</v>
      </c>
      <c r="AG953" s="11">
        <v>33.65</v>
      </c>
      <c r="AH953" s="11">
        <v>0.02</v>
      </c>
      <c r="AI953" s="11"/>
      <c r="AJ953" s="11"/>
      <c r="AK953" s="11"/>
      <c r="AL953" s="11">
        <v>100.38</v>
      </c>
      <c r="AM953" s="11" t="s">
        <v>2167</v>
      </c>
    </row>
    <row r="954" spans="1:39">
      <c r="A954" s="11">
        <v>953</v>
      </c>
      <c r="B954" s="11" t="s">
        <v>2164</v>
      </c>
      <c r="C954" s="11"/>
      <c r="D954" s="11"/>
      <c r="E954" s="11"/>
      <c r="F954" s="11" t="s">
        <v>76</v>
      </c>
      <c r="G954" s="11" t="s">
        <v>76</v>
      </c>
      <c r="H954" s="11" t="s">
        <v>2165</v>
      </c>
      <c r="I954" s="11" t="s">
        <v>220</v>
      </c>
      <c r="J954" s="11" t="s">
        <v>34</v>
      </c>
      <c r="K954" s="11" t="s">
        <v>2170</v>
      </c>
      <c r="L954" s="23">
        <v>0</v>
      </c>
      <c r="M954" s="23">
        <v>99.3</v>
      </c>
      <c r="N954" s="23">
        <v>0</v>
      </c>
      <c r="O954" s="23">
        <v>0.3</v>
      </c>
      <c r="P954" s="23">
        <v>0.4</v>
      </c>
      <c r="Q954" s="11">
        <v>0</v>
      </c>
      <c r="R954" s="11">
        <v>100</v>
      </c>
      <c r="S954" s="11">
        <v>962</v>
      </c>
      <c r="T954" s="11">
        <v>35.83</v>
      </c>
      <c r="U954" s="11">
        <v>0.02</v>
      </c>
      <c r="V954" s="11"/>
      <c r="W954" s="11"/>
      <c r="X954" s="11"/>
      <c r="Y954" s="11">
        <v>0.02</v>
      </c>
      <c r="Z954" s="11"/>
      <c r="AA954" s="11">
        <v>0</v>
      </c>
      <c r="AB954" s="11"/>
      <c r="AC954" s="11"/>
      <c r="AD954" s="11">
        <v>30.27</v>
      </c>
      <c r="AE954" s="11">
        <v>0.2</v>
      </c>
      <c r="AF954" s="11">
        <v>7.0000000000000007E-2</v>
      </c>
      <c r="AG954" s="11">
        <v>33.67</v>
      </c>
      <c r="AH954" s="11">
        <v>0.03</v>
      </c>
      <c r="AI954" s="11"/>
      <c r="AJ954" s="11"/>
      <c r="AK954" s="11"/>
      <c r="AL954" s="11">
        <v>100.11</v>
      </c>
      <c r="AM954" s="11" t="s">
        <v>2167</v>
      </c>
    </row>
    <row r="955" spans="1:39">
      <c r="A955" s="11">
        <v>954</v>
      </c>
      <c r="B955" s="11" t="s">
        <v>2164</v>
      </c>
      <c r="C955" s="11"/>
      <c r="D955" s="11"/>
      <c r="E955" s="11"/>
      <c r="F955" s="11" t="s">
        <v>76</v>
      </c>
      <c r="G955" s="11" t="s">
        <v>76</v>
      </c>
      <c r="H955" s="11" t="s">
        <v>2165</v>
      </c>
      <c r="I955" s="11" t="s">
        <v>220</v>
      </c>
      <c r="J955" s="11" t="s">
        <v>34</v>
      </c>
      <c r="K955" s="11" t="s">
        <v>2171</v>
      </c>
      <c r="L955" s="23">
        <v>0</v>
      </c>
      <c r="M955" s="23">
        <v>99</v>
      </c>
      <c r="N955" s="23">
        <v>0</v>
      </c>
      <c r="O955" s="23">
        <v>0.8</v>
      </c>
      <c r="P955" s="23">
        <v>0.2</v>
      </c>
      <c r="Q955" s="11">
        <v>0</v>
      </c>
      <c r="R955" s="11">
        <v>100</v>
      </c>
      <c r="S955" s="11">
        <v>963</v>
      </c>
      <c r="T955" s="11">
        <v>35.590000000000003</v>
      </c>
      <c r="U955" s="11">
        <v>0.02</v>
      </c>
      <c r="V955" s="11"/>
      <c r="W955" s="11"/>
      <c r="X955" s="11"/>
      <c r="Y955" s="11">
        <v>0.02</v>
      </c>
      <c r="Z955" s="11"/>
      <c r="AA955" s="11">
        <v>0</v>
      </c>
      <c r="AB955" s="11"/>
      <c r="AC955" s="11"/>
      <c r="AD955" s="11">
        <v>29.69</v>
      </c>
      <c r="AE955" s="11">
        <v>7.0000000000000007E-2</v>
      </c>
      <c r="AF955" s="11">
        <v>0.2</v>
      </c>
      <c r="AG955" s="11">
        <v>33.89</v>
      </c>
      <c r="AH955" s="11"/>
      <c r="AI955" s="11"/>
      <c r="AJ955" s="11"/>
      <c r="AK955" s="11"/>
      <c r="AL955" s="11">
        <v>99.48</v>
      </c>
      <c r="AM955" s="11" t="s">
        <v>2167</v>
      </c>
    </row>
    <row r="956" spans="1:39">
      <c r="A956" s="11">
        <v>955</v>
      </c>
      <c r="B956" s="11" t="s">
        <v>2164</v>
      </c>
      <c r="C956" s="11"/>
      <c r="D956" s="11"/>
      <c r="E956" s="11"/>
      <c r="F956" s="11" t="s">
        <v>76</v>
      </c>
      <c r="G956" s="11" t="s">
        <v>76</v>
      </c>
      <c r="H956" s="11" t="s">
        <v>2165</v>
      </c>
      <c r="I956" s="11" t="s">
        <v>220</v>
      </c>
      <c r="J956" s="11" t="s">
        <v>34</v>
      </c>
      <c r="K956" s="11" t="s">
        <v>2172</v>
      </c>
      <c r="L956" s="23">
        <v>0</v>
      </c>
      <c r="M956" s="23">
        <v>17.2</v>
      </c>
      <c r="N956" s="23">
        <v>79.400000000000006</v>
      </c>
      <c r="O956" s="23">
        <v>2.9</v>
      </c>
      <c r="P956" s="23">
        <v>0.5</v>
      </c>
      <c r="Q956" s="11">
        <v>0</v>
      </c>
      <c r="R956" s="11">
        <v>100</v>
      </c>
      <c r="S956" s="11">
        <v>964</v>
      </c>
      <c r="T956" s="11">
        <v>39.450000000000003</v>
      </c>
      <c r="U956" s="11">
        <v>0.04</v>
      </c>
      <c r="V956" s="11"/>
      <c r="W956" s="11"/>
      <c r="X956" s="11"/>
      <c r="Y956" s="11">
        <v>18.649999999999999</v>
      </c>
      <c r="Z956" s="11"/>
      <c r="AA956" s="11">
        <v>0</v>
      </c>
      <c r="AB956" s="11"/>
      <c r="AC956" s="11"/>
      <c r="AD956" s="11">
        <v>5.49</v>
      </c>
      <c r="AE956" s="11">
        <v>0.22</v>
      </c>
      <c r="AF956" s="11">
        <v>0.79</v>
      </c>
      <c r="AG956" s="11">
        <v>36.15</v>
      </c>
      <c r="AH956" s="11">
        <v>0.01</v>
      </c>
      <c r="AI956" s="11"/>
      <c r="AJ956" s="11"/>
      <c r="AK956" s="11"/>
      <c r="AL956" s="11">
        <v>100.8</v>
      </c>
      <c r="AM956" s="11" t="s">
        <v>2167</v>
      </c>
    </row>
    <row r="957" spans="1:39">
      <c r="A957" s="11">
        <v>956</v>
      </c>
      <c r="B957" s="11" t="s">
        <v>2164</v>
      </c>
      <c r="C957" s="11"/>
      <c r="D957" s="11"/>
      <c r="E957" s="11"/>
      <c r="F957" s="11" t="s">
        <v>76</v>
      </c>
      <c r="G957" s="11" t="s">
        <v>76</v>
      </c>
      <c r="H957" s="11" t="s">
        <v>2165</v>
      </c>
      <c r="I957" s="11" t="s">
        <v>220</v>
      </c>
      <c r="J957" s="11" t="s">
        <v>34</v>
      </c>
      <c r="K957" s="11" t="s">
        <v>2173</v>
      </c>
      <c r="L957" s="23">
        <v>0</v>
      </c>
      <c r="M957" s="23">
        <v>99.2</v>
      </c>
      <c r="N957" s="23">
        <v>0</v>
      </c>
      <c r="O957" s="23">
        <v>0.5</v>
      </c>
      <c r="P957" s="23">
        <v>0.3</v>
      </c>
      <c r="Q957" s="11">
        <v>0</v>
      </c>
      <c r="R957" s="11">
        <v>100</v>
      </c>
      <c r="S957" s="11">
        <v>965</v>
      </c>
      <c r="T957" s="11">
        <v>35.71</v>
      </c>
      <c r="U957" s="11">
        <v>0.01</v>
      </c>
      <c r="V957" s="11"/>
      <c r="W957" s="11"/>
      <c r="X957" s="11"/>
      <c r="Y957" s="11">
        <v>0.16</v>
      </c>
      <c r="Z957" s="11"/>
      <c r="AA957" s="11">
        <v>0</v>
      </c>
      <c r="AB957" s="11"/>
      <c r="AC957" s="11"/>
      <c r="AD957" s="11">
        <v>29.46</v>
      </c>
      <c r="AE957" s="11">
        <v>0.11</v>
      </c>
      <c r="AF957" s="11">
        <v>0.13</v>
      </c>
      <c r="AG957" s="11">
        <v>34.11</v>
      </c>
      <c r="AH957" s="11"/>
      <c r="AI957" s="11"/>
      <c r="AJ957" s="11"/>
      <c r="AK957" s="11"/>
      <c r="AL957" s="11">
        <v>99.69</v>
      </c>
      <c r="AM957" s="11" t="s">
        <v>2167</v>
      </c>
    </row>
    <row r="958" spans="1:39">
      <c r="A958" s="11">
        <v>957</v>
      </c>
      <c r="B958" s="11" t="s">
        <v>2164</v>
      </c>
      <c r="C958" s="11"/>
      <c r="D958" s="11"/>
      <c r="E958" s="11"/>
      <c r="F958" s="11" t="s">
        <v>76</v>
      </c>
      <c r="G958" s="11" t="s">
        <v>76</v>
      </c>
      <c r="H958" s="11" t="s">
        <v>2165</v>
      </c>
      <c r="I958" s="11" t="s">
        <v>220</v>
      </c>
      <c r="J958" s="11" t="s">
        <v>34</v>
      </c>
      <c r="K958" s="11" t="s">
        <v>2174</v>
      </c>
      <c r="L958" s="23">
        <v>0</v>
      </c>
      <c r="M958" s="23">
        <v>98.6</v>
      </c>
      <c r="N958" s="23">
        <v>0</v>
      </c>
      <c r="O958" s="23">
        <v>0.4</v>
      </c>
      <c r="P958" s="23">
        <v>1</v>
      </c>
      <c r="Q958" s="11">
        <v>0</v>
      </c>
      <c r="R958" s="11">
        <v>100</v>
      </c>
      <c r="S958" s="11">
        <v>966</v>
      </c>
      <c r="T958" s="11">
        <v>35.64</v>
      </c>
      <c r="U958" s="11">
        <v>0.03</v>
      </c>
      <c r="V958" s="11"/>
      <c r="W958" s="11"/>
      <c r="X958" s="11"/>
      <c r="Y958" s="11">
        <v>0</v>
      </c>
      <c r="Z958" s="11"/>
      <c r="AA958" s="11">
        <v>0</v>
      </c>
      <c r="AB958" s="11"/>
      <c r="AC958" s="11"/>
      <c r="AD958" s="11">
        <v>30.28</v>
      </c>
      <c r="AE958" s="11">
        <v>0.47</v>
      </c>
      <c r="AF958" s="11">
        <v>0.1</v>
      </c>
      <c r="AG958" s="11">
        <v>33.32</v>
      </c>
      <c r="AH958" s="11">
        <v>0.02</v>
      </c>
      <c r="AI958" s="11"/>
      <c r="AJ958" s="11"/>
      <c r="AK958" s="11"/>
      <c r="AL958" s="11">
        <v>99.86</v>
      </c>
      <c r="AM958" s="11" t="s">
        <v>2167</v>
      </c>
    </row>
    <row r="959" spans="1:39">
      <c r="A959" s="11">
        <v>958</v>
      </c>
      <c r="B959" s="11" t="s">
        <v>2164</v>
      </c>
      <c r="C959" s="11"/>
      <c r="D959" s="11"/>
      <c r="E959" s="11"/>
      <c r="F959" s="11" t="s">
        <v>76</v>
      </c>
      <c r="G959" s="11" t="s">
        <v>76</v>
      </c>
      <c r="H959" s="11" t="s">
        <v>2165</v>
      </c>
      <c r="I959" s="11" t="s">
        <v>220</v>
      </c>
      <c r="J959" s="11" t="s">
        <v>34</v>
      </c>
      <c r="K959" s="11" t="s">
        <v>2175</v>
      </c>
      <c r="L959" s="23">
        <v>0</v>
      </c>
      <c r="M959" s="23">
        <v>98.6</v>
      </c>
      <c r="N959" s="23">
        <v>0</v>
      </c>
      <c r="O959" s="23">
        <v>0.4</v>
      </c>
      <c r="P959" s="23">
        <v>1</v>
      </c>
      <c r="Q959" s="11">
        <v>0</v>
      </c>
      <c r="R959" s="11">
        <v>100</v>
      </c>
      <c r="S959" s="11">
        <v>967</v>
      </c>
      <c r="T959" s="11">
        <v>35.840000000000003</v>
      </c>
      <c r="U959" s="11">
        <v>0.02</v>
      </c>
      <c r="V959" s="11"/>
      <c r="W959" s="11"/>
      <c r="X959" s="11"/>
      <c r="Y959" s="11">
        <v>0.01</v>
      </c>
      <c r="Z959" s="11"/>
      <c r="AA959" s="11">
        <v>0</v>
      </c>
      <c r="AB959" s="11"/>
      <c r="AC959" s="11"/>
      <c r="AD959" s="11">
        <v>29.85</v>
      </c>
      <c r="AE959" s="11">
        <v>0.46</v>
      </c>
      <c r="AF959" s="11">
        <v>0.09</v>
      </c>
      <c r="AG959" s="11">
        <v>33.26</v>
      </c>
      <c r="AH959" s="11">
        <v>0.03</v>
      </c>
      <c r="AI959" s="11"/>
      <c r="AJ959" s="11"/>
      <c r="AK959" s="11"/>
      <c r="AL959" s="11">
        <v>99.56</v>
      </c>
      <c r="AM959" s="11" t="s">
        <v>2167</v>
      </c>
    </row>
    <row r="960" spans="1:39">
      <c r="A960" s="11">
        <v>959</v>
      </c>
      <c r="B960" s="11" t="s">
        <v>2164</v>
      </c>
      <c r="C960" s="11"/>
      <c r="D960" s="11"/>
      <c r="E960" s="11"/>
      <c r="F960" s="11" t="s">
        <v>76</v>
      </c>
      <c r="G960" s="11" t="s">
        <v>76</v>
      </c>
      <c r="H960" s="11" t="s">
        <v>2165</v>
      </c>
      <c r="I960" s="11" t="s">
        <v>220</v>
      </c>
      <c r="J960" s="11" t="s">
        <v>34</v>
      </c>
      <c r="K960" s="11" t="s">
        <v>2176</v>
      </c>
      <c r="L960" s="23">
        <v>0</v>
      </c>
      <c r="M960" s="23">
        <v>99.5</v>
      </c>
      <c r="N960" s="23">
        <v>0</v>
      </c>
      <c r="O960" s="23">
        <v>0.1</v>
      </c>
      <c r="P960" s="23">
        <v>0.4</v>
      </c>
      <c r="Q960" s="11">
        <v>0</v>
      </c>
      <c r="R960" s="11">
        <v>100</v>
      </c>
      <c r="S960" s="11">
        <v>968</v>
      </c>
      <c r="T960" s="11">
        <v>35.89</v>
      </c>
      <c r="U960" s="11">
        <v>0.01</v>
      </c>
      <c r="V960" s="11"/>
      <c r="W960" s="11"/>
      <c r="X960" s="11"/>
      <c r="Y960" s="11">
        <v>0.02</v>
      </c>
      <c r="Z960" s="11"/>
      <c r="AA960" s="11">
        <v>0</v>
      </c>
      <c r="AB960" s="11"/>
      <c r="AC960" s="11"/>
      <c r="AD960" s="11">
        <v>30.19</v>
      </c>
      <c r="AE960" s="11">
        <v>0.18</v>
      </c>
      <c r="AF960" s="11">
        <v>0.02</v>
      </c>
      <c r="AG960" s="11">
        <v>33.68</v>
      </c>
      <c r="AH960" s="11">
        <v>0.02</v>
      </c>
      <c r="AI960" s="11"/>
      <c r="AJ960" s="11"/>
      <c r="AK960" s="11"/>
      <c r="AL960" s="11">
        <v>100.01</v>
      </c>
      <c r="AM960" s="11" t="s">
        <v>2167</v>
      </c>
    </row>
    <row r="961" spans="1:39">
      <c r="A961" s="11">
        <v>960</v>
      </c>
      <c r="B961" s="11" t="s">
        <v>2164</v>
      </c>
      <c r="C961" s="11"/>
      <c r="D961" s="11"/>
      <c r="E961" s="11"/>
      <c r="F961" s="11" t="s">
        <v>76</v>
      </c>
      <c r="G961" s="11" t="s">
        <v>76</v>
      </c>
      <c r="H961" s="11" t="s">
        <v>2165</v>
      </c>
      <c r="I961" s="11" t="s">
        <v>220</v>
      </c>
      <c r="J961" s="11" t="s">
        <v>34</v>
      </c>
      <c r="K961" s="11" t="s">
        <v>2177</v>
      </c>
      <c r="L961" s="23">
        <v>0</v>
      </c>
      <c r="M961" s="23">
        <v>86.1</v>
      </c>
      <c r="N961" s="23">
        <v>13.5</v>
      </c>
      <c r="O961" s="23">
        <v>0</v>
      </c>
      <c r="P961" s="23">
        <v>0.3</v>
      </c>
      <c r="Q961" s="11">
        <v>0</v>
      </c>
      <c r="R961" s="11">
        <v>99.9</v>
      </c>
      <c r="S961" s="11">
        <v>969</v>
      </c>
      <c r="T961" s="11">
        <v>36.96</v>
      </c>
      <c r="U961" s="11">
        <v>0.01</v>
      </c>
      <c r="V961" s="11"/>
      <c r="W961" s="11"/>
      <c r="X961" s="11"/>
      <c r="Y961" s="11">
        <v>3.82</v>
      </c>
      <c r="Z961" s="11"/>
      <c r="AA961" s="11">
        <v>0</v>
      </c>
      <c r="AB961" s="11"/>
      <c r="AC961" s="11"/>
      <c r="AD961" s="11">
        <v>25.46</v>
      </c>
      <c r="AE961" s="11">
        <v>0.13</v>
      </c>
      <c r="AF961" s="11">
        <v>0.01</v>
      </c>
      <c r="AG961" s="11">
        <v>34.49</v>
      </c>
      <c r="AH961" s="11">
        <v>0.02</v>
      </c>
      <c r="AI961" s="11"/>
      <c r="AJ961" s="11"/>
      <c r="AK961" s="11"/>
      <c r="AL961" s="11">
        <v>100.9</v>
      </c>
      <c r="AM961" s="11" t="s">
        <v>2167</v>
      </c>
    </row>
    <row r="962" spans="1:39">
      <c r="A962" s="11">
        <v>961</v>
      </c>
      <c r="B962" s="11" t="s">
        <v>2164</v>
      </c>
      <c r="C962" s="11"/>
      <c r="D962" s="11"/>
      <c r="E962" s="11"/>
      <c r="F962" s="11" t="s">
        <v>76</v>
      </c>
      <c r="G962" s="11" t="s">
        <v>76</v>
      </c>
      <c r="H962" s="11" t="s">
        <v>2165</v>
      </c>
      <c r="I962" s="11" t="s">
        <v>220</v>
      </c>
      <c r="J962" s="11" t="s">
        <v>34</v>
      </c>
      <c r="K962" s="11" t="s">
        <v>2178</v>
      </c>
      <c r="L962" s="23">
        <v>0</v>
      </c>
      <c r="M962" s="23">
        <v>7.2</v>
      </c>
      <c r="N962" s="23">
        <v>91.8</v>
      </c>
      <c r="O962" s="23">
        <v>0.7</v>
      </c>
      <c r="P962" s="23">
        <v>0.4</v>
      </c>
      <c r="Q962" s="11">
        <v>0</v>
      </c>
      <c r="R962" s="11">
        <v>100.1</v>
      </c>
      <c r="S962" s="11">
        <v>970</v>
      </c>
      <c r="T962" s="11">
        <v>39.82</v>
      </c>
      <c r="U962" s="11">
        <v>0.02</v>
      </c>
      <c r="V962" s="11"/>
      <c r="W962" s="11"/>
      <c r="X962" s="11"/>
      <c r="Y962" s="11">
        <v>21.2</v>
      </c>
      <c r="Z962" s="11"/>
      <c r="AA962" s="11">
        <v>0</v>
      </c>
      <c r="AB962" s="11"/>
      <c r="AC962" s="11"/>
      <c r="AD962" s="11">
        <v>2.31</v>
      </c>
      <c r="AE962" s="11">
        <v>0.17</v>
      </c>
      <c r="AF962" s="11">
        <v>0.19</v>
      </c>
      <c r="AG962" s="11">
        <v>37.270000000000003</v>
      </c>
      <c r="AH962" s="11"/>
      <c r="AI962" s="11"/>
      <c r="AJ962" s="11"/>
      <c r="AK962" s="11"/>
      <c r="AL962" s="11">
        <v>100.98</v>
      </c>
      <c r="AM962" s="11" t="s">
        <v>2167</v>
      </c>
    </row>
    <row r="963" spans="1:39">
      <c r="A963" s="11">
        <v>962</v>
      </c>
      <c r="B963" s="11" t="s">
        <v>2164</v>
      </c>
      <c r="C963" s="11"/>
      <c r="D963" s="11"/>
      <c r="E963" s="11"/>
      <c r="F963" s="11" t="s">
        <v>76</v>
      </c>
      <c r="G963" s="11" t="s">
        <v>76</v>
      </c>
      <c r="H963" s="11" t="s">
        <v>2165</v>
      </c>
      <c r="I963" s="11" t="s">
        <v>220</v>
      </c>
      <c r="J963" s="11" t="s">
        <v>34</v>
      </c>
      <c r="K963" s="11" t="s">
        <v>2179</v>
      </c>
      <c r="L963" s="23">
        <v>0</v>
      </c>
      <c r="M963" s="23">
        <v>98.7</v>
      </c>
      <c r="N963" s="23">
        <v>0</v>
      </c>
      <c r="O963" s="23">
        <v>0.6</v>
      </c>
      <c r="P963" s="23">
        <v>0.7</v>
      </c>
      <c r="Q963" s="11">
        <v>0</v>
      </c>
      <c r="R963" s="11">
        <v>100</v>
      </c>
      <c r="S963" s="11">
        <v>971</v>
      </c>
      <c r="T963" s="11">
        <v>35.909999999999997</v>
      </c>
      <c r="U963" s="11">
        <v>0.02</v>
      </c>
      <c r="V963" s="11"/>
      <c r="W963" s="11"/>
      <c r="X963" s="11"/>
      <c r="Y963" s="11">
        <v>0</v>
      </c>
      <c r="Z963" s="11"/>
      <c r="AA963" s="11">
        <v>0</v>
      </c>
      <c r="AB963" s="11"/>
      <c r="AC963" s="11"/>
      <c r="AD963" s="11">
        <v>30.43</v>
      </c>
      <c r="AE963" s="11">
        <v>0.31</v>
      </c>
      <c r="AF963" s="11">
        <v>0.15</v>
      </c>
      <c r="AG963" s="11">
        <v>33.35</v>
      </c>
      <c r="AH963" s="11">
        <v>0.01</v>
      </c>
      <c r="AI963" s="11"/>
      <c r="AJ963" s="11"/>
      <c r="AK963" s="11"/>
      <c r="AL963" s="11">
        <v>100.18</v>
      </c>
      <c r="AM963" s="11" t="s">
        <v>2167</v>
      </c>
    </row>
    <row r="964" spans="1:39">
      <c r="A964" s="11">
        <v>963</v>
      </c>
      <c r="B964" s="11" t="s">
        <v>2164</v>
      </c>
      <c r="C964" s="11"/>
      <c r="D964" s="11"/>
      <c r="E964" s="11"/>
      <c r="F964" s="11" t="s">
        <v>76</v>
      </c>
      <c r="G964" s="11" t="s">
        <v>76</v>
      </c>
      <c r="H964" s="11" t="s">
        <v>2165</v>
      </c>
      <c r="I964" s="11" t="s">
        <v>220</v>
      </c>
      <c r="J964" s="11" t="s">
        <v>34</v>
      </c>
      <c r="K964" s="11" t="s">
        <v>2180</v>
      </c>
      <c r="L964" s="23">
        <v>0</v>
      </c>
      <c r="M964" s="23">
        <v>19.600000000000001</v>
      </c>
      <c r="N964" s="23">
        <v>78.8</v>
      </c>
      <c r="O964" s="23">
        <v>0.8</v>
      </c>
      <c r="P964" s="23">
        <v>0.8</v>
      </c>
      <c r="Q964" s="11">
        <v>0</v>
      </c>
      <c r="R964" s="11">
        <v>100</v>
      </c>
      <c r="S964" s="11">
        <v>972</v>
      </c>
      <c r="T964" s="11">
        <v>39.369999999999997</v>
      </c>
      <c r="U964" s="11">
        <v>0.12</v>
      </c>
      <c r="V964" s="11"/>
      <c r="W964" s="11"/>
      <c r="X964" s="11"/>
      <c r="Y964" s="11">
        <v>17.97</v>
      </c>
      <c r="Z964" s="11"/>
      <c r="AA964" s="11">
        <v>0</v>
      </c>
      <c r="AB964" s="11"/>
      <c r="AC964" s="11"/>
      <c r="AD964" s="11">
        <v>6.2</v>
      </c>
      <c r="AE964" s="11">
        <v>0.36</v>
      </c>
      <c r="AF964" s="11">
        <v>0.22</v>
      </c>
      <c r="AG964" s="11">
        <v>36.5</v>
      </c>
      <c r="AH964" s="11">
        <v>0.02</v>
      </c>
      <c r="AI964" s="11"/>
      <c r="AJ964" s="11"/>
      <c r="AK964" s="11"/>
      <c r="AL964" s="11">
        <v>100.76</v>
      </c>
      <c r="AM964" s="11" t="s">
        <v>2167</v>
      </c>
    </row>
    <row r="965" spans="1:39">
      <c r="A965" s="11">
        <v>964</v>
      </c>
      <c r="B965" s="11" t="s">
        <v>2164</v>
      </c>
      <c r="C965" s="11"/>
      <c r="D965" s="11"/>
      <c r="E965" s="11"/>
      <c r="F965" s="11" t="s">
        <v>76</v>
      </c>
      <c r="G965" s="11" t="s">
        <v>76</v>
      </c>
      <c r="H965" s="11" t="s">
        <v>2165</v>
      </c>
      <c r="I965" s="11" t="s">
        <v>220</v>
      </c>
      <c r="J965" s="11" t="s">
        <v>34</v>
      </c>
      <c r="K965" s="11" t="s">
        <v>2181</v>
      </c>
      <c r="L965" s="23">
        <v>0</v>
      </c>
      <c r="M965" s="23">
        <v>98</v>
      </c>
      <c r="N965" s="23">
        <v>0</v>
      </c>
      <c r="O965" s="23">
        <v>0.1</v>
      </c>
      <c r="P965" s="23">
        <v>1.8</v>
      </c>
      <c r="Q965" s="11">
        <v>0</v>
      </c>
      <c r="R965" s="11">
        <v>99.9</v>
      </c>
      <c r="S965" s="11">
        <v>973</v>
      </c>
      <c r="T965" s="11">
        <v>35.380000000000003</v>
      </c>
      <c r="U965" s="11">
        <v>0.03</v>
      </c>
      <c r="V965" s="11"/>
      <c r="W965" s="11"/>
      <c r="X965" s="11"/>
      <c r="Y965" s="11">
        <v>0.27</v>
      </c>
      <c r="Z965" s="11"/>
      <c r="AA965" s="11">
        <v>0</v>
      </c>
      <c r="AB965" s="11"/>
      <c r="AC965" s="11"/>
      <c r="AD965" s="11">
        <v>30.55</v>
      </c>
      <c r="AE965" s="11">
        <v>0.85</v>
      </c>
      <c r="AF965" s="11">
        <v>0.03</v>
      </c>
      <c r="AG965" s="11">
        <v>32.54</v>
      </c>
      <c r="AH965" s="11">
        <v>0.03</v>
      </c>
      <c r="AI965" s="11"/>
      <c r="AJ965" s="11"/>
      <c r="AK965" s="11"/>
      <c r="AL965" s="11">
        <v>99.68</v>
      </c>
      <c r="AM965" s="11" t="s">
        <v>2167</v>
      </c>
    </row>
    <row r="966" spans="1:39">
      <c r="A966" s="11">
        <v>965</v>
      </c>
      <c r="B966" s="11" t="s">
        <v>2182</v>
      </c>
      <c r="C966" s="11"/>
      <c r="D966" s="11"/>
      <c r="E966" s="11"/>
      <c r="F966" s="11" t="s">
        <v>55</v>
      </c>
      <c r="G966" s="11" t="s">
        <v>55</v>
      </c>
      <c r="H966" s="11" t="s">
        <v>55</v>
      </c>
      <c r="I966" s="11" t="s">
        <v>220</v>
      </c>
      <c r="J966" s="11" t="s">
        <v>77</v>
      </c>
      <c r="K966" s="11" t="s">
        <v>2183</v>
      </c>
      <c r="L966" s="23">
        <v>0</v>
      </c>
      <c r="M966" s="23">
        <v>99.4</v>
      </c>
      <c r="N966" s="23">
        <v>0.2</v>
      </c>
      <c r="O966" s="23">
        <v>0</v>
      </c>
      <c r="P966" s="23">
        <v>0.4</v>
      </c>
      <c r="Q966" s="11">
        <v>0</v>
      </c>
      <c r="R966" s="11">
        <v>100</v>
      </c>
      <c r="S966" s="11">
        <v>974</v>
      </c>
      <c r="T966" s="11">
        <v>35.369999999999997</v>
      </c>
      <c r="U966" s="11">
        <v>0</v>
      </c>
      <c r="V966" s="11"/>
      <c r="W966" s="11"/>
      <c r="X966" s="11"/>
      <c r="Y966" s="11">
        <v>0.23</v>
      </c>
      <c r="Z966" s="11"/>
      <c r="AA966" s="11">
        <v>0</v>
      </c>
      <c r="AB966" s="11"/>
      <c r="AC966" s="11"/>
      <c r="AD966" s="11">
        <v>29.62</v>
      </c>
      <c r="AE966" s="11">
        <v>0.16</v>
      </c>
      <c r="AF966" s="11">
        <v>0</v>
      </c>
      <c r="AG966" s="11">
        <v>34.75</v>
      </c>
      <c r="AH966" s="11"/>
      <c r="AI966" s="11"/>
      <c r="AJ966" s="11"/>
      <c r="AK966" s="11"/>
      <c r="AL966" s="11">
        <v>100.13</v>
      </c>
      <c r="AM966" s="11" t="s">
        <v>2184</v>
      </c>
    </row>
    <row r="967" spans="1:39">
      <c r="A967" s="11">
        <v>966</v>
      </c>
      <c r="B967" s="11" t="s">
        <v>2182</v>
      </c>
      <c r="C967" s="11"/>
      <c r="D967" s="11"/>
      <c r="E967" s="11"/>
      <c r="F967" s="11" t="s">
        <v>55</v>
      </c>
      <c r="G967" s="11" t="s">
        <v>55</v>
      </c>
      <c r="H967" s="11" t="s">
        <v>55</v>
      </c>
      <c r="I967" s="11" t="s">
        <v>220</v>
      </c>
      <c r="J967" s="11" t="s">
        <v>77</v>
      </c>
      <c r="K967" s="11" t="s">
        <v>2185</v>
      </c>
      <c r="L967" s="23">
        <v>0</v>
      </c>
      <c r="M967" s="23">
        <v>79</v>
      </c>
      <c r="N967" s="23">
        <v>20.6</v>
      </c>
      <c r="O967" s="23">
        <v>0</v>
      </c>
      <c r="P967" s="23">
        <v>0.4</v>
      </c>
      <c r="Q967" s="11">
        <v>0</v>
      </c>
      <c r="R967" s="11">
        <v>100</v>
      </c>
      <c r="S967" s="11">
        <v>975</v>
      </c>
      <c r="T967" s="11">
        <v>35.89</v>
      </c>
      <c r="U967" s="11">
        <v>0</v>
      </c>
      <c r="V967" s="11"/>
      <c r="W967" s="11"/>
      <c r="X967" s="11"/>
      <c r="Y967" s="11">
        <v>4.79</v>
      </c>
      <c r="Z967" s="11"/>
      <c r="AA967" s="11">
        <v>0</v>
      </c>
      <c r="AB967" s="11"/>
      <c r="AC967" s="11"/>
      <c r="AD967" s="11">
        <v>23.62</v>
      </c>
      <c r="AE967" s="11">
        <v>0.18</v>
      </c>
      <c r="AF967" s="11">
        <v>0</v>
      </c>
      <c r="AG967" s="11">
        <v>34.869999999999997</v>
      </c>
      <c r="AH967" s="11"/>
      <c r="AI967" s="11"/>
      <c r="AJ967" s="11"/>
      <c r="AK967" s="11"/>
      <c r="AL967" s="11">
        <v>99.35</v>
      </c>
      <c r="AM967" s="11" t="s">
        <v>2184</v>
      </c>
    </row>
    <row r="968" spans="1:39">
      <c r="A968" s="11">
        <v>967</v>
      </c>
      <c r="B968" s="11" t="s">
        <v>2182</v>
      </c>
      <c r="C968" s="11"/>
      <c r="D968" s="11"/>
      <c r="E968" s="11"/>
      <c r="F968" s="11" t="s">
        <v>55</v>
      </c>
      <c r="G968" s="11" t="s">
        <v>55</v>
      </c>
      <c r="H968" s="11" t="s">
        <v>55</v>
      </c>
      <c r="I968" s="11" t="s">
        <v>220</v>
      </c>
      <c r="J968" s="11" t="s">
        <v>77</v>
      </c>
      <c r="K968" s="11" t="s">
        <v>2186</v>
      </c>
      <c r="L968" s="23">
        <v>0</v>
      </c>
      <c r="M968" s="23">
        <v>67.2</v>
      </c>
      <c r="N968" s="23">
        <v>32.4</v>
      </c>
      <c r="O968" s="23">
        <v>0</v>
      </c>
      <c r="P968" s="23">
        <v>0.3</v>
      </c>
      <c r="Q968" s="11">
        <v>0</v>
      </c>
      <c r="R968" s="11">
        <v>99.9</v>
      </c>
      <c r="S968" s="11">
        <v>976</v>
      </c>
      <c r="T968" s="11">
        <v>35.880000000000003</v>
      </c>
      <c r="U968" s="11">
        <v>0</v>
      </c>
      <c r="V968" s="11"/>
      <c r="W968" s="11"/>
      <c r="X968" s="11"/>
      <c r="Y968" s="11">
        <v>5.34</v>
      </c>
      <c r="Z968" s="11"/>
      <c r="AA968" s="11">
        <v>0</v>
      </c>
      <c r="AB968" s="11"/>
      <c r="AC968" s="11"/>
      <c r="AD968" s="11">
        <v>20.62</v>
      </c>
      <c r="AE968" s="11">
        <v>0.14000000000000001</v>
      </c>
      <c r="AF968" s="11">
        <v>0</v>
      </c>
      <c r="AG968" s="11">
        <v>35.79</v>
      </c>
      <c r="AH968" s="11"/>
      <c r="AI968" s="11"/>
      <c r="AJ968" s="11"/>
      <c r="AK968" s="11"/>
      <c r="AL968" s="11">
        <v>97.79</v>
      </c>
      <c r="AM968" s="11" t="s">
        <v>2184</v>
      </c>
    </row>
    <row r="969" spans="1:39">
      <c r="A969" s="11">
        <v>968</v>
      </c>
      <c r="B969" s="11" t="s">
        <v>2182</v>
      </c>
      <c r="C969" s="11"/>
      <c r="D969" s="11"/>
      <c r="E969" s="11"/>
      <c r="F969" s="11" t="s">
        <v>55</v>
      </c>
      <c r="G969" s="11" t="s">
        <v>55</v>
      </c>
      <c r="H969" s="11" t="s">
        <v>55</v>
      </c>
      <c r="I969" s="11" t="s">
        <v>220</v>
      </c>
      <c r="J969" s="11" t="s">
        <v>77</v>
      </c>
      <c r="K969" s="11" t="s">
        <v>2187</v>
      </c>
      <c r="L969" s="23">
        <v>0</v>
      </c>
      <c r="M969" s="23">
        <v>62.3</v>
      </c>
      <c r="N969" s="23">
        <v>37.200000000000003</v>
      </c>
      <c r="O969" s="23">
        <v>0.1</v>
      </c>
      <c r="P969" s="23">
        <v>0.3</v>
      </c>
      <c r="Q969" s="11">
        <v>0</v>
      </c>
      <c r="R969" s="11">
        <v>99.9</v>
      </c>
      <c r="S969" s="11">
        <v>977</v>
      </c>
      <c r="T969" s="11">
        <v>35.72</v>
      </c>
      <c r="U969" s="11">
        <v>0</v>
      </c>
      <c r="V969" s="11"/>
      <c r="W969" s="11"/>
      <c r="X969" s="11"/>
      <c r="Y969" s="11">
        <v>7.08</v>
      </c>
      <c r="Z969" s="11"/>
      <c r="AA969" s="11">
        <v>0</v>
      </c>
      <c r="AB969" s="11"/>
      <c r="AC969" s="11"/>
      <c r="AD969" s="11">
        <v>18.8</v>
      </c>
      <c r="AE969" s="11">
        <v>0.15</v>
      </c>
      <c r="AF969" s="11">
        <v>0.03</v>
      </c>
      <c r="AG969" s="11">
        <v>35.17</v>
      </c>
      <c r="AH969" s="11"/>
      <c r="AI969" s="11"/>
      <c r="AJ969" s="11"/>
      <c r="AK969" s="11"/>
      <c r="AL969" s="11">
        <v>96.94</v>
      </c>
      <c r="AM969" s="11" t="s">
        <v>2184</v>
      </c>
    </row>
    <row r="970" spans="1:39">
      <c r="A970" s="11">
        <v>969</v>
      </c>
      <c r="B970" s="11" t="s">
        <v>2182</v>
      </c>
      <c r="C970" s="11"/>
      <c r="D970" s="11"/>
      <c r="E970" s="11"/>
      <c r="F970" s="11" t="s">
        <v>55</v>
      </c>
      <c r="G970" s="11" t="s">
        <v>55</v>
      </c>
      <c r="H970" s="11" t="s">
        <v>55</v>
      </c>
      <c r="I970" s="11" t="s">
        <v>220</v>
      </c>
      <c r="J970" s="11" t="s">
        <v>77</v>
      </c>
      <c r="K970" s="11" t="s">
        <v>2188</v>
      </c>
      <c r="L970" s="23">
        <v>0</v>
      </c>
      <c r="M970" s="23">
        <v>57.5</v>
      </c>
      <c r="N970" s="23">
        <v>41.5</v>
      </c>
      <c r="O970" s="23">
        <v>0</v>
      </c>
      <c r="P970" s="23">
        <v>1</v>
      </c>
      <c r="Q970" s="11">
        <v>0</v>
      </c>
      <c r="R970" s="11">
        <v>100</v>
      </c>
      <c r="S970" s="11">
        <v>978</v>
      </c>
      <c r="T970" s="11">
        <v>36.04</v>
      </c>
      <c r="U970" s="11">
        <v>0</v>
      </c>
      <c r="V970" s="11"/>
      <c r="W970" s="11"/>
      <c r="X970" s="11"/>
      <c r="Y970" s="11">
        <v>9.36</v>
      </c>
      <c r="Z970" s="11"/>
      <c r="AA970" s="11">
        <v>0</v>
      </c>
      <c r="AB970" s="11"/>
      <c r="AC970" s="11"/>
      <c r="AD970" s="11">
        <v>17.93</v>
      </c>
      <c r="AE970" s="11">
        <v>0.47</v>
      </c>
      <c r="AF970" s="11">
        <v>0</v>
      </c>
      <c r="AG970" s="11">
        <v>36.15</v>
      </c>
      <c r="AH970" s="11"/>
      <c r="AI970" s="11"/>
      <c r="AJ970" s="11"/>
      <c r="AK970" s="11"/>
      <c r="AL970" s="11">
        <v>99.96</v>
      </c>
      <c r="AM970" s="11" t="s">
        <v>2184</v>
      </c>
    </row>
    <row r="971" spans="1:39">
      <c r="A971" s="11">
        <v>970</v>
      </c>
      <c r="B971" s="11" t="s">
        <v>2182</v>
      </c>
      <c r="C971" s="11"/>
      <c r="D971" s="11"/>
      <c r="E971" s="11"/>
      <c r="F971" s="11" t="s">
        <v>55</v>
      </c>
      <c r="G971" s="11" t="s">
        <v>55</v>
      </c>
      <c r="H971" s="11" t="s">
        <v>55</v>
      </c>
      <c r="I971" s="11" t="s">
        <v>220</v>
      </c>
      <c r="J971" s="11" t="s">
        <v>77</v>
      </c>
      <c r="K971" s="11" t="s">
        <v>2189</v>
      </c>
      <c r="L971" s="23">
        <v>0</v>
      </c>
      <c r="M971" s="23">
        <v>58.2</v>
      </c>
      <c r="N971" s="23">
        <v>40.9</v>
      </c>
      <c r="O971" s="23">
        <v>0</v>
      </c>
      <c r="P971" s="23">
        <v>0.9</v>
      </c>
      <c r="Q971" s="11">
        <v>0</v>
      </c>
      <c r="R971" s="11">
        <v>100</v>
      </c>
      <c r="S971" s="11">
        <v>979</v>
      </c>
      <c r="T971" s="11">
        <v>36.4</v>
      </c>
      <c r="U971" s="11">
        <v>0</v>
      </c>
      <c r="V971" s="11"/>
      <c r="W971" s="11"/>
      <c r="X971" s="11"/>
      <c r="Y971" s="11">
        <v>8.75</v>
      </c>
      <c r="Z971" s="11"/>
      <c r="AA971" s="11">
        <v>0</v>
      </c>
      <c r="AB971" s="11"/>
      <c r="AC971" s="11"/>
      <c r="AD971" s="11">
        <v>18</v>
      </c>
      <c r="AE971" s="11">
        <v>0.42</v>
      </c>
      <c r="AF971" s="11">
        <v>0</v>
      </c>
      <c r="AG971" s="11">
        <v>35.880000000000003</v>
      </c>
      <c r="AH971" s="11"/>
      <c r="AI971" s="11"/>
      <c r="AJ971" s="11"/>
      <c r="AK971" s="11"/>
      <c r="AL971" s="11">
        <v>99.45</v>
      </c>
      <c r="AM971" s="11" t="s">
        <v>2184</v>
      </c>
    </row>
    <row r="972" spans="1:39">
      <c r="A972" s="11">
        <v>971</v>
      </c>
      <c r="B972" s="11" t="s">
        <v>2182</v>
      </c>
      <c r="C972" s="11"/>
      <c r="D972" s="11"/>
      <c r="E972" s="11"/>
      <c r="F972" s="11" t="s">
        <v>55</v>
      </c>
      <c r="G972" s="11" t="s">
        <v>55</v>
      </c>
      <c r="H972" s="11" t="s">
        <v>55</v>
      </c>
      <c r="I972" s="11" t="s">
        <v>220</v>
      </c>
      <c r="J972" s="11" t="s">
        <v>77</v>
      </c>
      <c r="K972" s="11" t="s">
        <v>2190</v>
      </c>
      <c r="L972" s="23">
        <v>0</v>
      </c>
      <c r="M972" s="23">
        <v>51.5</v>
      </c>
      <c r="N972" s="23">
        <v>46.9</v>
      </c>
      <c r="O972" s="23">
        <v>0</v>
      </c>
      <c r="P972" s="23">
        <v>1.6</v>
      </c>
      <c r="Q972" s="11">
        <v>0</v>
      </c>
      <c r="R972" s="11">
        <v>100</v>
      </c>
      <c r="S972" s="11">
        <v>980</v>
      </c>
      <c r="T972" s="11">
        <v>36.54</v>
      </c>
      <c r="U972" s="11">
        <v>0</v>
      </c>
      <c r="V972" s="11"/>
      <c r="W972" s="11"/>
      <c r="X972" s="11"/>
      <c r="Y972" s="11">
        <v>9.77</v>
      </c>
      <c r="Z972" s="11"/>
      <c r="AA972" s="11">
        <v>0</v>
      </c>
      <c r="AB972" s="11"/>
      <c r="AC972" s="11"/>
      <c r="AD972" s="11">
        <v>15.96</v>
      </c>
      <c r="AE972" s="11">
        <v>0.75</v>
      </c>
      <c r="AF972" s="11">
        <v>0</v>
      </c>
      <c r="AG972" s="11">
        <v>35.72</v>
      </c>
      <c r="AH972" s="11"/>
      <c r="AI972" s="11"/>
      <c r="AJ972" s="11"/>
      <c r="AK972" s="11"/>
      <c r="AL972" s="11">
        <v>98.74</v>
      </c>
      <c r="AM972" s="11" t="s">
        <v>2184</v>
      </c>
    </row>
    <row r="973" spans="1:39">
      <c r="A973" s="11">
        <v>972</v>
      </c>
      <c r="B973" s="11" t="s">
        <v>2182</v>
      </c>
      <c r="C973" s="11"/>
      <c r="D973" s="11"/>
      <c r="E973" s="11"/>
      <c r="F973" s="11" t="s">
        <v>55</v>
      </c>
      <c r="G973" s="11" t="s">
        <v>55</v>
      </c>
      <c r="H973" s="11" t="s">
        <v>55</v>
      </c>
      <c r="I973" s="11" t="s">
        <v>220</v>
      </c>
      <c r="J973" s="11" t="s">
        <v>77</v>
      </c>
      <c r="K973" s="11" t="s">
        <v>2191</v>
      </c>
      <c r="L973" s="23">
        <v>0</v>
      </c>
      <c r="M973" s="23">
        <v>61.8</v>
      </c>
      <c r="N973" s="23">
        <v>36.6</v>
      </c>
      <c r="O973" s="23">
        <v>0</v>
      </c>
      <c r="P973" s="23">
        <v>1.6</v>
      </c>
      <c r="Q973" s="11">
        <v>0</v>
      </c>
      <c r="R973" s="11">
        <v>100</v>
      </c>
      <c r="S973" s="11">
        <v>981</v>
      </c>
      <c r="T973" s="11">
        <v>36.68</v>
      </c>
      <c r="U973" s="11">
        <v>0</v>
      </c>
      <c r="V973" s="11"/>
      <c r="W973" s="11"/>
      <c r="X973" s="11"/>
      <c r="Y973" s="11">
        <v>9.94</v>
      </c>
      <c r="Z973" s="11"/>
      <c r="AA973" s="11">
        <v>0</v>
      </c>
      <c r="AB973" s="11"/>
      <c r="AC973" s="11"/>
      <c r="AD973" s="11">
        <v>19.420000000000002</v>
      </c>
      <c r="AE973" s="11">
        <v>0.75</v>
      </c>
      <c r="AF973" s="11">
        <v>0</v>
      </c>
      <c r="AG973" s="11">
        <v>36.21</v>
      </c>
      <c r="AH973" s="11"/>
      <c r="AI973" s="11"/>
      <c r="AJ973" s="11"/>
      <c r="AK973" s="11"/>
      <c r="AL973" s="11">
        <v>103.01</v>
      </c>
      <c r="AM973" s="11" t="s">
        <v>2184</v>
      </c>
    </row>
    <row r="974" spans="1:39">
      <c r="A974" s="11">
        <v>973</v>
      </c>
      <c r="B974" s="11" t="s">
        <v>2182</v>
      </c>
      <c r="C974" s="11"/>
      <c r="D974" s="11"/>
      <c r="E974" s="11"/>
      <c r="F974" s="11" t="s">
        <v>55</v>
      </c>
      <c r="G974" s="11" t="s">
        <v>55</v>
      </c>
      <c r="H974" s="11" t="s">
        <v>55</v>
      </c>
      <c r="I974" s="11" t="s">
        <v>220</v>
      </c>
      <c r="J974" s="11" t="s">
        <v>77</v>
      </c>
      <c r="K974" s="11" t="s">
        <v>2192</v>
      </c>
      <c r="L974" s="23">
        <v>0</v>
      </c>
      <c r="M974" s="23">
        <v>78.2</v>
      </c>
      <c r="N974" s="23">
        <v>21.4</v>
      </c>
      <c r="O974" s="23">
        <v>0</v>
      </c>
      <c r="P974" s="23">
        <v>0.4</v>
      </c>
      <c r="Q974" s="11">
        <v>0</v>
      </c>
      <c r="R974" s="11">
        <v>100</v>
      </c>
      <c r="S974" s="11">
        <v>982</v>
      </c>
      <c r="T974" s="11">
        <v>35</v>
      </c>
      <c r="U974" s="11">
        <v>0</v>
      </c>
      <c r="V974" s="11"/>
      <c r="W974" s="11"/>
      <c r="X974" s="11"/>
      <c r="Y974" s="11">
        <v>4.5999999999999996</v>
      </c>
      <c r="Z974" s="11"/>
      <c r="AA974" s="11">
        <v>0</v>
      </c>
      <c r="AB974" s="11"/>
      <c r="AC974" s="11"/>
      <c r="AD974" s="11">
        <v>23.58</v>
      </c>
      <c r="AE974" s="11">
        <v>0.18</v>
      </c>
      <c r="AF974" s="11">
        <v>0</v>
      </c>
      <c r="AG974" s="11">
        <v>35.14</v>
      </c>
      <c r="AH974" s="11"/>
      <c r="AI974" s="11"/>
      <c r="AJ974" s="11"/>
      <c r="AK974" s="11"/>
      <c r="AL974" s="11">
        <v>98.5</v>
      </c>
      <c r="AM974" s="11" t="s">
        <v>2184</v>
      </c>
    </row>
    <row r="975" spans="1:39">
      <c r="A975" s="11">
        <v>974</v>
      </c>
      <c r="B975" s="11" t="s">
        <v>2182</v>
      </c>
      <c r="C975" s="11"/>
      <c r="D975" s="11"/>
      <c r="E975" s="11"/>
      <c r="F975" s="11" t="s">
        <v>55</v>
      </c>
      <c r="G975" s="11" t="s">
        <v>55</v>
      </c>
      <c r="H975" s="11" t="s">
        <v>55</v>
      </c>
      <c r="I975" s="11" t="s">
        <v>220</v>
      </c>
      <c r="J975" s="11" t="s">
        <v>77</v>
      </c>
      <c r="K975" s="11" t="s">
        <v>2193</v>
      </c>
      <c r="L975" s="23">
        <v>0</v>
      </c>
      <c r="M975" s="23">
        <v>98.9</v>
      </c>
      <c r="N975" s="23">
        <v>0.8</v>
      </c>
      <c r="O975" s="23">
        <v>0</v>
      </c>
      <c r="P975" s="23">
        <v>0.3</v>
      </c>
      <c r="Q975" s="11">
        <v>0</v>
      </c>
      <c r="R975" s="11">
        <v>100</v>
      </c>
      <c r="S975" s="11">
        <v>983</v>
      </c>
      <c r="T975" s="11">
        <v>34.630000000000003</v>
      </c>
      <c r="U975" s="11">
        <v>0</v>
      </c>
      <c r="V975" s="11"/>
      <c r="W975" s="11"/>
      <c r="X975" s="11"/>
      <c r="Y975" s="11">
        <v>0.06</v>
      </c>
      <c r="Z975" s="11"/>
      <c r="AA975" s="11">
        <v>0</v>
      </c>
      <c r="AB975" s="11"/>
      <c r="AC975" s="11"/>
      <c r="AD975" s="11">
        <v>29.01</v>
      </c>
      <c r="AE975" s="11">
        <v>0.13</v>
      </c>
      <c r="AF975" s="11">
        <v>0</v>
      </c>
      <c r="AG975" s="11">
        <v>34.229999999999997</v>
      </c>
      <c r="AH975" s="11"/>
      <c r="AI975" s="11"/>
      <c r="AJ975" s="11"/>
      <c r="AK975" s="11"/>
      <c r="AL975" s="11">
        <v>98.07</v>
      </c>
      <c r="AM975" s="11" t="s">
        <v>2184</v>
      </c>
    </row>
    <row r="976" spans="1:39">
      <c r="A976" s="11">
        <v>975</v>
      </c>
      <c r="B976" s="11" t="s">
        <v>1070</v>
      </c>
      <c r="C976" s="11"/>
      <c r="D976" s="11"/>
      <c r="E976" s="11" t="s">
        <v>81</v>
      </c>
      <c r="F976" s="11" t="s">
        <v>1221</v>
      </c>
      <c r="G976" s="11" t="s">
        <v>1070</v>
      </c>
      <c r="H976" s="11" t="s">
        <v>1070</v>
      </c>
      <c r="I976" s="11"/>
      <c r="J976" s="11"/>
      <c r="K976" s="11" t="s">
        <v>1226</v>
      </c>
      <c r="L976" s="23">
        <v>18.2</v>
      </c>
      <c r="M976" s="23">
        <v>3.1</v>
      </c>
      <c r="N976" s="23">
        <v>7.7</v>
      </c>
      <c r="O976" s="23">
        <v>69.8</v>
      </c>
      <c r="P976" s="23">
        <v>0.6</v>
      </c>
      <c r="Q976" s="11">
        <v>0.6</v>
      </c>
      <c r="R976" s="11">
        <v>100</v>
      </c>
      <c r="S976" s="11" t="s">
        <v>1226</v>
      </c>
      <c r="T976" s="11">
        <v>41.8</v>
      </c>
      <c r="U976" s="11">
        <v>0.9</v>
      </c>
      <c r="V976" s="11"/>
      <c r="W976" s="11"/>
      <c r="X976" s="11"/>
      <c r="Y976" s="11">
        <v>21.7</v>
      </c>
      <c r="Z976" s="11"/>
      <c r="AA976" s="11">
        <v>0.2</v>
      </c>
      <c r="AB976" s="11"/>
      <c r="AC976" s="11">
        <v>10.3</v>
      </c>
      <c r="AD976" s="11"/>
      <c r="AE976" s="11">
        <v>0.3</v>
      </c>
      <c r="AF976" s="11">
        <v>19.899999999999999</v>
      </c>
      <c r="AG976" s="11">
        <v>4.5</v>
      </c>
      <c r="AH976" s="11">
        <v>0.06</v>
      </c>
      <c r="AI976" s="11"/>
      <c r="AJ976" s="11"/>
      <c r="AK976" s="11"/>
      <c r="AL976" s="11">
        <v>99.66</v>
      </c>
      <c r="AM976" s="11" t="s">
        <v>22</v>
      </c>
    </row>
    <row r="977" spans="1:39">
      <c r="A977" s="11">
        <v>976</v>
      </c>
      <c r="B977" s="11" t="s">
        <v>2194</v>
      </c>
      <c r="C977" s="11"/>
      <c r="D977" s="11" t="s">
        <v>61</v>
      </c>
      <c r="E977" s="11" t="s">
        <v>81</v>
      </c>
      <c r="F977" s="11" t="s">
        <v>1221</v>
      </c>
      <c r="G977" s="11" t="s">
        <v>1221</v>
      </c>
      <c r="H977" s="11" t="s">
        <v>66</v>
      </c>
      <c r="I977" s="11"/>
      <c r="J977" s="11"/>
      <c r="K977" s="11" t="s">
        <v>2195</v>
      </c>
      <c r="L977" s="23">
        <v>11.7</v>
      </c>
      <c r="M977" s="23">
        <v>7.1</v>
      </c>
      <c r="N977" s="23">
        <v>4.9000000000000004</v>
      </c>
      <c r="O977" s="23">
        <v>72.3</v>
      </c>
      <c r="P977" s="23">
        <v>1.9</v>
      </c>
      <c r="Q977" s="11">
        <v>2</v>
      </c>
      <c r="R977" s="11">
        <v>99.9</v>
      </c>
      <c r="S977" s="11" t="s">
        <v>2195</v>
      </c>
      <c r="T977" s="11">
        <v>41.97</v>
      </c>
      <c r="U977" s="11">
        <v>0.24</v>
      </c>
      <c r="V977" s="11"/>
      <c r="W977" s="11"/>
      <c r="X977" s="11"/>
      <c r="Y977" s="11">
        <v>21.73</v>
      </c>
      <c r="Z977" s="11"/>
      <c r="AA977" s="11">
        <v>0.72</v>
      </c>
      <c r="AB977" s="11"/>
      <c r="AC977" s="11">
        <v>6.17</v>
      </c>
      <c r="AD977" s="11">
        <v>2.36</v>
      </c>
      <c r="AE977" s="11">
        <v>0.97</v>
      </c>
      <c r="AF977" s="11">
        <v>20.45</v>
      </c>
      <c r="AG977" s="11">
        <v>5.52</v>
      </c>
      <c r="AH977" s="11"/>
      <c r="AI977" s="11"/>
      <c r="AJ977" s="11"/>
      <c r="AK977" s="11"/>
      <c r="AL977" s="11">
        <v>100.15</v>
      </c>
      <c r="AM977" s="11" t="s">
        <v>22</v>
      </c>
    </row>
    <row r="978" spans="1:39">
      <c r="A978" s="11">
        <v>977</v>
      </c>
      <c r="B978" s="11" t="s">
        <v>1097</v>
      </c>
      <c r="C978" s="11"/>
      <c r="D978" s="11" t="s">
        <v>61</v>
      </c>
      <c r="E978" s="11" t="s">
        <v>81</v>
      </c>
      <c r="F978" s="11" t="s">
        <v>1097</v>
      </c>
      <c r="G978" s="11" t="s">
        <v>1098</v>
      </c>
      <c r="H978" s="11" t="s">
        <v>1109</v>
      </c>
      <c r="I978" s="11"/>
      <c r="J978" s="11"/>
      <c r="K978" s="11" t="s">
        <v>2196</v>
      </c>
      <c r="L978" s="23">
        <v>16.600000000000001</v>
      </c>
      <c r="M978" s="23">
        <v>1</v>
      </c>
      <c r="N978" s="23">
        <v>7</v>
      </c>
      <c r="O978" s="23">
        <v>70.400000000000006</v>
      </c>
      <c r="P978" s="23">
        <v>0.8</v>
      </c>
      <c r="Q978" s="11">
        <v>4.2</v>
      </c>
      <c r="R978" s="11">
        <v>100</v>
      </c>
      <c r="S978" s="11" t="s">
        <v>2196</v>
      </c>
      <c r="T978" s="11">
        <v>41.51</v>
      </c>
      <c r="U978" s="11">
        <v>0.2</v>
      </c>
      <c r="V978" s="11"/>
      <c r="W978" s="11"/>
      <c r="X978" s="11"/>
      <c r="Y978" s="11">
        <v>23.18</v>
      </c>
      <c r="Z978" s="11"/>
      <c r="AA978" s="11">
        <v>1.48</v>
      </c>
      <c r="AB978" s="11"/>
      <c r="AC978" s="11">
        <v>8.6199999999999992</v>
      </c>
      <c r="AD978" s="11"/>
      <c r="AE978" s="11">
        <v>0.4</v>
      </c>
      <c r="AF978" s="11">
        <v>19.670000000000002</v>
      </c>
      <c r="AG978" s="11">
        <v>4.74</v>
      </c>
      <c r="AH978" s="11">
        <v>0.03</v>
      </c>
      <c r="AI978" s="11"/>
      <c r="AJ978" s="11"/>
      <c r="AK978" s="11"/>
      <c r="AL978" s="11">
        <v>99.83</v>
      </c>
      <c r="AM978" s="11" t="s">
        <v>22</v>
      </c>
    </row>
    <row r="979" spans="1:39">
      <c r="A979" s="11">
        <v>978</v>
      </c>
      <c r="B979" s="11" t="s">
        <v>1221</v>
      </c>
      <c r="C979" s="11"/>
      <c r="D979" s="11"/>
      <c r="E979" s="11" t="s">
        <v>81</v>
      </c>
      <c r="F979" s="11" t="s">
        <v>1221</v>
      </c>
      <c r="G979" s="11" t="s">
        <v>1070</v>
      </c>
      <c r="H979" s="11" t="s">
        <v>1070</v>
      </c>
      <c r="I979" s="11"/>
      <c r="J979" s="11"/>
      <c r="K979" s="11" t="s">
        <v>2197</v>
      </c>
      <c r="L979" s="23">
        <v>20.2</v>
      </c>
      <c r="M979" s="23">
        <v>4.9000000000000004</v>
      </c>
      <c r="N979" s="23">
        <v>4.3</v>
      </c>
      <c r="O979" s="23">
        <v>69.8</v>
      </c>
      <c r="P979" s="23">
        <v>0.8</v>
      </c>
      <c r="Q979" s="11">
        <v>0</v>
      </c>
      <c r="R979" s="11">
        <v>100</v>
      </c>
      <c r="S979" s="11" t="s">
        <v>2197</v>
      </c>
      <c r="T979" s="11">
        <v>41.51</v>
      </c>
      <c r="U979" s="11">
        <v>0.48</v>
      </c>
      <c r="V979" s="11"/>
      <c r="W979" s="11"/>
      <c r="X979" s="11"/>
      <c r="Y979" s="11">
        <v>22.93</v>
      </c>
      <c r="Z979" s="11"/>
      <c r="AA979" s="11"/>
      <c r="AB979" s="11"/>
      <c r="AC979" s="11">
        <v>10.84</v>
      </c>
      <c r="AD979" s="11">
        <v>1</v>
      </c>
      <c r="AE979" s="11">
        <v>0.38</v>
      </c>
      <c r="AF979" s="11">
        <v>19.61</v>
      </c>
      <c r="AG979" s="11">
        <v>3.62</v>
      </c>
      <c r="AH979" s="11">
        <v>0.09</v>
      </c>
      <c r="AI979" s="11"/>
      <c r="AJ979" s="11"/>
      <c r="AK979" s="11"/>
      <c r="AL979" s="11">
        <v>100.46</v>
      </c>
      <c r="AM979" s="11" t="s">
        <v>22</v>
      </c>
    </row>
    <row r="980" spans="1:39">
      <c r="A980" s="11">
        <v>979</v>
      </c>
      <c r="B980" s="11" t="s">
        <v>2198</v>
      </c>
      <c r="C980" s="11"/>
      <c r="D980" s="11" t="s">
        <v>61</v>
      </c>
      <c r="E980" s="11" t="s">
        <v>81</v>
      </c>
      <c r="F980" s="11" t="s">
        <v>1097</v>
      </c>
      <c r="G980" s="11" t="s">
        <v>1098</v>
      </c>
      <c r="H980" s="11" t="s">
        <v>1109</v>
      </c>
      <c r="I980" s="11"/>
      <c r="J980" s="11"/>
      <c r="K980" s="11" t="s">
        <v>1234</v>
      </c>
      <c r="L980" s="23">
        <v>17.3</v>
      </c>
      <c r="M980" s="23">
        <v>3.3</v>
      </c>
      <c r="N980" s="23">
        <v>7</v>
      </c>
      <c r="O980" s="23">
        <v>67.8</v>
      </c>
      <c r="P980" s="23">
        <v>0.9</v>
      </c>
      <c r="Q980" s="11">
        <v>3.7</v>
      </c>
      <c r="R980" s="11">
        <v>100</v>
      </c>
      <c r="S980" s="11" t="s">
        <v>1234</v>
      </c>
      <c r="T980" s="11">
        <v>41.7</v>
      </c>
      <c r="U980" s="11">
        <v>0.09</v>
      </c>
      <c r="V980" s="11"/>
      <c r="W980" s="11"/>
      <c r="X980" s="11"/>
      <c r="Y980" s="11">
        <v>22.6</v>
      </c>
      <c r="Z980" s="11"/>
      <c r="AA980" s="11">
        <v>1.32</v>
      </c>
      <c r="AB980" s="11"/>
      <c r="AC980" s="11">
        <v>9.7100000000000009</v>
      </c>
      <c r="AD980" s="11"/>
      <c r="AE980" s="11">
        <v>0.45</v>
      </c>
      <c r="AF980" s="11">
        <v>19</v>
      </c>
      <c r="AG980" s="11">
        <v>5.47</v>
      </c>
      <c r="AH980" s="11"/>
      <c r="AI980" s="11"/>
      <c r="AJ980" s="11"/>
      <c r="AK980" s="11"/>
      <c r="AL980" s="11">
        <v>100.34</v>
      </c>
      <c r="AM980" s="11" t="s">
        <v>22</v>
      </c>
    </row>
    <row r="981" spans="1:39">
      <c r="A981" s="11">
        <v>980</v>
      </c>
      <c r="B981" s="11" t="s">
        <v>2199</v>
      </c>
      <c r="C981" s="11"/>
      <c r="D981" s="11" t="s">
        <v>61</v>
      </c>
      <c r="E981" s="11" t="s">
        <v>81</v>
      </c>
      <c r="F981" s="11" t="s">
        <v>1097</v>
      </c>
      <c r="G981" s="11" t="s">
        <v>1098</v>
      </c>
      <c r="H981" s="11" t="s">
        <v>1109</v>
      </c>
      <c r="I981" s="11"/>
      <c r="J981" s="11"/>
      <c r="K981" s="11" t="s">
        <v>1251</v>
      </c>
      <c r="L981" s="23">
        <v>22</v>
      </c>
      <c r="M981" s="23">
        <v>1.9</v>
      </c>
      <c r="N981" s="23">
        <v>8.9</v>
      </c>
      <c r="O981" s="23">
        <v>64.599999999999994</v>
      </c>
      <c r="P981" s="23">
        <v>0.5</v>
      </c>
      <c r="Q981" s="11">
        <v>2.2000000000000002</v>
      </c>
      <c r="R981" s="11">
        <v>100.1</v>
      </c>
      <c r="S981" s="11" t="s">
        <v>1251</v>
      </c>
      <c r="T981" s="11">
        <v>40.99</v>
      </c>
      <c r="U981" s="11"/>
      <c r="V981" s="11"/>
      <c r="W981" s="11"/>
      <c r="X981" s="11"/>
      <c r="Y981" s="11">
        <v>23.33</v>
      </c>
      <c r="Z981" s="11"/>
      <c r="AA981" s="11">
        <v>0.75</v>
      </c>
      <c r="AB981" s="11"/>
      <c r="AC981" s="11">
        <v>11.38</v>
      </c>
      <c r="AD981" s="11"/>
      <c r="AE981" s="11">
        <v>0.26</v>
      </c>
      <c r="AF981" s="11">
        <v>17.760000000000002</v>
      </c>
      <c r="AG981" s="11">
        <v>4.95</v>
      </c>
      <c r="AH981" s="11">
        <v>0.19</v>
      </c>
      <c r="AI981" s="11"/>
      <c r="AJ981" s="11"/>
      <c r="AK981" s="11"/>
      <c r="AL981" s="11">
        <v>99.62</v>
      </c>
      <c r="AM981" s="11" t="s">
        <v>22</v>
      </c>
    </row>
    <row r="982" spans="1:39">
      <c r="A982" s="11">
        <v>981</v>
      </c>
      <c r="B982" s="11" t="s">
        <v>2200</v>
      </c>
      <c r="C982" s="11"/>
      <c r="D982" s="11"/>
      <c r="E982" s="11" t="s">
        <v>81</v>
      </c>
      <c r="F982" s="11" t="s">
        <v>1097</v>
      </c>
      <c r="G982" s="11" t="s">
        <v>66</v>
      </c>
      <c r="H982" s="11" t="s">
        <v>66</v>
      </c>
      <c r="I982" s="11"/>
      <c r="J982" s="11"/>
      <c r="K982" s="11" t="s">
        <v>2201</v>
      </c>
      <c r="L982" s="23">
        <v>17.5</v>
      </c>
      <c r="M982" s="23">
        <v>4.2</v>
      </c>
      <c r="N982" s="23">
        <v>13.3</v>
      </c>
      <c r="O982" s="23">
        <v>64.5</v>
      </c>
      <c r="P982" s="23">
        <v>0.5</v>
      </c>
      <c r="Q982" s="11">
        <v>0</v>
      </c>
      <c r="R982" s="11">
        <v>100</v>
      </c>
      <c r="S982" s="11" t="s">
        <v>2201</v>
      </c>
      <c r="T982" s="11">
        <v>41.32</v>
      </c>
      <c r="U982" s="11">
        <v>0.12</v>
      </c>
      <c r="V982" s="11"/>
      <c r="W982" s="11"/>
      <c r="X982" s="11"/>
      <c r="Y982" s="11">
        <v>23.75</v>
      </c>
      <c r="Z982" s="11"/>
      <c r="AA982" s="11"/>
      <c r="AB982" s="11"/>
      <c r="AC982" s="11">
        <v>9.1999999999999993</v>
      </c>
      <c r="AD982" s="11">
        <v>0.94</v>
      </c>
      <c r="AE982" s="11">
        <v>0.26</v>
      </c>
      <c r="AF982" s="11">
        <v>17.91</v>
      </c>
      <c r="AG982" s="11">
        <v>6.77</v>
      </c>
      <c r="AH982" s="11"/>
      <c r="AI982" s="11"/>
      <c r="AJ982" s="11"/>
      <c r="AK982" s="11"/>
      <c r="AL982" s="11">
        <v>100.27</v>
      </c>
      <c r="AM982" s="11" t="s">
        <v>22</v>
      </c>
    </row>
    <row r="983" spans="1:39">
      <c r="A983" s="11">
        <v>982</v>
      </c>
      <c r="B983" s="11" t="s">
        <v>66</v>
      </c>
      <c r="C983" s="11"/>
      <c r="D983" s="11"/>
      <c r="E983" s="11" t="s">
        <v>81</v>
      </c>
      <c r="F983" s="11" t="s">
        <v>66</v>
      </c>
      <c r="G983" s="11" t="s">
        <v>66</v>
      </c>
      <c r="H983" s="11" t="s">
        <v>66</v>
      </c>
      <c r="I983" s="11"/>
      <c r="J983" s="11"/>
      <c r="K983" s="11" t="s">
        <v>123</v>
      </c>
      <c r="L983" s="23">
        <v>27.4</v>
      </c>
      <c r="M983" s="23">
        <v>1</v>
      </c>
      <c r="N983" s="23">
        <v>10.5</v>
      </c>
      <c r="O983" s="23">
        <v>59.7</v>
      </c>
      <c r="P983" s="23">
        <v>0.7</v>
      </c>
      <c r="Q983" s="11">
        <v>0.6</v>
      </c>
      <c r="R983" s="11">
        <v>99.9</v>
      </c>
      <c r="S983" s="11" t="s">
        <v>123</v>
      </c>
      <c r="T983" s="11">
        <v>41.52</v>
      </c>
      <c r="U983" s="11"/>
      <c r="V983" s="11"/>
      <c r="W983" s="11"/>
      <c r="X983" s="11"/>
      <c r="Y983" s="11">
        <v>23.01</v>
      </c>
      <c r="Z983" s="11"/>
      <c r="AA983" s="11">
        <v>0.22</v>
      </c>
      <c r="AB983" s="11"/>
      <c r="AC983" s="11">
        <v>12.86</v>
      </c>
      <c r="AD983" s="11">
        <v>1.22</v>
      </c>
      <c r="AE983" s="11">
        <v>0.33</v>
      </c>
      <c r="AF983" s="11">
        <v>16.64</v>
      </c>
      <c r="AG983" s="11">
        <v>4.71</v>
      </c>
      <c r="AH983" s="11"/>
      <c r="AI983" s="11"/>
      <c r="AJ983" s="11"/>
      <c r="AK983" s="11"/>
      <c r="AL983" s="11">
        <v>100.67</v>
      </c>
      <c r="AM983" s="11" t="s">
        <v>22</v>
      </c>
    </row>
    <row r="984" spans="1:39">
      <c r="A984" s="11">
        <v>983</v>
      </c>
      <c r="B984" s="11" t="s">
        <v>2202</v>
      </c>
      <c r="C984" s="11"/>
      <c r="D984" s="11"/>
      <c r="E984" s="11" t="s">
        <v>81</v>
      </c>
      <c r="F984" s="11" t="s">
        <v>66</v>
      </c>
      <c r="G984" s="11" t="s">
        <v>66</v>
      </c>
      <c r="H984" s="11" t="s">
        <v>66</v>
      </c>
      <c r="I984" s="11"/>
      <c r="J984" s="11"/>
      <c r="K984" s="11" t="s">
        <v>2203</v>
      </c>
      <c r="L984" s="23">
        <v>27.3</v>
      </c>
      <c r="M984" s="23">
        <v>7.7</v>
      </c>
      <c r="N984" s="23">
        <v>4.8</v>
      </c>
      <c r="O984" s="23">
        <v>59.4</v>
      </c>
      <c r="P984" s="23">
        <v>0.4</v>
      </c>
      <c r="Q984" s="11">
        <v>0.6</v>
      </c>
      <c r="R984" s="11">
        <v>100.2</v>
      </c>
      <c r="S984" s="11" t="s">
        <v>2203</v>
      </c>
      <c r="T984" s="11">
        <v>40.4</v>
      </c>
      <c r="U984" s="11">
        <v>0.01</v>
      </c>
      <c r="V984" s="11"/>
      <c r="W984" s="11"/>
      <c r="X984" s="11"/>
      <c r="Y984" s="11">
        <v>22.6</v>
      </c>
      <c r="Z984" s="11"/>
      <c r="AA984" s="11">
        <v>0.19</v>
      </c>
      <c r="AB984" s="11"/>
      <c r="AC984" s="11">
        <v>13.4</v>
      </c>
      <c r="AD984" s="11">
        <v>2.5</v>
      </c>
      <c r="AE984" s="11">
        <v>0.17</v>
      </c>
      <c r="AF984" s="11">
        <v>16.100000000000001</v>
      </c>
      <c r="AG984" s="11">
        <v>4.9000000000000004</v>
      </c>
      <c r="AH984" s="11">
        <v>0.12</v>
      </c>
      <c r="AI984" s="11"/>
      <c r="AJ984" s="11"/>
      <c r="AK984" s="11"/>
      <c r="AL984" s="11">
        <v>100.39</v>
      </c>
      <c r="AM984" s="11" t="s">
        <v>22</v>
      </c>
    </row>
    <row r="985" spans="1:39">
      <c r="A985" s="11">
        <v>984</v>
      </c>
      <c r="B985" s="11" t="s">
        <v>2204</v>
      </c>
      <c r="C985" s="11"/>
      <c r="D985" s="11"/>
      <c r="E985" s="11" t="s">
        <v>81</v>
      </c>
      <c r="F985" s="11" t="s">
        <v>1097</v>
      </c>
      <c r="G985" s="11" t="s">
        <v>1098</v>
      </c>
      <c r="H985" s="11" t="s">
        <v>1109</v>
      </c>
      <c r="I985" s="11"/>
      <c r="J985" s="11"/>
      <c r="K985" s="11" t="s">
        <v>1249</v>
      </c>
      <c r="L985" s="23">
        <v>26.6</v>
      </c>
      <c r="M985" s="23">
        <v>2.9</v>
      </c>
      <c r="N985" s="23">
        <v>11.6</v>
      </c>
      <c r="O985" s="23">
        <v>58.6</v>
      </c>
      <c r="P985" s="23">
        <v>0.2</v>
      </c>
      <c r="Q985" s="11">
        <v>0</v>
      </c>
      <c r="R985" s="11">
        <v>99.9</v>
      </c>
      <c r="S985" s="11" t="s">
        <v>1249</v>
      </c>
      <c r="T985" s="11">
        <v>40.99</v>
      </c>
      <c r="U985" s="11">
        <v>0.19</v>
      </c>
      <c r="V985" s="11"/>
      <c r="W985" s="11"/>
      <c r="X985" s="11"/>
      <c r="Y985" s="11">
        <v>22.44</v>
      </c>
      <c r="Z985" s="11"/>
      <c r="AA985" s="11">
        <v>0.01</v>
      </c>
      <c r="AB985" s="11"/>
      <c r="AC985" s="11">
        <v>12.78</v>
      </c>
      <c r="AD985" s="11">
        <v>1.41</v>
      </c>
      <c r="AE985" s="11">
        <v>0.12</v>
      </c>
      <c r="AF985" s="11">
        <v>16.16</v>
      </c>
      <c r="AG985" s="11">
        <v>5.59</v>
      </c>
      <c r="AH985" s="11"/>
      <c r="AI985" s="11"/>
      <c r="AJ985" s="11"/>
      <c r="AK985" s="11"/>
      <c r="AL985" s="11">
        <v>99.69</v>
      </c>
      <c r="AM985" s="11" t="s">
        <v>22</v>
      </c>
    </row>
    <row r="986" spans="1:39">
      <c r="A986" s="11">
        <v>985</v>
      </c>
      <c r="B986" s="11" t="s">
        <v>2205</v>
      </c>
      <c r="C986" s="11"/>
      <c r="D986" s="11"/>
      <c r="E986" s="11"/>
      <c r="F986" s="11" t="s">
        <v>66</v>
      </c>
      <c r="G986" s="11" t="s">
        <v>66</v>
      </c>
      <c r="H986" s="11" t="s">
        <v>66</v>
      </c>
      <c r="I986" s="11"/>
      <c r="J986" s="11"/>
      <c r="K986" s="11" t="s">
        <v>127</v>
      </c>
      <c r="L986" s="23">
        <v>24.5</v>
      </c>
      <c r="M986" s="23">
        <v>0</v>
      </c>
      <c r="N986" s="23">
        <v>19.899999999999999</v>
      </c>
      <c r="O986" s="23">
        <v>55</v>
      </c>
      <c r="P986" s="23">
        <v>0.6</v>
      </c>
      <c r="Q986" s="11">
        <v>0</v>
      </c>
      <c r="R986" s="11">
        <v>100</v>
      </c>
      <c r="S986" s="11" t="s">
        <v>127</v>
      </c>
      <c r="T986" s="11">
        <v>41.4</v>
      </c>
      <c r="U986" s="11">
        <v>0.06</v>
      </c>
      <c r="V986" s="11"/>
      <c r="W986" s="11"/>
      <c r="X986" s="11"/>
      <c r="Y986" s="11">
        <v>23.3</v>
      </c>
      <c r="Z986" s="11"/>
      <c r="AA986" s="11">
        <v>0.01</v>
      </c>
      <c r="AB986" s="11"/>
      <c r="AC986" s="11">
        <v>11.8</v>
      </c>
      <c r="AD986" s="11">
        <v>0.21</v>
      </c>
      <c r="AE986" s="11">
        <v>0.31</v>
      </c>
      <c r="AF986" s="11">
        <v>15.1</v>
      </c>
      <c r="AG986" s="11">
        <v>7.6</v>
      </c>
      <c r="AH986" s="11">
        <v>0.03</v>
      </c>
      <c r="AI986" s="11"/>
      <c r="AJ986" s="11"/>
      <c r="AK986" s="11"/>
      <c r="AL986" s="11">
        <v>99.82</v>
      </c>
      <c r="AM986" s="11" t="s">
        <v>22</v>
      </c>
    </row>
    <row r="987" spans="1:39">
      <c r="A987" s="11">
        <v>986</v>
      </c>
      <c r="B987" s="11" t="s">
        <v>2206</v>
      </c>
      <c r="C987" s="11"/>
      <c r="D987" s="11"/>
      <c r="E987" s="11"/>
      <c r="F987" s="11" t="s">
        <v>66</v>
      </c>
      <c r="G987" s="11" t="s">
        <v>66</v>
      </c>
      <c r="H987" s="11" t="s">
        <v>66</v>
      </c>
      <c r="I987" s="11"/>
      <c r="J987" s="11"/>
      <c r="K987" s="11" t="s">
        <v>145</v>
      </c>
      <c r="L987" s="23">
        <v>31.5</v>
      </c>
      <c r="M987" s="23">
        <v>0</v>
      </c>
      <c r="N987" s="23">
        <v>14</v>
      </c>
      <c r="O987" s="23">
        <v>53.9</v>
      </c>
      <c r="P987" s="23">
        <v>0.6</v>
      </c>
      <c r="Q987" s="11">
        <v>0</v>
      </c>
      <c r="R987" s="11">
        <v>100</v>
      </c>
      <c r="S987" s="11" t="s">
        <v>145</v>
      </c>
      <c r="T987" s="11">
        <v>41.5</v>
      </c>
      <c r="U987" s="11">
        <v>0.08</v>
      </c>
      <c r="V987" s="11"/>
      <c r="W987" s="11"/>
      <c r="X987" s="11"/>
      <c r="Y987" s="11">
        <v>22.35</v>
      </c>
      <c r="Z987" s="11"/>
      <c r="AA987" s="11"/>
      <c r="AB987" s="11"/>
      <c r="AC987" s="11">
        <v>14.56</v>
      </c>
      <c r="AD987" s="11">
        <v>0.95</v>
      </c>
      <c r="AE987" s="11">
        <v>0.28999999999999998</v>
      </c>
      <c r="AF987" s="11">
        <v>14.82</v>
      </c>
      <c r="AG987" s="11">
        <v>5.36</v>
      </c>
      <c r="AH987" s="11"/>
      <c r="AI987" s="11"/>
      <c r="AJ987" s="11"/>
      <c r="AK987" s="11"/>
      <c r="AL987" s="11">
        <v>100.27</v>
      </c>
      <c r="AM987" s="11" t="s">
        <v>22</v>
      </c>
    </row>
    <row r="988" spans="1:39">
      <c r="A988" s="11">
        <v>987</v>
      </c>
      <c r="B988" s="11" t="s">
        <v>2207</v>
      </c>
      <c r="C988" s="11"/>
      <c r="D988" s="11"/>
      <c r="E988" s="11"/>
      <c r="F988" s="11" t="s">
        <v>1097</v>
      </c>
      <c r="G988" s="11" t="s">
        <v>1221</v>
      </c>
      <c r="H988" s="11" t="s">
        <v>1221</v>
      </c>
      <c r="I988" s="11"/>
      <c r="J988" s="11"/>
      <c r="K988" s="11" t="s">
        <v>1224</v>
      </c>
      <c r="L988" s="23">
        <v>33.4</v>
      </c>
      <c r="M988" s="23">
        <v>1.8</v>
      </c>
      <c r="N988" s="23">
        <v>10.3</v>
      </c>
      <c r="O988" s="23">
        <v>52.9</v>
      </c>
      <c r="P988" s="23">
        <v>0.8</v>
      </c>
      <c r="Q988" s="11">
        <v>0.8</v>
      </c>
      <c r="R988" s="11">
        <v>100</v>
      </c>
      <c r="S988" s="11" t="s">
        <v>1224</v>
      </c>
      <c r="T988" s="11">
        <v>40.18</v>
      </c>
      <c r="U988" s="11">
        <v>0.14000000000000001</v>
      </c>
      <c r="V988" s="11"/>
      <c r="W988" s="11"/>
      <c r="X988" s="11"/>
      <c r="Y988" s="11">
        <v>22.9</v>
      </c>
      <c r="Z988" s="11"/>
      <c r="AA988" s="11">
        <v>0.27</v>
      </c>
      <c r="AB988" s="11"/>
      <c r="AC988" s="11">
        <v>15.89</v>
      </c>
      <c r="AD988" s="11">
        <v>0.85</v>
      </c>
      <c r="AE988" s="11">
        <v>0.37</v>
      </c>
      <c r="AF988" s="11">
        <v>14.31</v>
      </c>
      <c r="AG988" s="11">
        <v>4.8600000000000003</v>
      </c>
      <c r="AH988" s="11"/>
      <c r="AI988" s="11"/>
      <c r="AJ988" s="11"/>
      <c r="AK988" s="11"/>
      <c r="AL988" s="11">
        <v>99.77</v>
      </c>
      <c r="AM988" s="11" t="s">
        <v>22</v>
      </c>
    </row>
    <row r="989" spans="1:39">
      <c r="A989" s="11">
        <v>988</v>
      </c>
      <c r="B989" s="11" t="s">
        <v>2208</v>
      </c>
      <c r="C989" s="11"/>
      <c r="D989" s="11"/>
      <c r="E989" s="11"/>
      <c r="F989" s="11" t="s">
        <v>1221</v>
      </c>
      <c r="G989" s="11" t="s">
        <v>1070</v>
      </c>
      <c r="H989" s="11" t="s">
        <v>1070</v>
      </c>
      <c r="I989" s="11"/>
      <c r="J989" s="11"/>
      <c r="K989" s="11" t="s">
        <v>1222</v>
      </c>
      <c r="L989" s="23">
        <v>37.9</v>
      </c>
      <c r="M989" s="23">
        <v>0</v>
      </c>
      <c r="N989" s="23">
        <v>13.8</v>
      </c>
      <c r="O989" s="23">
        <v>47.4</v>
      </c>
      <c r="P989" s="23">
        <v>0.7</v>
      </c>
      <c r="Q989" s="11">
        <v>0.2</v>
      </c>
      <c r="R989" s="11">
        <v>100</v>
      </c>
      <c r="S989" s="11" t="s">
        <v>1222</v>
      </c>
      <c r="T989" s="11">
        <v>40.799999999999997</v>
      </c>
      <c r="U989" s="11">
        <v>0.34</v>
      </c>
      <c r="V989" s="11"/>
      <c r="W989" s="11"/>
      <c r="X989" s="11"/>
      <c r="Y989" s="11">
        <v>21.8</v>
      </c>
      <c r="Z989" s="11"/>
      <c r="AA989" s="11">
        <v>0.08</v>
      </c>
      <c r="AB989" s="11"/>
      <c r="AC989" s="11">
        <v>18.100000000000001</v>
      </c>
      <c r="AD989" s="11"/>
      <c r="AE989" s="11">
        <v>0.35</v>
      </c>
      <c r="AF989" s="11">
        <v>12.7</v>
      </c>
      <c r="AG989" s="11">
        <v>5.23</v>
      </c>
      <c r="AH989" s="11">
        <v>0.09</v>
      </c>
      <c r="AI989" s="11"/>
      <c r="AJ989" s="11"/>
      <c r="AK989" s="11"/>
      <c r="AL989" s="11">
        <v>99.49</v>
      </c>
      <c r="AM989" s="11" t="s">
        <v>22</v>
      </c>
    </row>
    <row r="990" spans="1:39">
      <c r="A990" s="11">
        <v>989</v>
      </c>
      <c r="B990" s="11" t="s">
        <v>2209</v>
      </c>
      <c r="C990" s="11"/>
      <c r="D990" s="11"/>
      <c r="E990" s="11"/>
      <c r="F990" s="11" t="s">
        <v>18</v>
      </c>
      <c r="G990" s="11" t="s">
        <v>65</v>
      </c>
      <c r="H990" s="11" t="s">
        <v>204</v>
      </c>
      <c r="I990" s="11" t="s">
        <v>7</v>
      </c>
      <c r="J990" s="11" t="s">
        <v>8</v>
      </c>
      <c r="K990" s="11" t="s">
        <v>462</v>
      </c>
      <c r="L990" s="23">
        <v>47.3</v>
      </c>
      <c r="M990" s="23">
        <v>2.5</v>
      </c>
      <c r="N990" s="23">
        <v>2.4</v>
      </c>
      <c r="O990" s="23">
        <v>47.4</v>
      </c>
      <c r="P990" s="23">
        <v>0.4</v>
      </c>
      <c r="Q990" s="11">
        <v>0</v>
      </c>
      <c r="R990" s="11">
        <v>100</v>
      </c>
      <c r="S990" s="11" t="s">
        <v>462</v>
      </c>
      <c r="T990" s="11">
        <v>39.299999999999997</v>
      </c>
      <c r="U990" s="11"/>
      <c r="V990" s="11"/>
      <c r="W990" s="11"/>
      <c r="X990" s="11"/>
      <c r="Y990" s="11">
        <v>23.4</v>
      </c>
      <c r="Z990" s="11"/>
      <c r="AA990" s="11"/>
      <c r="AB990" s="11"/>
      <c r="AC990" s="11">
        <v>23</v>
      </c>
      <c r="AD990" s="11"/>
      <c r="AE990" s="11">
        <v>0.2</v>
      </c>
      <c r="AF990" s="11">
        <v>12.5</v>
      </c>
      <c r="AG990" s="11">
        <v>1.8</v>
      </c>
      <c r="AH990" s="11"/>
      <c r="AI990" s="11"/>
      <c r="AJ990" s="11"/>
      <c r="AK990" s="11"/>
      <c r="AL990" s="11">
        <v>100.2</v>
      </c>
      <c r="AM990" s="11" t="s">
        <v>22</v>
      </c>
    </row>
    <row r="991" spans="1:39">
      <c r="A991" s="11">
        <v>990</v>
      </c>
      <c r="B991" s="11" t="s">
        <v>2210</v>
      </c>
      <c r="C991" s="11"/>
      <c r="D991" s="11"/>
      <c r="E991" s="11"/>
      <c r="F991" s="11" t="s">
        <v>66</v>
      </c>
      <c r="G991" s="11" t="s">
        <v>66</v>
      </c>
      <c r="H991" s="11" t="s">
        <v>66</v>
      </c>
      <c r="I991" s="11"/>
      <c r="J991" s="11"/>
      <c r="K991" s="11" t="s">
        <v>125</v>
      </c>
      <c r="L991" s="23">
        <v>36.700000000000003</v>
      </c>
      <c r="M991" s="23">
        <v>0</v>
      </c>
      <c r="N991" s="23">
        <v>18</v>
      </c>
      <c r="O991" s="23">
        <v>44.6</v>
      </c>
      <c r="P991" s="23">
        <v>0.7</v>
      </c>
      <c r="Q991" s="11">
        <v>0</v>
      </c>
      <c r="R991" s="11">
        <v>100</v>
      </c>
      <c r="S991" s="11" t="s">
        <v>125</v>
      </c>
      <c r="T991" s="11">
        <v>40.71</v>
      </c>
      <c r="U991" s="11">
        <v>0.08</v>
      </c>
      <c r="V991" s="11"/>
      <c r="W991" s="11"/>
      <c r="X991" s="11"/>
      <c r="Y991" s="11">
        <v>22.31</v>
      </c>
      <c r="Z991" s="11"/>
      <c r="AA991" s="11"/>
      <c r="AB991" s="11"/>
      <c r="AC991" s="11">
        <v>16.489999999999998</v>
      </c>
      <c r="AD991" s="11">
        <v>1.31</v>
      </c>
      <c r="AE991" s="11">
        <v>0.33</v>
      </c>
      <c r="AF991" s="11">
        <v>12.03</v>
      </c>
      <c r="AG991" s="11">
        <v>6.77</v>
      </c>
      <c r="AH991" s="11"/>
      <c r="AI991" s="11"/>
      <c r="AJ991" s="11"/>
      <c r="AK991" s="11"/>
      <c r="AL991" s="11">
        <v>100.26</v>
      </c>
      <c r="AM991" s="11" t="s">
        <v>22</v>
      </c>
    </row>
    <row r="992" spans="1:39">
      <c r="A992" s="11">
        <v>991</v>
      </c>
      <c r="B992" s="11" t="s">
        <v>2211</v>
      </c>
      <c r="C992" s="11"/>
      <c r="D992" s="11" t="s">
        <v>61</v>
      </c>
      <c r="E992" s="11"/>
      <c r="F992" s="11" t="s">
        <v>1097</v>
      </c>
      <c r="G992" s="11" t="s">
        <v>1098</v>
      </c>
      <c r="H992" s="11" t="s">
        <v>1221</v>
      </c>
      <c r="I992" s="11"/>
      <c r="J992" s="11"/>
      <c r="K992" s="11" t="s">
        <v>2212</v>
      </c>
      <c r="L992" s="23">
        <v>35.4</v>
      </c>
      <c r="M992" s="23">
        <v>18.399999999999999</v>
      </c>
      <c r="N992" s="23">
        <v>0</v>
      </c>
      <c r="O992" s="23">
        <v>43.8</v>
      </c>
      <c r="P992" s="23">
        <v>1.2</v>
      </c>
      <c r="Q992" s="11">
        <v>1.2</v>
      </c>
      <c r="R992" s="11">
        <v>100</v>
      </c>
      <c r="S992" s="11" t="s">
        <v>2212</v>
      </c>
      <c r="T992" s="11">
        <v>37.49</v>
      </c>
      <c r="U992" s="11">
        <v>0.12</v>
      </c>
      <c r="V992" s="11"/>
      <c r="W992" s="11"/>
      <c r="X992" s="11"/>
      <c r="Y992" s="11">
        <v>21.03</v>
      </c>
      <c r="Z992" s="11"/>
      <c r="AA992" s="11">
        <v>0.39</v>
      </c>
      <c r="AB992" s="11"/>
      <c r="AC992" s="11">
        <v>18.46</v>
      </c>
      <c r="AD992" s="11">
        <v>4.12</v>
      </c>
      <c r="AE992" s="11">
        <v>0.54</v>
      </c>
      <c r="AF992" s="11">
        <v>11.42</v>
      </c>
      <c r="AG992" s="11">
        <v>5.92</v>
      </c>
      <c r="AH992" s="11">
        <v>0.12</v>
      </c>
      <c r="AI992" s="11"/>
      <c r="AJ992" s="11"/>
      <c r="AK992" s="11"/>
      <c r="AL992" s="11">
        <v>99.61</v>
      </c>
      <c r="AM992" s="11" t="s">
        <v>22</v>
      </c>
    </row>
    <row r="993" spans="1:39">
      <c r="A993" s="11">
        <v>992</v>
      </c>
      <c r="B993" s="11" t="s">
        <v>2213</v>
      </c>
      <c r="C993" s="11"/>
      <c r="D993" s="11"/>
      <c r="E993" s="11"/>
      <c r="F993" s="11" t="s">
        <v>18</v>
      </c>
      <c r="G993" s="11" t="s">
        <v>65</v>
      </c>
      <c r="H993" s="11" t="s">
        <v>204</v>
      </c>
      <c r="I993" s="11" t="s">
        <v>7</v>
      </c>
      <c r="J993" s="11" t="s">
        <v>8</v>
      </c>
      <c r="K993" s="11" t="s">
        <v>275</v>
      </c>
      <c r="L993" s="23">
        <v>42.7</v>
      </c>
      <c r="M993" s="23">
        <v>3.4</v>
      </c>
      <c r="N993" s="23">
        <v>8.6999999999999993</v>
      </c>
      <c r="O993" s="23">
        <v>43.7</v>
      </c>
      <c r="P993" s="23">
        <v>1.4</v>
      </c>
      <c r="Q993" s="11">
        <v>0</v>
      </c>
      <c r="R993" s="11">
        <v>99.9</v>
      </c>
      <c r="S993" s="11" t="s">
        <v>275</v>
      </c>
      <c r="T993" s="11">
        <v>39.68</v>
      </c>
      <c r="U993" s="11">
        <v>0.1</v>
      </c>
      <c r="V993" s="11"/>
      <c r="W993" s="11"/>
      <c r="X993" s="11"/>
      <c r="Y993" s="11">
        <v>21.41</v>
      </c>
      <c r="Z993" s="11"/>
      <c r="AA993" s="11"/>
      <c r="AB993" s="11"/>
      <c r="AC993" s="11">
        <v>20.75</v>
      </c>
      <c r="AD993" s="11">
        <v>0.71</v>
      </c>
      <c r="AE993" s="11">
        <v>0.67</v>
      </c>
      <c r="AF993" s="11">
        <v>11.67</v>
      </c>
      <c r="AG993" s="11">
        <v>4.4800000000000004</v>
      </c>
      <c r="AH993" s="11"/>
      <c r="AI993" s="11"/>
      <c r="AJ993" s="11"/>
      <c r="AK993" s="11"/>
      <c r="AL993" s="11">
        <v>99.47</v>
      </c>
      <c r="AM993" s="11" t="s">
        <v>22</v>
      </c>
    </row>
    <row r="994" spans="1:39">
      <c r="A994" s="11">
        <v>993</v>
      </c>
      <c r="B994" s="11" t="s">
        <v>2214</v>
      </c>
      <c r="C994" s="11"/>
      <c r="D994" s="11"/>
      <c r="E994" s="11"/>
      <c r="F994" s="11" t="s">
        <v>76</v>
      </c>
      <c r="G994" s="11" t="s">
        <v>76</v>
      </c>
      <c r="H994" s="11" t="s">
        <v>1221</v>
      </c>
      <c r="I994" s="11"/>
      <c r="J994" s="11"/>
      <c r="K994" s="11" t="s">
        <v>2215</v>
      </c>
      <c r="L994" s="23">
        <v>38.9</v>
      </c>
      <c r="M994" s="23">
        <v>6.4</v>
      </c>
      <c r="N994" s="23">
        <v>10.4</v>
      </c>
      <c r="O994" s="23">
        <v>43.5</v>
      </c>
      <c r="P994" s="23">
        <v>0.8</v>
      </c>
      <c r="Q994" s="11">
        <v>0</v>
      </c>
      <c r="R994" s="11">
        <v>100</v>
      </c>
      <c r="S994" s="11" t="s">
        <v>2215</v>
      </c>
      <c r="T994" s="11">
        <v>39.29</v>
      </c>
      <c r="U994" s="11">
        <v>0.05</v>
      </c>
      <c r="V994" s="11"/>
      <c r="W994" s="11"/>
      <c r="X994" s="11"/>
      <c r="Y994" s="11">
        <v>22.12</v>
      </c>
      <c r="Z994" s="11"/>
      <c r="AA994" s="11"/>
      <c r="AB994" s="11"/>
      <c r="AC994" s="11">
        <v>19.63</v>
      </c>
      <c r="AD994" s="11">
        <v>0.73</v>
      </c>
      <c r="AE994" s="11">
        <v>0.38</v>
      </c>
      <c r="AF994" s="11">
        <v>11.48</v>
      </c>
      <c r="AG994" s="11">
        <v>6.16</v>
      </c>
      <c r="AH994" s="11"/>
      <c r="AI994" s="11"/>
      <c r="AJ994" s="11"/>
      <c r="AK994" s="11"/>
      <c r="AL994" s="11">
        <v>99.84</v>
      </c>
      <c r="AM994" s="11" t="s">
        <v>22</v>
      </c>
    </row>
    <row r="995" spans="1:39">
      <c r="A995" s="11">
        <v>994</v>
      </c>
      <c r="B995" s="11" t="s">
        <v>2216</v>
      </c>
      <c r="C995" s="11"/>
      <c r="D995" s="11"/>
      <c r="E995" s="11"/>
      <c r="F995" s="11" t="s">
        <v>1221</v>
      </c>
      <c r="G995" s="11" t="s">
        <v>1221</v>
      </c>
      <c r="H995" s="11" t="s">
        <v>19</v>
      </c>
      <c r="I995" s="11"/>
      <c r="J995" s="11"/>
      <c r="K995" s="11" t="s">
        <v>2217</v>
      </c>
      <c r="L995" s="23">
        <v>40.299999999999997</v>
      </c>
      <c r="M995" s="23">
        <v>0.5</v>
      </c>
      <c r="N995" s="23">
        <v>18.100000000000001</v>
      </c>
      <c r="O995" s="23">
        <v>40</v>
      </c>
      <c r="P995" s="23">
        <v>0.9</v>
      </c>
      <c r="Q995" s="11">
        <v>0.1</v>
      </c>
      <c r="R995" s="11">
        <v>99.9</v>
      </c>
      <c r="S995" s="11" t="s">
        <v>2217</v>
      </c>
      <c r="T995" s="11">
        <v>40.33</v>
      </c>
      <c r="U995" s="11">
        <v>0.26</v>
      </c>
      <c r="V995" s="11"/>
      <c r="W995" s="11"/>
      <c r="X995" s="11"/>
      <c r="Y995" s="11">
        <v>20.74</v>
      </c>
      <c r="Z995" s="11"/>
      <c r="AA995" s="11">
        <v>0.04</v>
      </c>
      <c r="AB995" s="11"/>
      <c r="AC995" s="11">
        <v>17.66</v>
      </c>
      <c r="AD995" s="11">
        <v>2.2799999999999998</v>
      </c>
      <c r="AE995" s="11">
        <v>0.43</v>
      </c>
      <c r="AF995" s="11">
        <v>10.89</v>
      </c>
      <c r="AG995" s="11">
        <v>7.08</v>
      </c>
      <c r="AH995" s="11">
        <v>0.08</v>
      </c>
      <c r="AI995" s="11"/>
      <c r="AJ995" s="11"/>
      <c r="AK995" s="11"/>
      <c r="AL995" s="11">
        <v>99.79</v>
      </c>
      <c r="AM995" s="11" t="s">
        <v>22</v>
      </c>
    </row>
    <row r="996" spans="1:39">
      <c r="A996" s="11">
        <v>995</v>
      </c>
      <c r="B996" s="11" t="s">
        <v>2218</v>
      </c>
      <c r="C996" s="11"/>
      <c r="D996" s="11"/>
      <c r="E996" s="11"/>
      <c r="F996" s="11" t="s">
        <v>66</v>
      </c>
      <c r="G996" s="11" t="s">
        <v>66</v>
      </c>
      <c r="H996" s="11" t="s">
        <v>1070</v>
      </c>
      <c r="I996" s="11"/>
      <c r="J996" s="11"/>
      <c r="K996" s="11" t="s">
        <v>1230</v>
      </c>
      <c r="L996" s="23">
        <v>19.3</v>
      </c>
      <c r="M996" s="23">
        <v>0</v>
      </c>
      <c r="N996" s="23">
        <v>41.6</v>
      </c>
      <c r="O996" s="23">
        <v>38.6</v>
      </c>
      <c r="P996" s="23">
        <v>0.6</v>
      </c>
      <c r="Q996" s="11">
        <v>0</v>
      </c>
      <c r="R996" s="11">
        <v>100.1</v>
      </c>
      <c r="S996" s="11" t="s">
        <v>1230</v>
      </c>
      <c r="T996" s="11">
        <v>40.76</v>
      </c>
      <c r="U996" s="11">
        <v>0.3</v>
      </c>
      <c r="V996" s="11"/>
      <c r="W996" s="11"/>
      <c r="X996" s="11"/>
      <c r="Y996" s="11">
        <v>22.76</v>
      </c>
      <c r="Z996" s="11"/>
      <c r="AA996" s="11"/>
      <c r="AB996" s="11"/>
      <c r="AC996" s="11">
        <v>7.86</v>
      </c>
      <c r="AD996" s="11">
        <v>1.71</v>
      </c>
      <c r="AE996" s="11">
        <v>0.27</v>
      </c>
      <c r="AF996" s="11">
        <v>10.57</v>
      </c>
      <c r="AG996" s="11">
        <v>15.85</v>
      </c>
      <c r="AH996" s="11"/>
      <c r="AI996" s="11"/>
      <c r="AJ996" s="11"/>
      <c r="AK996" s="11"/>
      <c r="AL996" s="11">
        <v>100.08</v>
      </c>
      <c r="AM996" s="11" t="s">
        <v>22</v>
      </c>
    </row>
    <row r="997" spans="1:39">
      <c r="A997" s="11">
        <v>996</v>
      </c>
      <c r="B997" s="11" t="s">
        <v>2219</v>
      </c>
      <c r="C997" s="11"/>
      <c r="D997" s="11"/>
      <c r="E997" s="11"/>
      <c r="F997" s="11" t="s">
        <v>76</v>
      </c>
      <c r="G997" s="11" t="s">
        <v>76</v>
      </c>
      <c r="H997" s="11" t="s">
        <v>19</v>
      </c>
      <c r="I997" s="11"/>
      <c r="J997" s="11"/>
      <c r="K997" s="11" t="s">
        <v>2220</v>
      </c>
      <c r="L997" s="23">
        <v>39</v>
      </c>
      <c r="M997" s="23">
        <v>13.1</v>
      </c>
      <c r="N997" s="23">
        <v>7.1</v>
      </c>
      <c r="O997" s="23">
        <v>39.700000000000003</v>
      </c>
      <c r="P997" s="23">
        <v>0.8</v>
      </c>
      <c r="Q997" s="11">
        <v>0.3</v>
      </c>
      <c r="R997" s="11">
        <v>100</v>
      </c>
      <c r="S997" s="11" t="s">
        <v>2220</v>
      </c>
      <c r="T997" s="11">
        <v>38.97</v>
      </c>
      <c r="U997" s="11">
        <v>0.06</v>
      </c>
      <c r="V997" s="11"/>
      <c r="W997" s="11"/>
      <c r="X997" s="11"/>
      <c r="Y997" s="11">
        <v>19.36</v>
      </c>
      <c r="Z997" s="11"/>
      <c r="AA997" s="11">
        <v>0.1</v>
      </c>
      <c r="AB997" s="11"/>
      <c r="AC997" s="11">
        <v>18.23</v>
      </c>
      <c r="AD997" s="11">
        <v>4.47</v>
      </c>
      <c r="AE997" s="11">
        <v>0.39</v>
      </c>
      <c r="AF997" s="11">
        <v>10.39</v>
      </c>
      <c r="AG997" s="11">
        <v>7.46</v>
      </c>
      <c r="AH997" s="11">
        <v>0.05</v>
      </c>
      <c r="AI997" s="11"/>
      <c r="AJ997" s="11"/>
      <c r="AK997" s="11"/>
      <c r="AL997" s="11">
        <v>99.54</v>
      </c>
      <c r="AM997" s="11" t="s">
        <v>22</v>
      </c>
    </row>
    <row r="998" spans="1:39">
      <c r="A998" s="11">
        <v>997</v>
      </c>
      <c r="B998" s="11" t="s">
        <v>2221</v>
      </c>
      <c r="C998" s="11"/>
      <c r="D998" s="11"/>
      <c r="E998" s="11"/>
      <c r="F998" s="11" t="s">
        <v>76</v>
      </c>
      <c r="G998" s="11" t="s">
        <v>76</v>
      </c>
      <c r="H998" s="11" t="s">
        <v>19</v>
      </c>
      <c r="I998" s="11"/>
      <c r="J998" s="11"/>
      <c r="K998" s="11" t="s">
        <v>2222</v>
      </c>
      <c r="L998" s="23">
        <v>37.6</v>
      </c>
      <c r="M998" s="23">
        <v>5</v>
      </c>
      <c r="N998" s="23">
        <v>16.899999999999999</v>
      </c>
      <c r="O998" s="23">
        <v>39.1</v>
      </c>
      <c r="P998" s="23">
        <v>1.3</v>
      </c>
      <c r="Q998" s="11">
        <v>0.1</v>
      </c>
      <c r="R998" s="11">
        <v>100</v>
      </c>
      <c r="S998" s="11" t="s">
        <v>2222</v>
      </c>
      <c r="T998" s="11">
        <v>39.25</v>
      </c>
      <c r="U998" s="11">
        <v>0.15</v>
      </c>
      <c r="V998" s="11"/>
      <c r="W998" s="11"/>
      <c r="X998" s="11"/>
      <c r="Y998" s="11">
        <v>22.09</v>
      </c>
      <c r="Z998" s="11"/>
      <c r="AA998" s="11">
        <v>0.03</v>
      </c>
      <c r="AB998" s="11">
        <v>0.02</v>
      </c>
      <c r="AC998" s="11">
        <v>18.21</v>
      </c>
      <c r="AD998" s="11">
        <v>1.19</v>
      </c>
      <c r="AE998" s="11">
        <v>0.62</v>
      </c>
      <c r="AF998" s="11">
        <v>10.32</v>
      </c>
      <c r="AG998" s="11">
        <v>8.07</v>
      </c>
      <c r="AH998" s="11">
        <v>0.01</v>
      </c>
      <c r="AI998" s="11"/>
      <c r="AJ998" s="11"/>
      <c r="AK998" s="11"/>
      <c r="AL998" s="11">
        <v>99.96</v>
      </c>
      <c r="AM998" s="11" t="s">
        <v>22</v>
      </c>
    </row>
    <row r="999" spans="1:39">
      <c r="A999" s="11">
        <v>998</v>
      </c>
      <c r="B999" s="11" t="s">
        <v>2223</v>
      </c>
      <c r="C999" s="11"/>
      <c r="D999" s="11" t="s">
        <v>61</v>
      </c>
      <c r="E999" s="11" t="s">
        <v>81</v>
      </c>
      <c r="F999" s="11" t="s">
        <v>1221</v>
      </c>
      <c r="G999" s="11" t="s">
        <v>1070</v>
      </c>
      <c r="H999" s="11" t="s">
        <v>1070</v>
      </c>
      <c r="I999" s="11"/>
      <c r="J999" s="11"/>
      <c r="K999" s="11" t="s">
        <v>2224</v>
      </c>
      <c r="L999" s="23">
        <v>9.5</v>
      </c>
      <c r="M999" s="23">
        <v>0</v>
      </c>
      <c r="N999" s="23">
        <v>0</v>
      </c>
      <c r="O999" s="23">
        <v>81.900000000000006</v>
      </c>
      <c r="P999" s="23">
        <v>0.3</v>
      </c>
      <c r="Q999" s="11">
        <v>8.3000000000000007</v>
      </c>
      <c r="R999" s="11">
        <v>100</v>
      </c>
      <c r="S999" s="11" t="s">
        <v>2224</v>
      </c>
      <c r="T999" s="11">
        <v>43.25</v>
      </c>
      <c r="U999" s="11">
        <v>0.03</v>
      </c>
      <c r="V999" s="11"/>
      <c r="W999" s="11"/>
      <c r="X999" s="11"/>
      <c r="Y999" s="11">
        <v>22.43</v>
      </c>
      <c r="Z999" s="11"/>
      <c r="AA999" s="11">
        <v>3.13</v>
      </c>
      <c r="AB999" s="11"/>
      <c r="AC999" s="11">
        <v>5.13</v>
      </c>
      <c r="AD999" s="11"/>
      <c r="AE999" s="11">
        <v>0.17</v>
      </c>
      <c r="AF999" s="11">
        <v>24.69</v>
      </c>
      <c r="AG999" s="11">
        <v>1.28</v>
      </c>
      <c r="AH999" s="11"/>
      <c r="AI999" s="11"/>
      <c r="AJ999" s="11"/>
      <c r="AK999" s="11"/>
      <c r="AL999" s="11">
        <v>100.11</v>
      </c>
      <c r="AM999" s="11" t="s">
        <v>22</v>
      </c>
    </row>
    <row r="1000" spans="1:39">
      <c r="A1000" s="11">
        <v>999</v>
      </c>
      <c r="B1000" s="11" t="s">
        <v>2223</v>
      </c>
      <c r="C1000" s="11"/>
      <c r="D1000" s="11" t="s">
        <v>61</v>
      </c>
      <c r="E1000" s="11" t="s">
        <v>81</v>
      </c>
      <c r="F1000" s="11" t="s">
        <v>1221</v>
      </c>
      <c r="G1000" s="11" t="s">
        <v>1070</v>
      </c>
      <c r="H1000" s="11" t="s">
        <v>1070</v>
      </c>
      <c r="I1000" s="11"/>
      <c r="J1000" s="11"/>
      <c r="K1000" s="11" t="s">
        <v>2225</v>
      </c>
      <c r="L1000" s="23">
        <v>10.4</v>
      </c>
      <c r="M1000" s="23">
        <v>5.8</v>
      </c>
      <c r="N1000" s="23">
        <v>0</v>
      </c>
      <c r="O1000" s="23">
        <v>72.8</v>
      </c>
      <c r="P1000" s="23">
        <v>0.7</v>
      </c>
      <c r="Q1000" s="11">
        <v>10.4</v>
      </c>
      <c r="R1000" s="11">
        <v>100.1</v>
      </c>
      <c r="S1000" s="11" t="s">
        <v>2225</v>
      </c>
      <c r="T1000" s="11">
        <v>41.4</v>
      </c>
      <c r="U1000" s="11">
        <v>0.42</v>
      </c>
      <c r="V1000" s="11"/>
      <c r="W1000" s="11"/>
      <c r="X1000" s="11"/>
      <c r="Y1000" s="11">
        <v>20</v>
      </c>
      <c r="Z1000" s="11"/>
      <c r="AA1000" s="11">
        <v>3.85</v>
      </c>
      <c r="AB1000" s="11"/>
      <c r="AC1000" s="11">
        <v>7.5</v>
      </c>
      <c r="AD1000" s="11"/>
      <c r="AE1000" s="11">
        <v>0.34</v>
      </c>
      <c r="AF1000" s="11">
        <v>21.5</v>
      </c>
      <c r="AG1000" s="11">
        <v>4.5</v>
      </c>
      <c r="AH1000" s="11">
        <v>0.12</v>
      </c>
      <c r="AI1000" s="11"/>
      <c r="AJ1000" s="11"/>
      <c r="AK1000" s="11"/>
      <c r="AL1000" s="11">
        <v>99.63</v>
      </c>
      <c r="AM1000" s="11" t="s">
        <v>22</v>
      </c>
    </row>
    <row r="1001" spans="1:39">
      <c r="A1001" s="11">
        <v>1000</v>
      </c>
      <c r="B1001" s="11" t="s">
        <v>2226</v>
      </c>
      <c r="C1001" s="11"/>
      <c r="D1001" s="11" t="s">
        <v>61</v>
      </c>
      <c r="E1001" s="11" t="s">
        <v>81</v>
      </c>
      <c r="F1001" s="11" t="s">
        <v>1097</v>
      </c>
      <c r="G1001" s="11" t="s">
        <v>1098</v>
      </c>
      <c r="H1001" s="11" t="s">
        <v>1070</v>
      </c>
      <c r="I1001" s="11"/>
      <c r="J1001" s="11"/>
      <c r="K1001" s="11" t="s">
        <v>2227</v>
      </c>
      <c r="L1001" s="23">
        <v>9.6</v>
      </c>
      <c r="M1001" s="23">
        <v>1.9</v>
      </c>
      <c r="N1001" s="23">
        <v>0</v>
      </c>
      <c r="O1001" s="23">
        <v>77.099999999999994</v>
      </c>
      <c r="P1001" s="23">
        <v>0.6</v>
      </c>
      <c r="Q1001" s="11">
        <v>10.8</v>
      </c>
      <c r="R1001" s="11">
        <v>100</v>
      </c>
      <c r="S1001" s="11" t="s">
        <v>2227</v>
      </c>
      <c r="T1001" s="11">
        <v>41.9</v>
      </c>
      <c r="U1001" s="11">
        <v>0.17</v>
      </c>
      <c r="V1001" s="11"/>
      <c r="W1001" s="11"/>
      <c r="X1001" s="11"/>
      <c r="Y1001" s="11">
        <v>21.44</v>
      </c>
      <c r="Z1001" s="11"/>
      <c r="AA1001" s="11">
        <v>4.21</v>
      </c>
      <c r="AB1001" s="11"/>
      <c r="AC1001" s="11">
        <v>4.79</v>
      </c>
      <c r="AD1001" s="11">
        <v>1.35</v>
      </c>
      <c r="AE1001" s="11">
        <v>0.3</v>
      </c>
      <c r="AF1001" s="11">
        <v>23.91</v>
      </c>
      <c r="AG1001" s="11">
        <v>1.58</v>
      </c>
      <c r="AH1001" s="11"/>
      <c r="AI1001" s="11"/>
      <c r="AJ1001" s="11"/>
      <c r="AK1001" s="11"/>
      <c r="AL1001" s="11">
        <v>99.65</v>
      </c>
      <c r="AM1001" s="11" t="s">
        <v>22</v>
      </c>
    </row>
    <row r="1002" spans="1:39">
      <c r="A1002" s="11">
        <v>1001</v>
      </c>
      <c r="B1002" s="11" t="s">
        <v>2223</v>
      </c>
      <c r="C1002" s="11"/>
      <c r="D1002" s="11" t="s">
        <v>61</v>
      </c>
      <c r="E1002" s="11" t="s">
        <v>81</v>
      </c>
      <c r="F1002" s="11" t="s">
        <v>1221</v>
      </c>
      <c r="G1002" s="11" t="s">
        <v>1070</v>
      </c>
      <c r="H1002" s="11" t="s">
        <v>1070</v>
      </c>
      <c r="I1002" s="11"/>
      <c r="J1002" s="11"/>
      <c r="K1002" s="11" t="s">
        <v>2228</v>
      </c>
      <c r="L1002" s="23">
        <v>6.2</v>
      </c>
      <c r="M1002" s="23">
        <v>10.5</v>
      </c>
      <c r="N1002" s="23">
        <v>0</v>
      </c>
      <c r="O1002" s="23">
        <v>70.7</v>
      </c>
      <c r="P1002" s="23">
        <v>0.8</v>
      </c>
      <c r="Q1002" s="11">
        <v>11.8</v>
      </c>
      <c r="R1002" s="11">
        <v>100</v>
      </c>
      <c r="S1002" s="11" t="s">
        <v>2228</v>
      </c>
      <c r="T1002" s="11">
        <v>40.35</v>
      </c>
      <c r="U1002" s="11">
        <v>0.03</v>
      </c>
      <c r="V1002" s="11"/>
      <c r="W1002" s="11"/>
      <c r="X1002" s="11"/>
      <c r="Y1002" s="11">
        <v>21.68</v>
      </c>
      <c r="Z1002" s="11"/>
      <c r="AA1002" s="11">
        <v>4.42</v>
      </c>
      <c r="AB1002" s="11"/>
      <c r="AC1002" s="11">
        <v>7.02</v>
      </c>
      <c r="AD1002" s="11"/>
      <c r="AE1002" s="11">
        <v>0.41</v>
      </c>
      <c r="AF1002" s="11">
        <v>21.06</v>
      </c>
      <c r="AG1002" s="11">
        <v>5.49</v>
      </c>
      <c r="AH1002" s="11"/>
      <c r="AI1002" s="11"/>
      <c r="AJ1002" s="11"/>
      <c r="AK1002" s="11"/>
      <c r="AL1002" s="11">
        <v>100.46</v>
      </c>
      <c r="AM1002" s="11" t="s">
        <v>22</v>
      </c>
    </row>
    <row r="1003" spans="1:39">
      <c r="A1003" s="11">
        <v>1002</v>
      </c>
      <c r="B1003" s="11" t="s">
        <v>2199</v>
      </c>
      <c r="C1003" s="11"/>
      <c r="D1003" s="11" t="s">
        <v>61</v>
      </c>
      <c r="E1003" s="11" t="s">
        <v>81</v>
      </c>
      <c r="F1003" s="11" t="s">
        <v>1097</v>
      </c>
      <c r="G1003" s="11" t="s">
        <v>1098</v>
      </c>
      <c r="H1003" s="11" t="s">
        <v>1109</v>
      </c>
      <c r="I1003" s="11"/>
      <c r="J1003" s="11"/>
      <c r="K1003" s="11" t="s">
        <v>2229</v>
      </c>
      <c r="L1003" s="23">
        <v>14.9</v>
      </c>
      <c r="M1003" s="23">
        <v>0.1</v>
      </c>
      <c r="N1003" s="23">
        <v>3.8</v>
      </c>
      <c r="O1003" s="23">
        <v>73.599999999999994</v>
      </c>
      <c r="P1003" s="23">
        <v>0.6</v>
      </c>
      <c r="Q1003" s="11">
        <v>7</v>
      </c>
      <c r="R1003" s="11">
        <v>100</v>
      </c>
      <c r="S1003" s="11" t="s">
        <v>2229</v>
      </c>
      <c r="T1003" s="11">
        <v>42.58</v>
      </c>
      <c r="U1003" s="11"/>
      <c r="V1003" s="11"/>
      <c r="W1003" s="11"/>
      <c r="X1003" s="11"/>
      <c r="Y1003" s="11">
        <v>21.77</v>
      </c>
      <c r="Z1003" s="11"/>
      <c r="AA1003" s="11">
        <v>2.52</v>
      </c>
      <c r="AB1003" s="11"/>
      <c r="AC1003" s="11">
        <v>6.9</v>
      </c>
      <c r="AD1003" s="11">
        <v>0.77</v>
      </c>
      <c r="AE1003" s="11">
        <v>0.32</v>
      </c>
      <c r="AF1003" s="11">
        <v>21.02</v>
      </c>
      <c r="AG1003" s="11">
        <v>4.34</v>
      </c>
      <c r="AH1003" s="11"/>
      <c r="AI1003" s="11"/>
      <c r="AJ1003" s="11"/>
      <c r="AK1003" s="11"/>
      <c r="AL1003" s="11">
        <v>100.22</v>
      </c>
      <c r="AM1003" s="11" t="s">
        <v>22</v>
      </c>
    </row>
    <row r="1004" spans="1:39">
      <c r="A1004" s="11">
        <v>1003</v>
      </c>
      <c r="B1004" s="11" t="s">
        <v>2223</v>
      </c>
      <c r="C1004" s="11"/>
      <c r="D1004" s="11" t="s">
        <v>61</v>
      </c>
      <c r="E1004" s="11" t="s">
        <v>81</v>
      </c>
      <c r="F1004" s="11" t="s">
        <v>1221</v>
      </c>
      <c r="G1004" s="11" t="s">
        <v>1070</v>
      </c>
      <c r="H1004" s="11" t="s">
        <v>1070</v>
      </c>
      <c r="I1004" s="11"/>
      <c r="J1004" s="11"/>
      <c r="K1004" s="11" t="s">
        <v>2230</v>
      </c>
      <c r="L1004" s="23">
        <v>12.6</v>
      </c>
      <c r="M1004" s="23">
        <v>7</v>
      </c>
      <c r="N1004" s="23">
        <v>0</v>
      </c>
      <c r="O1004" s="23">
        <v>72</v>
      </c>
      <c r="P1004" s="23">
        <v>0.7</v>
      </c>
      <c r="Q1004" s="11">
        <v>7.7</v>
      </c>
      <c r="R1004" s="11">
        <v>100</v>
      </c>
      <c r="S1004" s="11" t="s">
        <v>2230</v>
      </c>
      <c r="T1004" s="11">
        <v>41.11</v>
      </c>
      <c r="U1004" s="11">
        <v>0.27</v>
      </c>
      <c r="V1004" s="11"/>
      <c r="W1004" s="11"/>
      <c r="X1004" s="11"/>
      <c r="Y1004" s="11">
        <v>21.5</v>
      </c>
      <c r="Z1004" s="11"/>
      <c r="AA1004" s="11">
        <v>2.77</v>
      </c>
      <c r="AB1004" s="11"/>
      <c r="AC1004" s="11">
        <v>7.55</v>
      </c>
      <c r="AD1004" s="11">
        <v>1.37</v>
      </c>
      <c r="AE1004" s="11">
        <v>0.37</v>
      </c>
      <c r="AF1004" s="11">
        <v>20.57</v>
      </c>
      <c r="AG1004" s="11">
        <v>4.6399999999999997</v>
      </c>
      <c r="AH1004" s="11">
        <v>0.14000000000000001</v>
      </c>
      <c r="AI1004" s="11"/>
      <c r="AJ1004" s="11"/>
      <c r="AK1004" s="11"/>
      <c r="AL1004" s="11">
        <v>100.41</v>
      </c>
      <c r="AM1004" s="11" t="s">
        <v>22</v>
      </c>
    </row>
    <row r="1005" spans="1:39">
      <c r="A1005" s="11">
        <v>1004</v>
      </c>
      <c r="B1005" s="11" t="s">
        <v>2223</v>
      </c>
      <c r="C1005" s="11"/>
      <c r="D1005" s="11" t="s">
        <v>61</v>
      </c>
      <c r="E1005" s="11" t="s">
        <v>81</v>
      </c>
      <c r="F1005" s="11" t="s">
        <v>1221</v>
      </c>
      <c r="G1005" s="11" t="s">
        <v>1070</v>
      </c>
      <c r="H1005" s="11" t="s">
        <v>1070</v>
      </c>
      <c r="I1005" s="11"/>
      <c r="J1005" s="11"/>
      <c r="K1005" s="11" t="s">
        <v>2231</v>
      </c>
      <c r="L1005" s="23">
        <v>13.3</v>
      </c>
      <c r="M1005" s="23">
        <v>0</v>
      </c>
      <c r="N1005" s="23">
        <v>0</v>
      </c>
      <c r="O1005" s="23">
        <v>73.2</v>
      </c>
      <c r="P1005" s="23">
        <v>0.8</v>
      </c>
      <c r="Q1005" s="11">
        <v>12.7</v>
      </c>
      <c r="R1005" s="11">
        <v>100</v>
      </c>
      <c r="S1005" s="11" t="s">
        <v>2231</v>
      </c>
      <c r="T1005" s="11">
        <v>42</v>
      </c>
      <c r="U1005" s="11">
        <v>0.04</v>
      </c>
      <c r="V1005" s="11"/>
      <c r="W1005" s="11"/>
      <c r="X1005" s="11"/>
      <c r="Y1005" s="11">
        <v>21</v>
      </c>
      <c r="Z1005" s="11"/>
      <c r="AA1005" s="11">
        <v>4.54</v>
      </c>
      <c r="AB1005" s="11"/>
      <c r="AC1005" s="11">
        <v>6.75</v>
      </c>
      <c r="AD1005" s="11"/>
      <c r="AE1005" s="11">
        <v>0.38</v>
      </c>
      <c r="AF1005" s="11">
        <v>20.8</v>
      </c>
      <c r="AG1005" s="11">
        <v>4.74</v>
      </c>
      <c r="AH1005" s="11"/>
      <c r="AI1005" s="11"/>
      <c r="AJ1005" s="11"/>
      <c r="AK1005" s="11"/>
      <c r="AL1005" s="11">
        <v>100.25</v>
      </c>
      <c r="AM1005" s="11" t="s">
        <v>22</v>
      </c>
    </row>
    <row r="1006" spans="1:39">
      <c r="A1006" s="11">
        <v>1005</v>
      </c>
      <c r="B1006" s="11" t="s">
        <v>2232</v>
      </c>
      <c r="C1006" s="11"/>
      <c r="D1006" s="11" t="s">
        <v>61</v>
      </c>
      <c r="E1006" s="11" t="s">
        <v>81</v>
      </c>
      <c r="F1006" s="11" t="s">
        <v>1097</v>
      </c>
      <c r="G1006" s="11" t="s">
        <v>1070</v>
      </c>
      <c r="H1006" s="11" t="s">
        <v>1070</v>
      </c>
      <c r="I1006" s="11"/>
      <c r="J1006" s="11"/>
      <c r="K1006" s="11" t="s">
        <v>2233</v>
      </c>
      <c r="L1006" s="23">
        <v>12</v>
      </c>
      <c r="M1006" s="23">
        <v>1.8</v>
      </c>
      <c r="N1006" s="23">
        <v>0</v>
      </c>
      <c r="O1006" s="23">
        <v>71.2</v>
      </c>
      <c r="P1006" s="23">
        <v>0.7</v>
      </c>
      <c r="Q1006" s="11">
        <v>14.3</v>
      </c>
      <c r="R1006" s="11">
        <v>100</v>
      </c>
      <c r="S1006" s="11" t="s">
        <v>2233</v>
      </c>
      <c r="T1006" s="11">
        <v>41.42</v>
      </c>
      <c r="U1006" s="11">
        <v>0.28000000000000003</v>
      </c>
      <c r="V1006" s="11"/>
      <c r="W1006" s="11"/>
      <c r="X1006" s="11"/>
      <c r="Y1006" s="11">
        <v>19.97</v>
      </c>
      <c r="Z1006" s="11"/>
      <c r="AA1006" s="11">
        <v>5.2</v>
      </c>
      <c r="AB1006" s="11"/>
      <c r="AC1006" s="11">
        <v>5.61</v>
      </c>
      <c r="AD1006" s="11">
        <v>1.31</v>
      </c>
      <c r="AE1006" s="11">
        <v>0.36</v>
      </c>
      <c r="AF1006" s="11">
        <v>20.62</v>
      </c>
      <c r="AG1006" s="11">
        <v>5.07</v>
      </c>
      <c r="AH1006" s="11">
        <v>0.03</v>
      </c>
      <c r="AI1006" s="11"/>
      <c r="AJ1006" s="11"/>
      <c r="AK1006" s="11"/>
      <c r="AL1006" s="11">
        <v>99.87</v>
      </c>
      <c r="AM1006" s="11" t="s">
        <v>22</v>
      </c>
    </row>
    <row r="1007" spans="1:39">
      <c r="A1007" s="11">
        <v>1006</v>
      </c>
      <c r="B1007" s="11" t="s">
        <v>2223</v>
      </c>
      <c r="C1007" s="11"/>
      <c r="D1007" s="11" t="s">
        <v>61</v>
      </c>
      <c r="E1007" s="11" t="s">
        <v>81</v>
      </c>
      <c r="F1007" s="11" t="s">
        <v>1221</v>
      </c>
      <c r="G1007" s="11" t="s">
        <v>1070</v>
      </c>
      <c r="H1007" s="11" t="s">
        <v>1070</v>
      </c>
      <c r="I1007" s="11"/>
      <c r="J1007" s="11"/>
      <c r="K1007" s="11" t="s">
        <v>2234</v>
      </c>
      <c r="L1007" s="23">
        <v>12.2</v>
      </c>
      <c r="M1007" s="23">
        <v>2</v>
      </c>
      <c r="N1007" s="23">
        <v>0</v>
      </c>
      <c r="O1007" s="23">
        <v>64.900000000000006</v>
      </c>
      <c r="P1007" s="23">
        <v>1.1000000000000001</v>
      </c>
      <c r="Q1007" s="11">
        <v>19.8</v>
      </c>
      <c r="R1007" s="11">
        <v>100</v>
      </c>
      <c r="S1007" s="11" t="s">
        <v>2234</v>
      </c>
      <c r="T1007" s="11">
        <v>41.9</v>
      </c>
      <c r="U1007" s="11">
        <v>0.11</v>
      </c>
      <c r="V1007" s="11"/>
      <c r="W1007" s="11"/>
      <c r="X1007" s="11"/>
      <c r="Y1007" s="11">
        <v>16.920000000000002</v>
      </c>
      <c r="Z1007" s="11"/>
      <c r="AA1007" s="11">
        <v>7.52</v>
      </c>
      <c r="AB1007" s="11"/>
      <c r="AC1007" s="11">
        <v>6.17</v>
      </c>
      <c r="AD1007" s="11">
        <v>1.24</v>
      </c>
      <c r="AE1007" s="11">
        <v>0.59</v>
      </c>
      <c r="AF1007" s="11">
        <v>19.64</v>
      </c>
      <c r="AG1007" s="11">
        <v>6.27</v>
      </c>
      <c r="AH1007" s="11"/>
      <c r="AI1007" s="11"/>
      <c r="AJ1007" s="11"/>
      <c r="AK1007" s="11"/>
      <c r="AL1007" s="11">
        <v>100.36</v>
      </c>
      <c r="AM1007" s="11" t="s">
        <v>22</v>
      </c>
    </row>
    <row r="1008" spans="1:39">
      <c r="A1008" s="11">
        <v>1007</v>
      </c>
      <c r="B1008" s="11" t="s">
        <v>2235</v>
      </c>
      <c r="C1008" s="11"/>
      <c r="D1008" s="11" t="s">
        <v>61</v>
      </c>
      <c r="E1008" s="11" t="s">
        <v>81</v>
      </c>
      <c r="F1008" s="11" t="s">
        <v>1097</v>
      </c>
      <c r="G1008" s="11" t="s">
        <v>1098</v>
      </c>
      <c r="H1008" s="11" t="s">
        <v>1109</v>
      </c>
      <c r="I1008" s="11"/>
      <c r="J1008" s="11"/>
      <c r="K1008" s="11" t="s">
        <v>2236</v>
      </c>
      <c r="L1008" s="23">
        <v>15.9</v>
      </c>
      <c r="M1008" s="23">
        <v>0</v>
      </c>
      <c r="N1008" s="23">
        <v>2.4</v>
      </c>
      <c r="O1008" s="23">
        <v>70</v>
      </c>
      <c r="P1008" s="23">
        <v>0.9</v>
      </c>
      <c r="Q1008" s="11">
        <v>10.8</v>
      </c>
      <c r="R1008" s="11">
        <v>100</v>
      </c>
      <c r="S1008" s="11" t="s">
        <v>2236</v>
      </c>
      <c r="T1008" s="11">
        <v>42.32</v>
      </c>
      <c r="U1008" s="11"/>
      <c r="V1008" s="11"/>
      <c r="W1008" s="11"/>
      <c r="X1008" s="11"/>
      <c r="Y1008" s="11">
        <v>21.09</v>
      </c>
      <c r="Z1008" s="11"/>
      <c r="AA1008" s="11">
        <v>3.72</v>
      </c>
      <c r="AB1008" s="11"/>
      <c r="AC1008" s="11">
        <v>7.11</v>
      </c>
      <c r="AD1008" s="11">
        <v>0.73</v>
      </c>
      <c r="AE1008" s="11">
        <v>0.42</v>
      </c>
      <c r="AF1008" s="11">
        <v>19.2</v>
      </c>
      <c r="AG1008" s="11">
        <v>5.03</v>
      </c>
      <c r="AH1008" s="11">
        <v>0.06</v>
      </c>
      <c r="AI1008" s="11"/>
      <c r="AJ1008" s="11"/>
      <c r="AK1008" s="11"/>
      <c r="AL1008" s="11">
        <v>99.83</v>
      </c>
      <c r="AM1008" s="11" t="s">
        <v>22</v>
      </c>
    </row>
    <row r="1009" spans="1:39">
      <c r="A1009" s="11">
        <v>1008</v>
      </c>
      <c r="B1009" s="11" t="s">
        <v>2223</v>
      </c>
      <c r="C1009" s="11"/>
      <c r="D1009" s="11" t="s">
        <v>61</v>
      </c>
      <c r="E1009" s="11" t="s">
        <v>81</v>
      </c>
      <c r="F1009" s="11" t="s">
        <v>1221</v>
      </c>
      <c r="G1009" s="11" t="s">
        <v>1070</v>
      </c>
      <c r="H1009" s="11" t="s">
        <v>1070</v>
      </c>
      <c r="I1009" s="11"/>
      <c r="J1009" s="11"/>
      <c r="K1009" s="11" t="s">
        <v>2237</v>
      </c>
      <c r="L1009" s="23">
        <v>14.9</v>
      </c>
      <c r="M1009" s="23">
        <v>1.9</v>
      </c>
      <c r="N1009" s="23">
        <v>0</v>
      </c>
      <c r="O1009" s="23">
        <v>66.8</v>
      </c>
      <c r="P1009" s="23">
        <v>1.2</v>
      </c>
      <c r="Q1009" s="11">
        <v>15.3</v>
      </c>
      <c r="R1009" s="11">
        <v>100.1</v>
      </c>
      <c r="S1009" s="11" t="s">
        <v>2237</v>
      </c>
      <c r="T1009" s="11">
        <v>41.5</v>
      </c>
      <c r="U1009" s="11">
        <v>0.16</v>
      </c>
      <c r="V1009" s="11"/>
      <c r="W1009" s="11"/>
      <c r="X1009" s="11"/>
      <c r="Y1009" s="11">
        <v>19.100000000000001</v>
      </c>
      <c r="Z1009" s="11"/>
      <c r="AA1009" s="11">
        <v>5.55</v>
      </c>
      <c r="AB1009" s="11"/>
      <c r="AC1009" s="11">
        <v>8.3000000000000007</v>
      </c>
      <c r="AD1009" s="11"/>
      <c r="AE1009" s="11">
        <v>0.59</v>
      </c>
      <c r="AF1009" s="11">
        <v>19.3</v>
      </c>
      <c r="AG1009" s="11">
        <v>5.55</v>
      </c>
      <c r="AH1009" s="11"/>
      <c r="AI1009" s="11"/>
      <c r="AJ1009" s="11"/>
      <c r="AK1009" s="11"/>
      <c r="AL1009" s="11">
        <v>100.05</v>
      </c>
      <c r="AM1009" s="11" t="s">
        <v>22</v>
      </c>
    </row>
    <row r="1010" spans="1:39">
      <c r="A1010" s="11">
        <v>1009</v>
      </c>
      <c r="B1010" s="11" t="s">
        <v>2223</v>
      </c>
      <c r="C1010" s="11"/>
      <c r="D1010" s="11" t="s">
        <v>61</v>
      </c>
      <c r="E1010" s="11" t="s">
        <v>81</v>
      </c>
      <c r="F1010" s="11" t="s">
        <v>1097</v>
      </c>
      <c r="G1010" s="11" t="s">
        <v>1098</v>
      </c>
      <c r="H1010" s="11" t="s">
        <v>1070</v>
      </c>
      <c r="I1010" s="11"/>
      <c r="J1010" s="11"/>
      <c r="K1010" s="11" t="s">
        <v>2238</v>
      </c>
      <c r="L1010" s="23">
        <v>17.399999999999999</v>
      </c>
      <c r="M1010" s="23">
        <v>4.9000000000000004</v>
      </c>
      <c r="N1010" s="23">
        <v>1.5</v>
      </c>
      <c r="O1010" s="23">
        <v>70.3</v>
      </c>
      <c r="P1010" s="23">
        <v>0.9</v>
      </c>
      <c r="Q1010" s="11">
        <v>4.9000000000000004</v>
      </c>
      <c r="R1010" s="11">
        <v>99.9</v>
      </c>
      <c r="S1010" s="11" t="s">
        <v>2238</v>
      </c>
      <c r="T1010" s="11">
        <v>41.33</v>
      </c>
      <c r="U1010" s="11">
        <v>0.28000000000000003</v>
      </c>
      <c r="V1010" s="11"/>
      <c r="W1010" s="11"/>
      <c r="X1010" s="11"/>
      <c r="Y1010" s="11">
        <v>21.83</v>
      </c>
      <c r="Z1010" s="11"/>
      <c r="AA1010" s="11">
        <v>1.73</v>
      </c>
      <c r="AB1010" s="11"/>
      <c r="AC1010" s="11">
        <v>9</v>
      </c>
      <c r="AD1010" s="11">
        <v>1.44</v>
      </c>
      <c r="AE1010" s="11">
        <v>0.44</v>
      </c>
      <c r="AF1010" s="11">
        <v>19.600000000000001</v>
      </c>
      <c r="AG1010" s="11">
        <v>4.4000000000000004</v>
      </c>
      <c r="AH1010" s="11"/>
      <c r="AI1010" s="11"/>
      <c r="AJ1010" s="11"/>
      <c r="AK1010" s="11"/>
      <c r="AL1010" s="11">
        <v>100.05</v>
      </c>
      <c r="AM1010" s="11" t="s">
        <v>22</v>
      </c>
    </row>
    <row r="1011" spans="1:39">
      <c r="A1011" s="11">
        <v>1010</v>
      </c>
      <c r="B1011" s="11" t="s">
        <v>2239</v>
      </c>
      <c r="C1011" s="11"/>
      <c r="D1011" s="11" t="s">
        <v>61</v>
      </c>
      <c r="E1011" s="11" t="s">
        <v>81</v>
      </c>
      <c r="F1011" s="11" t="s">
        <v>1097</v>
      </c>
      <c r="G1011" s="11" t="s">
        <v>1098</v>
      </c>
      <c r="H1011" s="11" t="s">
        <v>1109</v>
      </c>
      <c r="I1011" s="11"/>
      <c r="J1011" s="11"/>
      <c r="K1011" s="11" t="s">
        <v>2240</v>
      </c>
      <c r="L1011" s="23">
        <v>7.8</v>
      </c>
      <c r="M1011" s="23">
        <v>1.5</v>
      </c>
      <c r="N1011" s="23">
        <v>0</v>
      </c>
      <c r="O1011" s="23">
        <v>69.3</v>
      </c>
      <c r="P1011" s="23">
        <v>0.5</v>
      </c>
      <c r="Q1011" s="11">
        <v>20.9</v>
      </c>
      <c r="R1011" s="11">
        <v>100</v>
      </c>
      <c r="S1011" s="11" t="s">
        <v>2240</v>
      </c>
      <c r="T1011" s="11">
        <v>41.9</v>
      </c>
      <c r="U1011" s="11">
        <v>0.04</v>
      </c>
      <c r="V1011" s="11"/>
      <c r="W1011" s="11"/>
      <c r="X1011" s="11"/>
      <c r="Y1011" s="11">
        <v>17.3</v>
      </c>
      <c r="Z1011" s="11"/>
      <c r="AA1011" s="11">
        <v>9.1999999999999993</v>
      </c>
      <c r="AB1011" s="11">
        <v>0.02</v>
      </c>
      <c r="AC1011" s="11">
        <v>5.0999999999999996</v>
      </c>
      <c r="AD1011" s="11">
        <v>0.44</v>
      </c>
      <c r="AE1011" s="11">
        <v>0.31</v>
      </c>
      <c r="AF1011" s="11">
        <v>24.3</v>
      </c>
      <c r="AG1011" s="11">
        <v>1.29</v>
      </c>
      <c r="AH1011" s="11"/>
      <c r="AI1011" s="11"/>
      <c r="AJ1011" s="11"/>
      <c r="AK1011" s="11"/>
      <c r="AL1011" s="11">
        <v>99.9</v>
      </c>
      <c r="AM1011" s="11" t="s">
        <v>22</v>
      </c>
    </row>
    <row r="1012" spans="1:39">
      <c r="A1012" s="11">
        <v>1011</v>
      </c>
      <c r="B1012" s="11" t="s">
        <v>2241</v>
      </c>
      <c r="C1012" s="11"/>
      <c r="D1012" s="11" t="s">
        <v>61</v>
      </c>
      <c r="E1012" s="11" t="s">
        <v>81</v>
      </c>
      <c r="F1012" s="11" t="s">
        <v>1097</v>
      </c>
      <c r="G1012" s="11" t="s">
        <v>1098</v>
      </c>
      <c r="H1012" s="11" t="s">
        <v>1109</v>
      </c>
      <c r="I1012" s="11"/>
      <c r="J1012" s="11"/>
      <c r="K1012" s="11" t="s">
        <v>2242</v>
      </c>
      <c r="L1012" s="23">
        <v>13.8</v>
      </c>
      <c r="M1012" s="23">
        <v>0.3</v>
      </c>
      <c r="N1012" s="23">
        <v>0</v>
      </c>
      <c r="O1012" s="23">
        <v>66.5</v>
      </c>
      <c r="P1012" s="23">
        <v>0.6</v>
      </c>
      <c r="Q1012" s="11">
        <v>18.7</v>
      </c>
      <c r="R1012" s="11">
        <v>99.9</v>
      </c>
      <c r="S1012" s="11" t="s">
        <v>2242</v>
      </c>
      <c r="T1012" s="11">
        <v>41.47</v>
      </c>
      <c r="U1012" s="11">
        <v>0.28000000000000003</v>
      </c>
      <c r="V1012" s="11"/>
      <c r="W1012" s="11"/>
      <c r="X1012" s="11"/>
      <c r="Y1012" s="11">
        <v>18.41</v>
      </c>
      <c r="Z1012" s="11"/>
      <c r="AA1012" s="11">
        <v>6.85</v>
      </c>
      <c r="AB1012" s="11"/>
      <c r="AC1012" s="11">
        <v>6.81</v>
      </c>
      <c r="AD1012" s="11">
        <v>0.52</v>
      </c>
      <c r="AE1012" s="11">
        <v>0.33</v>
      </c>
      <c r="AF1012" s="11">
        <v>19.39</v>
      </c>
      <c r="AG1012" s="11">
        <v>6.06</v>
      </c>
      <c r="AH1012" s="11"/>
      <c r="AI1012" s="11"/>
      <c r="AJ1012" s="11"/>
      <c r="AK1012" s="11"/>
      <c r="AL1012" s="11">
        <v>100.12</v>
      </c>
      <c r="AM1012" s="11" t="s">
        <v>22</v>
      </c>
    </row>
    <row r="1013" spans="1:39">
      <c r="A1013" s="11">
        <v>1012</v>
      </c>
      <c r="B1013" s="11" t="s">
        <v>1097</v>
      </c>
      <c r="C1013" s="11"/>
      <c r="D1013" s="11" t="s">
        <v>61</v>
      </c>
      <c r="E1013" s="11" t="s">
        <v>81</v>
      </c>
      <c r="F1013" s="11" t="s">
        <v>1097</v>
      </c>
      <c r="G1013" s="11" t="s">
        <v>1070</v>
      </c>
      <c r="H1013" s="11" t="s">
        <v>1070</v>
      </c>
      <c r="I1013" s="11"/>
      <c r="J1013" s="11"/>
      <c r="K1013" s="11" t="s">
        <v>2243</v>
      </c>
      <c r="L1013" s="23">
        <v>15.9</v>
      </c>
      <c r="M1013" s="23">
        <v>0</v>
      </c>
      <c r="N1013" s="23">
        <v>0.2</v>
      </c>
      <c r="O1013" s="23">
        <v>66.900000000000006</v>
      </c>
      <c r="P1013" s="23">
        <v>1.1000000000000001</v>
      </c>
      <c r="Q1013" s="11">
        <v>15.9</v>
      </c>
      <c r="R1013" s="11">
        <v>100</v>
      </c>
      <c r="S1013" s="11" t="s">
        <v>2243</v>
      </c>
      <c r="T1013" s="11">
        <v>41.9</v>
      </c>
      <c r="U1013" s="11">
        <v>0.09</v>
      </c>
      <c r="V1013" s="11"/>
      <c r="W1013" s="11"/>
      <c r="X1013" s="11"/>
      <c r="Y1013" s="11">
        <v>20</v>
      </c>
      <c r="Z1013" s="11"/>
      <c r="AA1013" s="11">
        <v>5.49</v>
      </c>
      <c r="AB1013" s="11"/>
      <c r="AC1013" s="11">
        <v>7.78</v>
      </c>
      <c r="AD1013" s="11"/>
      <c r="AE1013" s="11">
        <v>0.52</v>
      </c>
      <c r="AF1013" s="11">
        <v>18.399999999999999</v>
      </c>
      <c r="AG1013" s="11">
        <v>6.17</v>
      </c>
      <c r="AH1013" s="11">
        <v>0.05</v>
      </c>
      <c r="AI1013" s="11"/>
      <c r="AJ1013" s="11"/>
      <c r="AK1013" s="11"/>
      <c r="AL1013" s="11">
        <v>100.4</v>
      </c>
      <c r="AM1013" s="11" t="s">
        <v>22</v>
      </c>
    </row>
    <row r="1014" spans="1:39">
      <c r="A1014" s="11">
        <v>1013</v>
      </c>
      <c r="B1014" s="11" t="s">
        <v>2223</v>
      </c>
      <c r="C1014" s="11"/>
      <c r="D1014" s="11" t="s">
        <v>61</v>
      </c>
      <c r="E1014" s="11" t="s">
        <v>81</v>
      </c>
      <c r="F1014" s="11" t="s">
        <v>1221</v>
      </c>
      <c r="G1014" s="11" t="s">
        <v>1070</v>
      </c>
      <c r="H1014" s="11" t="s">
        <v>1070</v>
      </c>
      <c r="I1014" s="11"/>
      <c r="J1014" s="11"/>
      <c r="K1014" s="11" t="s">
        <v>2244</v>
      </c>
      <c r="L1014" s="23">
        <v>10.3</v>
      </c>
      <c r="M1014" s="23">
        <v>0</v>
      </c>
      <c r="N1014" s="23">
        <v>0</v>
      </c>
      <c r="O1014" s="23">
        <v>63.1</v>
      </c>
      <c r="P1014" s="23">
        <v>0.4</v>
      </c>
      <c r="Q1014" s="11">
        <v>26.2</v>
      </c>
      <c r="R1014" s="11">
        <v>100</v>
      </c>
      <c r="S1014" s="11" t="s">
        <v>2244</v>
      </c>
      <c r="T1014" s="11">
        <v>41.8</v>
      </c>
      <c r="U1014" s="11">
        <v>0.04</v>
      </c>
      <c r="V1014" s="11"/>
      <c r="W1014" s="11"/>
      <c r="X1014" s="11"/>
      <c r="Y1014" s="11">
        <v>15.2</v>
      </c>
      <c r="Z1014" s="11"/>
      <c r="AA1014" s="11">
        <v>12.1</v>
      </c>
      <c r="AB1014" s="11"/>
      <c r="AC1014" s="11">
        <v>6.74</v>
      </c>
      <c r="AD1014" s="11"/>
      <c r="AE1014" s="11">
        <v>0.25</v>
      </c>
      <c r="AF1014" s="11">
        <v>23.2</v>
      </c>
      <c r="AG1014" s="11">
        <v>0.98</v>
      </c>
      <c r="AH1014" s="11"/>
      <c r="AI1014" s="11"/>
      <c r="AJ1014" s="11"/>
      <c r="AK1014" s="11"/>
      <c r="AL1014" s="11">
        <v>100.31</v>
      </c>
      <c r="AM1014" s="11" t="s">
        <v>22</v>
      </c>
    </row>
    <row r="1015" spans="1:39">
      <c r="A1015" s="11">
        <v>1014</v>
      </c>
      <c r="B1015" s="11" t="s">
        <v>2223</v>
      </c>
      <c r="C1015" s="11"/>
      <c r="D1015" s="11" t="s">
        <v>61</v>
      </c>
      <c r="E1015" s="11"/>
      <c r="F1015" s="11" t="s">
        <v>1221</v>
      </c>
      <c r="G1015" s="11" t="s">
        <v>1070</v>
      </c>
      <c r="H1015" s="11" t="s">
        <v>1070</v>
      </c>
      <c r="I1015" s="11"/>
      <c r="J1015" s="11"/>
      <c r="K1015" s="11" t="s">
        <v>2245</v>
      </c>
      <c r="L1015" s="23">
        <v>15.4</v>
      </c>
      <c r="M1015" s="23">
        <v>0</v>
      </c>
      <c r="N1015" s="23">
        <v>8</v>
      </c>
      <c r="O1015" s="23">
        <v>53.2</v>
      </c>
      <c r="P1015" s="23">
        <v>0.9</v>
      </c>
      <c r="Q1015" s="11">
        <v>22.5</v>
      </c>
      <c r="R1015" s="11">
        <v>100</v>
      </c>
      <c r="S1015" s="11" t="s">
        <v>2245</v>
      </c>
      <c r="T1015" s="11">
        <v>41.2</v>
      </c>
      <c r="U1015" s="11">
        <v>0.46</v>
      </c>
      <c r="V1015" s="11"/>
      <c r="W1015" s="11"/>
      <c r="X1015" s="11"/>
      <c r="Y1015" s="11">
        <v>16.899999999999999</v>
      </c>
      <c r="Z1015" s="11"/>
      <c r="AA1015" s="11">
        <v>7.8</v>
      </c>
      <c r="AB1015" s="11"/>
      <c r="AC1015" s="11">
        <v>7.6</v>
      </c>
      <c r="AD1015" s="11"/>
      <c r="AE1015" s="11">
        <v>0.43</v>
      </c>
      <c r="AF1015" s="11">
        <v>14.7</v>
      </c>
      <c r="AG1015" s="11">
        <v>11.7</v>
      </c>
      <c r="AH1015" s="11">
        <v>0.14000000000000001</v>
      </c>
      <c r="AI1015" s="11"/>
      <c r="AJ1015" s="11"/>
      <c r="AK1015" s="11"/>
      <c r="AL1015" s="11">
        <v>100.93</v>
      </c>
      <c r="AM1015" s="11" t="s">
        <v>22</v>
      </c>
    </row>
    <row r="1016" spans="1:39">
      <c r="A1016" s="11">
        <v>1015</v>
      </c>
      <c r="B1016" s="11" t="s">
        <v>2246</v>
      </c>
      <c r="C1016" s="11"/>
      <c r="D1016" s="11" t="s">
        <v>61</v>
      </c>
      <c r="E1016" s="11"/>
      <c r="F1016" s="11" t="s">
        <v>66</v>
      </c>
      <c r="G1016" s="11" t="s">
        <v>1070</v>
      </c>
      <c r="H1016" s="11" t="s">
        <v>1070</v>
      </c>
      <c r="I1016" s="11"/>
      <c r="J1016" s="11"/>
      <c r="K1016" s="11" t="s">
        <v>1228</v>
      </c>
      <c r="L1016" s="23">
        <v>17.899999999999999</v>
      </c>
      <c r="M1016" s="23">
        <v>3.3</v>
      </c>
      <c r="N1016" s="23">
        <v>20.2</v>
      </c>
      <c r="O1016" s="23">
        <v>54.3</v>
      </c>
      <c r="P1016" s="23">
        <v>0.4</v>
      </c>
      <c r="Q1016" s="11">
        <v>3.8</v>
      </c>
      <c r="R1016" s="11">
        <v>99.9</v>
      </c>
      <c r="S1016" s="11" t="s">
        <v>1228</v>
      </c>
      <c r="T1016" s="11">
        <v>40.64</v>
      </c>
      <c r="U1016" s="11">
        <v>0.34</v>
      </c>
      <c r="V1016" s="11"/>
      <c r="W1016" s="11"/>
      <c r="X1016" s="11"/>
      <c r="Y1016" s="11">
        <v>22.12</v>
      </c>
      <c r="Z1016" s="11"/>
      <c r="AA1016" s="11">
        <v>1.31</v>
      </c>
      <c r="AB1016" s="11"/>
      <c r="AC1016" s="11">
        <v>9.85</v>
      </c>
      <c r="AD1016" s="11"/>
      <c r="AE1016" s="11">
        <v>0.2</v>
      </c>
      <c r="AF1016" s="11">
        <v>14.91</v>
      </c>
      <c r="AG1016" s="11">
        <v>10.42</v>
      </c>
      <c r="AH1016" s="11">
        <v>0.11</v>
      </c>
      <c r="AI1016" s="11"/>
      <c r="AJ1016" s="11"/>
      <c r="AK1016" s="11"/>
      <c r="AL1016" s="11">
        <v>99.9</v>
      </c>
      <c r="AM1016" s="11" t="s">
        <v>22</v>
      </c>
    </row>
    <row r="1017" spans="1:39">
      <c r="A1017" s="11">
        <v>1016</v>
      </c>
      <c r="B1017" s="11" t="s">
        <v>1097</v>
      </c>
      <c r="C1017" s="11"/>
      <c r="D1017" s="11" t="s">
        <v>61</v>
      </c>
      <c r="E1017" s="11"/>
      <c r="F1017" s="11" t="s">
        <v>1097</v>
      </c>
      <c r="G1017" s="11" t="s">
        <v>1098</v>
      </c>
      <c r="H1017" s="11" t="s">
        <v>1109</v>
      </c>
      <c r="I1017" s="11"/>
      <c r="J1017" s="11"/>
      <c r="K1017" s="11" t="s">
        <v>1247</v>
      </c>
      <c r="L1017" s="23">
        <v>31.3</v>
      </c>
      <c r="M1017" s="23">
        <v>0</v>
      </c>
      <c r="N1017" s="23">
        <v>21.8</v>
      </c>
      <c r="O1017" s="23">
        <v>42</v>
      </c>
      <c r="P1017" s="23">
        <v>1.5</v>
      </c>
      <c r="Q1017" s="11">
        <v>3.4</v>
      </c>
      <c r="R1017" s="11">
        <v>100</v>
      </c>
      <c r="S1017" s="11" t="s">
        <v>1247</v>
      </c>
      <c r="T1017" s="11">
        <v>40.869999999999997</v>
      </c>
      <c r="U1017" s="11">
        <v>0.06</v>
      </c>
      <c r="V1017" s="11"/>
      <c r="W1017" s="11"/>
      <c r="X1017" s="11"/>
      <c r="Y1017" s="11">
        <v>22.05</v>
      </c>
      <c r="Z1017" s="11"/>
      <c r="AA1017" s="11">
        <v>1.1499999999999999</v>
      </c>
      <c r="AB1017" s="11"/>
      <c r="AC1017" s="11">
        <v>15</v>
      </c>
      <c r="AD1017" s="11"/>
      <c r="AE1017" s="11">
        <v>0.69</v>
      </c>
      <c r="AF1017" s="11">
        <v>11.31</v>
      </c>
      <c r="AG1017" s="11">
        <v>9.44</v>
      </c>
      <c r="AH1017" s="11"/>
      <c r="AI1017" s="11"/>
      <c r="AJ1017" s="11"/>
      <c r="AK1017" s="11"/>
      <c r="AL1017" s="11">
        <v>100.57</v>
      </c>
      <c r="AM1017" s="11" t="s">
        <v>22</v>
      </c>
    </row>
    <row r="1018" spans="1:39">
      <c r="A1018" s="11">
        <v>1017</v>
      </c>
      <c r="B1018" s="11" t="s">
        <v>2223</v>
      </c>
      <c r="C1018" s="11"/>
      <c r="D1018" s="11" t="s">
        <v>61</v>
      </c>
      <c r="E1018" s="11"/>
      <c r="F1018" s="11" t="s">
        <v>1221</v>
      </c>
      <c r="G1018" s="11" t="s">
        <v>1070</v>
      </c>
      <c r="H1018" s="11" t="s">
        <v>1070</v>
      </c>
      <c r="I1018" s="11"/>
      <c r="J1018" s="11"/>
      <c r="K1018" s="11" t="s">
        <v>2247</v>
      </c>
      <c r="L1018" s="23">
        <v>10.3</v>
      </c>
      <c r="M1018" s="23">
        <v>2.5</v>
      </c>
      <c r="N1018" s="23">
        <v>0</v>
      </c>
      <c r="O1018" s="23">
        <v>47.4</v>
      </c>
      <c r="P1018" s="23">
        <v>1</v>
      </c>
      <c r="Q1018" s="11">
        <v>38.9</v>
      </c>
      <c r="R1018" s="11">
        <v>100.1</v>
      </c>
      <c r="S1018" s="11" t="s">
        <v>2247</v>
      </c>
      <c r="T1018" s="11">
        <v>39.92</v>
      </c>
      <c r="U1018" s="11">
        <v>0.11</v>
      </c>
      <c r="V1018" s="11"/>
      <c r="W1018" s="11"/>
      <c r="X1018" s="11"/>
      <c r="Y1018" s="11">
        <v>9.74</v>
      </c>
      <c r="Z1018" s="11"/>
      <c r="AA1018" s="11">
        <v>17.47</v>
      </c>
      <c r="AB1018" s="11"/>
      <c r="AC1018" s="11">
        <v>6.53</v>
      </c>
      <c r="AD1018" s="11">
        <v>1.2</v>
      </c>
      <c r="AE1018" s="11">
        <v>0.6</v>
      </c>
      <c r="AF1018" s="11">
        <v>16.97</v>
      </c>
      <c r="AG1018" s="11">
        <v>8.14</v>
      </c>
      <c r="AH1018" s="11"/>
      <c r="AI1018" s="11"/>
      <c r="AJ1018" s="11"/>
      <c r="AK1018" s="11"/>
      <c r="AL1018" s="11">
        <v>100.68</v>
      </c>
      <c r="AM1018" s="11" t="s">
        <v>22</v>
      </c>
    </row>
    <row r="1019" spans="1:39">
      <c r="A1019" s="11">
        <v>1018</v>
      </c>
      <c r="B1019" s="11" t="s">
        <v>2223</v>
      </c>
      <c r="C1019" s="11"/>
      <c r="D1019" s="11" t="s">
        <v>61</v>
      </c>
      <c r="E1019" s="11"/>
      <c r="F1019" s="11" t="s">
        <v>1221</v>
      </c>
      <c r="G1019" s="11" t="s">
        <v>1070</v>
      </c>
      <c r="H1019" s="11" t="s">
        <v>1070</v>
      </c>
      <c r="I1019" s="11"/>
      <c r="J1019" s="11"/>
      <c r="K1019" s="11" t="s">
        <v>2248</v>
      </c>
      <c r="L1019" s="23">
        <v>8.5</v>
      </c>
      <c r="M1019" s="23">
        <v>3.4</v>
      </c>
      <c r="N1019" s="23">
        <v>0</v>
      </c>
      <c r="O1019" s="23">
        <v>44</v>
      </c>
      <c r="P1019" s="23">
        <v>0.5</v>
      </c>
      <c r="Q1019" s="11">
        <v>43.6</v>
      </c>
      <c r="R1019" s="11">
        <v>100</v>
      </c>
      <c r="S1019" s="11" t="s">
        <v>2248</v>
      </c>
      <c r="T1019" s="11">
        <v>39.299999999999997</v>
      </c>
      <c r="U1019" s="11">
        <v>0.15</v>
      </c>
      <c r="V1019" s="11"/>
      <c r="W1019" s="11"/>
      <c r="X1019" s="11"/>
      <c r="Y1019" s="11">
        <v>8.34</v>
      </c>
      <c r="Z1019" s="11"/>
      <c r="AA1019" s="11">
        <v>18.899999999999999</v>
      </c>
      <c r="AB1019" s="11"/>
      <c r="AC1019" s="11">
        <v>6.62</v>
      </c>
      <c r="AD1019" s="11"/>
      <c r="AE1019" s="11">
        <v>0.33</v>
      </c>
      <c r="AF1019" s="11">
        <v>15.2</v>
      </c>
      <c r="AG1019" s="11">
        <v>11.3</v>
      </c>
      <c r="AH1019" s="11"/>
      <c r="AI1019" s="11"/>
      <c r="AJ1019" s="11"/>
      <c r="AK1019" s="11"/>
      <c r="AL1019" s="11">
        <v>100.14</v>
      </c>
      <c r="AM1019" s="11" t="s">
        <v>22</v>
      </c>
    </row>
    <row r="1020" spans="1:39">
      <c r="A1020" s="11">
        <v>1019</v>
      </c>
      <c r="B1020" s="11" t="s">
        <v>2249</v>
      </c>
      <c r="C1020" s="11"/>
      <c r="D1020" s="11"/>
      <c r="E1020" s="11"/>
      <c r="F1020" s="11" t="s">
        <v>2250</v>
      </c>
      <c r="G1020" s="11" t="s">
        <v>1670</v>
      </c>
      <c r="H1020" s="11" t="s">
        <v>19</v>
      </c>
      <c r="I1020" s="11"/>
      <c r="J1020" s="11"/>
      <c r="K1020" s="11" t="s">
        <v>2251</v>
      </c>
      <c r="L1020" s="23">
        <v>83.1</v>
      </c>
      <c r="M1020" s="23">
        <v>3.8</v>
      </c>
      <c r="N1020" s="23">
        <v>0</v>
      </c>
      <c r="O1020" s="23">
        <v>8.5</v>
      </c>
      <c r="P1020" s="23">
        <v>4.5999999999999996</v>
      </c>
      <c r="Q1020" s="11">
        <v>0</v>
      </c>
      <c r="R1020" s="11">
        <v>100</v>
      </c>
      <c r="S1020" s="11" t="s">
        <v>2251</v>
      </c>
      <c r="T1020" s="11">
        <v>36.4</v>
      </c>
      <c r="U1020" s="11">
        <v>0.1</v>
      </c>
      <c r="V1020" s="11"/>
      <c r="W1020" s="11"/>
      <c r="X1020" s="11"/>
      <c r="Y1020" s="11">
        <v>20.7</v>
      </c>
      <c r="Z1020" s="11"/>
      <c r="AA1020" s="11"/>
      <c r="AB1020" s="11"/>
      <c r="AC1020" s="11">
        <v>36.700000000000003</v>
      </c>
      <c r="AD1020" s="11">
        <v>1.1000000000000001</v>
      </c>
      <c r="AE1020" s="11">
        <v>2</v>
      </c>
      <c r="AF1020" s="11">
        <v>2.1</v>
      </c>
      <c r="AG1020" s="11">
        <v>1</v>
      </c>
      <c r="AH1020" s="11"/>
      <c r="AI1020" s="11"/>
      <c r="AJ1020" s="11"/>
      <c r="AK1020" s="11"/>
      <c r="AL1020" s="11">
        <v>100.1</v>
      </c>
      <c r="AM1020" s="11" t="s">
        <v>22</v>
      </c>
    </row>
    <row r="1021" spans="1:39">
      <c r="A1021" s="11">
        <v>1020</v>
      </c>
      <c r="B1021" s="11" t="s">
        <v>2252</v>
      </c>
      <c r="C1021" s="11"/>
      <c r="D1021" s="11"/>
      <c r="E1021" s="11"/>
      <c r="F1021" s="11" t="s">
        <v>18</v>
      </c>
      <c r="G1021" s="11" t="s">
        <v>65</v>
      </c>
      <c r="H1021" s="11" t="s">
        <v>2253</v>
      </c>
      <c r="I1021" s="11"/>
      <c r="J1021" s="11"/>
      <c r="K1021" s="11" t="s">
        <v>2254</v>
      </c>
      <c r="L1021" s="23">
        <v>80.7</v>
      </c>
      <c r="M1021" s="23">
        <v>2.6</v>
      </c>
      <c r="N1021" s="23">
        <v>1.5</v>
      </c>
      <c r="O1021" s="23">
        <v>14.2</v>
      </c>
      <c r="P1021" s="23">
        <v>1</v>
      </c>
      <c r="Q1021" s="11">
        <v>0</v>
      </c>
      <c r="R1021" s="11">
        <v>100</v>
      </c>
      <c r="S1021" s="11" t="s">
        <v>2254</v>
      </c>
      <c r="T1021" s="11">
        <v>37.24</v>
      </c>
      <c r="U1021" s="11"/>
      <c r="V1021" s="11"/>
      <c r="W1021" s="11"/>
      <c r="X1021" s="11"/>
      <c r="Y1021" s="11">
        <v>20.5</v>
      </c>
      <c r="Z1021" s="11"/>
      <c r="AA1021" s="11"/>
      <c r="AB1021" s="11"/>
      <c r="AC1021" s="11">
        <v>36.71</v>
      </c>
      <c r="AD1021" s="11"/>
      <c r="AE1021" s="11">
        <v>0.44</v>
      </c>
      <c r="AF1021" s="11">
        <v>3.55</v>
      </c>
      <c r="AG1021" s="11">
        <v>1.42</v>
      </c>
      <c r="AH1021" s="11">
        <v>0.05</v>
      </c>
      <c r="AI1021" s="11"/>
      <c r="AJ1021" s="11"/>
      <c r="AK1021" s="11"/>
      <c r="AL1021" s="11">
        <v>99.91</v>
      </c>
      <c r="AM1021" s="11" t="s">
        <v>22</v>
      </c>
    </row>
    <row r="1022" spans="1:39">
      <c r="A1022" s="11">
        <v>1021</v>
      </c>
      <c r="B1022" s="11" t="s">
        <v>2255</v>
      </c>
      <c r="C1022" s="11"/>
      <c r="D1022" s="11"/>
      <c r="E1022" s="11"/>
      <c r="F1022" s="11" t="s">
        <v>18</v>
      </c>
      <c r="G1022" s="11" t="s">
        <v>65</v>
      </c>
      <c r="H1022" s="11" t="s">
        <v>204</v>
      </c>
      <c r="I1022" s="11" t="s">
        <v>7</v>
      </c>
      <c r="J1022" s="11" t="s">
        <v>8</v>
      </c>
      <c r="K1022" s="11" t="s">
        <v>358</v>
      </c>
      <c r="L1022" s="23">
        <v>80.3</v>
      </c>
      <c r="M1022" s="23">
        <v>0</v>
      </c>
      <c r="N1022" s="23">
        <v>2.4</v>
      </c>
      <c r="O1022" s="23">
        <v>12.5</v>
      </c>
      <c r="P1022" s="23">
        <v>4.8</v>
      </c>
      <c r="Q1022" s="11">
        <v>0</v>
      </c>
      <c r="R1022" s="11">
        <v>100</v>
      </c>
      <c r="S1022" s="11" t="s">
        <v>358</v>
      </c>
      <c r="T1022" s="11">
        <v>37.799999999999997</v>
      </c>
      <c r="U1022" s="11">
        <v>0.05</v>
      </c>
      <c r="V1022" s="11"/>
      <c r="W1022" s="11"/>
      <c r="X1022" s="11">
        <v>0.08</v>
      </c>
      <c r="Y1022" s="11">
        <v>20.7</v>
      </c>
      <c r="Z1022" s="11"/>
      <c r="AA1022" s="11"/>
      <c r="AB1022" s="11"/>
      <c r="AC1022" s="11">
        <v>34.4</v>
      </c>
      <c r="AD1022" s="11">
        <v>1.2</v>
      </c>
      <c r="AE1022" s="11">
        <v>2.1</v>
      </c>
      <c r="AF1022" s="11">
        <v>3.1</v>
      </c>
      <c r="AG1022" s="11">
        <v>0.84</v>
      </c>
      <c r="AH1022" s="11"/>
      <c r="AI1022" s="11"/>
      <c r="AJ1022" s="11"/>
      <c r="AK1022" s="11"/>
      <c r="AL1022" s="11">
        <v>100.51</v>
      </c>
      <c r="AM1022" s="11" t="s">
        <v>22</v>
      </c>
    </row>
    <row r="1023" spans="1:39">
      <c r="A1023" s="11">
        <v>1022</v>
      </c>
      <c r="B1023" s="11" t="s">
        <v>2256</v>
      </c>
      <c r="C1023" s="11"/>
      <c r="D1023" s="11"/>
      <c r="E1023" s="11"/>
      <c r="F1023" s="11" t="s">
        <v>18</v>
      </c>
      <c r="G1023" s="11" t="s">
        <v>43</v>
      </c>
      <c r="H1023" s="11" t="s">
        <v>828</v>
      </c>
      <c r="I1023" s="11" t="s">
        <v>220</v>
      </c>
      <c r="J1023" s="11" t="s">
        <v>8</v>
      </c>
      <c r="K1023" s="11" t="s">
        <v>2257</v>
      </c>
      <c r="L1023" s="23">
        <v>79.599999999999994</v>
      </c>
      <c r="M1023" s="23">
        <v>0</v>
      </c>
      <c r="N1023" s="23">
        <v>3.8</v>
      </c>
      <c r="O1023" s="23">
        <v>12.4</v>
      </c>
      <c r="P1023" s="23">
        <v>4.0999999999999996</v>
      </c>
      <c r="Q1023" s="11">
        <v>0</v>
      </c>
      <c r="R1023" s="11">
        <v>99.9</v>
      </c>
      <c r="S1023" s="11" t="s">
        <v>2257</v>
      </c>
      <c r="T1023" s="11">
        <v>37.200000000000003</v>
      </c>
      <c r="U1023" s="11">
        <v>0.08</v>
      </c>
      <c r="V1023" s="11"/>
      <c r="W1023" s="11"/>
      <c r="X1023" s="11"/>
      <c r="Y1023" s="11">
        <v>21.46</v>
      </c>
      <c r="Z1023" s="11"/>
      <c r="AA1023" s="11"/>
      <c r="AB1023" s="11"/>
      <c r="AC1023" s="11">
        <v>35.44</v>
      </c>
      <c r="AD1023" s="11"/>
      <c r="AE1023" s="11">
        <v>1.82</v>
      </c>
      <c r="AF1023" s="11">
        <v>3.1</v>
      </c>
      <c r="AG1023" s="11">
        <v>1.33</v>
      </c>
      <c r="AH1023" s="11"/>
      <c r="AI1023" s="11"/>
      <c r="AJ1023" s="11"/>
      <c r="AK1023" s="11"/>
      <c r="AL1023" s="11">
        <v>100.43</v>
      </c>
      <c r="AM1023" s="11" t="s">
        <v>22</v>
      </c>
    </row>
    <row r="1024" spans="1:39">
      <c r="A1024" s="11">
        <v>1023</v>
      </c>
      <c r="B1024" s="11" t="s">
        <v>2258</v>
      </c>
      <c r="C1024" s="11"/>
      <c r="D1024" s="11"/>
      <c r="E1024" s="11"/>
      <c r="F1024" s="11" t="s">
        <v>18</v>
      </c>
      <c r="G1024" s="11" t="s">
        <v>65</v>
      </c>
      <c r="H1024" s="11" t="s">
        <v>219</v>
      </c>
      <c r="I1024" s="11" t="s">
        <v>7</v>
      </c>
      <c r="J1024" s="11" t="s">
        <v>8</v>
      </c>
      <c r="K1024" s="11" t="s">
        <v>1802</v>
      </c>
      <c r="L1024" s="23">
        <v>77.2</v>
      </c>
      <c r="M1024" s="23">
        <v>5.7</v>
      </c>
      <c r="N1024" s="23">
        <v>0</v>
      </c>
      <c r="O1024" s="23">
        <v>13.3</v>
      </c>
      <c r="P1024" s="23">
        <v>3.8</v>
      </c>
      <c r="Q1024" s="11">
        <v>0</v>
      </c>
      <c r="R1024" s="11">
        <v>100</v>
      </c>
      <c r="S1024" s="11" t="s">
        <v>1802</v>
      </c>
      <c r="T1024" s="11">
        <v>35.96</v>
      </c>
      <c r="U1024" s="11">
        <v>0.16</v>
      </c>
      <c r="V1024" s="11"/>
      <c r="W1024" s="11"/>
      <c r="X1024" s="11"/>
      <c r="Y1024" s="11">
        <v>21.79</v>
      </c>
      <c r="Z1024" s="11"/>
      <c r="AA1024" s="11"/>
      <c r="AB1024" s="11"/>
      <c r="AC1024" s="11">
        <v>35.049999999999997</v>
      </c>
      <c r="AD1024" s="11">
        <v>0.6</v>
      </c>
      <c r="AE1024" s="11">
        <v>1.67</v>
      </c>
      <c r="AF1024" s="11">
        <v>3.27</v>
      </c>
      <c r="AG1024" s="11">
        <v>1.32</v>
      </c>
      <c r="AH1024" s="11"/>
      <c r="AI1024" s="11"/>
      <c r="AJ1024" s="11"/>
      <c r="AK1024" s="11"/>
      <c r="AL1024" s="11">
        <v>99.82</v>
      </c>
      <c r="AM1024" s="11" t="s">
        <v>22</v>
      </c>
    </row>
    <row r="1025" spans="1:39">
      <c r="A1025" s="11">
        <v>1024</v>
      </c>
      <c r="B1025" s="11" t="s">
        <v>1667</v>
      </c>
      <c r="C1025" s="11"/>
      <c r="D1025" s="11"/>
      <c r="E1025" s="11"/>
      <c r="F1025" s="11" t="s">
        <v>18</v>
      </c>
      <c r="G1025" s="11" t="s">
        <v>65</v>
      </c>
      <c r="H1025" s="11" t="s">
        <v>204</v>
      </c>
      <c r="I1025" s="11" t="s">
        <v>7</v>
      </c>
      <c r="J1025" s="11" t="s">
        <v>8</v>
      </c>
      <c r="K1025" s="11" t="s">
        <v>383</v>
      </c>
      <c r="L1025" s="23">
        <v>77.599999999999994</v>
      </c>
      <c r="M1025" s="23">
        <v>0</v>
      </c>
      <c r="N1025" s="23">
        <v>8</v>
      </c>
      <c r="O1025" s="23">
        <v>11.8</v>
      </c>
      <c r="P1025" s="23">
        <v>2.6</v>
      </c>
      <c r="Q1025" s="11">
        <v>0</v>
      </c>
      <c r="R1025" s="11">
        <v>100</v>
      </c>
      <c r="S1025" s="11" t="s">
        <v>383</v>
      </c>
      <c r="T1025" s="11">
        <v>37.32</v>
      </c>
      <c r="U1025" s="11">
        <v>0.16</v>
      </c>
      <c r="V1025" s="11"/>
      <c r="W1025" s="11"/>
      <c r="X1025" s="11"/>
      <c r="Y1025" s="11">
        <v>21.28</v>
      </c>
      <c r="Z1025" s="11"/>
      <c r="AA1025" s="11"/>
      <c r="AB1025" s="11"/>
      <c r="AC1025" s="11">
        <v>33.909999999999997</v>
      </c>
      <c r="AD1025" s="11">
        <v>0.75</v>
      </c>
      <c r="AE1025" s="11">
        <v>1.1399999999999999</v>
      </c>
      <c r="AF1025" s="11">
        <v>2.94</v>
      </c>
      <c r="AG1025" s="11">
        <v>2.79</v>
      </c>
      <c r="AH1025" s="11"/>
      <c r="AI1025" s="11"/>
      <c r="AJ1025" s="11"/>
      <c r="AK1025" s="11"/>
      <c r="AL1025" s="11">
        <v>100.29</v>
      </c>
      <c r="AM1025" s="11" t="s">
        <v>22</v>
      </c>
    </row>
    <row r="1026" spans="1:39">
      <c r="A1026" s="11">
        <v>1025</v>
      </c>
      <c r="B1026" s="11" t="s">
        <v>2259</v>
      </c>
      <c r="C1026" s="11"/>
      <c r="D1026" s="11"/>
      <c r="E1026" s="11"/>
      <c r="F1026" s="11" t="s">
        <v>1913</v>
      </c>
      <c r="G1026" s="11" t="s">
        <v>1914</v>
      </c>
      <c r="H1026" s="11" t="s">
        <v>2260</v>
      </c>
      <c r="I1026" s="11"/>
      <c r="J1026" s="11"/>
      <c r="K1026" s="11" t="s">
        <v>2261</v>
      </c>
      <c r="L1026" s="23">
        <v>76.599999999999994</v>
      </c>
      <c r="M1026" s="23">
        <v>3.2</v>
      </c>
      <c r="N1026" s="23">
        <v>0.4</v>
      </c>
      <c r="O1026" s="23">
        <v>13</v>
      </c>
      <c r="P1026" s="23">
        <v>6.8</v>
      </c>
      <c r="Q1026" s="11">
        <v>0</v>
      </c>
      <c r="R1026" s="11">
        <v>100</v>
      </c>
      <c r="S1026" s="11" t="s">
        <v>2261</v>
      </c>
      <c r="T1026" s="11">
        <v>36.97</v>
      </c>
      <c r="U1026" s="11"/>
      <c r="V1026" s="11"/>
      <c r="W1026" s="11"/>
      <c r="X1026" s="11"/>
      <c r="Y1026" s="11">
        <v>21.44</v>
      </c>
      <c r="Z1026" s="11"/>
      <c r="AA1026" s="11"/>
      <c r="AB1026" s="11"/>
      <c r="AC1026" s="11">
        <v>34.799999999999997</v>
      </c>
      <c r="AD1026" s="11"/>
      <c r="AE1026" s="11">
        <v>2.97</v>
      </c>
      <c r="AF1026" s="11">
        <v>3.22</v>
      </c>
      <c r="AG1026" s="11">
        <v>1.26</v>
      </c>
      <c r="AH1026" s="11"/>
      <c r="AI1026" s="11"/>
      <c r="AJ1026" s="11"/>
      <c r="AK1026" s="11"/>
      <c r="AL1026" s="11">
        <v>100.66</v>
      </c>
      <c r="AM1026" s="11" t="s">
        <v>22</v>
      </c>
    </row>
    <row r="1027" spans="1:39">
      <c r="A1027" s="11">
        <v>1026</v>
      </c>
      <c r="B1027" s="11" t="s">
        <v>2262</v>
      </c>
      <c r="C1027" s="11"/>
      <c r="D1027" s="11"/>
      <c r="E1027" s="11"/>
      <c r="F1027" s="11" t="s">
        <v>18</v>
      </c>
      <c r="G1027" s="11" t="s">
        <v>65</v>
      </c>
      <c r="H1027" s="11" t="s">
        <v>204</v>
      </c>
      <c r="I1027" s="11" t="s">
        <v>7</v>
      </c>
      <c r="J1027" s="11" t="s">
        <v>8</v>
      </c>
      <c r="K1027" s="11" t="s">
        <v>438</v>
      </c>
      <c r="L1027" s="23">
        <v>76.5</v>
      </c>
      <c r="M1027" s="23">
        <v>1.5</v>
      </c>
      <c r="N1027" s="23">
        <v>0</v>
      </c>
      <c r="O1027" s="23">
        <v>9.3000000000000007</v>
      </c>
      <c r="P1027" s="23">
        <v>12.7</v>
      </c>
      <c r="Q1027" s="11">
        <v>0</v>
      </c>
      <c r="R1027" s="11">
        <v>100</v>
      </c>
      <c r="S1027" s="11" t="s">
        <v>438</v>
      </c>
      <c r="T1027" s="11">
        <v>36.700000000000003</v>
      </c>
      <c r="U1027" s="11"/>
      <c r="V1027" s="11"/>
      <c r="W1027" s="11"/>
      <c r="X1027" s="11"/>
      <c r="Y1027" s="11">
        <v>20.8</v>
      </c>
      <c r="Z1027" s="11"/>
      <c r="AA1027" s="11"/>
      <c r="AB1027" s="11"/>
      <c r="AC1027" s="11">
        <v>34</v>
      </c>
      <c r="AD1027" s="11"/>
      <c r="AE1027" s="11">
        <v>5.5</v>
      </c>
      <c r="AF1027" s="11">
        <v>2.2999999999999998</v>
      </c>
      <c r="AG1027" s="11">
        <v>0.5</v>
      </c>
      <c r="AH1027" s="11"/>
      <c r="AI1027" s="11"/>
      <c r="AJ1027" s="11"/>
      <c r="AK1027" s="11"/>
      <c r="AL1027" s="11">
        <v>99.8</v>
      </c>
      <c r="AM1027" s="11" t="s">
        <v>22</v>
      </c>
    </row>
    <row r="1028" spans="1:39">
      <c r="A1028" s="11">
        <v>1027</v>
      </c>
      <c r="B1028" s="11" t="s">
        <v>2263</v>
      </c>
      <c r="C1028" s="11"/>
      <c r="D1028" s="11"/>
      <c r="E1028" s="11"/>
      <c r="F1028" s="11" t="s">
        <v>18</v>
      </c>
      <c r="G1028" s="11" t="s">
        <v>65</v>
      </c>
      <c r="H1028" s="11" t="s">
        <v>2253</v>
      </c>
      <c r="I1028" s="11"/>
      <c r="J1028" s="11"/>
      <c r="K1028" s="11" t="s">
        <v>2264</v>
      </c>
      <c r="L1028" s="23">
        <v>75.2</v>
      </c>
      <c r="M1028" s="23">
        <v>2.5</v>
      </c>
      <c r="N1028" s="23">
        <v>2.2000000000000002</v>
      </c>
      <c r="O1028" s="23">
        <v>16</v>
      </c>
      <c r="P1028" s="23">
        <v>4.2</v>
      </c>
      <c r="Q1028" s="11">
        <v>0</v>
      </c>
      <c r="R1028" s="11">
        <v>100.1</v>
      </c>
      <c r="S1028" s="11" t="s">
        <v>2264</v>
      </c>
      <c r="T1028" s="11">
        <v>36.56</v>
      </c>
      <c r="U1028" s="11">
        <v>0.51</v>
      </c>
      <c r="V1028" s="11"/>
      <c r="W1028" s="11"/>
      <c r="X1028" s="11"/>
      <c r="Y1028" s="11">
        <v>21.07</v>
      </c>
      <c r="Z1028" s="11"/>
      <c r="AA1028" s="11"/>
      <c r="AB1028" s="11"/>
      <c r="AC1028" s="11">
        <v>33.51</v>
      </c>
      <c r="AD1028" s="11">
        <v>0.47</v>
      </c>
      <c r="AE1028" s="11">
        <v>1.81</v>
      </c>
      <c r="AF1028" s="11">
        <v>3.97</v>
      </c>
      <c r="AG1028" s="11">
        <v>1.61</v>
      </c>
      <c r="AH1028" s="11"/>
      <c r="AI1028" s="11"/>
      <c r="AJ1028" s="11"/>
      <c r="AK1028" s="11"/>
      <c r="AL1028" s="11">
        <v>99.51</v>
      </c>
      <c r="AM1028" s="11" t="s">
        <v>22</v>
      </c>
    </row>
    <row r="1029" spans="1:39">
      <c r="A1029" s="11">
        <v>1028</v>
      </c>
      <c r="B1029" s="11" t="s">
        <v>2265</v>
      </c>
      <c r="C1029" s="11"/>
      <c r="D1029" s="11"/>
      <c r="E1029" s="11"/>
      <c r="F1029" s="11" t="s">
        <v>1221</v>
      </c>
      <c r="G1029" s="11" t="s">
        <v>1221</v>
      </c>
      <c r="H1029" s="11" t="s">
        <v>204</v>
      </c>
      <c r="I1029" s="11"/>
      <c r="J1029" s="11"/>
      <c r="K1029" s="11" t="s">
        <v>1803</v>
      </c>
      <c r="L1029" s="23">
        <v>75.5</v>
      </c>
      <c r="M1029" s="23">
        <v>0</v>
      </c>
      <c r="N1029" s="23">
        <v>8.6999999999999993</v>
      </c>
      <c r="O1029" s="23">
        <v>10.7</v>
      </c>
      <c r="P1029" s="23">
        <v>5.0999999999999996</v>
      </c>
      <c r="Q1029" s="11">
        <v>0</v>
      </c>
      <c r="R1029" s="11">
        <v>100</v>
      </c>
      <c r="S1029" s="11" t="s">
        <v>1803</v>
      </c>
      <c r="T1029" s="11">
        <v>37.75</v>
      </c>
      <c r="U1029" s="11">
        <v>0.67</v>
      </c>
      <c r="V1029" s="11"/>
      <c r="W1029" s="11"/>
      <c r="X1029" s="11"/>
      <c r="Y1029" s="11">
        <v>20.59</v>
      </c>
      <c r="Z1029" s="11"/>
      <c r="AA1029" s="11"/>
      <c r="AB1029" s="11"/>
      <c r="AC1029" s="11">
        <v>32</v>
      </c>
      <c r="AD1029" s="11">
        <v>0.69</v>
      </c>
      <c r="AE1029" s="11">
        <v>2.17</v>
      </c>
      <c r="AF1029" s="11">
        <v>2.6</v>
      </c>
      <c r="AG1029" s="11">
        <v>2.95</v>
      </c>
      <c r="AH1029" s="11"/>
      <c r="AI1029" s="11"/>
      <c r="AJ1029" s="11"/>
      <c r="AK1029" s="11"/>
      <c r="AL1029" s="11">
        <v>99.42</v>
      </c>
      <c r="AM1029" s="11" t="s">
        <v>22</v>
      </c>
    </row>
    <row r="1030" spans="1:39">
      <c r="A1030" s="11">
        <v>1029</v>
      </c>
      <c r="B1030" s="11" t="s">
        <v>2266</v>
      </c>
      <c r="C1030" s="11"/>
      <c r="D1030" s="11"/>
      <c r="E1030" s="11"/>
      <c r="F1030" s="11" t="s">
        <v>136</v>
      </c>
      <c r="G1030" s="11" t="s">
        <v>43</v>
      </c>
      <c r="H1030" s="11" t="s">
        <v>828</v>
      </c>
      <c r="I1030" s="11"/>
      <c r="J1030" s="11"/>
      <c r="K1030" s="11" t="s">
        <v>856</v>
      </c>
      <c r="L1030" s="23">
        <v>75.2</v>
      </c>
      <c r="M1030" s="23">
        <v>0.2</v>
      </c>
      <c r="N1030" s="23">
        <v>4.2</v>
      </c>
      <c r="O1030" s="23">
        <v>17.8</v>
      </c>
      <c r="P1030" s="23">
        <v>2.6</v>
      </c>
      <c r="Q1030" s="11">
        <v>0</v>
      </c>
      <c r="R1030" s="11">
        <v>100</v>
      </c>
      <c r="S1030" s="11" t="s">
        <v>856</v>
      </c>
      <c r="T1030" s="11">
        <v>37.729999999999997</v>
      </c>
      <c r="U1030" s="11">
        <v>0.01</v>
      </c>
      <c r="V1030" s="11"/>
      <c r="W1030" s="11"/>
      <c r="X1030" s="11"/>
      <c r="Y1030" s="11">
        <v>20.64</v>
      </c>
      <c r="Z1030" s="11"/>
      <c r="AA1030" s="11"/>
      <c r="AB1030" s="11"/>
      <c r="AC1030" s="11">
        <v>33.229999999999997</v>
      </c>
      <c r="AD1030" s="11">
        <v>0.82</v>
      </c>
      <c r="AE1030" s="11">
        <v>1.17</v>
      </c>
      <c r="AF1030" s="11">
        <v>4.51</v>
      </c>
      <c r="AG1030" s="11">
        <v>1.55</v>
      </c>
      <c r="AH1030" s="11"/>
      <c r="AI1030" s="11"/>
      <c r="AJ1030" s="11"/>
      <c r="AK1030" s="11"/>
      <c r="AL1030" s="11">
        <v>99.66</v>
      </c>
      <c r="AM1030" s="11" t="s">
        <v>22</v>
      </c>
    </row>
    <row r="1031" spans="1:39">
      <c r="A1031" s="11">
        <v>1030</v>
      </c>
      <c r="B1031" s="11" t="s">
        <v>2267</v>
      </c>
      <c r="C1031" s="11"/>
      <c r="D1031" s="11"/>
      <c r="E1031" s="11"/>
      <c r="F1031" s="11" t="s">
        <v>18</v>
      </c>
      <c r="G1031" s="11" t="s">
        <v>65</v>
      </c>
      <c r="H1031" s="11" t="s">
        <v>2253</v>
      </c>
      <c r="I1031" s="11"/>
      <c r="J1031" s="11"/>
      <c r="K1031" s="11" t="s">
        <v>2268</v>
      </c>
      <c r="L1031" s="23">
        <v>74.599999999999994</v>
      </c>
      <c r="M1031" s="23">
        <v>0.5</v>
      </c>
      <c r="N1031" s="23">
        <v>2.2000000000000002</v>
      </c>
      <c r="O1031" s="23">
        <v>9.6999999999999993</v>
      </c>
      <c r="P1031" s="23">
        <v>13.1</v>
      </c>
      <c r="Q1031" s="11">
        <v>0</v>
      </c>
      <c r="R1031" s="11">
        <v>100.1</v>
      </c>
      <c r="S1031" s="11" t="s">
        <v>2268</v>
      </c>
      <c r="T1031" s="11">
        <v>37.299999999999997</v>
      </c>
      <c r="U1031" s="11"/>
      <c r="V1031" s="11"/>
      <c r="W1031" s="11"/>
      <c r="X1031" s="11"/>
      <c r="Y1031" s="11">
        <v>20.6</v>
      </c>
      <c r="Z1031" s="11"/>
      <c r="AA1031" s="11"/>
      <c r="AB1031" s="11"/>
      <c r="AC1031" s="11">
        <v>33.4</v>
      </c>
      <c r="AD1031" s="11"/>
      <c r="AE1031" s="11">
        <v>5.75</v>
      </c>
      <c r="AF1031" s="11">
        <v>2.42</v>
      </c>
      <c r="AG1031" s="11">
        <v>0.94</v>
      </c>
      <c r="AH1031" s="11"/>
      <c r="AI1031" s="11"/>
      <c r="AJ1031" s="11"/>
      <c r="AK1031" s="11"/>
      <c r="AL1031" s="11">
        <v>100.41</v>
      </c>
      <c r="AM1031" s="11" t="s">
        <v>22</v>
      </c>
    </row>
    <row r="1032" spans="1:39">
      <c r="A1032" s="11">
        <v>1031</v>
      </c>
      <c r="B1032" s="11" t="s">
        <v>2269</v>
      </c>
      <c r="C1032" s="11"/>
      <c r="D1032" s="11"/>
      <c r="E1032" s="11"/>
      <c r="F1032" s="11" t="s">
        <v>18</v>
      </c>
      <c r="G1032" s="11" t="s">
        <v>65</v>
      </c>
      <c r="H1032" s="11" t="s">
        <v>204</v>
      </c>
      <c r="I1032" s="11" t="s">
        <v>7</v>
      </c>
      <c r="J1032" s="11" t="s">
        <v>8</v>
      </c>
      <c r="K1032" s="11" t="s">
        <v>1804</v>
      </c>
      <c r="L1032" s="23">
        <v>73.7</v>
      </c>
      <c r="M1032" s="23">
        <v>6.7</v>
      </c>
      <c r="N1032" s="23">
        <v>8.1</v>
      </c>
      <c r="O1032" s="23">
        <v>4.7</v>
      </c>
      <c r="P1032" s="23">
        <v>6.7</v>
      </c>
      <c r="Q1032" s="11">
        <v>0</v>
      </c>
      <c r="R1032" s="11">
        <v>99.9</v>
      </c>
      <c r="S1032" s="11" t="s">
        <v>1804</v>
      </c>
      <c r="T1032" s="11">
        <v>35.53</v>
      </c>
      <c r="U1032" s="11">
        <v>1.17</v>
      </c>
      <c r="V1032" s="11"/>
      <c r="W1032" s="11"/>
      <c r="X1032" s="11"/>
      <c r="Y1032" s="11">
        <v>19.989999999999998</v>
      </c>
      <c r="Z1032" s="11"/>
      <c r="AA1032" s="11"/>
      <c r="AB1032" s="11"/>
      <c r="AC1032" s="11">
        <v>32.39</v>
      </c>
      <c r="AD1032" s="11">
        <v>1.85</v>
      </c>
      <c r="AE1032" s="11">
        <v>2.89</v>
      </c>
      <c r="AF1032" s="11">
        <v>1.1399999999999999</v>
      </c>
      <c r="AG1032" s="11">
        <v>5.05</v>
      </c>
      <c r="AH1032" s="11"/>
      <c r="AI1032" s="11"/>
      <c r="AJ1032" s="11"/>
      <c r="AK1032" s="11"/>
      <c r="AL1032" s="11">
        <v>100.01</v>
      </c>
      <c r="AM1032" s="11" t="s">
        <v>22</v>
      </c>
    </row>
    <row r="1033" spans="1:39">
      <c r="A1033" s="11">
        <v>1032</v>
      </c>
      <c r="B1033" s="11" t="s">
        <v>2269</v>
      </c>
      <c r="C1033" s="11"/>
      <c r="D1033" s="11"/>
      <c r="E1033" s="11"/>
      <c r="F1033" s="11" t="s">
        <v>18</v>
      </c>
      <c r="G1033" s="11" t="s">
        <v>65</v>
      </c>
      <c r="H1033" s="11" t="s">
        <v>204</v>
      </c>
      <c r="I1033" s="11" t="s">
        <v>7</v>
      </c>
      <c r="J1033" s="11" t="s">
        <v>8</v>
      </c>
      <c r="K1033" s="11" t="s">
        <v>259</v>
      </c>
      <c r="L1033" s="23">
        <v>72.8</v>
      </c>
      <c r="M1033" s="23">
        <v>0</v>
      </c>
      <c r="N1033" s="23">
        <v>8.1999999999999993</v>
      </c>
      <c r="O1033" s="23">
        <v>3.3</v>
      </c>
      <c r="P1033" s="23">
        <v>15.7</v>
      </c>
      <c r="Q1033" s="11">
        <v>0</v>
      </c>
      <c r="R1033" s="11">
        <v>100</v>
      </c>
      <c r="S1033" s="11" t="s">
        <v>259</v>
      </c>
      <c r="T1033" s="11">
        <v>36.5</v>
      </c>
      <c r="U1033" s="11">
        <v>0.48</v>
      </c>
      <c r="V1033" s="11"/>
      <c r="W1033" s="11"/>
      <c r="X1033" s="11"/>
      <c r="Y1033" s="11">
        <v>20.399999999999999</v>
      </c>
      <c r="Z1033" s="11"/>
      <c r="AA1033" s="11"/>
      <c r="AB1033" s="11"/>
      <c r="AC1033" s="11">
        <v>31.8</v>
      </c>
      <c r="AD1033" s="11"/>
      <c r="AE1033" s="11">
        <v>6.79</v>
      </c>
      <c r="AF1033" s="11">
        <v>0.8</v>
      </c>
      <c r="AG1033" s="11">
        <v>2.8</v>
      </c>
      <c r="AH1033" s="11"/>
      <c r="AI1033" s="11"/>
      <c r="AJ1033" s="11"/>
      <c r="AK1033" s="11"/>
      <c r="AL1033" s="11">
        <v>99.57</v>
      </c>
      <c r="AM1033" s="11" t="s">
        <v>22</v>
      </c>
    </row>
    <row r="1034" spans="1:39">
      <c r="A1034" s="11">
        <v>1033</v>
      </c>
      <c r="B1034" s="11" t="s">
        <v>2269</v>
      </c>
      <c r="C1034" s="11"/>
      <c r="D1034" s="11"/>
      <c r="E1034" s="11"/>
      <c r="F1034" s="11" t="s">
        <v>18</v>
      </c>
      <c r="G1034" s="11" t="s">
        <v>65</v>
      </c>
      <c r="H1034" s="11" t="s">
        <v>204</v>
      </c>
      <c r="I1034" s="11" t="s">
        <v>7</v>
      </c>
      <c r="J1034" s="11" t="s">
        <v>8</v>
      </c>
      <c r="K1034" s="11" t="s">
        <v>260</v>
      </c>
      <c r="L1034" s="23">
        <v>71.599999999999994</v>
      </c>
      <c r="M1034" s="23">
        <v>0.3</v>
      </c>
      <c r="N1034" s="23">
        <v>1.9</v>
      </c>
      <c r="O1034" s="23">
        <v>23.7</v>
      </c>
      <c r="P1034" s="23">
        <v>2.5</v>
      </c>
      <c r="Q1034" s="11">
        <v>0</v>
      </c>
      <c r="R1034" s="11">
        <v>100</v>
      </c>
      <c r="S1034" s="11" t="s">
        <v>260</v>
      </c>
      <c r="T1034" s="11">
        <v>37.85</v>
      </c>
      <c r="U1034" s="11">
        <v>0.01</v>
      </c>
      <c r="V1034" s="11"/>
      <c r="W1034" s="11"/>
      <c r="X1034" s="11"/>
      <c r="Y1034" s="11">
        <v>21.6</v>
      </c>
      <c r="Z1034" s="11"/>
      <c r="AA1034" s="11"/>
      <c r="AB1034" s="11"/>
      <c r="AC1034" s="11">
        <v>32.520000000000003</v>
      </c>
      <c r="AD1034" s="11"/>
      <c r="AE1034" s="11">
        <v>1.1000000000000001</v>
      </c>
      <c r="AF1034" s="11">
        <v>6.02</v>
      </c>
      <c r="AG1034" s="11">
        <v>0.79</v>
      </c>
      <c r="AH1034" s="11"/>
      <c r="AI1034" s="11"/>
      <c r="AJ1034" s="11"/>
      <c r="AK1034" s="11"/>
      <c r="AL1034" s="11">
        <v>99.89</v>
      </c>
      <c r="AM1034" s="11" t="s">
        <v>22</v>
      </c>
    </row>
    <row r="1035" spans="1:39">
      <c r="A1035" s="11">
        <v>1034</v>
      </c>
      <c r="B1035" s="11" t="s">
        <v>2270</v>
      </c>
      <c r="C1035" s="11"/>
      <c r="D1035" s="11"/>
      <c r="E1035" s="11"/>
      <c r="F1035" s="11" t="s">
        <v>1221</v>
      </c>
      <c r="G1035" s="11" t="s">
        <v>1221</v>
      </c>
      <c r="H1035" s="11" t="s">
        <v>19</v>
      </c>
      <c r="I1035" s="11"/>
      <c r="J1035" s="11"/>
      <c r="K1035" s="11" t="s">
        <v>2271</v>
      </c>
      <c r="L1035" s="23">
        <v>69.8</v>
      </c>
      <c r="M1035" s="23">
        <v>0.1</v>
      </c>
      <c r="N1035" s="23">
        <v>20.2</v>
      </c>
      <c r="O1035" s="23">
        <v>5</v>
      </c>
      <c r="P1035" s="23">
        <v>5</v>
      </c>
      <c r="Q1035" s="11">
        <v>0</v>
      </c>
      <c r="R1035" s="11">
        <v>100.1</v>
      </c>
      <c r="S1035" s="11" t="s">
        <v>2271</v>
      </c>
      <c r="T1035" s="11">
        <v>37.33</v>
      </c>
      <c r="U1035" s="11">
        <v>0.02</v>
      </c>
      <c r="V1035" s="11"/>
      <c r="W1035" s="11"/>
      <c r="X1035" s="11"/>
      <c r="Y1035" s="11">
        <v>20.96</v>
      </c>
      <c r="Z1035" s="11"/>
      <c r="AA1035" s="11"/>
      <c r="AB1035" s="11"/>
      <c r="AC1035" s="11">
        <v>30.58</v>
      </c>
      <c r="AD1035" s="11">
        <v>0.68</v>
      </c>
      <c r="AE1035" s="11">
        <v>2.19</v>
      </c>
      <c r="AF1035" s="11">
        <v>1.25</v>
      </c>
      <c r="AG1035" s="11">
        <v>7.05</v>
      </c>
      <c r="AH1035" s="11">
        <v>0.03</v>
      </c>
      <c r="AI1035" s="11"/>
      <c r="AJ1035" s="11"/>
      <c r="AK1035" s="11"/>
      <c r="AL1035" s="11">
        <v>100.09</v>
      </c>
      <c r="AM1035" s="11" t="s">
        <v>22</v>
      </c>
    </row>
    <row r="1036" spans="1:39">
      <c r="A1036" s="11">
        <v>1035</v>
      </c>
      <c r="B1036" s="11" t="s">
        <v>2269</v>
      </c>
      <c r="C1036" s="11"/>
      <c r="D1036" s="11"/>
      <c r="E1036" s="11"/>
      <c r="F1036" s="11" t="s">
        <v>18</v>
      </c>
      <c r="G1036" s="11" t="s">
        <v>65</v>
      </c>
      <c r="H1036" s="11" t="s">
        <v>204</v>
      </c>
      <c r="I1036" s="11" t="s">
        <v>7</v>
      </c>
      <c r="J1036" s="11" t="s">
        <v>8</v>
      </c>
      <c r="K1036" s="11" t="s">
        <v>475</v>
      </c>
      <c r="L1036" s="23">
        <v>67.599999999999994</v>
      </c>
      <c r="M1036" s="23">
        <v>0</v>
      </c>
      <c r="N1036" s="23">
        <v>26.1</v>
      </c>
      <c r="O1036" s="23">
        <v>3.6</v>
      </c>
      <c r="P1036" s="23">
        <v>2.6</v>
      </c>
      <c r="Q1036" s="11">
        <v>0</v>
      </c>
      <c r="R1036" s="11">
        <v>99.9</v>
      </c>
      <c r="S1036" s="11" t="s">
        <v>475</v>
      </c>
      <c r="T1036" s="11">
        <v>36.700000000000003</v>
      </c>
      <c r="U1036" s="11">
        <v>0.75</v>
      </c>
      <c r="V1036" s="11"/>
      <c r="W1036" s="11"/>
      <c r="X1036" s="11"/>
      <c r="Y1036" s="11">
        <v>21.4</v>
      </c>
      <c r="Z1036" s="11"/>
      <c r="AA1036" s="11"/>
      <c r="AB1036" s="11"/>
      <c r="AC1036" s="11">
        <v>29.9</v>
      </c>
      <c r="AD1036" s="11"/>
      <c r="AE1036" s="11">
        <v>1.1399999999999999</v>
      </c>
      <c r="AF1036" s="11">
        <v>0.9</v>
      </c>
      <c r="AG1036" s="11">
        <v>9.02</v>
      </c>
      <c r="AH1036" s="11"/>
      <c r="AI1036" s="11"/>
      <c r="AJ1036" s="11"/>
      <c r="AK1036" s="11"/>
      <c r="AL1036" s="11">
        <v>99.81</v>
      </c>
      <c r="AM1036" s="11" t="s">
        <v>22</v>
      </c>
    </row>
    <row r="1037" spans="1:39">
      <c r="A1037" s="11">
        <v>1036</v>
      </c>
      <c r="B1037" s="11" t="s">
        <v>2269</v>
      </c>
      <c r="C1037" s="11"/>
      <c r="D1037" s="11"/>
      <c r="E1037" s="11"/>
      <c r="F1037" s="11" t="s">
        <v>18</v>
      </c>
      <c r="G1037" s="11" t="s">
        <v>65</v>
      </c>
      <c r="H1037" s="11" t="s">
        <v>204</v>
      </c>
      <c r="I1037" s="11" t="s">
        <v>7</v>
      </c>
      <c r="J1037" s="11" t="s">
        <v>8</v>
      </c>
      <c r="K1037" s="11" t="s">
        <v>474</v>
      </c>
      <c r="L1037" s="23">
        <v>66.400000000000006</v>
      </c>
      <c r="M1037" s="23">
        <v>0</v>
      </c>
      <c r="N1037" s="23">
        <v>29.2</v>
      </c>
      <c r="O1037" s="23">
        <v>1.6</v>
      </c>
      <c r="P1037" s="23">
        <v>2.8</v>
      </c>
      <c r="Q1037" s="11">
        <v>0</v>
      </c>
      <c r="R1037" s="11">
        <v>100</v>
      </c>
      <c r="S1037" s="11" t="s">
        <v>474</v>
      </c>
      <c r="T1037" s="11">
        <v>37.6</v>
      </c>
      <c r="U1037" s="11"/>
      <c r="V1037" s="11"/>
      <c r="W1037" s="11"/>
      <c r="X1037" s="11"/>
      <c r="Y1037" s="11">
        <v>21.3</v>
      </c>
      <c r="Z1037" s="11"/>
      <c r="AA1037" s="11"/>
      <c r="AB1037" s="11"/>
      <c r="AC1037" s="11">
        <v>29.1</v>
      </c>
      <c r="AD1037" s="11"/>
      <c r="AE1037" s="11">
        <v>1.2</v>
      </c>
      <c r="AF1037" s="11">
        <v>0.4</v>
      </c>
      <c r="AG1037" s="11">
        <v>10</v>
      </c>
      <c r="AH1037" s="11"/>
      <c r="AI1037" s="11"/>
      <c r="AJ1037" s="11"/>
      <c r="AK1037" s="11"/>
      <c r="AL1037" s="11">
        <v>99.6</v>
      </c>
      <c r="AM1037" s="11" t="s">
        <v>22</v>
      </c>
    </row>
    <row r="1038" spans="1:39">
      <c r="A1038" s="11">
        <v>1037</v>
      </c>
      <c r="B1038" s="11" t="s">
        <v>2272</v>
      </c>
      <c r="C1038" s="11"/>
      <c r="D1038" s="11"/>
      <c r="E1038" s="11"/>
      <c r="F1038" s="11" t="s">
        <v>18</v>
      </c>
      <c r="G1038" s="11" t="s">
        <v>65</v>
      </c>
      <c r="H1038" s="11" t="s">
        <v>204</v>
      </c>
      <c r="I1038" s="11" t="s">
        <v>7</v>
      </c>
      <c r="J1038" s="11" t="s">
        <v>8</v>
      </c>
      <c r="K1038" s="11" t="s">
        <v>1813</v>
      </c>
      <c r="L1038" s="23">
        <v>66.2</v>
      </c>
      <c r="M1038" s="23">
        <v>0.5</v>
      </c>
      <c r="N1038" s="23">
        <v>1.9</v>
      </c>
      <c r="O1038" s="23">
        <v>30.5</v>
      </c>
      <c r="P1038" s="23">
        <v>0.8</v>
      </c>
      <c r="Q1038" s="11">
        <v>0.1</v>
      </c>
      <c r="R1038" s="11">
        <v>100</v>
      </c>
      <c r="S1038" s="11" t="s">
        <v>1813</v>
      </c>
      <c r="T1038" s="11">
        <v>38.619999999999997</v>
      </c>
      <c r="U1038" s="11">
        <v>0.1</v>
      </c>
      <c r="V1038" s="11"/>
      <c r="W1038" s="11"/>
      <c r="X1038" s="11"/>
      <c r="Y1038" s="11">
        <v>21.52</v>
      </c>
      <c r="Z1038" s="11"/>
      <c r="AA1038" s="11">
        <v>0.04</v>
      </c>
      <c r="AB1038" s="11"/>
      <c r="AC1038" s="11">
        <v>30.32</v>
      </c>
      <c r="AD1038" s="11">
        <v>0.52</v>
      </c>
      <c r="AE1038" s="11">
        <v>0.37</v>
      </c>
      <c r="AF1038" s="11">
        <v>7.91</v>
      </c>
      <c r="AG1038" s="11">
        <v>0.92</v>
      </c>
      <c r="AH1038" s="11"/>
      <c r="AI1038" s="11"/>
      <c r="AJ1038" s="11"/>
      <c r="AK1038" s="11"/>
      <c r="AL1038" s="11">
        <v>100.32</v>
      </c>
      <c r="AM1038" s="11" t="s">
        <v>22</v>
      </c>
    </row>
    <row r="1039" spans="1:39">
      <c r="A1039" s="11">
        <v>1038</v>
      </c>
      <c r="B1039" s="11" t="s">
        <v>2273</v>
      </c>
      <c r="C1039" s="11"/>
      <c r="D1039" s="11"/>
      <c r="E1039" s="11"/>
      <c r="F1039" s="11" t="s">
        <v>18</v>
      </c>
      <c r="G1039" s="11" t="s">
        <v>65</v>
      </c>
      <c r="H1039" s="11" t="s">
        <v>204</v>
      </c>
      <c r="I1039" s="11" t="s">
        <v>7</v>
      </c>
      <c r="J1039" s="11" t="s">
        <v>8</v>
      </c>
      <c r="K1039" s="11" t="s">
        <v>1815</v>
      </c>
      <c r="L1039" s="23">
        <v>66</v>
      </c>
      <c r="M1039" s="23">
        <v>0</v>
      </c>
      <c r="N1039" s="23">
        <v>5.0999999999999996</v>
      </c>
      <c r="O1039" s="23">
        <v>25.5</v>
      </c>
      <c r="P1039" s="23">
        <v>3.5</v>
      </c>
      <c r="Q1039" s="11">
        <v>0</v>
      </c>
      <c r="R1039" s="11">
        <v>100.1</v>
      </c>
      <c r="S1039" s="11" t="s">
        <v>1815</v>
      </c>
      <c r="T1039" s="11">
        <v>38.03</v>
      </c>
      <c r="U1039" s="11"/>
      <c r="V1039" s="11"/>
      <c r="W1039" s="11"/>
      <c r="X1039" s="11"/>
      <c r="Y1039" s="11">
        <v>22.05</v>
      </c>
      <c r="Z1039" s="11"/>
      <c r="AA1039" s="11"/>
      <c r="AB1039" s="11"/>
      <c r="AC1039" s="11">
        <v>29.17</v>
      </c>
      <c r="AD1039" s="11">
        <v>0.88</v>
      </c>
      <c r="AE1039" s="11">
        <v>1.57</v>
      </c>
      <c r="AF1039" s="11">
        <v>6.49</v>
      </c>
      <c r="AG1039" s="11">
        <v>1.8</v>
      </c>
      <c r="AH1039" s="11"/>
      <c r="AI1039" s="11"/>
      <c r="AJ1039" s="11"/>
      <c r="AK1039" s="11"/>
      <c r="AL1039" s="11">
        <v>99.99</v>
      </c>
      <c r="AM1039" s="11" t="s">
        <v>22</v>
      </c>
    </row>
    <row r="1040" spans="1:39">
      <c r="A1040" s="11">
        <v>1039</v>
      </c>
      <c r="B1040" s="11" t="s">
        <v>2274</v>
      </c>
      <c r="C1040" s="11"/>
      <c r="D1040" s="11"/>
      <c r="E1040" s="11"/>
      <c r="F1040" s="11" t="s">
        <v>76</v>
      </c>
      <c r="G1040" s="11" t="s">
        <v>76</v>
      </c>
      <c r="H1040" s="11" t="s">
        <v>19</v>
      </c>
      <c r="I1040" s="11"/>
      <c r="J1040" s="11"/>
      <c r="K1040" s="11" t="s">
        <v>2275</v>
      </c>
      <c r="L1040" s="23">
        <v>64.900000000000006</v>
      </c>
      <c r="M1040" s="23">
        <v>6</v>
      </c>
      <c r="N1040" s="23">
        <v>18.8</v>
      </c>
      <c r="O1040" s="23">
        <v>7.4</v>
      </c>
      <c r="P1040" s="23">
        <v>2.9</v>
      </c>
      <c r="Q1040" s="11">
        <v>0</v>
      </c>
      <c r="R1040" s="11">
        <v>100</v>
      </c>
      <c r="S1040" s="11" t="s">
        <v>2275</v>
      </c>
      <c r="T1040" s="11">
        <v>36.979999999999997</v>
      </c>
      <c r="U1040" s="11">
        <v>0.1</v>
      </c>
      <c r="V1040" s="11"/>
      <c r="W1040" s="11"/>
      <c r="X1040" s="11"/>
      <c r="Y1040" s="11">
        <v>20.93</v>
      </c>
      <c r="Z1040" s="11"/>
      <c r="AA1040" s="11"/>
      <c r="AB1040" s="11"/>
      <c r="AC1040" s="11">
        <v>29.55</v>
      </c>
      <c r="AD1040" s="11">
        <v>1.08</v>
      </c>
      <c r="AE1040" s="11">
        <v>1.25</v>
      </c>
      <c r="AF1040" s="11">
        <v>1.85</v>
      </c>
      <c r="AG1040" s="11">
        <v>8.57</v>
      </c>
      <c r="AH1040" s="11"/>
      <c r="AI1040" s="11"/>
      <c r="AJ1040" s="11"/>
      <c r="AK1040" s="11"/>
      <c r="AL1040" s="11">
        <v>100.31</v>
      </c>
      <c r="AM1040" s="11" t="s">
        <v>22</v>
      </c>
    </row>
    <row r="1041" spans="1:39">
      <c r="A1041" s="11">
        <v>1040</v>
      </c>
      <c r="B1041" s="11" t="s">
        <v>2276</v>
      </c>
      <c r="C1041" s="11"/>
      <c r="D1041" s="11"/>
      <c r="E1041" s="11"/>
      <c r="F1041" s="11" t="s">
        <v>18</v>
      </c>
      <c r="G1041" s="11" t="s">
        <v>65</v>
      </c>
      <c r="H1041" s="11" t="s">
        <v>204</v>
      </c>
      <c r="I1041" s="11">
        <v>1</v>
      </c>
      <c r="J1041" s="11" t="s">
        <v>8</v>
      </c>
      <c r="K1041" s="11" t="s">
        <v>539</v>
      </c>
      <c r="L1041" s="23">
        <v>61.7</v>
      </c>
      <c r="M1041" s="23">
        <v>2</v>
      </c>
      <c r="N1041" s="23">
        <v>0.8</v>
      </c>
      <c r="O1041" s="23">
        <v>34.200000000000003</v>
      </c>
      <c r="P1041" s="23">
        <v>0.8</v>
      </c>
      <c r="Q1041" s="11">
        <v>0.5</v>
      </c>
      <c r="R1041" s="11">
        <v>100</v>
      </c>
      <c r="S1041" s="11" t="s">
        <v>539</v>
      </c>
      <c r="T1041" s="11">
        <v>38.5</v>
      </c>
      <c r="U1041" s="11">
        <v>0.08</v>
      </c>
      <c r="V1041" s="11"/>
      <c r="W1041" s="11"/>
      <c r="X1041" s="11"/>
      <c r="Y1041" s="11">
        <v>22.5</v>
      </c>
      <c r="Z1041" s="11"/>
      <c r="AA1041" s="11">
        <v>0.16</v>
      </c>
      <c r="AB1041" s="11"/>
      <c r="AC1041" s="11">
        <v>29.04</v>
      </c>
      <c r="AD1041" s="11"/>
      <c r="AE1041" s="11">
        <v>0.37</v>
      </c>
      <c r="AF1041" s="11">
        <v>8.86</v>
      </c>
      <c r="AG1041" s="11">
        <v>1.18</v>
      </c>
      <c r="AH1041" s="11">
        <v>0.1</v>
      </c>
      <c r="AI1041" s="11"/>
      <c r="AJ1041" s="11"/>
      <c r="AK1041" s="11"/>
      <c r="AL1041" s="11">
        <v>100.79</v>
      </c>
      <c r="AM1041" s="11" t="s">
        <v>22</v>
      </c>
    </row>
    <row r="1042" spans="1:39">
      <c r="A1042" s="11">
        <v>1041</v>
      </c>
      <c r="B1042" s="11" t="s">
        <v>2277</v>
      </c>
      <c r="C1042" s="11"/>
      <c r="D1042" s="11"/>
      <c r="E1042" s="11"/>
      <c r="F1042" s="11" t="s">
        <v>136</v>
      </c>
      <c r="G1042" s="11" t="s">
        <v>43</v>
      </c>
      <c r="H1042" s="11" t="s">
        <v>19</v>
      </c>
      <c r="I1042" s="11"/>
      <c r="J1042" s="11" t="s">
        <v>8</v>
      </c>
      <c r="K1042" s="11" t="s">
        <v>2278</v>
      </c>
      <c r="L1042" s="23">
        <v>61.3</v>
      </c>
      <c r="M1042" s="23">
        <v>6.5</v>
      </c>
      <c r="N1042" s="23">
        <v>0</v>
      </c>
      <c r="O1042" s="23">
        <v>30.8</v>
      </c>
      <c r="P1042" s="23">
        <v>1.4</v>
      </c>
      <c r="Q1042" s="11">
        <v>0</v>
      </c>
      <c r="R1042" s="11">
        <v>100</v>
      </c>
      <c r="S1042" s="11" t="s">
        <v>2278</v>
      </c>
      <c r="T1042" s="11">
        <v>38.020000000000003</v>
      </c>
      <c r="U1042" s="11">
        <v>0.03</v>
      </c>
      <c r="V1042" s="11"/>
      <c r="W1042" s="11"/>
      <c r="X1042" s="11"/>
      <c r="Y1042" s="11">
        <v>21.02</v>
      </c>
      <c r="Z1042" s="11"/>
      <c r="AA1042" s="11"/>
      <c r="AB1042" s="11"/>
      <c r="AC1042" s="11">
        <v>28.12</v>
      </c>
      <c r="AD1042" s="11">
        <v>1.98</v>
      </c>
      <c r="AE1042" s="11">
        <v>0.64</v>
      </c>
      <c r="AF1042" s="11">
        <v>7.87</v>
      </c>
      <c r="AG1042" s="11">
        <v>2.25</v>
      </c>
      <c r="AH1042" s="11">
        <v>0.11</v>
      </c>
      <c r="AI1042" s="11"/>
      <c r="AJ1042" s="11"/>
      <c r="AK1042" s="11"/>
      <c r="AL1042" s="11">
        <v>100.04</v>
      </c>
      <c r="AM1042" s="11" t="s">
        <v>22</v>
      </c>
    </row>
    <row r="1043" spans="1:39">
      <c r="A1043" s="11">
        <v>1042</v>
      </c>
      <c r="B1043" s="11" t="s">
        <v>2279</v>
      </c>
      <c r="C1043" s="11"/>
      <c r="D1043" s="11"/>
      <c r="E1043" s="11"/>
      <c r="F1043" s="11" t="s">
        <v>136</v>
      </c>
      <c r="G1043" s="11" t="s">
        <v>43</v>
      </c>
      <c r="H1043" s="11" t="s">
        <v>828</v>
      </c>
      <c r="I1043" s="11"/>
      <c r="J1043" s="11"/>
      <c r="K1043" s="11" t="s">
        <v>2280</v>
      </c>
      <c r="L1043" s="23">
        <v>55.7</v>
      </c>
      <c r="M1043" s="23">
        <v>8.1999999999999993</v>
      </c>
      <c r="N1043" s="23">
        <v>0</v>
      </c>
      <c r="O1043" s="23">
        <v>2.8</v>
      </c>
      <c r="P1043" s="23">
        <v>33.4</v>
      </c>
      <c r="Q1043" s="11">
        <v>0</v>
      </c>
      <c r="R1043" s="11">
        <v>100.1</v>
      </c>
      <c r="S1043" s="11" t="s">
        <v>2280</v>
      </c>
      <c r="T1043" s="11">
        <v>34.99</v>
      </c>
      <c r="U1043" s="11">
        <v>0.03</v>
      </c>
      <c r="V1043" s="11"/>
      <c r="W1043" s="11"/>
      <c r="X1043" s="11"/>
      <c r="Y1043" s="11">
        <v>20.62</v>
      </c>
      <c r="Z1043" s="11"/>
      <c r="AA1043" s="11"/>
      <c r="AB1043" s="11"/>
      <c r="AC1043" s="11">
        <v>26.06</v>
      </c>
      <c r="AD1043" s="11">
        <v>1.92</v>
      </c>
      <c r="AE1043" s="11">
        <v>14.99</v>
      </c>
      <c r="AF1043" s="11">
        <v>0.71</v>
      </c>
      <c r="AG1043" s="11">
        <v>0.08</v>
      </c>
      <c r="AH1043" s="11">
        <v>0.1</v>
      </c>
      <c r="AI1043" s="11"/>
      <c r="AJ1043" s="11"/>
      <c r="AK1043" s="11"/>
      <c r="AL1043" s="11">
        <v>99.63</v>
      </c>
      <c r="AM1043" s="11" t="s">
        <v>22</v>
      </c>
    </row>
    <row r="1044" spans="1:39">
      <c r="A1044" s="11">
        <v>1043</v>
      </c>
      <c r="B1044" s="11" t="s">
        <v>2281</v>
      </c>
      <c r="C1044" s="11"/>
      <c r="D1044" s="11"/>
      <c r="E1044" s="11"/>
      <c r="F1044" s="11" t="s">
        <v>1221</v>
      </c>
      <c r="G1044" s="11" t="s">
        <v>1221</v>
      </c>
      <c r="H1044" s="11" t="s">
        <v>19</v>
      </c>
      <c r="I1044" s="11"/>
      <c r="J1044" s="11"/>
      <c r="K1044" s="11" t="s">
        <v>2282</v>
      </c>
      <c r="L1044" s="23">
        <v>59.3</v>
      </c>
      <c r="M1044" s="23">
        <v>2.5</v>
      </c>
      <c r="N1044" s="23">
        <v>0</v>
      </c>
      <c r="O1044" s="23">
        <v>35.6</v>
      </c>
      <c r="P1044" s="23">
        <v>2.6</v>
      </c>
      <c r="Q1044" s="11">
        <v>0</v>
      </c>
      <c r="R1044" s="11">
        <v>100</v>
      </c>
      <c r="S1044" s="11" t="s">
        <v>2282</v>
      </c>
      <c r="T1044" s="11">
        <v>38.159999999999997</v>
      </c>
      <c r="U1044" s="11">
        <v>0.21</v>
      </c>
      <c r="V1044" s="11"/>
      <c r="W1044" s="11"/>
      <c r="X1044" s="11"/>
      <c r="Y1044" s="11">
        <v>22.52</v>
      </c>
      <c r="Z1044" s="11"/>
      <c r="AA1044" s="11"/>
      <c r="AB1044" s="11"/>
      <c r="AC1044" s="11">
        <v>27.52</v>
      </c>
      <c r="AD1044" s="11">
        <v>0.48</v>
      </c>
      <c r="AE1044" s="11">
        <v>1.18</v>
      </c>
      <c r="AF1044" s="11">
        <v>9.16</v>
      </c>
      <c r="AG1044" s="11">
        <v>0.87</v>
      </c>
      <c r="AH1044" s="11"/>
      <c r="AI1044" s="11"/>
      <c r="AJ1044" s="11"/>
      <c r="AK1044" s="11"/>
      <c r="AL1044" s="11">
        <v>100.1</v>
      </c>
      <c r="AM1044" s="11" t="s">
        <v>22</v>
      </c>
    </row>
    <row r="1045" spans="1:39">
      <c r="A1045" s="11">
        <v>1044</v>
      </c>
      <c r="B1045" s="11" t="s">
        <v>2279</v>
      </c>
      <c r="C1045" s="11"/>
      <c r="D1045" s="11"/>
      <c r="E1045" s="11"/>
      <c r="F1045" s="11" t="s">
        <v>136</v>
      </c>
      <c r="G1045" s="11" t="s">
        <v>43</v>
      </c>
      <c r="H1045" s="11" t="s">
        <v>828</v>
      </c>
      <c r="I1045" s="11"/>
      <c r="J1045" s="11"/>
      <c r="K1045" s="11" t="s">
        <v>1065</v>
      </c>
      <c r="L1045" s="23">
        <v>59.3</v>
      </c>
      <c r="M1045" s="23">
        <v>0.8</v>
      </c>
      <c r="N1045" s="23">
        <v>9</v>
      </c>
      <c r="O1045" s="23">
        <v>2.4</v>
      </c>
      <c r="P1045" s="23">
        <v>28.5</v>
      </c>
      <c r="Q1045" s="11">
        <v>0</v>
      </c>
      <c r="R1045" s="11">
        <v>100</v>
      </c>
      <c r="S1045" s="11" t="s">
        <v>1065</v>
      </c>
      <c r="T1045" s="11">
        <v>36.799999999999997</v>
      </c>
      <c r="U1045" s="11">
        <v>0.03</v>
      </c>
      <c r="V1045" s="11"/>
      <c r="W1045" s="11"/>
      <c r="X1045" s="11"/>
      <c r="Y1045" s="11">
        <v>20.65</v>
      </c>
      <c r="Z1045" s="11"/>
      <c r="AA1045" s="11"/>
      <c r="AB1045" s="11"/>
      <c r="AC1045" s="11">
        <v>25.87</v>
      </c>
      <c r="AD1045" s="11">
        <v>0.5</v>
      </c>
      <c r="AE1045" s="11">
        <v>12.41</v>
      </c>
      <c r="AF1045" s="11">
        <v>0.6</v>
      </c>
      <c r="AG1045" s="11">
        <v>3.35</v>
      </c>
      <c r="AH1045" s="11"/>
      <c r="AI1045" s="11"/>
      <c r="AJ1045" s="11"/>
      <c r="AK1045" s="11"/>
      <c r="AL1045" s="11">
        <v>100.21</v>
      </c>
      <c r="AM1045" s="11" t="s">
        <v>22</v>
      </c>
    </row>
    <row r="1046" spans="1:39">
      <c r="A1046" s="11">
        <v>1045</v>
      </c>
      <c r="B1046" s="11" t="s">
        <v>2283</v>
      </c>
      <c r="C1046" s="11"/>
      <c r="D1046" s="11"/>
      <c r="E1046" s="11"/>
      <c r="F1046" s="11" t="s">
        <v>76</v>
      </c>
      <c r="G1046" s="11" t="s">
        <v>76</v>
      </c>
      <c r="H1046" s="11" t="s">
        <v>204</v>
      </c>
      <c r="I1046" s="11"/>
      <c r="J1046" s="11"/>
      <c r="K1046" s="11" t="s">
        <v>1595</v>
      </c>
      <c r="L1046" s="23">
        <v>56.6</v>
      </c>
      <c r="M1046" s="23">
        <v>1.4</v>
      </c>
      <c r="N1046" s="23">
        <v>23.7</v>
      </c>
      <c r="O1046" s="23">
        <v>8.4</v>
      </c>
      <c r="P1046" s="23">
        <v>9.9</v>
      </c>
      <c r="Q1046" s="11">
        <v>0</v>
      </c>
      <c r="R1046" s="11">
        <v>100</v>
      </c>
      <c r="S1046" s="11" t="s">
        <v>1595</v>
      </c>
      <c r="T1046" s="11">
        <v>37.31</v>
      </c>
      <c r="U1046" s="11">
        <v>0.33</v>
      </c>
      <c r="V1046" s="11"/>
      <c r="W1046" s="11"/>
      <c r="X1046" s="11"/>
      <c r="Y1046" s="11">
        <v>21.46</v>
      </c>
      <c r="Z1046" s="11"/>
      <c r="AA1046" s="11"/>
      <c r="AB1046" s="11"/>
      <c r="AC1046" s="11">
        <v>25.68</v>
      </c>
      <c r="AD1046" s="11">
        <v>0.18</v>
      </c>
      <c r="AE1046" s="11">
        <v>4.3899999999999997</v>
      </c>
      <c r="AF1046" s="11">
        <v>2.12</v>
      </c>
      <c r="AG1046" s="11">
        <v>8.8000000000000007</v>
      </c>
      <c r="AH1046" s="11"/>
      <c r="AI1046" s="11"/>
      <c r="AJ1046" s="11"/>
      <c r="AK1046" s="11"/>
      <c r="AL1046" s="11">
        <v>100.27</v>
      </c>
      <c r="AM1046" s="11" t="s">
        <v>22</v>
      </c>
    </row>
    <row r="1047" spans="1:39">
      <c r="A1047" s="11">
        <v>1046</v>
      </c>
      <c r="B1047" s="11" t="s">
        <v>2284</v>
      </c>
      <c r="C1047" s="11" t="s">
        <v>1332</v>
      </c>
      <c r="D1047" s="11"/>
      <c r="E1047" s="11"/>
      <c r="F1047" s="11" t="s">
        <v>1097</v>
      </c>
      <c r="G1047" s="11" t="s">
        <v>1098</v>
      </c>
      <c r="H1047" s="11" t="s">
        <v>19</v>
      </c>
      <c r="I1047" s="11"/>
      <c r="J1047" s="11"/>
      <c r="K1047" s="11" t="s">
        <v>1333</v>
      </c>
      <c r="L1047" s="23">
        <v>57.4</v>
      </c>
      <c r="M1047" s="23">
        <v>0</v>
      </c>
      <c r="N1047" s="23">
        <v>26.3</v>
      </c>
      <c r="O1047" s="23">
        <v>9.4</v>
      </c>
      <c r="P1047" s="23">
        <v>6.9</v>
      </c>
      <c r="Q1047" s="11">
        <v>0</v>
      </c>
      <c r="R1047" s="11">
        <v>100</v>
      </c>
      <c r="S1047" s="11" t="s">
        <v>1333</v>
      </c>
      <c r="T1047" s="11">
        <v>36.86</v>
      </c>
      <c r="U1047" s="11">
        <v>2.13</v>
      </c>
      <c r="V1047" s="11"/>
      <c r="W1047" s="11"/>
      <c r="X1047" s="11"/>
      <c r="Y1047" s="11">
        <v>19.95</v>
      </c>
      <c r="Z1047" s="11"/>
      <c r="AA1047" s="11"/>
      <c r="AB1047" s="11"/>
      <c r="AC1047" s="11">
        <v>25.46</v>
      </c>
      <c r="AD1047" s="11">
        <v>0.56999999999999995</v>
      </c>
      <c r="AE1047" s="11">
        <v>3.06</v>
      </c>
      <c r="AF1047" s="11">
        <v>2.39</v>
      </c>
      <c r="AG1047" s="11">
        <v>9.2799999999999994</v>
      </c>
      <c r="AH1047" s="11">
        <v>0.12</v>
      </c>
      <c r="AI1047" s="11"/>
      <c r="AJ1047" s="11"/>
      <c r="AK1047" s="11"/>
      <c r="AL1047" s="11">
        <v>99.82</v>
      </c>
      <c r="AM1047" s="11" t="s">
        <v>22</v>
      </c>
    </row>
    <row r="1048" spans="1:39">
      <c r="A1048" s="11">
        <v>1047</v>
      </c>
      <c r="B1048" s="11" t="s">
        <v>66</v>
      </c>
      <c r="C1048" s="11"/>
      <c r="D1048" s="11"/>
      <c r="E1048" s="11"/>
      <c r="F1048" s="11" t="s">
        <v>76</v>
      </c>
      <c r="G1048" s="11" t="s">
        <v>66</v>
      </c>
      <c r="H1048" s="11" t="s">
        <v>66</v>
      </c>
      <c r="I1048" s="11"/>
      <c r="J1048" s="11"/>
      <c r="K1048" s="11" t="s">
        <v>2285</v>
      </c>
      <c r="L1048" s="23">
        <v>53</v>
      </c>
      <c r="M1048" s="23">
        <v>5.6</v>
      </c>
      <c r="N1048" s="23">
        <v>23.9</v>
      </c>
      <c r="O1048" s="23">
        <v>16.7</v>
      </c>
      <c r="P1048" s="23">
        <v>0.7</v>
      </c>
      <c r="Q1048" s="11">
        <v>0</v>
      </c>
      <c r="R1048" s="11">
        <v>99.9</v>
      </c>
      <c r="S1048" s="11" t="s">
        <v>2285</v>
      </c>
      <c r="T1048" s="11">
        <v>38.1</v>
      </c>
      <c r="U1048" s="11">
        <v>0.09</v>
      </c>
      <c r="V1048" s="11"/>
      <c r="W1048" s="11"/>
      <c r="X1048" s="11"/>
      <c r="Y1048" s="11">
        <v>20.89</v>
      </c>
      <c r="Z1048" s="11"/>
      <c r="AA1048" s="11"/>
      <c r="AB1048" s="11"/>
      <c r="AC1048" s="11">
        <v>24.32</v>
      </c>
      <c r="AD1048" s="11">
        <v>1.77</v>
      </c>
      <c r="AE1048" s="11">
        <v>0.33</v>
      </c>
      <c r="AF1048" s="11">
        <v>4.2699999999999996</v>
      </c>
      <c r="AG1048" s="11">
        <v>10.53</v>
      </c>
      <c r="AH1048" s="11"/>
      <c r="AI1048" s="11"/>
      <c r="AJ1048" s="11"/>
      <c r="AK1048" s="11"/>
      <c r="AL1048" s="11">
        <v>100.3</v>
      </c>
      <c r="AM1048" s="11" t="s">
        <v>22</v>
      </c>
    </row>
    <row r="1049" spans="1:39">
      <c r="A1049" s="11">
        <v>1048</v>
      </c>
      <c r="B1049" s="11" t="s">
        <v>2286</v>
      </c>
      <c r="C1049" s="11"/>
      <c r="D1049" s="11"/>
      <c r="E1049" s="11"/>
      <c r="F1049" s="11" t="s">
        <v>76</v>
      </c>
      <c r="G1049" s="11" t="s">
        <v>76</v>
      </c>
      <c r="H1049" s="11" t="s">
        <v>204</v>
      </c>
      <c r="I1049" s="11"/>
      <c r="J1049" s="11"/>
      <c r="K1049" s="11" t="s">
        <v>1599</v>
      </c>
      <c r="L1049" s="23">
        <v>52.9</v>
      </c>
      <c r="M1049" s="23">
        <v>0.2</v>
      </c>
      <c r="N1049" s="23">
        <v>30.3</v>
      </c>
      <c r="O1049" s="23">
        <v>15.4</v>
      </c>
      <c r="P1049" s="23">
        <v>1.1000000000000001</v>
      </c>
      <c r="Q1049" s="11">
        <v>0</v>
      </c>
      <c r="R1049" s="11">
        <v>99.9</v>
      </c>
      <c r="S1049" s="11" t="s">
        <v>1599</v>
      </c>
      <c r="T1049" s="11">
        <v>38.6</v>
      </c>
      <c r="U1049" s="11"/>
      <c r="V1049" s="11"/>
      <c r="W1049" s="11"/>
      <c r="X1049" s="11"/>
      <c r="Y1049" s="11">
        <v>21.7</v>
      </c>
      <c r="Z1049" s="11"/>
      <c r="AA1049" s="11"/>
      <c r="AB1049" s="11"/>
      <c r="AC1049" s="11">
        <v>24.5</v>
      </c>
      <c r="AD1049" s="11"/>
      <c r="AE1049" s="11">
        <v>0.5</v>
      </c>
      <c r="AF1049" s="11">
        <v>4</v>
      </c>
      <c r="AG1049" s="11">
        <v>11</v>
      </c>
      <c r="AH1049" s="11"/>
      <c r="AI1049" s="11"/>
      <c r="AJ1049" s="11"/>
      <c r="AK1049" s="11"/>
      <c r="AL1049" s="11">
        <v>100.3</v>
      </c>
      <c r="AM1049" s="11" t="s">
        <v>22</v>
      </c>
    </row>
    <row r="1050" spans="1:39">
      <c r="A1050" s="11">
        <v>1049</v>
      </c>
      <c r="B1050" s="11" t="s">
        <v>2287</v>
      </c>
      <c r="C1050" s="11"/>
      <c r="D1050" s="11"/>
      <c r="E1050" s="11"/>
      <c r="F1050" s="11" t="s">
        <v>1221</v>
      </c>
      <c r="G1050" s="11" t="s">
        <v>1221</v>
      </c>
      <c r="H1050" s="11" t="s">
        <v>1221</v>
      </c>
      <c r="I1050" s="11"/>
      <c r="J1050" s="11"/>
      <c r="K1050" s="11" t="s">
        <v>2288</v>
      </c>
      <c r="L1050" s="23">
        <v>51</v>
      </c>
      <c r="M1050" s="23">
        <v>9.8000000000000007</v>
      </c>
      <c r="N1050" s="23">
        <v>8.8000000000000007</v>
      </c>
      <c r="O1050" s="23">
        <v>3.7</v>
      </c>
      <c r="P1050" s="23">
        <v>26.8</v>
      </c>
      <c r="Q1050" s="11">
        <v>0</v>
      </c>
      <c r="R1050" s="11">
        <v>100.1</v>
      </c>
      <c r="S1050" s="11" t="s">
        <v>2288</v>
      </c>
      <c r="T1050" s="11">
        <v>35.799999999999997</v>
      </c>
      <c r="U1050" s="11">
        <v>0.12</v>
      </c>
      <c r="V1050" s="11"/>
      <c r="W1050" s="11"/>
      <c r="X1050" s="11"/>
      <c r="Y1050" s="11">
        <v>20.39</v>
      </c>
      <c r="Z1050" s="11"/>
      <c r="AA1050" s="11"/>
      <c r="AB1050" s="11"/>
      <c r="AC1050" s="11">
        <v>23.15</v>
      </c>
      <c r="AD1050" s="11">
        <v>1.68</v>
      </c>
      <c r="AE1050" s="11">
        <v>11.36</v>
      </c>
      <c r="AF1050" s="11">
        <v>0.89</v>
      </c>
      <c r="AG1050" s="11">
        <v>6.21</v>
      </c>
      <c r="AH1050" s="11"/>
      <c r="AI1050" s="11"/>
      <c r="AJ1050" s="11"/>
      <c r="AK1050" s="11"/>
      <c r="AL1050" s="11">
        <v>99.6</v>
      </c>
      <c r="AM1050" s="11" t="s">
        <v>22</v>
      </c>
    </row>
    <row r="1051" spans="1:39">
      <c r="A1051" s="11">
        <v>1050</v>
      </c>
      <c r="B1051" s="11" t="s">
        <v>2289</v>
      </c>
      <c r="C1051" s="11"/>
      <c r="D1051" s="11"/>
      <c r="E1051" s="11"/>
      <c r="F1051" s="11" t="s">
        <v>43</v>
      </c>
      <c r="G1051" s="11" t="s">
        <v>43</v>
      </c>
      <c r="H1051" s="11" t="s">
        <v>2260</v>
      </c>
      <c r="I1051" s="11"/>
      <c r="J1051" s="11"/>
      <c r="K1051" s="11" t="s">
        <v>2290</v>
      </c>
      <c r="L1051" s="23">
        <v>52.4</v>
      </c>
      <c r="M1051" s="23">
        <v>1</v>
      </c>
      <c r="N1051" s="23">
        <v>0.6</v>
      </c>
      <c r="O1051" s="23">
        <v>3.3</v>
      </c>
      <c r="P1051" s="23">
        <v>42.7</v>
      </c>
      <c r="Q1051" s="11">
        <v>0</v>
      </c>
      <c r="R1051" s="11">
        <v>100</v>
      </c>
      <c r="S1051" s="11" t="s">
        <v>2290</v>
      </c>
      <c r="T1051" s="11">
        <v>36.380000000000003</v>
      </c>
      <c r="U1051" s="11">
        <v>0.27</v>
      </c>
      <c r="V1051" s="11"/>
      <c r="W1051" s="11"/>
      <c r="X1051" s="11"/>
      <c r="Y1051" s="11">
        <v>19.420000000000002</v>
      </c>
      <c r="Z1051" s="11"/>
      <c r="AA1051" s="11"/>
      <c r="AB1051" s="11"/>
      <c r="AC1051" s="11">
        <v>22.23</v>
      </c>
      <c r="AD1051" s="11">
        <v>1.08</v>
      </c>
      <c r="AE1051" s="11">
        <v>18.420000000000002</v>
      </c>
      <c r="AF1051" s="11">
        <v>0.82</v>
      </c>
      <c r="AG1051" s="11">
        <v>0.56000000000000005</v>
      </c>
      <c r="AH1051" s="11"/>
      <c r="AI1051" s="11"/>
      <c r="AJ1051" s="11"/>
      <c r="AK1051" s="11"/>
      <c r="AL1051" s="11">
        <v>99.18</v>
      </c>
      <c r="AM1051" s="11" t="s">
        <v>22</v>
      </c>
    </row>
    <row r="1052" spans="1:39">
      <c r="A1052" s="11">
        <v>1051</v>
      </c>
      <c r="B1052" s="11" t="s">
        <v>2291</v>
      </c>
      <c r="C1052" s="11"/>
      <c r="D1052" s="11"/>
      <c r="E1052" s="11"/>
      <c r="F1052" s="11" t="s">
        <v>76</v>
      </c>
      <c r="G1052" s="11" t="s">
        <v>66</v>
      </c>
      <c r="H1052" s="11" t="s">
        <v>66</v>
      </c>
      <c r="I1052" s="11"/>
      <c r="J1052" s="11"/>
      <c r="K1052" s="11" t="s">
        <v>159</v>
      </c>
      <c r="L1052" s="23">
        <v>48.9</v>
      </c>
      <c r="M1052" s="23">
        <v>3.1</v>
      </c>
      <c r="N1052" s="23">
        <v>23.7</v>
      </c>
      <c r="O1052" s="23">
        <v>23</v>
      </c>
      <c r="P1052" s="23">
        <v>1.2</v>
      </c>
      <c r="Q1052" s="11">
        <v>0</v>
      </c>
      <c r="R1052" s="11">
        <v>99.9</v>
      </c>
      <c r="S1052" s="11" t="s">
        <v>159</v>
      </c>
      <c r="T1052" s="11">
        <v>38.14</v>
      </c>
      <c r="U1052" s="11">
        <v>0.22</v>
      </c>
      <c r="V1052" s="11"/>
      <c r="W1052" s="11"/>
      <c r="X1052" s="11"/>
      <c r="Y1052" s="11">
        <v>22.16</v>
      </c>
      <c r="Z1052" s="11"/>
      <c r="AA1052" s="11"/>
      <c r="AB1052" s="11"/>
      <c r="AC1052" s="11">
        <v>22.8</v>
      </c>
      <c r="AD1052" s="11">
        <v>0.64</v>
      </c>
      <c r="AE1052" s="11">
        <v>0.53</v>
      </c>
      <c r="AF1052" s="11">
        <v>5.92</v>
      </c>
      <c r="AG1052" s="11">
        <v>9.6</v>
      </c>
      <c r="AH1052" s="11">
        <v>0.05</v>
      </c>
      <c r="AI1052" s="11"/>
      <c r="AJ1052" s="11"/>
      <c r="AK1052" s="11"/>
      <c r="AL1052" s="11">
        <v>100.06</v>
      </c>
      <c r="AM1052" s="11" t="s">
        <v>22</v>
      </c>
    </row>
    <row r="1053" spans="1:39">
      <c r="A1053" s="11">
        <v>1052</v>
      </c>
      <c r="B1053" s="11" t="s">
        <v>2292</v>
      </c>
      <c r="C1053" s="11"/>
      <c r="D1053" s="11"/>
      <c r="E1053" s="11"/>
      <c r="F1053" s="11" t="s">
        <v>18</v>
      </c>
      <c r="G1053" s="11" t="s">
        <v>65</v>
      </c>
      <c r="H1053" s="11" t="s">
        <v>2253</v>
      </c>
      <c r="I1053" s="11"/>
      <c r="J1053" s="11"/>
      <c r="K1053" s="11" t="s">
        <v>2293</v>
      </c>
      <c r="L1053" s="23">
        <v>47.1</v>
      </c>
      <c r="M1053" s="23">
        <v>2.2000000000000002</v>
      </c>
      <c r="N1053" s="23">
        <v>6.2</v>
      </c>
      <c r="O1053" s="23">
        <v>41.6</v>
      </c>
      <c r="P1053" s="23">
        <v>2.9</v>
      </c>
      <c r="Q1053" s="11">
        <v>0</v>
      </c>
      <c r="R1053" s="11">
        <v>100</v>
      </c>
      <c r="S1053" s="11" t="s">
        <v>2293</v>
      </c>
      <c r="T1053" s="11">
        <v>39.6</v>
      </c>
      <c r="U1053" s="11">
        <v>0.16</v>
      </c>
      <c r="V1053" s="11"/>
      <c r="W1053" s="11"/>
      <c r="X1053" s="11"/>
      <c r="Y1053" s="11">
        <v>22.3</v>
      </c>
      <c r="Z1053" s="11"/>
      <c r="AA1053" s="11"/>
      <c r="AB1053" s="11"/>
      <c r="AC1053" s="11">
        <v>21.9</v>
      </c>
      <c r="AD1053" s="11">
        <v>1.3</v>
      </c>
      <c r="AE1053" s="11">
        <v>1.35</v>
      </c>
      <c r="AF1053" s="11">
        <v>11.1</v>
      </c>
      <c r="AG1053" s="11">
        <v>3.1</v>
      </c>
      <c r="AH1053" s="11"/>
      <c r="AI1053" s="11"/>
      <c r="AJ1053" s="11"/>
      <c r="AK1053" s="11"/>
      <c r="AL1053" s="11">
        <v>100.81</v>
      </c>
      <c r="AM1053" s="11" t="s">
        <v>22</v>
      </c>
    </row>
    <row r="1054" spans="1:39">
      <c r="A1054" s="11">
        <v>1053</v>
      </c>
      <c r="B1054" s="11" t="s">
        <v>2294</v>
      </c>
      <c r="C1054" s="11"/>
      <c r="D1054" s="11"/>
      <c r="E1054" s="11"/>
      <c r="F1054" s="11" t="s">
        <v>18</v>
      </c>
      <c r="G1054" s="11" t="s">
        <v>65</v>
      </c>
      <c r="H1054" s="11" t="s">
        <v>33</v>
      </c>
      <c r="I1054" s="11"/>
      <c r="J1054" s="11"/>
      <c r="K1054" s="11" t="s">
        <v>1543</v>
      </c>
      <c r="L1054" s="23">
        <v>45.6</v>
      </c>
      <c r="M1054" s="23">
        <v>2</v>
      </c>
      <c r="N1054" s="23">
        <v>25</v>
      </c>
      <c r="O1054" s="23">
        <v>17.899999999999999</v>
      </c>
      <c r="P1054" s="23">
        <v>9.5</v>
      </c>
      <c r="Q1054" s="11">
        <v>0</v>
      </c>
      <c r="R1054" s="11">
        <v>100</v>
      </c>
      <c r="S1054" s="11" t="s">
        <v>1543</v>
      </c>
      <c r="T1054" s="11">
        <v>38.049999999999997</v>
      </c>
      <c r="U1054" s="11"/>
      <c r="V1054" s="11"/>
      <c r="W1054" s="11"/>
      <c r="X1054" s="11"/>
      <c r="Y1054" s="11">
        <v>21.73</v>
      </c>
      <c r="Z1054" s="11"/>
      <c r="AA1054" s="11"/>
      <c r="AB1054" s="11"/>
      <c r="AC1054" s="11">
        <v>21.08</v>
      </c>
      <c r="AD1054" s="11">
        <v>0.31</v>
      </c>
      <c r="AE1054" s="11">
        <v>4.26</v>
      </c>
      <c r="AF1054" s="11">
        <v>4.58</v>
      </c>
      <c r="AG1054" s="11">
        <v>9.57</v>
      </c>
      <c r="AH1054" s="11"/>
      <c r="AI1054" s="11"/>
      <c r="AJ1054" s="11"/>
      <c r="AK1054" s="11"/>
      <c r="AL1054" s="11">
        <v>99.65</v>
      </c>
      <c r="AM1054" s="11" t="s">
        <v>22</v>
      </c>
    </row>
    <row r="1055" spans="1:39">
      <c r="A1055" s="11">
        <v>1054</v>
      </c>
      <c r="B1055" s="11" t="s">
        <v>2295</v>
      </c>
      <c r="C1055" s="11"/>
      <c r="D1055" s="11"/>
      <c r="E1055" s="11"/>
      <c r="F1055" s="11" t="s">
        <v>76</v>
      </c>
      <c r="G1055" s="11" t="s">
        <v>179</v>
      </c>
      <c r="H1055" s="11" t="s">
        <v>19</v>
      </c>
      <c r="I1055" s="11" t="s">
        <v>20</v>
      </c>
      <c r="J1055" s="11" t="s">
        <v>8</v>
      </c>
      <c r="K1055" s="11" t="s">
        <v>2296</v>
      </c>
      <c r="L1055" s="23">
        <v>46.3</v>
      </c>
      <c r="M1055" s="23">
        <v>0</v>
      </c>
      <c r="N1055" s="23">
        <v>22.6</v>
      </c>
      <c r="O1055" s="23">
        <v>29.6</v>
      </c>
      <c r="P1055" s="23">
        <v>1.4</v>
      </c>
      <c r="Q1055" s="11">
        <v>0</v>
      </c>
      <c r="R1055" s="11">
        <v>99.9</v>
      </c>
      <c r="S1055" s="11" t="s">
        <v>2296</v>
      </c>
      <c r="T1055" s="11">
        <v>39.5</v>
      </c>
      <c r="U1055" s="11">
        <v>0.16</v>
      </c>
      <c r="V1055" s="11"/>
      <c r="W1055" s="11"/>
      <c r="X1055" s="11"/>
      <c r="Y1055" s="11">
        <v>21.53</v>
      </c>
      <c r="Z1055" s="11"/>
      <c r="AA1055" s="11"/>
      <c r="AB1055" s="11"/>
      <c r="AC1055" s="11">
        <v>20.91</v>
      </c>
      <c r="AD1055" s="11">
        <v>1.05</v>
      </c>
      <c r="AE1055" s="11">
        <v>0.66</v>
      </c>
      <c r="AF1055" s="11">
        <v>7.85</v>
      </c>
      <c r="AG1055" s="11">
        <v>8.34</v>
      </c>
      <c r="AH1055" s="11"/>
      <c r="AI1055" s="11"/>
      <c r="AJ1055" s="11"/>
      <c r="AK1055" s="11"/>
      <c r="AL1055" s="11">
        <v>100</v>
      </c>
      <c r="AM1055" s="11" t="s">
        <v>22</v>
      </c>
    </row>
    <row r="1056" spans="1:39">
      <c r="A1056" s="11">
        <v>1055</v>
      </c>
      <c r="B1056" s="11" t="s">
        <v>66</v>
      </c>
      <c r="C1056" s="11"/>
      <c r="D1056" s="11"/>
      <c r="E1056" s="11"/>
      <c r="F1056" s="11" t="s">
        <v>76</v>
      </c>
      <c r="G1056" s="11" t="s">
        <v>66</v>
      </c>
      <c r="H1056" s="11" t="s">
        <v>66</v>
      </c>
      <c r="I1056" s="11"/>
      <c r="J1056" s="11"/>
      <c r="K1056" s="11" t="s">
        <v>2297</v>
      </c>
      <c r="L1056" s="23">
        <v>42.3</v>
      </c>
      <c r="M1056" s="23">
        <v>5.2</v>
      </c>
      <c r="N1056" s="23">
        <v>22.1</v>
      </c>
      <c r="O1056" s="23">
        <v>29.8</v>
      </c>
      <c r="P1056" s="23">
        <v>0.7</v>
      </c>
      <c r="Q1056" s="11">
        <v>0</v>
      </c>
      <c r="R1056" s="11">
        <v>100.1</v>
      </c>
      <c r="S1056" s="11" t="s">
        <v>2297</v>
      </c>
      <c r="T1056" s="11">
        <v>39.229999999999997</v>
      </c>
      <c r="U1056" s="11"/>
      <c r="V1056" s="11"/>
      <c r="W1056" s="11"/>
      <c r="X1056" s="11"/>
      <c r="Y1056" s="11">
        <v>20.74</v>
      </c>
      <c r="Z1056" s="11"/>
      <c r="AA1056" s="11"/>
      <c r="AB1056" s="11"/>
      <c r="AC1056" s="11">
        <v>19.64</v>
      </c>
      <c r="AD1056" s="11">
        <v>2</v>
      </c>
      <c r="AE1056" s="11">
        <v>0.32</v>
      </c>
      <c r="AF1056" s="11">
        <v>7.84</v>
      </c>
      <c r="AG1056" s="11">
        <v>9.98</v>
      </c>
      <c r="AH1056" s="11"/>
      <c r="AI1056" s="11"/>
      <c r="AJ1056" s="11"/>
      <c r="AK1056" s="11"/>
      <c r="AL1056" s="11">
        <v>99.75</v>
      </c>
      <c r="AM1056" s="11" t="s">
        <v>22</v>
      </c>
    </row>
    <row r="1057" spans="1:39">
      <c r="A1057" s="11">
        <v>1056</v>
      </c>
      <c r="B1057" s="11" t="s">
        <v>2208</v>
      </c>
      <c r="C1057" s="11"/>
      <c r="D1057" s="11"/>
      <c r="E1057" s="11"/>
      <c r="F1057" s="11" t="s">
        <v>1221</v>
      </c>
      <c r="G1057" s="11" t="s">
        <v>1070</v>
      </c>
      <c r="H1057" s="11" t="s">
        <v>1070</v>
      </c>
      <c r="I1057" s="11"/>
      <c r="J1057" s="11"/>
      <c r="K1057" s="11" t="s">
        <v>1329</v>
      </c>
      <c r="L1057" s="23">
        <v>39.9</v>
      </c>
      <c r="M1057" s="23">
        <v>0</v>
      </c>
      <c r="N1057" s="23">
        <v>27.4</v>
      </c>
      <c r="O1057" s="23">
        <v>31.9</v>
      </c>
      <c r="P1057" s="23">
        <v>0.5</v>
      </c>
      <c r="Q1057" s="11">
        <v>0.2</v>
      </c>
      <c r="R1057" s="11">
        <v>99.9</v>
      </c>
      <c r="S1057" s="11" t="s">
        <v>1329</v>
      </c>
      <c r="T1057" s="11">
        <v>40.299999999999997</v>
      </c>
      <c r="U1057" s="11">
        <v>0.33</v>
      </c>
      <c r="V1057" s="11"/>
      <c r="W1057" s="11"/>
      <c r="X1057" s="11"/>
      <c r="Y1057" s="11">
        <v>21.7</v>
      </c>
      <c r="Z1057" s="11"/>
      <c r="AA1057" s="11">
        <v>7.0000000000000007E-2</v>
      </c>
      <c r="AB1057" s="11"/>
      <c r="AC1057" s="11">
        <v>18.7</v>
      </c>
      <c r="AD1057" s="11"/>
      <c r="AE1057" s="11">
        <v>0.24</v>
      </c>
      <c r="AF1057" s="11">
        <v>8.4</v>
      </c>
      <c r="AG1057" s="11">
        <v>10.1</v>
      </c>
      <c r="AH1057" s="11">
        <v>0.22</v>
      </c>
      <c r="AI1057" s="11"/>
      <c r="AJ1057" s="11"/>
      <c r="AK1057" s="11"/>
      <c r="AL1057" s="11">
        <v>100.06</v>
      </c>
      <c r="AM1057" s="11" t="s">
        <v>22</v>
      </c>
    </row>
    <row r="1058" spans="1:39">
      <c r="A1058" s="11">
        <v>1057</v>
      </c>
      <c r="B1058" s="11" t="s">
        <v>66</v>
      </c>
      <c r="C1058" s="11"/>
      <c r="D1058" s="11"/>
      <c r="E1058" s="11"/>
      <c r="F1058" s="11" t="s">
        <v>76</v>
      </c>
      <c r="G1058" s="11" t="s">
        <v>66</v>
      </c>
      <c r="H1058" s="11" t="s">
        <v>66</v>
      </c>
      <c r="I1058" s="11"/>
      <c r="J1058" s="11"/>
      <c r="K1058" s="11" t="s">
        <v>161</v>
      </c>
      <c r="L1058" s="23">
        <v>37</v>
      </c>
      <c r="M1058" s="23">
        <v>1</v>
      </c>
      <c r="N1058" s="23">
        <v>28.8</v>
      </c>
      <c r="O1058" s="23">
        <v>32</v>
      </c>
      <c r="P1058" s="23">
        <v>0.8</v>
      </c>
      <c r="Q1058" s="11">
        <v>0.4</v>
      </c>
      <c r="R1058" s="11">
        <v>100</v>
      </c>
      <c r="S1058" s="11" t="s">
        <v>161</v>
      </c>
      <c r="T1058" s="11">
        <v>38.82</v>
      </c>
      <c r="U1058" s="11">
        <v>0.4</v>
      </c>
      <c r="V1058" s="11"/>
      <c r="W1058" s="11"/>
      <c r="X1058" s="11"/>
      <c r="Y1058" s="11">
        <v>23.01</v>
      </c>
      <c r="Z1058" s="11"/>
      <c r="AA1058" s="11">
        <v>0.13</v>
      </c>
      <c r="AB1058" s="11">
        <v>0.03</v>
      </c>
      <c r="AC1058" s="11">
        <v>17.54</v>
      </c>
      <c r="AD1058" s="11">
        <v>0.09</v>
      </c>
      <c r="AE1058" s="11">
        <v>0.35</v>
      </c>
      <c r="AF1058" s="11">
        <v>8.4</v>
      </c>
      <c r="AG1058" s="11">
        <v>11.04</v>
      </c>
      <c r="AH1058" s="11"/>
      <c r="AI1058" s="11"/>
      <c r="AJ1058" s="11"/>
      <c r="AK1058" s="11"/>
      <c r="AL1058" s="11">
        <v>99.81</v>
      </c>
      <c r="AM1058" s="11" t="s">
        <v>22</v>
      </c>
    </row>
    <row r="1059" spans="1:39">
      <c r="A1059" s="11">
        <v>1058</v>
      </c>
      <c r="B1059" s="11" t="s">
        <v>2298</v>
      </c>
      <c r="C1059" s="11"/>
      <c r="D1059" s="11"/>
      <c r="E1059" s="11"/>
      <c r="F1059" s="11" t="s">
        <v>18</v>
      </c>
      <c r="G1059" s="11" t="s">
        <v>65</v>
      </c>
      <c r="H1059" s="11" t="s">
        <v>204</v>
      </c>
      <c r="I1059" s="11" t="s">
        <v>7</v>
      </c>
      <c r="J1059" s="11" t="s">
        <v>8</v>
      </c>
      <c r="K1059" s="11" t="s">
        <v>1831</v>
      </c>
      <c r="L1059" s="23">
        <v>32.200000000000003</v>
      </c>
      <c r="M1059" s="23">
        <v>8.1999999999999993</v>
      </c>
      <c r="N1059" s="23">
        <v>25.9</v>
      </c>
      <c r="O1059" s="23">
        <v>9</v>
      </c>
      <c r="P1059" s="23">
        <v>24.7</v>
      </c>
      <c r="Q1059" s="11">
        <v>0</v>
      </c>
      <c r="R1059" s="11">
        <v>100</v>
      </c>
      <c r="S1059" s="11" t="s">
        <v>1831</v>
      </c>
      <c r="T1059" s="11">
        <v>37.75</v>
      </c>
      <c r="U1059" s="11">
        <v>0.14000000000000001</v>
      </c>
      <c r="V1059" s="11"/>
      <c r="W1059" s="11"/>
      <c r="X1059" s="11"/>
      <c r="Y1059" s="11">
        <v>19.36</v>
      </c>
      <c r="Z1059" s="11"/>
      <c r="AA1059" s="11"/>
      <c r="AB1059" s="11"/>
      <c r="AC1059" s="11">
        <v>14.63</v>
      </c>
      <c r="AD1059" s="11">
        <v>2.68</v>
      </c>
      <c r="AE1059" s="11">
        <v>11.06</v>
      </c>
      <c r="AF1059" s="11">
        <v>2.2799999999999998</v>
      </c>
      <c r="AG1059" s="11">
        <v>12.04</v>
      </c>
      <c r="AH1059" s="11">
        <v>0.15</v>
      </c>
      <c r="AI1059" s="11"/>
      <c r="AJ1059" s="11"/>
      <c r="AK1059" s="11"/>
      <c r="AL1059" s="11">
        <v>100.09</v>
      </c>
      <c r="AM1059" s="11" t="s">
        <v>22</v>
      </c>
    </row>
    <row r="1060" spans="1:39">
      <c r="A1060" s="11">
        <v>1059</v>
      </c>
      <c r="B1060" s="11" t="s">
        <v>2299</v>
      </c>
      <c r="C1060" s="11"/>
      <c r="D1060" s="11"/>
      <c r="E1060" s="11"/>
      <c r="F1060" s="11" t="s">
        <v>1062</v>
      </c>
      <c r="G1060" s="11" t="s">
        <v>1063</v>
      </c>
      <c r="H1060" s="11" t="s">
        <v>1062</v>
      </c>
      <c r="I1060" s="11"/>
      <c r="J1060" s="11"/>
      <c r="K1060" s="11" t="s">
        <v>1064</v>
      </c>
      <c r="L1060" s="23">
        <v>0.8</v>
      </c>
      <c r="M1060" s="23">
        <v>1.3</v>
      </c>
      <c r="N1060" s="23">
        <v>1.5</v>
      </c>
      <c r="O1060" s="23">
        <v>0</v>
      </c>
      <c r="P1060" s="23">
        <v>96.4</v>
      </c>
      <c r="Q1060" s="11">
        <v>0</v>
      </c>
      <c r="R1060" s="11">
        <v>100</v>
      </c>
      <c r="S1060" s="11" t="s">
        <v>1064</v>
      </c>
      <c r="T1060" s="11">
        <v>36.200000000000003</v>
      </c>
      <c r="U1060" s="11"/>
      <c r="V1060" s="11"/>
      <c r="W1060" s="11"/>
      <c r="X1060" s="11"/>
      <c r="Y1060" s="11">
        <v>20.65</v>
      </c>
      <c r="Z1060" s="11"/>
      <c r="AA1060" s="11"/>
      <c r="AB1060" s="11"/>
      <c r="AC1060" s="11">
        <v>0.5</v>
      </c>
      <c r="AD1060" s="11">
        <v>0.24</v>
      </c>
      <c r="AE1060" s="11">
        <v>41.21</v>
      </c>
      <c r="AF1060" s="11"/>
      <c r="AG1060" s="11">
        <v>0.93</v>
      </c>
      <c r="AH1060" s="11"/>
      <c r="AI1060" s="11"/>
      <c r="AJ1060" s="11"/>
      <c r="AK1060" s="11"/>
      <c r="AL1060" s="11">
        <v>99.73</v>
      </c>
      <c r="AM1060" s="11" t="s">
        <v>22</v>
      </c>
    </row>
    <row r="1061" spans="1:39">
      <c r="A1061" s="11">
        <v>1060</v>
      </c>
      <c r="B1061" s="11" t="s">
        <v>2300</v>
      </c>
      <c r="C1061" s="11"/>
      <c r="D1061" s="11"/>
      <c r="E1061" s="11"/>
      <c r="F1061" s="11" t="s">
        <v>1517</v>
      </c>
      <c r="G1061" s="11" t="s">
        <v>2301</v>
      </c>
      <c r="H1061" s="11" t="s">
        <v>2301</v>
      </c>
      <c r="I1061" s="11"/>
      <c r="J1061" s="11"/>
      <c r="K1061" s="11" t="s">
        <v>2302</v>
      </c>
      <c r="L1061" s="23">
        <v>0</v>
      </c>
      <c r="M1061" s="23">
        <v>6.4</v>
      </c>
      <c r="N1061" s="23">
        <v>0</v>
      </c>
      <c r="O1061" s="23">
        <v>1.1000000000000001</v>
      </c>
      <c r="P1061" s="23">
        <v>92.5</v>
      </c>
      <c r="Q1061" s="11">
        <v>0</v>
      </c>
      <c r="R1061" s="11">
        <v>100</v>
      </c>
      <c r="S1061" s="11" t="s">
        <v>2302</v>
      </c>
      <c r="T1061" s="11">
        <v>35.04</v>
      </c>
      <c r="U1061" s="11"/>
      <c r="V1061" s="11"/>
      <c r="W1061" s="11"/>
      <c r="X1061" s="11"/>
      <c r="Y1061" s="11">
        <v>21.63</v>
      </c>
      <c r="Z1061" s="11"/>
      <c r="AA1061" s="11"/>
      <c r="AB1061" s="11"/>
      <c r="AC1061" s="11">
        <v>1.86</v>
      </c>
      <c r="AD1061" s="11"/>
      <c r="AE1061" s="11">
        <v>39.83</v>
      </c>
      <c r="AF1061" s="11">
        <v>0.26</v>
      </c>
      <c r="AG1061" s="11">
        <v>1.78</v>
      </c>
      <c r="AH1061" s="11"/>
      <c r="AI1061" s="11"/>
      <c r="AJ1061" s="11"/>
      <c r="AK1061" s="11"/>
      <c r="AL1061" s="11">
        <v>100.4</v>
      </c>
      <c r="AM1061" s="11" t="s">
        <v>22</v>
      </c>
    </row>
    <row r="1062" spans="1:39">
      <c r="A1062" s="11">
        <v>1061</v>
      </c>
      <c r="B1062" s="11" t="s">
        <v>2303</v>
      </c>
      <c r="C1062" s="11"/>
      <c r="D1062" s="11"/>
      <c r="E1062" s="11"/>
      <c r="F1062" s="11" t="s">
        <v>18</v>
      </c>
      <c r="G1062" s="11" t="s">
        <v>1517</v>
      </c>
      <c r="H1062" s="11" t="s">
        <v>1221</v>
      </c>
      <c r="I1062" s="11"/>
      <c r="J1062" s="11"/>
      <c r="K1062" s="11" t="s">
        <v>2304</v>
      </c>
      <c r="L1062" s="23">
        <v>5.0999999999999996</v>
      </c>
      <c r="M1062" s="23">
        <v>2.4</v>
      </c>
      <c r="N1062" s="23">
        <v>2.2000000000000002</v>
      </c>
      <c r="O1062" s="23">
        <v>1.3</v>
      </c>
      <c r="P1062" s="23">
        <v>88.9</v>
      </c>
      <c r="Q1062" s="11">
        <v>0</v>
      </c>
      <c r="R1062" s="11">
        <v>99.9</v>
      </c>
      <c r="S1062" s="11" t="s">
        <v>2304</v>
      </c>
      <c r="T1062" s="11">
        <v>36.130000000000003</v>
      </c>
      <c r="U1062" s="11">
        <v>0.02</v>
      </c>
      <c r="V1062" s="11"/>
      <c r="W1062" s="11"/>
      <c r="X1062" s="11"/>
      <c r="Y1062" s="11">
        <v>21.04</v>
      </c>
      <c r="Z1062" s="11"/>
      <c r="AA1062" s="11"/>
      <c r="AB1062" s="11"/>
      <c r="AC1062" s="11">
        <v>2.81</v>
      </c>
      <c r="AD1062" s="11">
        <v>0.11</v>
      </c>
      <c r="AE1062" s="11">
        <v>37.950000000000003</v>
      </c>
      <c r="AF1062" s="11">
        <v>0.31</v>
      </c>
      <c r="AG1062" s="11">
        <v>1.58</v>
      </c>
      <c r="AH1062" s="11"/>
      <c r="AI1062" s="11"/>
      <c r="AJ1062" s="11"/>
      <c r="AK1062" s="11"/>
      <c r="AL1062" s="11">
        <v>99.95</v>
      </c>
      <c r="AM1062" s="11" t="s">
        <v>22</v>
      </c>
    </row>
    <row r="1063" spans="1:39">
      <c r="A1063" s="11">
        <v>1062</v>
      </c>
      <c r="B1063" s="11" t="s">
        <v>2305</v>
      </c>
      <c r="C1063" s="11"/>
      <c r="D1063" s="11"/>
      <c r="E1063" s="11"/>
      <c r="F1063" s="11" t="s">
        <v>1517</v>
      </c>
      <c r="G1063" s="11" t="s">
        <v>1517</v>
      </c>
      <c r="H1063" s="11" t="s">
        <v>2253</v>
      </c>
      <c r="I1063" s="11"/>
      <c r="J1063" s="11"/>
      <c r="K1063" s="11" t="s">
        <v>2306</v>
      </c>
      <c r="L1063" s="23">
        <v>0</v>
      </c>
      <c r="M1063" s="23">
        <v>4.3</v>
      </c>
      <c r="N1063" s="23">
        <v>0</v>
      </c>
      <c r="O1063" s="23">
        <v>10.8</v>
      </c>
      <c r="P1063" s="23">
        <v>84.9</v>
      </c>
      <c r="Q1063" s="11">
        <v>0</v>
      </c>
      <c r="R1063" s="11">
        <v>100</v>
      </c>
      <c r="S1063" s="11" t="s">
        <v>2306</v>
      </c>
      <c r="T1063" s="11">
        <v>36.869999999999997</v>
      </c>
      <c r="U1063" s="11">
        <v>0.21</v>
      </c>
      <c r="V1063" s="11"/>
      <c r="W1063" s="11"/>
      <c r="X1063" s="11"/>
      <c r="Y1063" s="11">
        <v>19.96</v>
      </c>
      <c r="Z1063" s="11"/>
      <c r="AA1063" s="11"/>
      <c r="AB1063" s="11"/>
      <c r="AC1063" s="11"/>
      <c r="AD1063" s="11">
        <v>1.43</v>
      </c>
      <c r="AE1063" s="11">
        <v>37.56</v>
      </c>
      <c r="AF1063" s="11">
        <v>2.72</v>
      </c>
      <c r="AG1063" s="11">
        <v>1.0900000000000001</v>
      </c>
      <c r="AH1063" s="11"/>
      <c r="AI1063" s="11"/>
      <c r="AJ1063" s="11"/>
      <c r="AK1063" s="11"/>
      <c r="AL1063" s="11">
        <v>99.84</v>
      </c>
      <c r="AM1063" s="11" t="s">
        <v>22</v>
      </c>
    </row>
    <row r="1064" spans="1:39">
      <c r="A1064" s="11">
        <v>1063</v>
      </c>
      <c r="B1064" s="11" t="s">
        <v>2307</v>
      </c>
      <c r="C1064" s="11"/>
      <c r="D1064" s="11"/>
      <c r="E1064" s="11"/>
      <c r="F1064" s="11" t="s">
        <v>1517</v>
      </c>
      <c r="G1064" s="11" t="s">
        <v>1517</v>
      </c>
      <c r="H1064" s="11" t="s">
        <v>2301</v>
      </c>
      <c r="I1064" s="11"/>
      <c r="J1064" s="11"/>
      <c r="K1064" s="11" t="s">
        <v>2308</v>
      </c>
      <c r="L1064" s="23">
        <v>3.1</v>
      </c>
      <c r="M1064" s="23">
        <v>12.8</v>
      </c>
      <c r="N1064" s="23">
        <v>0.2</v>
      </c>
      <c r="O1064" s="23">
        <v>0</v>
      </c>
      <c r="P1064" s="23">
        <v>83.9</v>
      </c>
      <c r="Q1064" s="11">
        <v>0</v>
      </c>
      <c r="R1064" s="11">
        <v>100</v>
      </c>
      <c r="S1064" s="11" t="s">
        <v>2308</v>
      </c>
      <c r="T1064" s="11">
        <v>36.28</v>
      </c>
      <c r="U1064" s="11">
        <v>0.04</v>
      </c>
      <c r="V1064" s="11"/>
      <c r="W1064" s="11"/>
      <c r="X1064" s="11"/>
      <c r="Y1064" s="11">
        <v>17.850000000000001</v>
      </c>
      <c r="Z1064" s="11"/>
      <c r="AA1064" s="11"/>
      <c r="AB1064" s="11"/>
      <c r="AC1064" s="11">
        <v>1.3</v>
      </c>
      <c r="AD1064" s="11">
        <v>4.17</v>
      </c>
      <c r="AE1064" s="11">
        <v>35.97</v>
      </c>
      <c r="AF1064" s="11"/>
      <c r="AG1064" s="11">
        <v>4.3899999999999997</v>
      </c>
      <c r="AH1064" s="11"/>
      <c r="AI1064" s="11"/>
      <c r="AJ1064" s="11"/>
      <c r="AK1064" s="11"/>
      <c r="AL1064" s="11">
        <v>100</v>
      </c>
      <c r="AM1064" s="11" t="s">
        <v>22</v>
      </c>
    </row>
    <row r="1065" spans="1:39">
      <c r="A1065" s="11">
        <v>1064</v>
      </c>
      <c r="B1065" s="11" t="s">
        <v>1062</v>
      </c>
      <c r="C1065" s="11"/>
      <c r="D1065" s="11"/>
      <c r="E1065" s="11"/>
      <c r="F1065" s="11" t="s">
        <v>1062</v>
      </c>
      <c r="G1065" s="11" t="s">
        <v>1063</v>
      </c>
      <c r="H1065" s="11" t="s">
        <v>1062</v>
      </c>
      <c r="I1065" s="11"/>
      <c r="J1065" s="11"/>
      <c r="K1065" s="11" t="s">
        <v>1073</v>
      </c>
      <c r="L1065" s="23">
        <v>18.399999999999999</v>
      </c>
      <c r="M1065" s="23">
        <v>0.4</v>
      </c>
      <c r="N1065" s="23">
        <v>0.9</v>
      </c>
      <c r="O1065" s="23">
        <v>0</v>
      </c>
      <c r="P1065" s="23">
        <v>80.3</v>
      </c>
      <c r="Q1065" s="11">
        <v>0</v>
      </c>
      <c r="R1065" s="11">
        <v>100</v>
      </c>
      <c r="S1065" s="11" t="s">
        <v>1073</v>
      </c>
      <c r="T1065" s="11">
        <v>36.340000000000003</v>
      </c>
      <c r="U1065" s="11">
        <v>0.1</v>
      </c>
      <c r="V1065" s="11"/>
      <c r="W1065" s="11"/>
      <c r="X1065" s="11"/>
      <c r="Y1065" s="11">
        <v>20.25</v>
      </c>
      <c r="Z1065" s="11"/>
      <c r="AA1065" s="11"/>
      <c r="AB1065" s="11"/>
      <c r="AC1065" s="11">
        <v>7.3</v>
      </c>
      <c r="AD1065" s="11">
        <v>0.92</v>
      </c>
      <c r="AE1065" s="11">
        <v>34.51</v>
      </c>
      <c r="AF1065" s="11"/>
      <c r="AG1065" s="11">
        <v>0.44</v>
      </c>
      <c r="AH1065" s="11"/>
      <c r="AI1065" s="11"/>
      <c r="AJ1065" s="11"/>
      <c r="AK1065" s="11"/>
      <c r="AL1065" s="11">
        <v>99.86</v>
      </c>
      <c r="AM1065" s="11" t="s">
        <v>22</v>
      </c>
    </row>
    <row r="1066" spans="1:39">
      <c r="A1066" s="11">
        <v>1065</v>
      </c>
      <c r="B1066" s="11" t="s">
        <v>2309</v>
      </c>
      <c r="C1066" s="11"/>
      <c r="D1066" s="11"/>
      <c r="E1066" s="11"/>
      <c r="F1066" s="11" t="s">
        <v>1062</v>
      </c>
      <c r="G1066" s="11" t="s">
        <v>1063</v>
      </c>
      <c r="H1066" s="11" t="s">
        <v>1062</v>
      </c>
      <c r="I1066" s="11"/>
      <c r="J1066" s="11"/>
      <c r="K1066" s="11" t="s">
        <v>2310</v>
      </c>
      <c r="L1066" s="23">
        <v>17.8</v>
      </c>
      <c r="M1066" s="23">
        <v>5.0999999999999996</v>
      </c>
      <c r="N1066" s="23">
        <v>0</v>
      </c>
      <c r="O1066" s="23">
        <v>0</v>
      </c>
      <c r="P1066" s="23">
        <v>77.099999999999994</v>
      </c>
      <c r="Q1066" s="11">
        <v>0</v>
      </c>
      <c r="R1066" s="11">
        <v>100</v>
      </c>
      <c r="S1066" s="11" t="s">
        <v>2310</v>
      </c>
      <c r="T1066" s="11">
        <v>35.85</v>
      </c>
      <c r="U1066" s="11"/>
      <c r="V1066" s="11"/>
      <c r="W1066" s="11"/>
      <c r="X1066" s="11"/>
      <c r="Y1066" s="11">
        <v>20.75</v>
      </c>
      <c r="Z1066" s="11"/>
      <c r="AA1066" s="11"/>
      <c r="AB1066" s="11"/>
      <c r="AC1066" s="11">
        <v>9.3699999999999992</v>
      </c>
      <c r="AD1066" s="11"/>
      <c r="AE1066" s="11">
        <v>33.65</v>
      </c>
      <c r="AF1066" s="11"/>
      <c r="AG1066" s="11">
        <v>0.71</v>
      </c>
      <c r="AH1066" s="11"/>
      <c r="AI1066" s="11"/>
      <c r="AJ1066" s="11"/>
      <c r="AK1066" s="11"/>
      <c r="AL1066" s="11">
        <v>100.33</v>
      </c>
      <c r="AM1066" s="11" t="s">
        <v>22</v>
      </c>
    </row>
    <row r="1067" spans="1:39">
      <c r="A1067" s="11">
        <v>1066</v>
      </c>
      <c r="B1067" s="11" t="s">
        <v>2311</v>
      </c>
      <c r="C1067" s="11"/>
      <c r="D1067" s="11"/>
      <c r="E1067" s="11"/>
      <c r="F1067" s="11" t="s">
        <v>1062</v>
      </c>
      <c r="G1067" s="11" t="s">
        <v>1063</v>
      </c>
      <c r="H1067" s="11" t="s">
        <v>1062</v>
      </c>
      <c r="I1067" s="11"/>
      <c r="J1067" s="11"/>
      <c r="K1067" s="11" t="s">
        <v>2312</v>
      </c>
      <c r="L1067" s="23">
        <v>13.8</v>
      </c>
      <c r="M1067" s="23">
        <v>5.9</v>
      </c>
      <c r="N1067" s="23">
        <v>0</v>
      </c>
      <c r="O1067" s="23">
        <v>2.2999999999999998</v>
      </c>
      <c r="P1067" s="23">
        <v>78.099999999999994</v>
      </c>
      <c r="Q1067" s="11">
        <v>0</v>
      </c>
      <c r="R1067" s="11">
        <v>100.1</v>
      </c>
      <c r="S1067" s="11" t="s">
        <v>2312</v>
      </c>
      <c r="T1067" s="11">
        <v>36.01</v>
      </c>
      <c r="U1067" s="11">
        <v>0.13</v>
      </c>
      <c r="V1067" s="11"/>
      <c r="W1067" s="11"/>
      <c r="X1067" s="11"/>
      <c r="Y1067" s="11">
        <v>20.41</v>
      </c>
      <c r="Z1067" s="11"/>
      <c r="AA1067" s="11"/>
      <c r="AB1067" s="11"/>
      <c r="AC1067" s="11">
        <v>7.54</v>
      </c>
      <c r="AD1067" s="11">
        <v>0.28000000000000003</v>
      </c>
      <c r="AE1067" s="11">
        <v>33.9</v>
      </c>
      <c r="AF1067" s="11">
        <v>0.56000000000000005</v>
      </c>
      <c r="AG1067" s="11">
        <v>1.38</v>
      </c>
      <c r="AH1067" s="11"/>
      <c r="AI1067" s="11"/>
      <c r="AJ1067" s="11"/>
      <c r="AK1067" s="11"/>
      <c r="AL1067" s="11">
        <v>100.25</v>
      </c>
      <c r="AM1067" s="11" t="s">
        <v>22</v>
      </c>
    </row>
    <row r="1068" spans="1:39">
      <c r="A1068" s="11">
        <v>1067</v>
      </c>
      <c r="B1068" s="11" t="s">
        <v>1799</v>
      </c>
      <c r="C1068" s="11"/>
      <c r="D1068" s="11"/>
      <c r="E1068" s="11"/>
      <c r="F1068" s="11" t="s">
        <v>18</v>
      </c>
      <c r="G1068" s="11" t="s">
        <v>1517</v>
      </c>
      <c r="H1068" s="11" t="s">
        <v>33</v>
      </c>
      <c r="I1068" s="11"/>
      <c r="J1068" s="11"/>
      <c r="K1068" s="11" t="s">
        <v>1545</v>
      </c>
      <c r="L1068" s="23">
        <v>11.9</v>
      </c>
      <c r="M1068" s="23">
        <v>4</v>
      </c>
      <c r="N1068" s="23">
        <v>3.6</v>
      </c>
      <c r="O1068" s="23">
        <v>1.3</v>
      </c>
      <c r="P1068" s="23">
        <v>79.2</v>
      </c>
      <c r="Q1068" s="11">
        <v>0</v>
      </c>
      <c r="R1068" s="11">
        <v>100</v>
      </c>
      <c r="S1068" s="11" t="s">
        <v>1545</v>
      </c>
      <c r="T1068" s="11">
        <v>35.950000000000003</v>
      </c>
      <c r="U1068" s="11">
        <v>0.15</v>
      </c>
      <c r="V1068" s="11"/>
      <c r="W1068" s="11"/>
      <c r="X1068" s="11"/>
      <c r="Y1068" s="11">
        <v>20.79</v>
      </c>
      <c r="Z1068" s="11"/>
      <c r="AA1068" s="11"/>
      <c r="AB1068" s="11"/>
      <c r="AC1068" s="11">
        <v>5.86</v>
      </c>
      <c r="AD1068" s="11">
        <v>0.46</v>
      </c>
      <c r="AE1068" s="11">
        <v>33.72</v>
      </c>
      <c r="AF1068" s="11">
        <v>0.31</v>
      </c>
      <c r="AG1068" s="11">
        <v>2.56</v>
      </c>
      <c r="AH1068" s="11"/>
      <c r="AI1068" s="11"/>
      <c r="AJ1068" s="11"/>
      <c r="AK1068" s="11"/>
      <c r="AL1068" s="11">
        <v>99.89</v>
      </c>
      <c r="AM1068" s="11" t="s">
        <v>22</v>
      </c>
    </row>
    <row r="1069" spans="1:39">
      <c r="A1069" s="11">
        <v>1068</v>
      </c>
      <c r="B1069" s="11" t="s">
        <v>2313</v>
      </c>
      <c r="C1069" s="11"/>
      <c r="D1069" s="11"/>
      <c r="E1069" s="11"/>
      <c r="F1069" s="11" t="s">
        <v>18</v>
      </c>
      <c r="G1069" s="11" t="s">
        <v>1517</v>
      </c>
      <c r="H1069" s="11" t="s">
        <v>204</v>
      </c>
      <c r="I1069" s="11"/>
      <c r="J1069" s="11"/>
      <c r="K1069" s="11" t="s">
        <v>2314</v>
      </c>
      <c r="L1069" s="23">
        <v>11.2</v>
      </c>
      <c r="M1069" s="23">
        <v>0</v>
      </c>
      <c r="N1069" s="23">
        <v>19.399999999999999</v>
      </c>
      <c r="O1069" s="23">
        <v>0.8</v>
      </c>
      <c r="P1069" s="23">
        <v>68.7</v>
      </c>
      <c r="Q1069" s="11">
        <v>0</v>
      </c>
      <c r="R1069" s="11">
        <v>100.1</v>
      </c>
      <c r="S1069" s="11" t="s">
        <v>2314</v>
      </c>
      <c r="T1069" s="11">
        <v>37.9</v>
      </c>
      <c r="U1069" s="11"/>
      <c r="V1069" s="11"/>
      <c r="W1069" s="11"/>
      <c r="X1069" s="11"/>
      <c r="Y1069" s="11">
        <v>19.7</v>
      </c>
      <c r="Z1069" s="11"/>
      <c r="AA1069" s="11"/>
      <c r="AB1069" s="11"/>
      <c r="AC1069" s="11">
        <v>3.4</v>
      </c>
      <c r="AD1069" s="11">
        <v>1.8</v>
      </c>
      <c r="AE1069" s="11">
        <v>30.5</v>
      </c>
      <c r="AF1069" s="11">
        <v>0.2</v>
      </c>
      <c r="AG1069" s="11">
        <v>6.8</v>
      </c>
      <c r="AH1069" s="11">
        <v>0.1</v>
      </c>
      <c r="AI1069" s="11"/>
      <c r="AJ1069" s="11"/>
      <c r="AK1069" s="11"/>
      <c r="AL1069" s="11">
        <v>100.4</v>
      </c>
      <c r="AM1069" s="11" t="s">
        <v>22</v>
      </c>
    </row>
    <row r="1070" spans="1:39">
      <c r="A1070" s="11">
        <v>1069</v>
      </c>
      <c r="B1070" s="11" t="s">
        <v>55</v>
      </c>
      <c r="C1070" s="11"/>
      <c r="D1070" s="11"/>
      <c r="E1070" s="11"/>
      <c r="F1070" s="11"/>
      <c r="G1070" s="11" t="s">
        <v>1670</v>
      </c>
      <c r="H1070" s="11" t="s">
        <v>1221</v>
      </c>
      <c r="I1070" s="11"/>
      <c r="J1070" s="11"/>
      <c r="K1070" s="11" t="s">
        <v>2315</v>
      </c>
      <c r="L1070" s="23">
        <v>2.7</v>
      </c>
      <c r="M1070" s="23">
        <v>11.5</v>
      </c>
      <c r="N1070" s="23">
        <v>1.6</v>
      </c>
      <c r="O1070" s="23">
        <v>13.5</v>
      </c>
      <c r="P1070" s="23">
        <v>70.8</v>
      </c>
      <c r="Q1070" s="11">
        <v>0</v>
      </c>
      <c r="R1070" s="11">
        <v>100.1</v>
      </c>
      <c r="S1070" s="11" t="s">
        <v>2315</v>
      </c>
      <c r="T1070" s="11">
        <v>36.24</v>
      </c>
      <c r="U1070" s="11">
        <v>0.28000000000000003</v>
      </c>
      <c r="V1070" s="11"/>
      <c r="W1070" s="11"/>
      <c r="X1070" s="11"/>
      <c r="Y1070" s="11">
        <v>20.36</v>
      </c>
      <c r="Z1070" s="11"/>
      <c r="AA1070" s="11"/>
      <c r="AB1070" s="11"/>
      <c r="AC1070" s="11">
        <v>2.9</v>
      </c>
      <c r="AD1070" s="11">
        <v>1.8</v>
      </c>
      <c r="AE1070" s="11">
        <v>30.45</v>
      </c>
      <c r="AF1070" s="11">
        <v>3.29</v>
      </c>
      <c r="AG1070" s="11">
        <v>4.45</v>
      </c>
      <c r="AH1070" s="11">
        <v>0.03</v>
      </c>
      <c r="AI1070" s="11"/>
      <c r="AJ1070" s="11"/>
      <c r="AK1070" s="11"/>
      <c r="AL1070" s="11">
        <v>99.82</v>
      </c>
      <c r="AM1070" s="11" t="s">
        <v>22</v>
      </c>
    </row>
    <row r="1071" spans="1:39">
      <c r="A1071" s="11">
        <v>1070</v>
      </c>
      <c r="B1071" s="11" t="s">
        <v>1062</v>
      </c>
      <c r="C1071" s="11"/>
      <c r="D1071" s="11"/>
      <c r="E1071" s="11"/>
      <c r="F1071" s="11" t="s">
        <v>1062</v>
      </c>
      <c r="G1071" s="11" t="s">
        <v>1063</v>
      </c>
      <c r="H1071" s="11" t="s">
        <v>1062</v>
      </c>
      <c r="I1071" s="11"/>
      <c r="J1071" s="11"/>
      <c r="K1071" s="11" t="s">
        <v>2316</v>
      </c>
      <c r="L1071" s="23">
        <v>30.4</v>
      </c>
      <c r="M1071" s="23">
        <v>4.9000000000000004</v>
      </c>
      <c r="N1071" s="23">
        <v>0</v>
      </c>
      <c r="O1071" s="23">
        <v>1.9</v>
      </c>
      <c r="P1071" s="23">
        <v>62.8</v>
      </c>
      <c r="Q1071" s="11">
        <v>0</v>
      </c>
      <c r="R1071" s="11">
        <v>100</v>
      </c>
      <c r="S1071" s="11" t="s">
        <v>2316</v>
      </c>
      <c r="T1071" s="11">
        <v>35.909999999999997</v>
      </c>
      <c r="U1071" s="11"/>
      <c r="V1071" s="11"/>
      <c r="W1071" s="11"/>
      <c r="X1071" s="11"/>
      <c r="Y1071" s="11">
        <v>20.12</v>
      </c>
      <c r="Z1071" s="11"/>
      <c r="AA1071" s="11"/>
      <c r="AB1071" s="11"/>
      <c r="AC1071" s="11">
        <v>15.05</v>
      </c>
      <c r="AD1071" s="11"/>
      <c r="AE1071" s="11">
        <v>27.66</v>
      </c>
      <c r="AF1071" s="11">
        <v>0.47</v>
      </c>
      <c r="AG1071" s="11">
        <v>0.39</v>
      </c>
      <c r="AH1071" s="11"/>
      <c r="AI1071" s="11"/>
      <c r="AJ1071" s="11"/>
      <c r="AK1071" s="11"/>
      <c r="AL1071" s="11">
        <v>99.6</v>
      </c>
      <c r="AM1071" s="11" t="s">
        <v>22</v>
      </c>
    </row>
    <row r="1072" spans="1:39">
      <c r="A1072" s="11">
        <v>1071</v>
      </c>
      <c r="B1072" s="11" t="s">
        <v>2279</v>
      </c>
      <c r="C1072" s="11"/>
      <c r="D1072" s="11"/>
      <c r="E1072" s="11"/>
      <c r="F1072" s="11" t="s">
        <v>136</v>
      </c>
      <c r="G1072" s="11" t="s">
        <v>43</v>
      </c>
      <c r="H1072" s="11" t="s">
        <v>828</v>
      </c>
      <c r="I1072" s="11"/>
      <c r="J1072" s="11"/>
      <c r="K1072" s="11" t="s">
        <v>1066</v>
      </c>
      <c r="L1072" s="23">
        <v>32.4</v>
      </c>
      <c r="M1072" s="23">
        <v>0</v>
      </c>
      <c r="N1072" s="23">
        <v>1.9</v>
      </c>
      <c r="O1072" s="23">
        <v>2.2999999999999998</v>
      </c>
      <c r="P1072" s="23">
        <v>63.4</v>
      </c>
      <c r="Q1072" s="11">
        <v>0</v>
      </c>
      <c r="R1072" s="11">
        <v>100</v>
      </c>
      <c r="S1072" s="11" t="s">
        <v>1066</v>
      </c>
      <c r="T1072" s="11">
        <v>36.57</v>
      </c>
      <c r="U1072" s="11">
        <v>0.18</v>
      </c>
      <c r="V1072" s="11"/>
      <c r="W1072" s="11"/>
      <c r="X1072" s="11"/>
      <c r="Y1072" s="11">
        <v>20.7</v>
      </c>
      <c r="Z1072" s="11"/>
      <c r="AA1072" s="11"/>
      <c r="AB1072" s="11"/>
      <c r="AC1072" s="11">
        <v>14.22</v>
      </c>
      <c r="AD1072" s="11"/>
      <c r="AE1072" s="11">
        <v>27.42</v>
      </c>
      <c r="AF1072" s="11">
        <v>0.56000000000000005</v>
      </c>
      <c r="AG1072" s="11">
        <v>0.66</v>
      </c>
      <c r="AH1072" s="11"/>
      <c r="AI1072" s="11"/>
      <c r="AJ1072" s="11"/>
      <c r="AK1072" s="11"/>
      <c r="AL1072" s="11">
        <v>100.31</v>
      </c>
      <c r="AM1072" s="11" t="s">
        <v>22</v>
      </c>
    </row>
    <row r="1073" spans="1:39">
      <c r="A1073" s="11">
        <v>1072</v>
      </c>
      <c r="B1073" s="11" t="s">
        <v>1062</v>
      </c>
      <c r="C1073" s="11"/>
      <c r="D1073" s="11"/>
      <c r="E1073" s="11"/>
      <c r="F1073" s="11" t="s">
        <v>1062</v>
      </c>
      <c r="G1073" s="11" t="s">
        <v>1063</v>
      </c>
      <c r="H1073" s="11" t="s">
        <v>1062</v>
      </c>
      <c r="I1073" s="11"/>
      <c r="J1073" s="11"/>
      <c r="K1073" s="11" t="s">
        <v>1074</v>
      </c>
      <c r="L1073" s="23">
        <v>32.9</v>
      </c>
      <c r="M1073" s="23">
        <v>0</v>
      </c>
      <c r="N1073" s="23">
        <v>5.5</v>
      </c>
      <c r="O1073" s="23">
        <v>0</v>
      </c>
      <c r="P1073" s="23">
        <v>61.6</v>
      </c>
      <c r="Q1073" s="11">
        <v>0</v>
      </c>
      <c r="R1073" s="11">
        <v>100</v>
      </c>
      <c r="S1073" s="11" t="s">
        <v>1074</v>
      </c>
      <c r="T1073" s="11">
        <v>36.520000000000003</v>
      </c>
      <c r="U1073" s="11"/>
      <c r="V1073" s="11"/>
      <c r="W1073" s="11"/>
      <c r="X1073" s="11"/>
      <c r="Y1073" s="11">
        <v>21</v>
      </c>
      <c r="Z1073" s="11"/>
      <c r="AA1073" s="11"/>
      <c r="AB1073" s="11"/>
      <c r="AC1073" s="11">
        <v>14.27</v>
      </c>
      <c r="AD1073" s="11"/>
      <c r="AE1073" s="11">
        <v>26.41</v>
      </c>
      <c r="AF1073" s="11"/>
      <c r="AG1073" s="11">
        <v>1.88</v>
      </c>
      <c r="AH1073" s="11"/>
      <c r="AI1073" s="11"/>
      <c r="AJ1073" s="11"/>
      <c r="AK1073" s="11"/>
      <c r="AL1073" s="11">
        <v>100.08</v>
      </c>
      <c r="AM1073" s="11" t="s">
        <v>22</v>
      </c>
    </row>
    <row r="1074" spans="1:39">
      <c r="A1074" s="11">
        <v>1073</v>
      </c>
      <c r="B1074" s="11" t="s">
        <v>2317</v>
      </c>
      <c r="C1074" s="11"/>
      <c r="D1074" s="11"/>
      <c r="E1074" s="11"/>
      <c r="F1074" s="11" t="s">
        <v>18</v>
      </c>
      <c r="G1074" s="11" t="s">
        <v>1517</v>
      </c>
      <c r="H1074" s="11" t="s">
        <v>33</v>
      </c>
      <c r="I1074" s="11"/>
      <c r="J1074" s="11"/>
      <c r="K1074" s="11" t="s">
        <v>2318</v>
      </c>
      <c r="L1074" s="23">
        <v>12.1</v>
      </c>
      <c r="M1074" s="23">
        <v>1.5</v>
      </c>
      <c r="N1074" s="23">
        <v>22.9</v>
      </c>
      <c r="O1074" s="23">
        <v>5.2</v>
      </c>
      <c r="P1074" s="23">
        <v>58.3</v>
      </c>
      <c r="Q1074" s="11">
        <v>0</v>
      </c>
      <c r="R1074" s="11">
        <v>100</v>
      </c>
      <c r="S1074" s="11" t="s">
        <v>2318</v>
      </c>
      <c r="T1074" s="11">
        <v>37.39</v>
      </c>
      <c r="U1074" s="11">
        <v>0.42</v>
      </c>
      <c r="V1074" s="11"/>
      <c r="W1074" s="11"/>
      <c r="X1074" s="11"/>
      <c r="Y1074" s="11">
        <v>20.18</v>
      </c>
      <c r="Z1074" s="11"/>
      <c r="AA1074" s="11"/>
      <c r="AB1074" s="11"/>
      <c r="AC1074" s="11">
        <v>5.47</v>
      </c>
      <c r="AD1074" s="11">
        <v>0.47</v>
      </c>
      <c r="AE1074" s="11">
        <v>25.96</v>
      </c>
      <c r="AF1074" s="11">
        <v>1.32</v>
      </c>
      <c r="AG1074" s="11">
        <v>8.58</v>
      </c>
      <c r="AH1074" s="11"/>
      <c r="AI1074" s="11"/>
      <c r="AJ1074" s="11"/>
      <c r="AK1074" s="11"/>
      <c r="AL1074" s="11">
        <v>99.79</v>
      </c>
      <c r="AM1074" s="11" t="s">
        <v>22</v>
      </c>
    </row>
    <row r="1075" spans="1:39">
      <c r="A1075" s="11">
        <v>1074</v>
      </c>
      <c r="B1075" s="11" t="s">
        <v>2319</v>
      </c>
      <c r="C1075" s="11"/>
      <c r="D1075" s="11"/>
      <c r="E1075" s="11"/>
      <c r="F1075" s="11" t="s">
        <v>1062</v>
      </c>
      <c r="G1075" s="11" t="s">
        <v>1063</v>
      </c>
      <c r="H1075" s="11" t="s">
        <v>1062</v>
      </c>
      <c r="I1075" s="11"/>
      <c r="J1075" s="11"/>
      <c r="K1075" s="11" t="s">
        <v>1076</v>
      </c>
      <c r="L1075" s="23">
        <v>39.4</v>
      </c>
      <c r="M1075" s="23">
        <v>1.7</v>
      </c>
      <c r="N1075" s="23">
        <v>1.7</v>
      </c>
      <c r="O1075" s="23">
        <v>1.3</v>
      </c>
      <c r="P1075" s="23">
        <v>55.9</v>
      </c>
      <c r="Q1075" s="11">
        <v>0</v>
      </c>
      <c r="R1075" s="11">
        <v>100</v>
      </c>
      <c r="S1075" s="11" t="s">
        <v>1076</v>
      </c>
      <c r="T1075" s="11">
        <v>36.15</v>
      </c>
      <c r="U1075" s="11">
        <v>0.18</v>
      </c>
      <c r="V1075" s="11"/>
      <c r="W1075" s="11"/>
      <c r="X1075" s="11"/>
      <c r="Y1075" s="11">
        <v>20.059999999999999</v>
      </c>
      <c r="Z1075" s="11"/>
      <c r="AA1075" s="11"/>
      <c r="AB1075" s="11"/>
      <c r="AC1075" s="11">
        <v>16.850000000000001</v>
      </c>
      <c r="AD1075" s="11">
        <v>0.8</v>
      </c>
      <c r="AE1075" s="11">
        <v>23.96</v>
      </c>
      <c r="AF1075" s="11">
        <v>0.31</v>
      </c>
      <c r="AG1075" s="11">
        <v>1.1599999999999999</v>
      </c>
      <c r="AH1075" s="11"/>
      <c r="AI1075" s="11"/>
      <c r="AJ1075" s="11"/>
      <c r="AK1075" s="11"/>
      <c r="AL1075" s="11">
        <v>99.47</v>
      </c>
      <c r="AM1075" s="11" t="s">
        <v>22</v>
      </c>
    </row>
    <row r="1076" spans="1:39">
      <c r="A1076" s="11">
        <v>1075</v>
      </c>
      <c r="B1076" s="11" t="s">
        <v>1799</v>
      </c>
      <c r="C1076" s="11"/>
      <c r="D1076" s="11"/>
      <c r="E1076" s="11"/>
      <c r="F1076" s="11" t="s">
        <v>18</v>
      </c>
      <c r="G1076" s="11" t="s">
        <v>1517</v>
      </c>
      <c r="H1076" s="11" t="s">
        <v>1221</v>
      </c>
      <c r="I1076" s="11"/>
      <c r="J1076" s="11"/>
      <c r="K1076" s="11" t="s">
        <v>2320</v>
      </c>
      <c r="L1076" s="23">
        <v>28.2</v>
      </c>
      <c r="M1076" s="23">
        <v>0</v>
      </c>
      <c r="N1076" s="23">
        <v>2.2999999999999998</v>
      </c>
      <c r="O1076" s="23">
        <v>16</v>
      </c>
      <c r="P1076" s="23">
        <v>53.5</v>
      </c>
      <c r="Q1076" s="11">
        <v>0</v>
      </c>
      <c r="R1076" s="11">
        <v>100</v>
      </c>
      <c r="S1076" s="11" t="s">
        <v>2320</v>
      </c>
      <c r="T1076" s="11">
        <v>37.58</v>
      </c>
      <c r="U1076" s="11">
        <v>0.24</v>
      </c>
      <c r="V1076" s="11"/>
      <c r="W1076" s="11"/>
      <c r="X1076" s="11"/>
      <c r="Y1076" s="11">
        <v>20.69</v>
      </c>
      <c r="Z1076" s="11"/>
      <c r="AA1076" s="11"/>
      <c r="AB1076" s="11"/>
      <c r="AC1076" s="11">
        <v>11.86</v>
      </c>
      <c r="AD1076" s="11">
        <v>0.97</v>
      </c>
      <c r="AE1076" s="11">
        <v>23.84</v>
      </c>
      <c r="AF1076" s="11">
        <v>4.04</v>
      </c>
      <c r="AG1076" s="11">
        <v>0.81</v>
      </c>
      <c r="AH1076" s="11"/>
      <c r="AI1076" s="11"/>
      <c r="AJ1076" s="11"/>
      <c r="AK1076" s="11"/>
      <c r="AL1076" s="11">
        <v>100.03</v>
      </c>
      <c r="AM1076" s="11" t="s">
        <v>22</v>
      </c>
    </row>
    <row r="1077" spans="1:39">
      <c r="A1077" s="11">
        <v>1076</v>
      </c>
      <c r="B1077" s="11" t="s">
        <v>2321</v>
      </c>
      <c r="C1077" s="11"/>
      <c r="D1077" s="11"/>
      <c r="E1077" s="11"/>
      <c r="F1077" s="11" t="s">
        <v>1062</v>
      </c>
      <c r="G1077" s="11" t="s">
        <v>1063</v>
      </c>
      <c r="H1077" s="11" t="s">
        <v>1062</v>
      </c>
      <c r="I1077" s="11"/>
      <c r="J1077" s="11"/>
      <c r="K1077" s="11" t="s">
        <v>1069</v>
      </c>
      <c r="L1077" s="23">
        <v>39.799999999999997</v>
      </c>
      <c r="M1077" s="23">
        <v>3.4</v>
      </c>
      <c r="N1077" s="23">
        <v>0.9</v>
      </c>
      <c r="O1077" s="23">
        <v>3.5</v>
      </c>
      <c r="P1077" s="23">
        <v>52.5</v>
      </c>
      <c r="Q1077" s="11">
        <v>0</v>
      </c>
      <c r="R1077" s="11">
        <v>100.1</v>
      </c>
      <c r="S1077" s="11" t="s">
        <v>1069</v>
      </c>
      <c r="T1077" s="11">
        <v>36.380000000000003</v>
      </c>
      <c r="U1077" s="11">
        <v>0.2</v>
      </c>
      <c r="V1077" s="11"/>
      <c r="W1077" s="11"/>
      <c r="X1077" s="11"/>
      <c r="Y1077" s="11">
        <v>20.079999999999998</v>
      </c>
      <c r="Z1077" s="11"/>
      <c r="AA1077" s="11"/>
      <c r="AB1077" s="11"/>
      <c r="AC1077" s="11">
        <v>17.399999999999999</v>
      </c>
      <c r="AD1077" s="11">
        <v>1.06</v>
      </c>
      <c r="AE1077" s="11">
        <v>22.64</v>
      </c>
      <c r="AF1077" s="11">
        <v>0.86</v>
      </c>
      <c r="AG1077" s="11">
        <v>1.44</v>
      </c>
      <c r="AH1077" s="11"/>
      <c r="AI1077" s="11"/>
      <c r="AJ1077" s="11"/>
      <c r="AK1077" s="11"/>
      <c r="AL1077" s="11">
        <v>100.06</v>
      </c>
      <c r="AM1077" s="11" t="s">
        <v>22</v>
      </c>
    </row>
    <row r="1078" spans="1:39">
      <c r="A1078" s="11">
        <v>1077</v>
      </c>
      <c r="B1078" s="11" t="s">
        <v>2322</v>
      </c>
      <c r="C1078" s="11"/>
      <c r="D1078" s="11"/>
      <c r="E1078" s="11"/>
      <c r="F1078" s="11" t="s">
        <v>4</v>
      </c>
      <c r="G1078" s="11" t="s">
        <v>1517</v>
      </c>
      <c r="H1078" s="11" t="s">
        <v>1221</v>
      </c>
      <c r="I1078" s="11"/>
      <c r="J1078" s="11"/>
      <c r="K1078" s="11" t="s">
        <v>2323</v>
      </c>
      <c r="L1078" s="23">
        <v>5.7</v>
      </c>
      <c r="M1078" s="23">
        <v>6.8</v>
      </c>
      <c r="N1078" s="23">
        <v>31.1</v>
      </c>
      <c r="O1078" s="23">
        <v>5.5</v>
      </c>
      <c r="P1078" s="23">
        <v>50.8</v>
      </c>
      <c r="Q1078" s="11">
        <v>0</v>
      </c>
      <c r="R1078" s="11">
        <v>99.9</v>
      </c>
      <c r="S1078" s="11" t="s">
        <v>2323</v>
      </c>
      <c r="T1078" s="11">
        <v>37.18</v>
      </c>
      <c r="U1078" s="11">
        <v>0.09</v>
      </c>
      <c r="V1078" s="11"/>
      <c r="W1078" s="11"/>
      <c r="X1078" s="11"/>
      <c r="Y1078" s="11">
        <v>20.9</v>
      </c>
      <c r="Z1078" s="11"/>
      <c r="AA1078" s="11"/>
      <c r="AB1078" s="11"/>
      <c r="AC1078" s="11">
        <v>3.52</v>
      </c>
      <c r="AD1078" s="11">
        <v>1.1499999999999999</v>
      </c>
      <c r="AE1078" s="11">
        <v>22.36</v>
      </c>
      <c r="AF1078" s="11">
        <v>1.38</v>
      </c>
      <c r="AG1078" s="11">
        <v>13.18</v>
      </c>
      <c r="AH1078" s="11"/>
      <c r="AI1078" s="11"/>
      <c r="AJ1078" s="11"/>
      <c r="AK1078" s="11"/>
      <c r="AL1078" s="11">
        <v>99.76</v>
      </c>
      <c r="AM1078" s="11" t="s">
        <v>22</v>
      </c>
    </row>
    <row r="1079" spans="1:39">
      <c r="A1079" s="11">
        <v>1078</v>
      </c>
      <c r="B1079" s="11" t="s">
        <v>2324</v>
      </c>
      <c r="C1079" s="11"/>
      <c r="D1079" s="11"/>
      <c r="E1079" s="11"/>
      <c r="F1079" s="11" t="s">
        <v>18</v>
      </c>
      <c r="G1079" s="11" t="s">
        <v>1517</v>
      </c>
      <c r="H1079" s="11" t="s">
        <v>1221</v>
      </c>
      <c r="I1079" s="11"/>
      <c r="J1079" s="11"/>
      <c r="K1079" s="11" t="s">
        <v>2325</v>
      </c>
      <c r="L1079" s="23">
        <v>32.9</v>
      </c>
      <c r="M1079" s="23">
        <v>4.4000000000000004</v>
      </c>
      <c r="N1079" s="23">
        <v>7.9</v>
      </c>
      <c r="O1079" s="23">
        <v>20.5</v>
      </c>
      <c r="P1079" s="23">
        <v>34.200000000000003</v>
      </c>
      <c r="Q1079" s="11">
        <v>0.1</v>
      </c>
      <c r="R1079" s="11">
        <v>100</v>
      </c>
      <c r="S1079" s="11" t="s">
        <v>2325</v>
      </c>
      <c r="T1079" s="11">
        <v>38</v>
      </c>
      <c r="U1079" s="11">
        <v>0.14000000000000001</v>
      </c>
      <c r="V1079" s="11"/>
      <c r="W1079" s="11"/>
      <c r="X1079" s="11"/>
      <c r="Y1079" s="11">
        <v>21.3</v>
      </c>
      <c r="Z1079" s="11"/>
      <c r="AA1079" s="11">
        <v>0.04</v>
      </c>
      <c r="AB1079" s="11"/>
      <c r="AC1079" s="11">
        <v>16.3</v>
      </c>
      <c r="AD1079" s="11"/>
      <c r="AE1079" s="11">
        <v>15.4</v>
      </c>
      <c r="AF1079" s="11">
        <v>5.25</v>
      </c>
      <c r="AG1079" s="11">
        <v>4.4000000000000004</v>
      </c>
      <c r="AH1079" s="11"/>
      <c r="AI1079" s="11"/>
      <c r="AJ1079" s="11"/>
      <c r="AK1079" s="11"/>
      <c r="AL1079" s="11">
        <v>100.83</v>
      </c>
      <c r="AM1079" s="11" t="s">
        <v>22</v>
      </c>
    </row>
    <row r="1080" spans="1:39">
      <c r="A1080" s="11">
        <v>1079</v>
      </c>
      <c r="B1080" s="11" t="s">
        <v>2326</v>
      </c>
      <c r="C1080" s="11"/>
      <c r="D1080" s="11"/>
      <c r="E1080" s="11"/>
      <c r="F1080" s="11" t="s">
        <v>28</v>
      </c>
      <c r="G1080" s="11" t="s">
        <v>28</v>
      </c>
      <c r="H1080" s="11" t="s">
        <v>28</v>
      </c>
      <c r="I1080" s="11"/>
      <c r="J1080" s="11"/>
      <c r="K1080" s="11" t="s">
        <v>51</v>
      </c>
      <c r="L1080" s="23">
        <v>0</v>
      </c>
      <c r="M1080" s="23">
        <v>3.2</v>
      </c>
      <c r="N1080" s="23">
        <v>96.5</v>
      </c>
      <c r="O1080" s="23">
        <v>0</v>
      </c>
      <c r="P1080" s="23">
        <v>0</v>
      </c>
      <c r="Q1080" s="11">
        <v>0.4</v>
      </c>
      <c r="R1080" s="11">
        <v>100.1</v>
      </c>
      <c r="S1080" s="11" t="s">
        <v>51</v>
      </c>
      <c r="T1080" s="11">
        <v>39.299999999999997</v>
      </c>
      <c r="U1080" s="11"/>
      <c r="V1080" s="11"/>
      <c r="W1080" s="11"/>
      <c r="X1080" s="11"/>
      <c r="Y1080" s="11">
        <v>21.93</v>
      </c>
      <c r="Z1080" s="11"/>
      <c r="AA1080" s="11">
        <v>0.13</v>
      </c>
      <c r="AB1080" s="11"/>
      <c r="AC1080" s="11">
        <v>0.28000000000000003</v>
      </c>
      <c r="AD1080" s="11">
        <v>0.8</v>
      </c>
      <c r="AE1080" s="11"/>
      <c r="AF1080" s="11"/>
      <c r="AG1080" s="11">
        <v>37.1</v>
      </c>
      <c r="AH1080" s="11"/>
      <c r="AI1080" s="11"/>
      <c r="AJ1080" s="11"/>
      <c r="AK1080" s="11"/>
      <c r="AL1080" s="11">
        <v>99.54</v>
      </c>
      <c r="AM1080" s="11" t="s">
        <v>22</v>
      </c>
    </row>
    <row r="1081" spans="1:39">
      <c r="A1081" s="11">
        <v>1080</v>
      </c>
      <c r="B1081" s="11" t="s">
        <v>2326</v>
      </c>
      <c r="C1081" s="11"/>
      <c r="D1081" s="11"/>
      <c r="E1081" s="11"/>
      <c r="F1081" s="11" t="s">
        <v>28</v>
      </c>
      <c r="G1081" s="11" t="s">
        <v>28</v>
      </c>
      <c r="H1081" s="11" t="s">
        <v>28</v>
      </c>
      <c r="I1081" s="11"/>
      <c r="J1081" s="11"/>
      <c r="K1081" s="11" t="s">
        <v>52</v>
      </c>
      <c r="L1081" s="23">
        <v>2.7</v>
      </c>
      <c r="M1081" s="23">
        <v>0</v>
      </c>
      <c r="N1081" s="23">
        <v>93.3</v>
      </c>
      <c r="O1081" s="23">
        <v>0.2</v>
      </c>
      <c r="P1081" s="23">
        <v>3.8</v>
      </c>
      <c r="Q1081" s="11">
        <v>0</v>
      </c>
      <c r="R1081" s="11">
        <v>100</v>
      </c>
      <c r="S1081" s="11" t="s">
        <v>52</v>
      </c>
      <c r="T1081" s="11">
        <v>40.14</v>
      </c>
      <c r="U1081" s="11"/>
      <c r="V1081" s="11"/>
      <c r="W1081" s="11"/>
      <c r="X1081" s="11"/>
      <c r="Y1081" s="11">
        <v>22.64</v>
      </c>
      <c r="Z1081" s="11"/>
      <c r="AA1081" s="11"/>
      <c r="AB1081" s="11"/>
      <c r="AC1081" s="11">
        <v>1.17</v>
      </c>
      <c r="AD1081" s="11">
        <v>0.12</v>
      </c>
      <c r="AE1081" s="11">
        <v>1.77</v>
      </c>
      <c r="AF1081" s="11">
        <v>0.05</v>
      </c>
      <c r="AG1081" s="11">
        <v>34.4</v>
      </c>
      <c r="AH1081" s="11"/>
      <c r="AI1081" s="11"/>
      <c r="AJ1081" s="11"/>
      <c r="AK1081" s="11"/>
      <c r="AL1081" s="11">
        <v>100.39</v>
      </c>
      <c r="AM1081" s="11" t="s">
        <v>22</v>
      </c>
    </row>
    <row r="1082" spans="1:39">
      <c r="A1082" s="11">
        <v>1081</v>
      </c>
      <c r="B1082" s="11" t="s">
        <v>2326</v>
      </c>
      <c r="C1082" s="11"/>
      <c r="D1082" s="11"/>
      <c r="E1082" s="11"/>
      <c r="F1082" s="11" t="s">
        <v>28</v>
      </c>
      <c r="G1082" s="11" t="s">
        <v>28</v>
      </c>
      <c r="H1082" s="11" t="s">
        <v>28</v>
      </c>
      <c r="I1082" s="11"/>
      <c r="J1082" s="11"/>
      <c r="K1082" s="11" t="s">
        <v>53</v>
      </c>
      <c r="L1082" s="23">
        <v>0</v>
      </c>
      <c r="M1082" s="23">
        <v>1.6</v>
      </c>
      <c r="N1082" s="23">
        <v>92.6</v>
      </c>
      <c r="O1082" s="23">
        <v>5.7</v>
      </c>
      <c r="P1082" s="23">
        <v>0.1</v>
      </c>
      <c r="Q1082" s="11">
        <v>0</v>
      </c>
      <c r="R1082" s="11">
        <v>100</v>
      </c>
      <c r="S1082" s="11" t="s">
        <v>53</v>
      </c>
      <c r="T1082" s="11">
        <v>39.08</v>
      </c>
      <c r="U1082" s="11">
        <v>0.03</v>
      </c>
      <c r="V1082" s="11"/>
      <c r="W1082" s="11"/>
      <c r="X1082" s="11"/>
      <c r="Y1082" s="11">
        <v>22.19</v>
      </c>
      <c r="Z1082" s="11"/>
      <c r="AA1082" s="11"/>
      <c r="AB1082" s="11"/>
      <c r="AC1082" s="11">
        <v>0.24</v>
      </c>
      <c r="AD1082" s="11">
        <v>0.3</v>
      </c>
      <c r="AE1082" s="11">
        <v>0.06</v>
      </c>
      <c r="AF1082" s="11">
        <v>1.58</v>
      </c>
      <c r="AG1082" s="11">
        <v>36.159999999999997</v>
      </c>
      <c r="AH1082" s="11"/>
      <c r="AI1082" s="11"/>
      <c r="AJ1082" s="11"/>
      <c r="AK1082" s="11"/>
      <c r="AL1082" s="11">
        <v>100.11</v>
      </c>
      <c r="AM1082" s="11" t="s">
        <v>22</v>
      </c>
    </row>
    <row r="1083" spans="1:39">
      <c r="A1083" s="11">
        <v>1082</v>
      </c>
      <c r="B1083" s="11" t="s">
        <v>2327</v>
      </c>
      <c r="C1083" s="11"/>
      <c r="D1083" s="11"/>
      <c r="E1083" s="11"/>
      <c r="F1083" s="11" t="s">
        <v>28</v>
      </c>
      <c r="G1083" s="11" t="s">
        <v>28</v>
      </c>
      <c r="H1083" s="11" t="s">
        <v>28</v>
      </c>
      <c r="I1083" s="11"/>
      <c r="J1083" s="11"/>
      <c r="K1083" s="11" t="s">
        <v>2328</v>
      </c>
      <c r="L1083" s="23">
        <v>2.6</v>
      </c>
      <c r="M1083" s="23">
        <v>11.4</v>
      </c>
      <c r="N1083" s="23">
        <v>82.5</v>
      </c>
      <c r="O1083" s="23">
        <v>2.8</v>
      </c>
      <c r="P1083" s="23">
        <v>0.7</v>
      </c>
      <c r="Q1083" s="11">
        <v>0</v>
      </c>
      <c r="R1083" s="11">
        <v>100</v>
      </c>
      <c r="S1083" s="11" t="s">
        <v>2328</v>
      </c>
      <c r="T1083" s="11">
        <v>39.04</v>
      </c>
      <c r="U1083" s="11">
        <v>0.12</v>
      </c>
      <c r="V1083" s="11"/>
      <c r="W1083" s="11"/>
      <c r="X1083" s="11"/>
      <c r="Y1083" s="11">
        <v>20.43</v>
      </c>
      <c r="Z1083" s="11"/>
      <c r="AA1083" s="11"/>
      <c r="AB1083" s="11"/>
      <c r="AC1083" s="11">
        <v>1.81</v>
      </c>
      <c r="AD1083" s="11">
        <v>3.29</v>
      </c>
      <c r="AE1083" s="11">
        <v>0.34</v>
      </c>
      <c r="AF1083" s="11">
        <v>0.73</v>
      </c>
      <c r="AG1083" s="11">
        <v>34.29</v>
      </c>
      <c r="AH1083" s="11"/>
      <c r="AI1083" s="11"/>
      <c r="AJ1083" s="11"/>
      <c r="AK1083" s="11"/>
      <c r="AL1083" s="11">
        <v>100.41</v>
      </c>
      <c r="AM1083" s="11" t="s">
        <v>22</v>
      </c>
    </row>
    <row r="1084" spans="1:39">
      <c r="A1084" s="11">
        <v>1083</v>
      </c>
      <c r="B1084" s="11" t="s">
        <v>2329</v>
      </c>
      <c r="C1084" s="11"/>
      <c r="D1084" s="11"/>
      <c r="E1084" s="11"/>
      <c r="F1084" s="11" t="s">
        <v>4</v>
      </c>
      <c r="G1084" s="11" t="s">
        <v>5</v>
      </c>
      <c r="H1084" s="11" t="s">
        <v>1221</v>
      </c>
      <c r="I1084" s="11"/>
      <c r="J1084" s="11"/>
      <c r="K1084" s="11" t="s">
        <v>2330</v>
      </c>
      <c r="L1084" s="23">
        <v>6.8</v>
      </c>
      <c r="M1084" s="23">
        <v>10</v>
      </c>
      <c r="N1084" s="23">
        <v>78.2</v>
      </c>
      <c r="O1084" s="23">
        <v>4.9000000000000004</v>
      </c>
      <c r="P1084" s="23">
        <v>0.1</v>
      </c>
      <c r="Q1084" s="11">
        <v>0</v>
      </c>
      <c r="R1084" s="11">
        <v>100</v>
      </c>
      <c r="S1084" s="11" t="s">
        <v>2330</v>
      </c>
      <c r="T1084" s="11">
        <v>38.96</v>
      </c>
      <c r="U1084" s="11">
        <v>0.71</v>
      </c>
      <c r="V1084" s="11"/>
      <c r="W1084" s="11"/>
      <c r="X1084" s="11"/>
      <c r="Y1084" s="11">
        <v>19.93</v>
      </c>
      <c r="Z1084" s="11"/>
      <c r="AA1084" s="11"/>
      <c r="AB1084" s="11"/>
      <c r="AC1084" s="11">
        <v>3.25</v>
      </c>
      <c r="AD1084" s="11">
        <v>3.43</v>
      </c>
      <c r="AE1084" s="11">
        <v>0.03</v>
      </c>
      <c r="AF1084" s="11">
        <v>1.31</v>
      </c>
      <c r="AG1084" s="11">
        <v>32.520000000000003</v>
      </c>
      <c r="AH1084" s="11"/>
      <c r="AI1084" s="11"/>
      <c r="AJ1084" s="11"/>
      <c r="AK1084" s="11"/>
      <c r="AL1084" s="11">
        <v>100.14</v>
      </c>
      <c r="AM1084" s="11" t="s">
        <v>22</v>
      </c>
    </row>
    <row r="1085" spans="1:39">
      <c r="A1085" s="11">
        <v>1084</v>
      </c>
      <c r="B1085" s="11" t="s">
        <v>1070</v>
      </c>
      <c r="C1085" s="11"/>
      <c r="D1085" s="11"/>
      <c r="E1085" s="11"/>
      <c r="F1085" s="11"/>
      <c r="G1085" s="11"/>
      <c r="H1085" s="11" t="s">
        <v>1070</v>
      </c>
      <c r="I1085" s="11"/>
      <c r="J1085" s="11"/>
      <c r="K1085" s="11" t="s">
        <v>1071</v>
      </c>
      <c r="L1085" s="23">
        <v>7.5</v>
      </c>
      <c r="M1085" s="23">
        <v>2.2999999999999998</v>
      </c>
      <c r="N1085" s="23">
        <v>78.099999999999994</v>
      </c>
      <c r="O1085" s="23">
        <v>11.7</v>
      </c>
      <c r="P1085" s="23">
        <v>0.3</v>
      </c>
      <c r="Q1085" s="11">
        <v>0.1</v>
      </c>
      <c r="R1085" s="11">
        <v>100</v>
      </c>
      <c r="S1085" s="11" t="s">
        <v>1071</v>
      </c>
      <c r="T1085" s="11">
        <v>39.950000000000003</v>
      </c>
      <c r="U1085" s="11">
        <v>0.17</v>
      </c>
      <c r="V1085" s="11"/>
      <c r="W1085" s="11"/>
      <c r="X1085" s="11"/>
      <c r="Y1085" s="11">
        <v>21.96</v>
      </c>
      <c r="Z1085" s="11"/>
      <c r="AA1085" s="11">
        <v>0.04</v>
      </c>
      <c r="AB1085" s="11"/>
      <c r="AC1085" s="11">
        <v>2.84</v>
      </c>
      <c r="AD1085" s="11">
        <v>1.64</v>
      </c>
      <c r="AE1085" s="11">
        <v>0.15</v>
      </c>
      <c r="AF1085" s="11">
        <v>3.14</v>
      </c>
      <c r="AG1085" s="11">
        <v>30.13</v>
      </c>
      <c r="AH1085" s="11"/>
      <c r="AI1085" s="11"/>
      <c r="AJ1085" s="11"/>
      <c r="AK1085" s="11"/>
      <c r="AL1085" s="11">
        <v>100.02</v>
      </c>
      <c r="AM1085" s="11" t="s">
        <v>22</v>
      </c>
    </row>
    <row r="1086" spans="1:39">
      <c r="A1086" s="11">
        <v>1085</v>
      </c>
      <c r="B1086" s="11" t="s">
        <v>2331</v>
      </c>
      <c r="C1086" s="11"/>
      <c r="D1086" s="11"/>
      <c r="E1086" s="11"/>
      <c r="F1086" s="11" t="s">
        <v>18</v>
      </c>
      <c r="G1086" s="11" t="s">
        <v>65</v>
      </c>
      <c r="H1086" s="11" t="s">
        <v>1221</v>
      </c>
      <c r="I1086" s="11"/>
      <c r="J1086" s="11"/>
      <c r="K1086" s="11" t="s">
        <v>2332</v>
      </c>
      <c r="L1086" s="23">
        <v>8.6999999999999993</v>
      </c>
      <c r="M1086" s="23">
        <v>15.5</v>
      </c>
      <c r="N1086" s="23">
        <v>71.5</v>
      </c>
      <c r="O1086" s="23">
        <v>2.9</v>
      </c>
      <c r="P1086" s="23">
        <v>1.4</v>
      </c>
      <c r="Q1086" s="11">
        <v>0</v>
      </c>
      <c r="R1086" s="11">
        <v>100</v>
      </c>
      <c r="S1086" s="11" t="s">
        <v>2332</v>
      </c>
      <c r="T1086" s="11">
        <v>38.69</v>
      </c>
      <c r="U1086" s="11">
        <v>0.55000000000000004</v>
      </c>
      <c r="V1086" s="11"/>
      <c r="W1086" s="11"/>
      <c r="X1086" s="11"/>
      <c r="Y1086" s="11">
        <v>18.170000000000002</v>
      </c>
      <c r="Z1086" s="11"/>
      <c r="AA1086" s="11"/>
      <c r="AB1086" s="11"/>
      <c r="AC1086" s="11">
        <v>3.78</v>
      </c>
      <c r="AD1086" s="11">
        <v>5.7</v>
      </c>
      <c r="AE1086" s="11">
        <v>0.64</v>
      </c>
      <c r="AF1086" s="11">
        <v>0.76</v>
      </c>
      <c r="AG1086" s="11">
        <v>31.76</v>
      </c>
      <c r="AH1086" s="11"/>
      <c r="AI1086" s="11"/>
      <c r="AJ1086" s="11"/>
      <c r="AK1086" s="11"/>
      <c r="AL1086" s="11">
        <v>100.18</v>
      </c>
      <c r="AM1086" s="11" t="s">
        <v>22</v>
      </c>
    </row>
    <row r="1087" spans="1:39">
      <c r="A1087" s="11">
        <v>1086</v>
      </c>
      <c r="B1087" s="11" t="s">
        <v>55</v>
      </c>
      <c r="C1087" s="11"/>
      <c r="D1087" s="11"/>
      <c r="E1087" s="11"/>
      <c r="F1087" s="11" t="s">
        <v>55</v>
      </c>
      <c r="G1087" s="11" t="s">
        <v>55</v>
      </c>
      <c r="H1087" s="11" t="s">
        <v>55</v>
      </c>
      <c r="I1087" s="11"/>
      <c r="J1087" s="11"/>
      <c r="K1087" s="11" t="s">
        <v>2333</v>
      </c>
      <c r="L1087" s="23">
        <v>14.1</v>
      </c>
      <c r="M1087" s="23">
        <v>12.8</v>
      </c>
      <c r="N1087" s="23">
        <v>69.900000000000006</v>
      </c>
      <c r="O1087" s="23">
        <v>2.4</v>
      </c>
      <c r="P1087" s="23">
        <v>0.8</v>
      </c>
      <c r="Q1087" s="11">
        <v>0</v>
      </c>
      <c r="R1087" s="11">
        <v>100</v>
      </c>
      <c r="S1087" s="11" t="s">
        <v>2333</v>
      </c>
      <c r="T1087" s="11">
        <v>37.869999999999997</v>
      </c>
      <c r="U1087" s="11">
        <v>0.7</v>
      </c>
      <c r="V1087" s="11"/>
      <c r="W1087" s="11"/>
      <c r="X1087" s="11"/>
      <c r="Y1087" s="11">
        <v>18.3</v>
      </c>
      <c r="Z1087" s="11"/>
      <c r="AA1087" s="11"/>
      <c r="AB1087" s="11"/>
      <c r="AC1087" s="11">
        <v>5.71</v>
      </c>
      <c r="AD1087" s="11">
        <v>5.2</v>
      </c>
      <c r="AE1087" s="11">
        <v>0.36</v>
      </c>
      <c r="AF1087" s="11">
        <v>0.62</v>
      </c>
      <c r="AG1087" s="11">
        <v>29.63</v>
      </c>
      <c r="AH1087" s="11"/>
      <c r="AI1087" s="11"/>
      <c r="AJ1087" s="11"/>
      <c r="AK1087" s="11"/>
      <c r="AL1087" s="11">
        <v>98.48</v>
      </c>
      <c r="AM1087" s="11" t="s">
        <v>22</v>
      </c>
    </row>
    <row r="1088" spans="1:39">
      <c r="A1088" s="11">
        <v>1087</v>
      </c>
      <c r="B1088" s="11" t="s">
        <v>4</v>
      </c>
      <c r="C1088" s="11"/>
      <c r="D1088" s="11"/>
      <c r="E1088" s="11"/>
      <c r="F1088" s="11" t="s">
        <v>4</v>
      </c>
      <c r="G1088" s="11" t="s">
        <v>5</v>
      </c>
      <c r="H1088" s="11" t="s">
        <v>1221</v>
      </c>
      <c r="I1088" s="11"/>
      <c r="J1088" s="11"/>
      <c r="K1088" s="11" t="s">
        <v>2334</v>
      </c>
      <c r="L1088" s="23">
        <v>23.2</v>
      </c>
      <c r="M1088" s="23">
        <v>6.2</v>
      </c>
      <c r="N1088" s="23">
        <v>66.400000000000006</v>
      </c>
      <c r="O1088" s="23">
        <v>3.1</v>
      </c>
      <c r="P1088" s="23">
        <v>1</v>
      </c>
      <c r="Q1088" s="11">
        <v>0.1</v>
      </c>
      <c r="R1088" s="11">
        <v>100</v>
      </c>
      <c r="S1088" s="11" t="s">
        <v>2334</v>
      </c>
      <c r="T1088" s="11">
        <v>38.07</v>
      </c>
      <c r="U1088" s="11">
        <v>0.4</v>
      </c>
      <c r="V1088" s="11"/>
      <c r="W1088" s="11"/>
      <c r="X1088" s="11"/>
      <c r="Y1088" s="11">
        <v>20.53</v>
      </c>
      <c r="Z1088" s="11"/>
      <c r="AA1088" s="11">
        <v>0.04</v>
      </c>
      <c r="AB1088" s="11"/>
      <c r="AC1088" s="11">
        <v>10.6</v>
      </c>
      <c r="AD1088" s="11">
        <v>2.16</v>
      </c>
      <c r="AE1088" s="11">
        <v>0.45</v>
      </c>
      <c r="AF1088" s="11">
        <v>0.8</v>
      </c>
      <c r="AG1088" s="11">
        <v>26.02</v>
      </c>
      <c r="AH1088" s="11"/>
      <c r="AI1088" s="11"/>
      <c r="AJ1088" s="11"/>
      <c r="AK1088" s="11"/>
      <c r="AL1088" s="11">
        <v>99.49</v>
      </c>
      <c r="AM1088" s="11" t="s">
        <v>22</v>
      </c>
    </row>
    <row r="1089" spans="1:39">
      <c r="A1089" s="11">
        <v>1088</v>
      </c>
      <c r="B1089" s="11" t="s">
        <v>4</v>
      </c>
      <c r="C1089" s="11"/>
      <c r="D1089" s="11" t="s">
        <v>61</v>
      </c>
      <c r="E1089" s="11"/>
      <c r="F1089" s="11" t="s">
        <v>4</v>
      </c>
      <c r="G1089" s="11" t="s">
        <v>5</v>
      </c>
      <c r="H1089" s="11" t="s">
        <v>1221</v>
      </c>
      <c r="I1089" s="11"/>
      <c r="J1089" s="11"/>
      <c r="K1089" s="11" t="s">
        <v>2335</v>
      </c>
      <c r="L1089" s="23">
        <v>0.8</v>
      </c>
      <c r="M1089" s="23">
        <v>14.9</v>
      </c>
      <c r="N1089" s="23">
        <v>58</v>
      </c>
      <c r="O1089" s="23">
        <v>0.4</v>
      </c>
      <c r="P1089" s="23">
        <v>1.9</v>
      </c>
      <c r="Q1089" s="11">
        <v>24</v>
      </c>
      <c r="R1089" s="11">
        <v>100</v>
      </c>
      <c r="S1089" s="11" t="s">
        <v>2335</v>
      </c>
      <c r="T1089" s="11">
        <v>37.54</v>
      </c>
      <c r="U1089" s="11">
        <v>0.5</v>
      </c>
      <c r="V1089" s="11"/>
      <c r="W1089" s="11"/>
      <c r="X1089" s="11"/>
      <c r="Y1089" s="11">
        <v>13.3</v>
      </c>
      <c r="Z1089" s="11"/>
      <c r="AA1089" s="11">
        <v>7.66</v>
      </c>
      <c r="AB1089" s="11"/>
      <c r="AC1089" s="11">
        <v>0.9</v>
      </c>
      <c r="AD1089" s="11">
        <v>4.41</v>
      </c>
      <c r="AE1089" s="11">
        <v>0.84</v>
      </c>
      <c r="AF1089" s="11">
        <v>0.11</v>
      </c>
      <c r="AG1089" s="11">
        <v>34.29</v>
      </c>
      <c r="AH1089" s="11">
        <v>0.04</v>
      </c>
      <c r="AI1089" s="11"/>
      <c r="AJ1089" s="11"/>
      <c r="AK1089" s="11"/>
      <c r="AL1089" s="11">
        <v>99.59</v>
      </c>
      <c r="AM1089" s="11" t="s">
        <v>22</v>
      </c>
    </row>
    <row r="1090" spans="1:39">
      <c r="A1090" s="11">
        <v>1089</v>
      </c>
      <c r="B1090" s="11" t="s">
        <v>2336</v>
      </c>
      <c r="C1090" s="11"/>
      <c r="D1090" s="11"/>
      <c r="E1090" s="11"/>
      <c r="F1090" s="11" t="s">
        <v>55</v>
      </c>
      <c r="G1090" s="11" t="s">
        <v>55</v>
      </c>
      <c r="H1090" s="11" t="s">
        <v>55</v>
      </c>
      <c r="I1090" s="11"/>
      <c r="J1090" s="11"/>
      <c r="K1090" s="11" t="s">
        <v>2337</v>
      </c>
      <c r="L1090" s="23">
        <v>16.3</v>
      </c>
      <c r="M1090" s="23">
        <v>17</v>
      </c>
      <c r="N1090" s="23">
        <v>61.9</v>
      </c>
      <c r="O1090" s="23">
        <v>0</v>
      </c>
      <c r="P1090" s="23">
        <v>4.8</v>
      </c>
      <c r="Q1090" s="11">
        <v>0</v>
      </c>
      <c r="R1090" s="11">
        <v>100</v>
      </c>
      <c r="S1090" s="11" t="s">
        <v>2337</v>
      </c>
      <c r="T1090" s="11">
        <v>38.51</v>
      </c>
      <c r="U1090" s="11">
        <v>0.22</v>
      </c>
      <c r="V1090" s="11"/>
      <c r="W1090" s="11"/>
      <c r="X1090" s="11"/>
      <c r="Y1090" s="11">
        <v>16.78</v>
      </c>
      <c r="Z1090" s="11"/>
      <c r="AA1090" s="11"/>
      <c r="AB1090" s="11"/>
      <c r="AC1090" s="11">
        <v>6.08</v>
      </c>
      <c r="AD1090" s="11">
        <v>7.43</v>
      </c>
      <c r="AE1090" s="11">
        <v>2.2000000000000002</v>
      </c>
      <c r="AF1090" s="11"/>
      <c r="AG1090" s="11">
        <v>28.47</v>
      </c>
      <c r="AH1090" s="11"/>
      <c r="AI1090" s="11"/>
      <c r="AJ1090" s="11"/>
      <c r="AK1090" s="11"/>
      <c r="AL1090" s="11">
        <v>99.69</v>
      </c>
      <c r="AM1090" s="11" t="s">
        <v>22</v>
      </c>
    </row>
    <row r="1091" spans="1:39">
      <c r="A1091" s="11">
        <v>1090</v>
      </c>
      <c r="B1091" s="11" t="s">
        <v>2338</v>
      </c>
      <c r="C1091" s="11"/>
      <c r="D1091" s="11"/>
      <c r="E1091" s="11"/>
      <c r="F1091" s="11" t="s">
        <v>1062</v>
      </c>
      <c r="G1091" s="11" t="s">
        <v>1063</v>
      </c>
      <c r="H1091" s="11" t="s">
        <v>1062</v>
      </c>
      <c r="I1091" s="11"/>
      <c r="J1091" s="11"/>
      <c r="K1091" s="11" t="s">
        <v>2339</v>
      </c>
      <c r="L1091" s="23">
        <v>3.6</v>
      </c>
      <c r="M1091" s="23">
        <v>12.4</v>
      </c>
      <c r="N1091" s="23">
        <v>47.7</v>
      </c>
      <c r="O1091" s="23">
        <v>0</v>
      </c>
      <c r="P1091" s="23">
        <v>36.299999999999997</v>
      </c>
      <c r="Q1091" s="11">
        <v>0</v>
      </c>
      <c r="R1091" s="11">
        <v>100</v>
      </c>
      <c r="S1091" s="11" t="s">
        <v>2339</v>
      </c>
      <c r="T1091" s="11">
        <v>36.22</v>
      </c>
      <c r="U1091" s="11">
        <v>0.28000000000000003</v>
      </c>
      <c r="V1091" s="11"/>
      <c r="W1091" s="11"/>
      <c r="X1091" s="11"/>
      <c r="Y1091" s="11">
        <v>21.96</v>
      </c>
      <c r="Z1091" s="11"/>
      <c r="AA1091" s="11"/>
      <c r="AB1091" s="11"/>
      <c r="AC1091" s="11">
        <v>4.58</v>
      </c>
      <c r="AD1091" s="11">
        <v>0.64</v>
      </c>
      <c r="AE1091" s="11">
        <v>15.63</v>
      </c>
      <c r="AF1091" s="11"/>
      <c r="AG1091" s="11">
        <v>20.43</v>
      </c>
      <c r="AH1091" s="11"/>
      <c r="AI1091" s="11"/>
      <c r="AJ1091" s="11"/>
      <c r="AK1091" s="11"/>
      <c r="AL1091" s="11">
        <v>99.74</v>
      </c>
      <c r="AM1091" s="11" t="s">
        <v>22</v>
      </c>
    </row>
    <row r="1092" spans="1:39">
      <c r="A1092" s="11">
        <v>1091</v>
      </c>
      <c r="B1092" s="11" t="s">
        <v>2340</v>
      </c>
      <c r="C1092" s="11"/>
      <c r="D1092" s="11" t="s">
        <v>61</v>
      </c>
      <c r="E1092" s="11"/>
      <c r="F1092" s="11" t="s">
        <v>18</v>
      </c>
      <c r="G1092" s="11" t="s">
        <v>1670</v>
      </c>
      <c r="H1092" s="11" t="s">
        <v>1221</v>
      </c>
      <c r="I1092" s="11"/>
      <c r="J1092" s="11"/>
      <c r="K1092" s="11" t="s">
        <v>2341</v>
      </c>
      <c r="L1092" s="23">
        <v>4.8</v>
      </c>
      <c r="M1092" s="23">
        <v>0</v>
      </c>
      <c r="N1092" s="23">
        <v>56.8</v>
      </c>
      <c r="O1092" s="23">
        <v>0.8</v>
      </c>
      <c r="P1092" s="23">
        <v>0</v>
      </c>
      <c r="Q1092" s="11">
        <v>37.6</v>
      </c>
      <c r="R1092" s="11">
        <v>100</v>
      </c>
      <c r="S1092" s="11" t="s">
        <v>2341</v>
      </c>
      <c r="T1092" s="11">
        <v>38.68</v>
      </c>
      <c r="U1092" s="11"/>
      <c r="V1092" s="11"/>
      <c r="W1092" s="11"/>
      <c r="X1092" s="11"/>
      <c r="Y1092" s="11">
        <v>12</v>
      </c>
      <c r="Z1092" s="11"/>
      <c r="AA1092" s="11">
        <v>12.25</v>
      </c>
      <c r="AB1092" s="11"/>
      <c r="AC1092" s="11"/>
      <c r="AD1092" s="11">
        <v>2.4700000000000002</v>
      </c>
      <c r="AE1092" s="11"/>
      <c r="AF1092" s="11">
        <v>0.2</v>
      </c>
      <c r="AG1092" s="11">
        <v>34.04</v>
      </c>
      <c r="AH1092" s="11"/>
      <c r="AI1092" s="11"/>
      <c r="AJ1092" s="11"/>
      <c r="AK1092" s="11"/>
      <c r="AL1092" s="11">
        <v>99.84</v>
      </c>
      <c r="AM1092" s="11" t="s">
        <v>22</v>
      </c>
    </row>
    <row r="1093" spans="1:39">
      <c r="A1093" s="11">
        <v>1092</v>
      </c>
      <c r="B1093" s="11" t="s">
        <v>2342</v>
      </c>
      <c r="C1093" s="11"/>
      <c r="D1093" s="11"/>
      <c r="E1093" s="11"/>
      <c r="F1093" s="11" t="s">
        <v>76</v>
      </c>
      <c r="G1093" s="11" t="s">
        <v>76</v>
      </c>
      <c r="H1093" s="11" t="s">
        <v>1221</v>
      </c>
      <c r="I1093" s="11"/>
      <c r="J1093" s="11"/>
      <c r="K1093" s="11" t="s">
        <v>2343</v>
      </c>
      <c r="L1093" s="23">
        <v>0.5</v>
      </c>
      <c r="M1093" s="23">
        <v>45.1</v>
      </c>
      <c r="N1093" s="23">
        <v>51.1</v>
      </c>
      <c r="O1093" s="23">
        <v>2</v>
      </c>
      <c r="P1093" s="23">
        <v>1.4</v>
      </c>
      <c r="Q1093" s="11">
        <v>0</v>
      </c>
      <c r="R1093" s="11">
        <v>100.1</v>
      </c>
      <c r="S1093" s="11" t="s">
        <v>2343</v>
      </c>
      <c r="T1093" s="11">
        <v>37.39</v>
      </c>
      <c r="U1093" s="11">
        <v>0.71</v>
      </c>
      <c r="V1093" s="11"/>
      <c r="W1093" s="11"/>
      <c r="X1093" s="11"/>
      <c r="Y1093" s="11">
        <v>10.79</v>
      </c>
      <c r="Z1093" s="11"/>
      <c r="AA1093" s="11"/>
      <c r="AB1093" s="11"/>
      <c r="AC1093" s="11"/>
      <c r="AD1093" s="11">
        <v>15.38</v>
      </c>
      <c r="AE1093" s="11">
        <v>0.62</v>
      </c>
      <c r="AF1093" s="11">
        <v>0.51</v>
      </c>
      <c r="AG1093" s="11">
        <v>34.03</v>
      </c>
      <c r="AH1093" s="11">
        <v>0.08</v>
      </c>
      <c r="AI1093" s="11"/>
      <c r="AJ1093" s="11"/>
      <c r="AK1093" s="11"/>
      <c r="AL1093" s="11">
        <v>99.51</v>
      </c>
      <c r="AM1093" s="11" t="s">
        <v>22</v>
      </c>
    </row>
    <row r="1094" spans="1:39">
      <c r="A1094" s="11">
        <v>1093</v>
      </c>
      <c r="B1094" s="11" t="s">
        <v>2331</v>
      </c>
      <c r="C1094" s="11"/>
      <c r="D1094" s="11"/>
      <c r="E1094" s="11"/>
      <c r="F1094" s="11" t="s">
        <v>18</v>
      </c>
      <c r="G1094" s="11" t="s">
        <v>65</v>
      </c>
      <c r="H1094" s="11" t="s">
        <v>204</v>
      </c>
      <c r="I1094" s="11" t="s">
        <v>7</v>
      </c>
      <c r="J1094" s="11" t="s">
        <v>8</v>
      </c>
      <c r="K1094" s="11" t="s">
        <v>472</v>
      </c>
      <c r="L1094" s="23">
        <v>42.2</v>
      </c>
      <c r="M1094" s="23">
        <v>2.2000000000000002</v>
      </c>
      <c r="N1094" s="23">
        <v>43.5</v>
      </c>
      <c r="O1094" s="23">
        <v>2</v>
      </c>
      <c r="P1094" s="23">
        <v>10.1</v>
      </c>
      <c r="Q1094" s="11">
        <v>0</v>
      </c>
      <c r="R1094" s="11">
        <v>100</v>
      </c>
      <c r="S1094" s="11" t="s">
        <v>472</v>
      </c>
      <c r="T1094" s="11">
        <v>37.83</v>
      </c>
      <c r="U1094" s="11">
        <v>0.05</v>
      </c>
      <c r="V1094" s="11"/>
      <c r="W1094" s="11"/>
      <c r="X1094" s="11"/>
      <c r="Y1094" s="11">
        <v>21.5</v>
      </c>
      <c r="Z1094" s="11"/>
      <c r="AA1094" s="11"/>
      <c r="AB1094" s="11"/>
      <c r="AC1094" s="11">
        <v>19.75</v>
      </c>
      <c r="AD1094" s="11"/>
      <c r="AE1094" s="11">
        <v>4.53</v>
      </c>
      <c r="AF1094" s="11">
        <v>0.5</v>
      </c>
      <c r="AG1094" s="11">
        <v>16.16</v>
      </c>
      <c r="AH1094" s="11"/>
      <c r="AI1094" s="11"/>
      <c r="AJ1094" s="11"/>
      <c r="AK1094" s="11"/>
      <c r="AL1094" s="11">
        <v>100.32</v>
      </c>
      <c r="AM1094" s="11" t="s">
        <v>22</v>
      </c>
    </row>
    <row r="1095" spans="1:39">
      <c r="A1095" s="11">
        <v>1094</v>
      </c>
      <c r="B1095" s="11" t="s">
        <v>2344</v>
      </c>
      <c r="C1095" s="11"/>
      <c r="D1095" s="11"/>
      <c r="E1095" s="11"/>
      <c r="F1095" s="11" t="s">
        <v>66</v>
      </c>
      <c r="G1095" s="11" t="s">
        <v>76</v>
      </c>
      <c r="H1095" s="11" t="s">
        <v>66</v>
      </c>
      <c r="I1095" s="11"/>
      <c r="J1095" s="11"/>
      <c r="K1095" s="11" t="s">
        <v>201</v>
      </c>
      <c r="L1095" s="23">
        <v>25.2</v>
      </c>
      <c r="M1095" s="23">
        <v>0</v>
      </c>
      <c r="N1095" s="23">
        <v>46.4</v>
      </c>
      <c r="O1095" s="23">
        <v>27.8</v>
      </c>
      <c r="P1095" s="23">
        <v>0.3</v>
      </c>
      <c r="Q1095" s="11">
        <v>0.2</v>
      </c>
      <c r="R1095" s="11">
        <v>99.9</v>
      </c>
      <c r="S1095" s="11" t="s">
        <v>201</v>
      </c>
      <c r="T1095" s="11">
        <v>40.270000000000003</v>
      </c>
      <c r="U1095" s="11">
        <v>0.51</v>
      </c>
      <c r="V1095" s="11"/>
      <c r="W1095" s="11"/>
      <c r="X1095" s="11"/>
      <c r="Y1095" s="11">
        <v>22.32</v>
      </c>
      <c r="Z1095" s="11"/>
      <c r="AA1095" s="11">
        <v>0.06</v>
      </c>
      <c r="AB1095" s="11"/>
      <c r="AC1095" s="11">
        <v>11.08</v>
      </c>
      <c r="AD1095" s="11">
        <v>0.98</v>
      </c>
      <c r="AE1095" s="11">
        <v>0.14000000000000001</v>
      </c>
      <c r="AF1095" s="11">
        <v>7.4</v>
      </c>
      <c r="AG1095" s="11">
        <v>17.239999999999998</v>
      </c>
      <c r="AH1095" s="11"/>
      <c r="AI1095" s="11"/>
      <c r="AJ1095" s="11"/>
      <c r="AK1095" s="11"/>
      <c r="AL1095" s="11">
        <v>100</v>
      </c>
      <c r="AM1095" s="11" t="s">
        <v>22</v>
      </c>
    </row>
    <row r="1096" spans="1:39">
      <c r="A1096" s="11">
        <v>1095</v>
      </c>
      <c r="B1096" s="11" t="s">
        <v>1070</v>
      </c>
      <c r="C1096" s="11"/>
      <c r="D1096" s="11" t="s">
        <v>61</v>
      </c>
      <c r="E1096" s="11"/>
      <c r="F1096" s="11"/>
      <c r="G1096" s="11" t="s">
        <v>1070</v>
      </c>
      <c r="H1096" s="11" t="s">
        <v>1070</v>
      </c>
      <c r="I1096" s="11"/>
      <c r="J1096" s="11"/>
      <c r="K1096" s="11" t="s">
        <v>2345</v>
      </c>
      <c r="L1096" s="23">
        <v>5.0999999999999996</v>
      </c>
      <c r="M1096" s="23">
        <v>5.8</v>
      </c>
      <c r="N1096" s="23">
        <v>34.4</v>
      </c>
      <c r="O1096" s="23">
        <v>24</v>
      </c>
      <c r="P1096" s="23">
        <v>0.5</v>
      </c>
      <c r="Q1096" s="11">
        <v>30.2</v>
      </c>
      <c r="R1096" s="11">
        <v>100</v>
      </c>
      <c r="S1096" s="11" t="s">
        <v>2345</v>
      </c>
      <c r="T1096" s="11">
        <v>38.68</v>
      </c>
      <c r="U1096" s="11">
        <v>1.04</v>
      </c>
      <c r="V1096" s="11"/>
      <c r="W1096" s="11"/>
      <c r="X1096" s="11"/>
      <c r="Y1096" s="11">
        <v>12.74</v>
      </c>
      <c r="Z1096" s="11"/>
      <c r="AA1096" s="11">
        <v>10.039999999999999</v>
      </c>
      <c r="AB1096" s="11"/>
      <c r="AC1096" s="11">
        <v>1.51</v>
      </c>
      <c r="AD1096" s="11">
        <v>3.02</v>
      </c>
      <c r="AE1096" s="11">
        <v>0.22</v>
      </c>
      <c r="AF1096" s="11">
        <v>6.36</v>
      </c>
      <c r="AG1096" s="11">
        <v>25.94</v>
      </c>
      <c r="AH1096" s="11"/>
      <c r="AI1096" s="11"/>
      <c r="AJ1096" s="11"/>
      <c r="AK1096" s="11"/>
      <c r="AL1096" s="11">
        <v>99.55</v>
      </c>
      <c r="AM1096" s="11" t="s">
        <v>22</v>
      </c>
    </row>
    <row r="1097" spans="1:39">
      <c r="A1097" s="11">
        <v>1096</v>
      </c>
      <c r="B1097" s="11" t="s">
        <v>2346</v>
      </c>
      <c r="C1097" s="11"/>
      <c r="D1097" s="11"/>
      <c r="E1097" s="11"/>
      <c r="F1097" s="11" t="s">
        <v>4</v>
      </c>
      <c r="G1097" s="11" t="s">
        <v>5</v>
      </c>
      <c r="H1097" s="11" t="s">
        <v>1221</v>
      </c>
      <c r="I1097" s="11"/>
      <c r="J1097" s="11"/>
      <c r="K1097" s="11" t="s">
        <v>2347</v>
      </c>
      <c r="L1097" s="23">
        <v>0</v>
      </c>
      <c r="M1097" s="23">
        <v>94.2</v>
      </c>
      <c r="N1097" s="23">
        <v>3.5</v>
      </c>
      <c r="O1097" s="23">
        <v>2.4</v>
      </c>
      <c r="P1097" s="23">
        <v>0</v>
      </c>
      <c r="Q1097" s="11">
        <v>0</v>
      </c>
      <c r="R1097" s="11">
        <v>100.1</v>
      </c>
      <c r="S1097" s="11" t="s">
        <v>2347</v>
      </c>
      <c r="T1097" s="11">
        <v>34.909999999999997</v>
      </c>
      <c r="U1097" s="11"/>
      <c r="V1097" s="11"/>
      <c r="W1097" s="11"/>
      <c r="X1097" s="11"/>
      <c r="Y1097" s="11">
        <v>0.69</v>
      </c>
      <c r="Z1097" s="11"/>
      <c r="AA1097" s="11"/>
      <c r="AB1097" s="11"/>
      <c r="AC1097" s="11"/>
      <c r="AD1097" s="11">
        <v>30.4</v>
      </c>
      <c r="AE1097" s="11"/>
      <c r="AF1097" s="11">
        <v>0.57999999999999996</v>
      </c>
      <c r="AG1097" s="11">
        <v>33.200000000000003</v>
      </c>
      <c r="AH1097" s="11"/>
      <c r="AI1097" s="11"/>
      <c r="AJ1097" s="11"/>
      <c r="AK1097" s="11"/>
      <c r="AL1097" s="11">
        <v>99.78</v>
      </c>
      <c r="AM1097" s="11" t="s">
        <v>22</v>
      </c>
    </row>
    <row r="1098" spans="1:39">
      <c r="A1098" s="11">
        <v>1097</v>
      </c>
      <c r="B1098" s="11" t="s">
        <v>2342</v>
      </c>
      <c r="C1098" s="11"/>
      <c r="D1098" s="11"/>
      <c r="E1098" s="11"/>
      <c r="F1098" s="11" t="s">
        <v>76</v>
      </c>
      <c r="G1098" s="11" t="s">
        <v>76</v>
      </c>
      <c r="H1098" s="11" t="s">
        <v>1221</v>
      </c>
      <c r="I1098" s="11"/>
      <c r="J1098" s="11"/>
      <c r="K1098" s="11" t="s">
        <v>2348</v>
      </c>
      <c r="L1098" s="23">
        <v>1.3</v>
      </c>
      <c r="M1098" s="23">
        <v>95.4</v>
      </c>
      <c r="N1098" s="23">
        <v>1.2</v>
      </c>
      <c r="O1098" s="23">
        <v>0</v>
      </c>
      <c r="P1098" s="23">
        <v>2.1</v>
      </c>
      <c r="Q1098" s="11">
        <v>0</v>
      </c>
      <c r="R1098" s="11">
        <v>100</v>
      </c>
      <c r="S1098" s="11" t="s">
        <v>2348</v>
      </c>
      <c r="T1098" s="11">
        <v>35.6</v>
      </c>
      <c r="U1098" s="11"/>
      <c r="V1098" s="11"/>
      <c r="W1098" s="11"/>
      <c r="X1098" s="11"/>
      <c r="Y1098" s="11">
        <v>1.26</v>
      </c>
      <c r="Z1098" s="11"/>
      <c r="AA1098" s="11"/>
      <c r="AB1098" s="11"/>
      <c r="AC1098" s="11"/>
      <c r="AD1098" s="11">
        <v>30.7</v>
      </c>
      <c r="AE1098" s="11">
        <v>0.87</v>
      </c>
      <c r="AF1098" s="11"/>
      <c r="AG1098" s="11">
        <v>32.1</v>
      </c>
      <c r="AH1098" s="11">
        <v>0.01</v>
      </c>
      <c r="AI1098" s="11"/>
      <c r="AJ1098" s="11"/>
      <c r="AK1098" s="11"/>
      <c r="AL1098" s="11">
        <v>100.54</v>
      </c>
      <c r="AM1098" s="11" t="s">
        <v>22</v>
      </c>
    </row>
    <row r="1099" spans="1:39">
      <c r="A1099" s="11">
        <v>1098</v>
      </c>
      <c r="B1099" s="11" t="s">
        <v>2326</v>
      </c>
      <c r="C1099" s="11"/>
      <c r="D1099" s="11"/>
      <c r="E1099" s="11"/>
      <c r="F1099" s="11" t="s">
        <v>28</v>
      </c>
      <c r="G1099" s="11" t="s">
        <v>28</v>
      </c>
      <c r="H1099" s="11" t="s">
        <v>28</v>
      </c>
      <c r="I1099" s="11"/>
      <c r="J1099" s="11"/>
      <c r="K1099" s="11" t="s">
        <v>2349</v>
      </c>
      <c r="L1099" s="23">
        <v>0</v>
      </c>
      <c r="M1099" s="23">
        <v>96.7</v>
      </c>
      <c r="N1099" s="23">
        <v>3.1</v>
      </c>
      <c r="O1099" s="23">
        <v>0</v>
      </c>
      <c r="P1099" s="23">
        <v>0</v>
      </c>
      <c r="Q1099" s="11">
        <v>0.1</v>
      </c>
      <c r="R1099" s="11">
        <v>99.9</v>
      </c>
      <c r="S1099" s="11" t="s">
        <v>2349</v>
      </c>
      <c r="T1099" s="11">
        <v>35.630000000000003</v>
      </c>
      <c r="U1099" s="11">
        <v>0.04</v>
      </c>
      <c r="V1099" s="11"/>
      <c r="W1099" s="11"/>
      <c r="X1099" s="11"/>
      <c r="Y1099" s="11">
        <v>0.41</v>
      </c>
      <c r="Z1099" s="11"/>
      <c r="AA1099" s="11">
        <v>0.04</v>
      </c>
      <c r="AB1099" s="11"/>
      <c r="AC1099" s="11"/>
      <c r="AD1099" s="11">
        <v>30.72</v>
      </c>
      <c r="AE1099" s="11"/>
      <c r="AF1099" s="11"/>
      <c r="AG1099" s="11">
        <v>33.450000000000003</v>
      </c>
      <c r="AH1099" s="11"/>
      <c r="AI1099" s="11"/>
      <c r="AJ1099" s="11"/>
      <c r="AK1099" s="11"/>
      <c r="AL1099" s="11">
        <v>100.29</v>
      </c>
      <c r="AM1099" s="11" t="s">
        <v>22</v>
      </c>
    </row>
    <row r="1100" spans="1:39">
      <c r="A1100" s="11">
        <v>1099</v>
      </c>
      <c r="B1100" s="11" t="s">
        <v>2350</v>
      </c>
      <c r="C1100" s="11"/>
      <c r="D1100" s="11"/>
      <c r="E1100" s="11"/>
      <c r="F1100" s="11" t="s">
        <v>28</v>
      </c>
      <c r="G1100" s="11" t="s">
        <v>28</v>
      </c>
      <c r="H1100" s="11" t="s">
        <v>28</v>
      </c>
      <c r="I1100" s="11"/>
      <c r="J1100" s="11"/>
      <c r="K1100" s="11" t="s">
        <v>2351</v>
      </c>
      <c r="L1100" s="23">
        <v>0</v>
      </c>
      <c r="M1100" s="23">
        <v>95.6</v>
      </c>
      <c r="N1100" s="23">
        <v>0.9</v>
      </c>
      <c r="O1100" s="23">
        <v>3.4</v>
      </c>
      <c r="P1100" s="23">
        <v>0</v>
      </c>
      <c r="Q1100" s="11">
        <v>0</v>
      </c>
      <c r="R1100" s="11">
        <v>99.9</v>
      </c>
      <c r="S1100" s="11" t="s">
        <v>2351</v>
      </c>
      <c r="T1100" s="11">
        <v>35.4</v>
      </c>
      <c r="U1100" s="11">
        <v>0.64</v>
      </c>
      <c r="V1100" s="11"/>
      <c r="W1100" s="11"/>
      <c r="X1100" s="11"/>
      <c r="Y1100" s="11">
        <v>0.82</v>
      </c>
      <c r="Z1100" s="11"/>
      <c r="AA1100" s="11"/>
      <c r="AB1100" s="11"/>
      <c r="AC1100" s="11">
        <v>0.59</v>
      </c>
      <c r="AD1100" s="11">
        <v>29.76</v>
      </c>
      <c r="AE1100" s="11">
        <v>0.02</v>
      </c>
      <c r="AF1100" s="11">
        <v>0.82</v>
      </c>
      <c r="AG1100" s="11">
        <v>32.32</v>
      </c>
      <c r="AH1100" s="11"/>
      <c r="AI1100" s="11"/>
      <c r="AJ1100" s="11"/>
      <c r="AK1100" s="11"/>
      <c r="AL1100" s="11">
        <v>100.37</v>
      </c>
      <c r="AM1100" s="11" t="s">
        <v>22</v>
      </c>
    </row>
    <row r="1101" spans="1:39">
      <c r="A1101" s="11">
        <v>1100</v>
      </c>
      <c r="B1101" s="11" t="s">
        <v>55</v>
      </c>
      <c r="C1101" s="11"/>
      <c r="D1101" s="11"/>
      <c r="E1101" s="11"/>
      <c r="F1101" s="11" t="s">
        <v>55</v>
      </c>
      <c r="G1101" s="11" t="s">
        <v>55</v>
      </c>
      <c r="H1101" s="11" t="s">
        <v>55</v>
      </c>
      <c r="I1101" s="11"/>
      <c r="J1101" s="11"/>
      <c r="K1101" s="11" t="s">
        <v>2352</v>
      </c>
      <c r="L1101" s="23">
        <v>1.7</v>
      </c>
      <c r="M1101" s="23">
        <v>95.1</v>
      </c>
      <c r="N1101" s="23">
        <v>1.8</v>
      </c>
      <c r="O1101" s="23">
        <v>0</v>
      </c>
      <c r="P1101" s="23">
        <v>1.4</v>
      </c>
      <c r="Q1101" s="11">
        <v>0</v>
      </c>
      <c r="R1101" s="11">
        <v>100</v>
      </c>
      <c r="S1101" s="11" t="s">
        <v>2352</v>
      </c>
      <c r="T1101" s="11">
        <v>35.6</v>
      </c>
      <c r="U1101" s="11"/>
      <c r="V1101" s="11"/>
      <c r="W1101" s="11"/>
      <c r="X1101" s="11"/>
      <c r="Y1101" s="11">
        <v>0.9</v>
      </c>
      <c r="Z1101" s="11"/>
      <c r="AA1101" s="11"/>
      <c r="AB1101" s="11"/>
      <c r="AC1101" s="11">
        <v>0.6</v>
      </c>
      <c r="AD1101" s="11">
        <v>30.1</v>
      </c>
      <c r="AE1101" s="11">
        <v>0.6</v>
      </c>
      <c r="AF1101" s="11"/>
      <c r="AG1101" s="11">
        <v>32.200000000000003</v>
      </c>
      <c r="AH1101" s="11"/>
      <c r="AI1101" s="11"/>
      <c r="AJ1101" s="11"/>
      <c r="AK1101" s="11"/>
      <c r="AL1101" s="11">
        <v>100</v>
      </c>
      <c r="AM1101" s="11" t="s">
        <v>22</v>
      </c>
    </row>
    <row r="1102" spans="1:39">
      <c r="A1102" s="11">
        <v>1101</v>
      </c>
      <c r="B1102" s="11" t="s">
        <v>2353</v>
      </c>
      <c r="C1102" s="11"/>
      <c r="D1102" s="11"/>
      <c r="E1102" s="11"/>
      <c r="F1102" s="11" t="s">
        <v>1913</v>
      </c>
      <c r="G1102" s="11" t="s">
        <v>43</v>
      </c>
      <c r="H1102" s="11" t="s">
        <v>2260</v>
      </c>
      <c r="I1102" s="11"/>
      <c r="J1102" s="11"/>
      <c r="K1102" s="11" t="s">
        <v>2354</v>
      </c>
      <c r="L1102" s="23">
        <v>0.4</v>
      </c>
      <c r="M1102" s="23">
        <v>93.7</v>
      </c>
      <c r="N1102" s="23">
        <v>4.3</v>
      </c>
      <c r="O1102" s="23">
        <v>0</v>
      </c>
      <c r="P1102" s="23">
        <v>1.7</v>
      </c>
      <c r="Q1102" s="11">
        <v>0</v>
      </c>
      <c r="R1102" s="11">
        <v>100.1</v>
      </c>
      <c r="S1102" s="11" t="s">
        <v>2354</v>
      </c>
      <c r="T1102" s="11">
        <v>35</v>
      </c>
      <c r="U1102" s="11">
        <v>0.18</v>
      </c>
      <c r="V1102" s="11"/>
      <c r="W1102" s="11"/>
      <c r="X1102" s="11"/>
      <c r="Y1102" s="11">
        <v>2.91</v>
      </c>
      <c r="Z1102" s="11"/>
      <c r="AA1102" s="11"/>
      <c r="AB1102" s="11"/>
      <c r="AC1102" s="11">
        <v>0.18</v>
      </c>
      <c r="AD1102" s="11">
        <v>29.13</v>
      </c>
      <c r="AE1102" s="11">
        <v>0.7</v>
      </c>
      <c r="AF1102" s="11"/>
      <c r="AG1102" s="11">
        <v>32.119999999999997</v>
      </c>
      <c r="AH1102" s="11"/>
      <c r="AI1102" s="11"/>
      <c r="AJ1102" s="11"/>
      <c r="AK1102" s="11"/>
      <c r="AL1102" s="11">
        <v>100.22</v>
      </c>
      <c r="AM1102" s="11" t="s">
        <v>22</v>
      </c>
    </row>
    <row r="1103" spans="1:39">
      <c r="A1103" s="11">
        <v>1102</v>
      </c>
      <c r="B1103" s="11" t="s">
        <v>2326</v>
      </c>
      <c r="C1103" s="11"/>
      <c r="D1103" s="11"/>
      <c r="E1103" s="11"/>
      <c r="F1103" s="11" t="s">
        <v>28</v>
      </c>
      <c r="G1103" s="11" t="s">
        <v>28</v>
      </c>
      <c r="H1103" s="11" t="s">
        <v>28</v>
      </c>
      <c r="I1103" s="11"/>
      <c r="J1103" s="11"/>
      <c r="K1103" s="11" t="s">
        <v>2355</v>
      </c>
      <c r="L1103" s="23">
        <v>5.5</v>
      </c>
      <c r="M1103" s="23">
        <v>79.5</v>
      </c>
      <c r="N1103" s="23">
        <v>9.8000000000000007</v>
      </c>
      <c r="O1103" s="23">
        <v>5.2</v>
      </c>
      <c r="P1103" s="23">
        <v>0</v>
      </c>
      <c r="Q1103" s="11">
        <v>0</v>
      </c>
      <c r="R1103" s="11">
        <v>100</v>
      </c>
      <c r="S1103" s="11" t="s">
        <v>2355</v>
      </c>
      <c r="T1103" s="11">
        <v>36</v>
      </c>
      <c r="U1103" s="11"/>
      <c r="V1103" s="11"/>
      <c r="W1103" s="11"/>
      <c r="X1103" s="11"/>
      <c r="Y1103" s="11">
        <v>4.5999999999999996</v>
      </c>
      <c r="Z1103" s="11"/>
      <c r="AA1103" s="11"/>
      <c r="AB1103" s="11"/>
      <c r="AC1103" s="11"/>
      <c r="AD1103" s="11">
        <v>28</v>
      </c>
      <c r="AE1103" s="11"/>
      <c r="AF1103" s="11">
        <v>1.25</v>
      </c>
      <c r="AG1103" s="11">
        <v>30</v>
      </c>
      <c r="AH1103" s="11">
        <v>0.01</v>
      </c>
      <c r="AI1103" s="11"/>
      <c r="AJ1103" s="11"/>
      <c r="AK1103" s="11"/>
      <c r="AL1103" s="11">
        <v>99.86</v>
      </c>
      <c r="AM1103" s="11" t="s">
        <v>22</v>
      </c>
    </row>
    <row r="1104" spans="1:39">
      <c r="A1104" s="11">
        <v>1103</v>
      </c>
      <c r="B1104" s="11" t="s">
        <v>2326</v>
      </c>
      <c r="C1104" s="11"/>
      <c r="D1104" s="11" t="s">
        <v>61</v>
      </c>
      <c r="E1104" s="11"/>
      <c r="F1104" s="11" t="s">
        <v>28</v>
      </c>
      <c r="G1104" s="11" t="s">
        <v>28</v>
      </c>
      <c r="H1104" s="11" t="s">
        <v>28</v>
      </c>
      <c r="I1104" s="11"/>
      <c r="J1104" s="11"/>
      <c r="K1104" s="11" t="s">
        <v>2356</v>
      </c>
      <c r="L1104" s="23">
        <v>0</v>
      </c>
      <c r="M1104" s="23">
        <v>91.3</v>
      </c>
      <c r="N1104" s="23">
        <v>0</v>
      </c>
      <c r="O1104" s="23">
        <v>5</v>
      </c>
      <c r="P1104" s="23">
        <v>0</v>
      </c>
      <c r="Q1104" s="11">
        <v>3.7</v>
      </c>
      <c r="R1104" s="11">
        <v>100</v>
      </c>
      <c r="S1104" s="11" t="s">
        <v>2356</v>
      </c>
      <c r="T1104" s="11">
        <v>35.36</v>
      </c>
      <c r="U1104" s="11"/>
      <c r="V1104" s="11"/>
      <c r="W1104" s="11"/>
      <c r="X1104" s="11"/>
      <c r="Y1104" s="11">
        <v>0.98</v>
      </c>
      <c r="Z1104" s="11"/>
      <c r="AA1104" s="11">
        <v>1.1399999999999999</v>
      </c>
      <c r="AB1104" s="11"/>
      <c r="AC1104" s="11">
        <v>0.05</v>
      </c>
      <c r="AD1104" s="11">
        <v>29.4</v>
      </c>
      <c r="AE1104" s="11"/>
      <c r="AF1104" s="11">
        <v>1.23</v>
      </c>
      <c r="AG1104" s="11">
        <v>31.33</v>
      </c>
      <c r="AH1104" s="11">
        <v>0.23</v>
      </c>
      <c r="AI1104" s="11"/>
      <c r="AJ1104" s="11"/>
      <c r="AK1104" s="11"/>
      <c r="AL1104" s="11">
        <v>99.72</v>
      </c>
      <c r="AM1104" s="11" t="s">
        <v>22</v>
      </c>
    </row>
    <row r="1105" spans="1:39">
      <c r="A1105" s="11">
        <v>1104</v>
      </c>
      <c r="B1105" s="11" t="s">
        <v>4</v>
      </c>
      <c r="C1105" s="11"/>
      <c r="D1105" s="11"/>
      <c r="E1105" s="11"/>
      <c r="F1105" s="11" t="s">
        <v>4</v>
      </c>
      <c r="G1105" s="11" t="s">
        <v>5</v>
      </c>
      <c r="H1105" s="11" t="s">
        <v>1221</v>
      </c>
      <c r="I1105" s="11"/>
      <c r="J1105" s="11"/>
      <c r="K1105" s="11" t="s">
        <v>2357</v>
      </c>
      <c r="L1105" s="23">
        <v>1.5</v>
      </c>
      <c r="M1105" s="23">
        <v>88.8</v>
      </c>
      <c r="N1105" s="23">
        <v>0</v>
      </c>
      <c r="O1105" s="23">
        <v>0</v>
      </c>
      <c r="P1105" s="23">
        <v>9.6</v>
      </c>
      <c r="Q1105" s="11">
        <v>0</v>
      </c>
      <c r="R1105" s="11">
        <v>99.9</v>
      </c>
      <c r="S1105" s="11" t="s">
        <v>2357</v>
      </c>
      <c r="T1105" s="11">
        <v>35.369999999999997</v>
      </c>
      <c r="U1105" s="11"/>
      <c r="V1105" s="11"/>
      <c r="W1105" s="11"/>
      <c r="X1105" s="11"/>
      <c r="Y1105" s="11">
        <v>2.31</v>
      </c>
      <c r="Z1105" s="11"/>
      <c r="AA1105" s="11"/>
      <c r="AB1105" s="11"/>
      <c r="AC1105" s="11">
        <v>0.42</v>
      </c>
      <c r="AD1105" s="11">
        <v>28.22</v>
      </c>
      <c r="AE1105" s="11">
        <v>4.04</v>
      </c>
      <c r="AF1105" s="11"/>
      <c r="AG1105" s="11">
        <v>29.31</v>
      </c>
      <c r="AH1105" s="11"/>
      <c r="AI1105" s="11"/>
      <c r="AJ1105" s="11"/>
      <c r="AK1105" s="11"/>
      <c r="AL1105" s="11">
        <v>99.67</v>
      </c>
      <c r="AM1105" s="11" t="s">
        <v>22</v>
      </c>
    </row>
    <row r="1106" spans="1:39">
      <c r="A1106" s="11">
        <v>1105</v>
      </c>
      <c r="B1106" s="11" t="s">
        <v>2358</v>
      </c>
      <c r="C1106" s="11"/>
      <c r="D1106" s="11"/>
      <c r="E1106" s="11"/>
      <c r="F1106" s="11" t="s">
        <v>2359</v>
      </c>
      <c r="G1106" s="11" t="s">
        <v>2360</v>
      </c>
      <c r="H1106" s="11" t="s">
        <v>828</v>
      </c>
      <c r="I1106" s="11"/>
      <c r="J1106" s="11"/>
      <c r="K1106" s="11" t="s">
        <v>2361</v>
      </c>
      <c r="L1106" s="23">
        <v>0</v>
      </c>
      <c r="M1106" s="23">
        <v>86.6</v>
      </c>
      <c r="N1106" s="23">
        <v>8.8000000000000007</v>
      </c>
      <c r="O1106" s="23">
        <v>0.1</v>
      </c>
      <c r="P1106" s="23">
        <v>4.5</v>
      </c>
      <c r="Q1106" s="11">
        <v>0</v>
      </c>
      <c r="R1106" s="11">
        <v>100</v>
      </c>
      <c r="S1106" s="11" t="s">
        <v>2361</v>
      </c>
      <c r="T1106" s="11">
        <v>35.450000000000003</v>
      </c>
      <c r="U1106" s="11">
        <v>7.0000000000000007E-2</v>
      </c>
      <c r="V1106" s="11"/>
      <c r="W1106" s="11"/>
      <c r="X1106" s="11"/>
      <c r="Y1106" s="11">
        <v>3.88</v>
      </c>
      <c r="Z1106" s="11"/>
      <c r="AA1106" s="11"/>
      <c r="AB1106" s="11"/>
      <c r="AC1106" s="11"/>
      <c r="AD1106" s="11">
        <v>27.25</v>
      </c>
      <c r="AE1106" s="11">
        <v>1.87</v>
      </c>
      <c r="AF1106" s="11">
        <v>0.03</v>
      </c>
      <c r="AG1106" s="11">
        <v>31.64</v>
      </c>
      <c r="AH1106" s="11"/>
      <c r="AI1106" s="11"/>
      <c r="AJ1106" s="11"/>
      <c r="AK1106" s="11"/>
      <c r="AL1106" s="11">
        <v>100.19</v>
      </c>
      <c r="AM1106" s="11" t="s">
        <v>22</v>
      </c>
    </row>
    <row r="1107" spans="1:39">
      <c r="A1107" s="11">
        <v>1106</v>
      </c>
      <c r="B1107" s="11" t="s">
        <v>55</v>
      </c>
      <c r="C1107" s="11"/>
      <c r="D1107" s="11"/>
      <c r="E1107" s="11"/>
      <c r="F1107" s="11" t="s">
        <v>55</v>
      </c>
      <c r="G1107" s="11" t="s">
        <v>55</v>
      </c>
      <c r="H1107" s="11" t="s">
        <v>55</v>
      </c>
      <c r="I1107" s="11"/>
      <c r="J1107" s="11"/>
      <c r="K1107" s="11" t="s">
        <v>2362</v>
      </c>
      <c r="L1107" s="23">
        <v>7.1</v>
      </c>
      <c r="M1107" s="23">
        <v>86.2</v>
      </c>
      <c r="N1107" s="23">
        <v>0</v>
      </c>
      <c r="O1107" s="23">
        <v>0</v>
      </c>
      <c r="P1107" s="23">
        <v>6.6</v>
      </c>
      <c r="Q1107" s="11">
        <v>0</v>
      </c>
      <c r="R1107" s="11">
        <v>99.9</v>
      </c>
      <c r="S1107" s="11" t="s">
        <v>2362</v>
      </c>
      <c r="T1107" s="11">
        <v>35.4</v>
      </c>
      <c r="U1107" s="11"/>
      <c r="V1107" s="11"/>
      <c r="W1107" s="11"/>
      <c r="X1107" s="11"/>
      <c r="Y1107" s="11">
        <v>0.57999999999999996</v>
      </c>
      <c r="Z1107" s="11"/>
      <c r="AA1107" s="11"/>
      <c r="AB1107" s="11"/>
      <c r="AC1107" s="11">
        <v>3</v>
      </c>
      <c r="AD1107" s="11">
        <v>30.37</v>
      </c>
      <c r="AE1107" s="11">
        <v>3.06</v>
      </c>
      <c r="AF1107" s="11"/>
      <c r="AG1107" s="11">
        <v>28</v>
      </c>
      <c r="AH1107" s="11"/>
      <c r="AI1107" s="11"/>
      <c r="AJ1107" s="11"/>
      <c r="AK1107" s="11"/>
      <c r="AL1107" s="11">
        <v>100.41</v>
      </c>
      <c r="AM1107" s="11" t="s">
        <v>22</v>
      </c>
    </row>
    <row r="1108" spans="1:39">
      <c r="A1108" s="11">
        <v>1107</v>
      </c>
      <c r="B1108" s="11" t="s">
        <v>2363</v>
      </c>
      <c r="C1108" s="11"/>
      <c r="D1108" s="11"/>
      <c r="E1108" s="11"/>
      <c r="F1108" s="11" t="s">
        <v>1913</v>
      </c>
      <c r="G1108" s="11" t="s">
        <v>1914</v>
      </c>
      <c r="H1108" s="11" t="s">
        <v>2260</v>
      </c>
      <c r="I1108" s="11"/>
      <c r="J1108" s="11"/>
      <c r="K1108" s="11" t="s">
        <v>2364</v>
      </c>
      <c r="L1108" s="23">
        <v>6.6</v>
      </c>
      <c r="M1108" s="23">
        <v>76.8</v>
      </c>
      <c r="N1108" s="23">
        <v>13</v>
      </c>
      <c r="O1108" s="23">
        <v>0.1</v>
      </c>
      <c r="P1108" s="23">
        <v>3.6</v>
      </c>
      <c r="Q1108" s="11">
        <v>0</v>
      </c>
      <c r="R1108" s="11">
        <v>100.1</v>
      </c>
      <c r="S1108" s="11" t="s">
        <v>2364</v>
      </c>
      <c r="T1108" s="11">
        <v>36.4</v>
      </c>
      <c r="U1108" s="11">
        <v>0.05</v>
      </c>
      <c r="V1108" s="11"/>
      <c r="W1108" s="11"/>
      <c r="X1108" s="11"/>
      <c r="Y1108" s="11">
        <v>4.25</v>
      </c>
      <c r="Z1108" s="11"/>
      <c r="AA1108" s="11"/>
      <c r="AB1108" s="11"/>
      <c r="AC1108" s="11">
        <v>2.41</v>
      </c>
      <c r="AD1108" s="11">
        <v>25.29</v>
      </c>
      <c r="AE1108" s="11">
        <v>1.55</v>
      </c>
      <c r="AF1108" s="11">
        <v>0.02</v>
      </c>
      <c r="AG1108" s="11">
        <v>30.51</v>
      </c>
      <c r="AH1108" s="11">
        <v>0.14000000000000001</v>
      </c>
      <c r="AI1108" s="11"/>
      <c r="AJ1108" s="11"/>
      <c r="AK1108" s="11"/>
      <c r="AL1108" s="11">
        <v>100.62</v>
      </c>
      <c r="AM1108" s="11" t="s">
        <v>22</v>
      </c>
    </row>
    <row r="1109" spans="1:39">
      <c r="A1109" s="11">
        <v>1108</v>
      </c>
      <c r="B1109" s="11" t="s">
        <v>55</v>
      </c>
      <c r="C1109" s="11"/>
      <c r="D1109" s="11"/>
      <c r="E1109" s="11"/>
      <c r="F1109" s="11" t="s">
        <v>55</v>
      </c>
      <c r="G1109" s="11" t="s">
        <v>55</v>
      </c>
      <c r="H1109" s="11" t="s">
        <v>55</v>
      </c>
      <c r="I1109" s="11"/>
      <c r="J1109" s="11"/>
      <c r="K1109" s="11" t="s">
        <v>2365</v>
      </c>
      <c r="L1109" s="23">
        <v>0</v>
      </c>
      <c r="M1109" s="23">
        <v>68.3</v>
      </c>
      <c r="N1109" s="23">
        <v>28.2</v>
      </c>
      <c r="O1109" s="23">
        <v>3.2</v>
      </c>
      <c r="P1109" s="23">
        <v>0.3</v>
      </c>
      <c r="Q1109" s="11">
        <v>0</v>
      </c>
      <c r="R1109" s="11">
        <v>100</v>
      </c>
      <c r="S1109" s="11" t="s">
        <v>2365</v>
      </c>
      <c r="T1109" s="11">
        <v>35.42</v>
      </c>
      <c r="U1109" s="11">
        <v>0.16</v>
      </c>
      <c r="V1109" s="11"/>
      <c r="W1109" s="11"/>
      <c r="X1109" s="11"/>
      <c r="Y1109" s="11">
        <v>6.06</v>
      </c>
      <c r="Z1109" s="11"/>
      <c r="AA1109" s="11"/>
      <c r="AB1109" s="11"/>
      <c r="AC1109" s="11"/>
      <c r="AD1109" s="11">
        <v>23.15</v>
      </c>
      <c r="AE1109" s="11">
        <v>0.15</v>
      </c>
      <c r="AF1109" s="11">
        <v>0.81</v>
      </c>
      <c r="AG1109" s="11">
        <v>34.450000000000003</v>
      </c>
      <c r="AH1109" s="11"/>
      <c r="AI1109" s="11"/>
      <c r="AJ1109" s="11"/>
      <c r="AK1109" s="11"/>
      <c r="AL1109" s="11">
        <v>100.65</v>
      </c>
      <c r="AM1109" s="11" t="s">
        <v>22</v>
      </c>
    </row>
    <row r="1110" spans="1:39">
      <c r="A1110" s="11">
        <v>1109</v>
      </c>
      <c r="B1110" s="11" t="s">
        <v>2366</v>
      </c>
      <c r="C1110" s="11"/>
      <c r="D1110" s="11"/>
      <c r="E1110" s="11"/>
      <c r="F1110" s="11" t="s">
        <v>2366</v>
      </c>
      <c r="G1110" s="11" t="s">
        <v>2360</v>
      </c>
      <c r="H1110" s="11" t="s">
        <v>828</v>
      </c>
      <c r="I1110" s="11"/>
      <c r="J1110" s="11"/>
      <c r="K1110" s="11" t="s">
        <v>2367</v>
      </c>
      <c r="L1110" s="23">
        <v>1.4</v>
      </c>
      <c r="M1110" s="23">
        <v>70.599999999999994</v>
      </c>
      <c r="N1110" s="23">
        <v>0</v>
      </c>
      <c r="O1110" s="23">
        <v>0.4</v>
      </c>
      <c r="P1110" s="23">
        <v>27.6</v>
      </c>
      <c r="Q1110" s="11">
        <v>0</v>
      </c>
      <c r="R1110" s="11">
        <v>100</v>
      </c>
      <c r="S1110" s="11" t="s">
        <v>2367</v>
      </c>
      <c r="T1110" s="11">
        <v>34.799999999999997</v>
      </c>
      <c r="U1110" s="11">
        <v>0.06</v>
      </c>
      <c r="V1110" s="11"/>
      <c r="W1110" s="11"/>
      <c r="X1110" s="11"/>
      <c r="Y1110" s="11">
        <v>8</v>
      </c>
      <c r="Z1110" s="11"/>
      <c r="AA1110" s="11"/>
      <c r="AB1110" s="11"/>
      <c r="AC1110" s="11">
        <v>0.5</v>
      </c>
      <c r="AD1110" s="11">
        <v>22</v>
      </c>
      <c r="AE1110" s="11">
        <v>11.4</v>
      </c>
      <c r="AF1110" s="11">
        <v>0.1</v>
      </c>
      <c r="AG1110" s="11">
        <v>22.9</v>
      </c>
      <c r="AH1110" s="11">
        <v>0.03</v>
      </c>
      <c r="AI1110" s="11"/>
      <c r="AJ1110" s="11"/>
      <c r="AK1110" s="11"/>
      <c r="AL1110" s="11">
        <v>99.79</v>
      </c>
      <c r="AM1110" s="11" t="s">
        <v>22</v>
      </c>
    </row>
    <row r="1111" spans="1:39">
      <c r="A1111" s="11">
        <v>1110</v>
      </c>
      <c r="B1111" s="11" t="s">
        <v>55</v>
      </c>
      <c r="C1111" s="11"/>
      <c r="D1111" s="11"/>
      <c r="E1111" s="11"/>
      <c r="F1111" s="11" t="s">
        <v>55</v>
      </c>
      <c r="G1111" s="11" t="s">
        <v>55</v>
      </c>
      <c r="H1111" s="11" t="s">
        <v>55</v>
      </c>
      <c r="I1111" s="11"/>
      <c r="J1111" s="11"/>
      <c r="K1111" s="11" t="s">
        <v>2368</v>
      </c>
      <c r="L1111" s="23">
        <v>10.9</v>
      </c>
      <c r="M1111" s="23">
        <v>62.3</v>
      </c>
      <c r="N1111" s="23">
        <v>25.6</v>
      </c>
      <c r="O1111" s="23">
        <v>0</v>
      </c>
      <c r="P1111" s="23">
        <v>1.3</v>
      </c>
      <c r="Q1111" s="11">
        <v>0</v>
      </c>
      <c r="R1111" s="11">
        <v>100.1</v>
      </c>
      <c r="S1111" s="11" t="s">
        <v>2368</v>
      </c>
      <c r="T1111" s="11">
        <v>36.479999999999997</v>
      </c>
      <c r="U1111" s="11">
        <v>0.5</v>
      </c>
      <c r="V1111" s="11"/>
      <c r="W1111" s="11"/>
      <c r="X1111" s="11"/>
      <c r="Y1111" s="11">
        <v>6.8</v>
      </c>
      <c r="Z1111" s="11"/>
      <c r="AA1111" s="11"/>
      <c r="AB1111" s="11"/>
      <c r="AC1111" s="11">
        <v>3.33</v>
      </c>
      <c r="AD1111" s="11">
        <v>21.94</v>
      </c>
      <c r="AE1111" s="11">
        <v>0.56000000000000005</v>
      </c>
      <c r="AF1111" s="11"/>
      <c r="AG1111" s="11">
        <v>30.22</v>
      </c>
      <c r="AH1111" s="11">
        <v>0.03</v>
      </c>
      <c r="AI1111" s="11"/>
      <c r="AJ1111" s="11"/>
      <c r="AK1111" s="11"/>
      <c r="AL1111" s="11">
        <v>99.92</v>
      </c>
      <c r="AM1111" s="11" t="s">
        <v>22</v>
      </c>
    </row>
    <row r="1112" spans="1:39">
      <c r="A1112" s="11">
        <v>1111</v>
      </c>
      <c r="B1112" s="11" t="s">
        <v>2369</v>
      </c>
      <c r="C1112" s="11"/>
      <c r="D1112" s="11"/>
      <c r="E1112" s="11"/>
      <c r="F1112" s="11" t="s">
        <v>2359</v>
      </c>
      <c r="G1112" s="11" t="s">
        <v>2360</v>
      </c>
      <c r="H1112" s="11" t="s">
        <v>828</v>
      </c>
      <c r="I1112" s="11"/>
      <c r="J1112" s="11"/>
      <c r="K1112" s="11" t="s">
        <v>2370</v>
      </c>
      <c r="L1112" s="23">
        <v>0</v>
      </c>
      <c r="M1112" s="23">
        <v>61.5</v>
      </c>
      <c r="N1112" s="23">
        <v>35.799999999999997</v>
      </c>
      <c r="O1112" s="23">
        <v>0.6</v>
      </c>
      <c r="P1112" s="23">
        <v>2.1</v>
      </c>
      <c r="Q1112" s="11">
        <v>0</v>
      </c>
      <c r="R1112" s="11">
        <v>100</v>
      </c>
      <c r="S1112" s="11" t="s">
        <v>2370</v>
      </c>
      <c r="T1112" s="11">
        <v>33.85</v>
      </c>
      <c r="U1112" s="11">
        <v>0.84</v>
      </c>
      <c r="V1112" s="11"/>
      <c r="W1112" s="11"/>
      <c r="X1112" s="11"/>
      <c r="Y1112" s="11">
        <v>11.07</v>
      </c>
      <c r="Z1112" s="11"/>
      <c r="AA1112" s="11"/>
      <c r="AB1112" s="11"/>
      <c r="AC1112" s="11">
        <v>0.76</v>
      </c>
      <c r="AD1112" s="11">
        <v>18.670000000000002</v>
      </c>
      <c r="AE1112" s="11">
        <v>0.88</v>
      </c>
      <c r="AF1112" s="11">
        <v>0.15</v>
      </c>
      <c r="AG1112" s="11">
        <v>32.51</v>
      </c>
      <c r="AH1112" s="11">
        <v>0.49</v>
      </c>
      <c r="AI1112" s="11"/>
      <c r="AJ1112" s="11"/>
      <c r="AK1112" s="11"/>
      <c r="AL1112" s="11">
        <v>99.57</v>
      </c>
      <c r="AM1112" s="11" t="s">
        <v>22</v>
      </c>
    </row>
    <row r="1113" spans="1:39">
      <c r="A1113" s="11">
        <v>1112</v>
      </c>
      <c r="B1113" s="11" t="s">
        <v>2363</v>
      </c>
      <c r="C1113" s="11"/>
      <c r="D1113" s="11"/>
      <c r="E1113" s="11"/>
      <c r="F1113" s="11" t="s">
        <v>1913</v>
      </c>
      <c r="G1113" s="11" t="s">
        <v>1914</v>
      </c>
      <c r="H1113" s="11" t="s">
        <v>2260</v>
      </c>
      <c r="I1113" s="11"/>
      <c r="J1113" s="11"/>
      <c r="K1113" s="11" t="s">
        <v>2371</v>
      </c>
      <c r="L1113" s="23">
        <v>6.7</v>
      </c>
      <c r="M1113" s="23">
        <v>53.5</v>
      </c>
      <c r="N1113" s="23">
        <v>34</v>
      </c>
      <c r="O1113" s="23">
        <v>3.3</v>
      </c>
      <c r="P1113" s="23">
        <v>2.5</v>
      </c>
      <c r="Q1113" s="11">
        <v>0</v>
      </c>
      <c r="R1113" s="11">
        <v>100</v>
      </c>
      <c r="S1113" s="11" t="s">
        <v>2371</v>
      </c>
      <c r="T1113" s="11">
        <v>37.03</v>
      </c>
      <c r="U1113" s="11">
        <v>0.04</v>
      </c>
      <c r="V1113" s="11"/>
      <c r="W1113" s="11"/>
      <c r="X1113" s="11"/>
      <c r="Y1113" s="11">
        <v>8.92</v>
      </c>
      <c r="Z1113" s="11"/>
      <c r="AA1113" s="11"/>
      <c r="AB1113" s="11"/>
      <c r="AC1113" s="11">
        <v>2.25</v>
      </c>
      <c r="AD1113" s="11">
        <v>18.34</v>
      </c>
      <c r="AE1113" s="11">
        <v>1.0900000000000001</v>
      </c>
      <c r="AF1113" s="11">
        <v>0.83</v>
      </c>
      <c r="AG1113" s="11">
        <v>30.26</v>
      </c>
      <c r="AH1113" s="11"/>
      <c r="AI1113" s="11"/>
      <c r="AJ1113" s="11"/>
      <c r="AK1113" s="11"/>
      <c r="AL1113" s="11">
        <v>99.24</v>
      </c>
      <c r="AM1113" s="11" t="s">
        <v>22</v>
      </c>
    </row>
    <row r="1114" spans="1:39">
      <c r="A1114" s="11">
        <v>1113</v>
      </c>
      <c r="B1114" s="11" t="s">
        <v>55</v>
      </c>
      <c r="C1114" s="11"/>
      <c r="D1114" s="11"/>
      <c r="E1114" s="11"/>
      <c r="F1114" s="11" t="s">
        <v>55</v>
      </c>
      <c r="G1114" s="11" t="s">
        <v>55</v>
      </c>
      <c r="H1114" s="11" t="s">
        <v>55</v>
      </c>
      <c r="I1114" s="11"/>
      <c r="J1114" s="11"/>
      <c r="K1114" s="11" t="s">
        <v>2372</v>
      </c>
      <c r="L1114" s="23">
        <v>3.8</v>
      </c>
      <c r="M1114" s="23">
        <v>52.4</v>
      </c>
      <c r="N1114" s="23">
        <v>40.299999999999997</v>
      </c>
      <c r="O1114" s="23">
        <v>1.6</v>
      </c>
      <c r="P1114" s="23">
        <v>1.8</v>
      </c>
      <c r="Q1114" s="11">
        <v>0</v>
      </c>
      <c r="R1114" s="11">
        <v>99.9</v>
      </c>
      <c r="S1114" s="11" t="s">
        <v>2372</v>
      </c>
      <c r="T1114" s="11">
        <v>37.299999999999997</v>
      </c>
      <c r="U1114" s="11"/>
      <c r="V1114" s="11"/>
      <c r="W1114" s="11"/>
      <c r="X1114" s="11"/>
      <c r="Y1114" s="11">
        <v>10.199999999999999</v>
      </c>
      <c r="Z1114" s="11"/>
      <c r="AA1114" s="11"/>
      <c r="AB1114" s="11"/>
      <c r="AC1114" s="11">
        <v>1.9</v>
      </c>
      <c r="AD1114" s="11">
        <v>17.100000000000001</v>
      </c>
      <c r="AE1114" s="11">
        <v>0.8</v>
      </c>
      <c r="AF1114" s="11">
        <v>0.4</v>
      </c>
      <c r="AG1114" s="11">
        <v>32.299999999999997</v>
      </c>
      <c r="AH1114" s="11"/>
      <c r="AI1114" s="11"/>
      <c r="AJ1114" s="11"/>
      <c r="AK1114" s="11"/>
      <c r="AL1114" s="11">
        <v>100</v>
      </c>
      <c r="AM1114" s="11" t="s">
        <v>22</v>
      </c>
    </row>
    <row r="1115" spans="1:39">
      <c r="A1115" s="11">
        <v>1114</v>
      </c>
      <c r="B1115" s="11" t="s">
        <v>2373</v>
      </c>
      <c r="C1115" s="11" t="s">
        <v>1332</v>
      </c>
      <c r="D1115" s="11"/>
      <c r="E1115" s="11"/>
      <c r="F1115" s="11" t="s">
        <v>1097</v>
      </c>
      <c r="G1115" s="11" t="s">
        <v>28</v>
      </c>
      <c r="H1115" s="11" t="s">
        <v>28</v>
      </c>
      <c r="I1115" s="11"/>
      <c r="J1115" s="11"/>
      <c r="K1115" s="11" t="s">
        <v>2374</v>
      </c>
      <c r="L1115" s="23">
        <v>4.5</v>
      </c>
      <c r="M1115" s="23">
        <v>45.1</v>
      </c>
      <c r="N1115" s="23">
        <v>46</v>
      </c>
      <c r="O1115" s="23">
        <v>3.9</v>
      </c>
      <c r="P1115" s="23">
        <v>0.4</v>
      </c>
      <c r="Q1115" s="11">
        <v>0</v>
      </c>
      <c r="R1115" s="11">
        <v>99.9</v>
      </c>
      <c r="S1115" s="11" t="s">
        <v>2374</v>
      </c>
      <c r="T1115" s="11">
        <v>37.200000000000003</v>
      </c>
      <c r="U1115" s="11">
        <v>2.58</v>
      </c>
      <c r="V1115" s="11"/>
      <c r="W1115" s="11"/>
      <c r="X1115" s="11"/>
      <c r="Y1115" s="11">
        <v>8.18</v>
      </c>
      <c r="Z1115" s="11"/>
      <c r="AA1115" s="11"/>
      <c r="AB1115" s="11"/>
      <c r="AC1115" s="11"/>
      <c r="AD1115" s="11">
        <v>18.010000000000002</v>
      </c>
      <c r="AE1115" s="11">
        <v>0.19</v>
      </c>
      <c r="AF1115" s="11">
        <v>1.02</v>
      </c>
      <c r="AG1115" s="11">
        <v>33.299999999999997</v>
      </c>
      <c r="AH1115" s="11"/>
      <c r="AI1115" s="11"/>
      <c r="AJ1115" s="11"/>
      <c r="AK1115" s="11"/>
      <c r="AL1115" s="11">
        <v>100.48</v>
      </c>
      <c r="AM1115" s="11" t="s">
        <v>22</v>
      </c>
    </row>
    <row r="1116" spans="1:39">
      <c r="A1116" s="11">
        <v>1115</v>
      </c>
      <c r="B1116" s="11" t="s">
        <v>2375</v>
      </c>
      <c r="C1116" s="11" t="s">
        <v>1332</v>
      </c>
      <c r="D1116" s="11"/>
      <c r="E1116" s="11"/>
      <c r="F1116" s="11" t="s">
        <v>2359</v>
      </c>
      <c r="G1116" s="11" t="s">
        <v>2360</v>
      </c>
      <c r="H1116" s="11" t="s">
        <v>828</v>
      </c>
      <c r="I1116" s="11"/>
      <c r="J1116" s="11"/>
      <c r="K1116" s="11" t="s">
        <v>2376</v>
      </c>
      <c r="L1116" s="23">
        <v>1</v>
      </c>
      <c r="M1116" s="23">
        <v>75.599999999999994</v>
      </c>
      <c r="N1116" s="23">
        <v>20.399999999999999</v>
      </c>
      <c r="O1116" s="23">
        <v>1.6</v>
      </c>
      <c r="P1116" s="23">
        <v>1.5</v>
      </c>
      <c r="Q1116" s="11">
        <v>0</v>
      </c>
      <c r="R1116" s="11">
        <v>100.1</v>
      </c>
      <c r="S1116" s="11" t="s">
        <v>2376</v>
      </c>
      <c r="T1116" s="11">
        <v>34.57</v>
      </c>
      <c r="U1116" s="11">
        <v>3.56</v>
      </c>
      <c r="V1116" s="11"/>
      <c r="W1116" s="11"/>
      <c r="X1116" s="11"/>
      <c r="Y1116" s="11">
        <v>2.69</v>
      </c>
      <c r="Z1116" s="11"/>
      <c r="AA1116" s="11"/>
      <c r="AB1116" s="11"/>
      <c r="AC1116" s="11"/>
      <c r="AD1116" s="11">
        <v>25.43</v>
      </c>
      <c r="AE1116" s="11">
        <v>0.64</v>
      </c>
      <c r="AF1116" s="11">
        <v>0.4</v>
      </c>
      <c r="AG1116" s="11">
        <v>33.36</v>
      </c>
      <c r="AH1116" s="11"/>
      <c r="AI1116" s="11"/>
      <c r="AJ1116" s="11"/>
      <c r="AK1116" s="11"/>
      <c r="AL1116" s="11">
        <v>100.65</v>
      </c>
      <c r="AM1116" s="11" t="s">
        <v>22</v>
      </c>
    </row>
    <row r="1117" spans="1:39">
      <c r="A1117" s="11">
        <v>1116</v>
      </c>
      <c r="B1117" s="11" t="s">
        <v>2375</v>
      </c>
      <c r="C1117" s="11" t="s">
        <v>1332</v>
      </c>
      <c r="D1117" s="11"/>
      <c r="E1117" s="11"/>
      <c r="F1117" s="11" t="s">
        <v>2359</v>
      </c>
      <c r="G1117" s="11" t="s">
        <v>2360</v>
      </c>
      <c r="H1117" s="11" t="s">
        <v>828</v>
      </c>
      <c r="I1117" s="11"/>
      <c r="J1117" s="11"/>
      <c r="K1117" s="11" t="s">
        <v>2377</v>
      </c>
      <c r="L1117" s="23">
        <v>7.2</v>
      </c>
      <c r="M1117" s="23">
        <v>73.2</v>
      </c>
      <c r="N1117" s="23">
        <v>17.5</v>
      </c>
      <c r="O1117" s="23">
        <v>0.6</v>
      </c>
      <c r="P1117" s="23">
        <v>1.5</v>
      </c>
      <c r="Q1117" s="11">
        <v>0</v>
      </c>
      <c r="R1117" s="11">
        <v>100</v>
      </c>
      <c r="S1117" s="11" t="s">
        <v>2377</v>
      </c>
      <c r="T1117" s="11">
        <v>34.700000000000003</v>
      </c>
      <c r="U1117" s="11">
        <v>3.91</v>
      </c>
      <c r="V1117" s="11"/>
      <c r="W1117" s="11"/>
      <c r="X1117" s="11"/>
      <c r="Y1117" s="11">
        <v>1.22</v>
      </c>
      <c r="Z1117" s="11"/>
      <c r="AA1117" s="11"/>
      <c r="AB1117" s="11"/>
      <c r="AC1117" s="11"/>
      <c r="AD1117" s="11">
        <v>28.03</v>
      </c>
      <c r="AE1117" s="11">
        <v>0.68</v>
      </c>
      <c r="AF1117" s="11">
        <v>0.14000000000000001</v>
      </c>
      <c r="AG1117" s="11">
        <v>31.85</v>
      </c>
      <c r="AH1117" s="11">
        <v>0.22</v>
      </c>
      <c r="AI1117" s="11"/>
      <c r="AJ1117" s="11"/>
      <c r="AK1117" s="11"/>
      <c r="AL1117" s="11">
        <v>100.75</v>
      </c>
      <c r="AM1117" s="11" t="s">
        <v>22</v>
      </c>
    </row>
    <row r="1118" spans="1:39">
      <c r="A1118" s="11">
        <v>1117</v>
      </c>
      <c r="B1118" s="11" t="s">
        <v>2375</v>
      </c>
      <c r="C1118" s="11" t="s">
        <v>1332</v>
      </c>
      <c r="D1118" s="11"/>
      <c r="E1118" s="11"/>
      <c r="F1118" s="11" t="s">
        <v>2359</v>
      </c>
      <c r="G1118" s="11" t="s">
        <v>2360</v>
      </c>
      <c r="H1118" s="11" t="s">
        <v>828</v>
      </c>
      <c r="I1118" s="11"/>
      <c r="J1118" s="11"/>
      <c r="K1118" s="11" t="s">
        <v>2378</v>
      </c>
      <c r="L1118" s="23">
        <v>20.6</v>
      </c>
      <c r="M1118" s="23">
        <v>56.8</v>
      </c>
      <c r="N1118" s="23">
        <v>18.600000000000001</v>
      </c>
      <c r="O1118" s="23">
        <v>2.5</v>
      </c>
      <c r="P1118" s="23">
        <v>1.5</v>
      </c>
      <c r="Q1118" s="11">
        <v>0</v>
      </c>
      <c r="R1118" s="11">
        <v>100</v>
      </c>
      <c r="S1118" s="11" t="s">
        <v>2378</v>
      </c>
      <c r="T1118" s="11">
        <v>35.31</v>
      </c>
      <c r="U1118" s="11">
        <v>4.09</v>
      </c>
      <c r="V1118" s="11"/>
      <c r="W1118" s="11"/>
      <c r="X1118" s="11"/>
      <c r="Y1118" s="11">
        <v>2.5099999999999998</v>
      </c>
      <c r="Z1118" s="11"/>
      <c r="AA1118" s="11"/>
      <c r="AB1118" s="11"/>
      <c r="AC1118" s="11">
        <v>4.47</v>
      </c>
      <c r="AD1118" s="11">
        <v>24.87</v>
      </c>
      <c r="AE1118" s="11">
        <v>0.66</v>
      </c>
      <c r="AF1118" s="11">
        <v>0.65</v>
      </c>
      <c r="AG1118" s="11">
        <v>27.01</v>
      </c>
      <c r="AH1118" s="11">
        <v>0.45</v>
      </c>
      <c r="AI1118" s="11"/>
      <c r="AJ1118" s="11"/>
      <c r="AK1118" s="11"/>
      <c r="AL1118" s="11">
        <v>100.02</v>
      </c>
      <c r="AM1118" s="11" t="s">
        <v>22</v>
      </c>
    </row>
    <row r="1119" spans="1:39">
      <c r="A1119" s="11">
        <v>1118</v>
      </c>
      <c r="B1119" s="11" t="s">
        <v>2375</v>
      </c>
      <c r="C1119" s="11" t="s">
        <v>1332</v>
      </c>
      <c r="D1119" s="11"/>
      <c r="E1119" s="11"/>
      <c r="F1119" s="11" t="s">
        <v>2359</v>
      </c>
      <c r="G1119" s="11" t="s">
        <v>2360</v>
      </c>
      <c r="H1119" s="11" t="s">
        <v>828</v>
      </c>
      <c r="I1119" s="11"/>
      <c r="J1119" s="11"/>
      <c r="K1119" s="11" t="s">
        <v>2379</v>
      </c>
      <c r="L1119" s="23">
        <v>10.7</v>
      </c>
      <c r="M1119" s="23">
        <v>55.3</v>
      </c>
      <c r="N1119" s="23">
        <v>32</v>
      </c>
      <c r="O1119" s="23">
        <v>2</v>
      </c>
      <c r="P1119" s="23">
        <v>0</v>
      </c>
      <c r="Q1119" s="11">
        <v>0</v>
      </c>
      <c r="R1119" s="11">
        <v>100</v>
      </c>
      <c r="S1119" s="11" t="s">
        <v>2379</v>
      </c>
      <c r="T1119" s="11">
        <v>34.299999999999997</v>
      </c>
      <c r="U1119" s="11">
        <v>5.08</v>
      </c>
      <c r="V1119" s="11"/>
      <c r="W1119" s="11"/>
      <c r="X1119" s="11"/>
      <c r="Y1119" s="11">
        <v>4.46</v>
      </c>
      <c r="Z1119" s="11"/>
      <c r="AA1119" s="11"/>
      <c r="AB1119" s="11"/>
      <c r="AC1119" s="11"/>
      <c r="AD1119" s="11">
        <v>24.09</v>
      </c>
      <c r="AE1119" s="11"/>
      <c r="AF1119" s="11">
        <v>0.52</v>
      </c>
      <c r="AG1119" s="11">
        <v>31.06</v>
      </c>
      <c r="AH1119" s="11"/>
      <c r="AI1119" s="11"/>
      <c r="AJ1119" s="11"/>
      <c r="AK1119" s="11"/>
      <c r="AL1119" s="11">
        <v>99.51</v>
      </c>
      <c r="AM1119" s="11" t="s">
        <v>22</v>
      </c>
    </row>
    <row r="1120" spans="1:39">
      <c r="A1120" s="11">
        <v>1119</v>
      </c>
      <c r="B1120" s="11" t="s">
        <v>2380</v>
      </c>
      <c r="C1120" s="11" t="s">
        <v>1332</v>
      </c>
      <c r="D1120" s="11"/>
      <c r="E1120" s="11"/>
      <c r="F1120" s="11" t="s">
        <v>4</v>
      </c>
      <c r="G1120" s="11" t="s">
        <v>5</v>
      </c>
      <c r="H1120" s="11" t="s">
        <v>1221</v>
      </c>
      <c r="I1120" s="11"/>
      <c r="J1120" s="11"/>
      <c r="K1120" s="11" t="s">
        <v>2381</v>
      </c>
      <c r="L1120" s="23">
        <v>0</v>
      </c>
      <c r="M1120" s="23">
        <v>73.7</v>
      </c>
      <c r="N1120" s="23">
        <v>24.9</v>
      </c>
      <c r="O1120" s="23">
        <v>0.9</v>
      </c>
      <c r="P1120" s="23">
        <v>0.5</v>
      </c>
      <c r="Q1120" s="11">
        <v>0.1</v>
      </c>
      <c r="R1120" s="11">
        <v>100.1</v>
      </c>
      <c r="S1120" s="11" t="s">
        <v>2381</v>
      </c>
      <c r="T1120" s="11">
        <v>31.5</v>
      </c>
      <c r="U1120" s="11">
        <v>5.97</v>
      </c>
      <c r="V1120" s="11"/>
      <c r="W1120" s="11"/>
      <c r="X1120" s="11"/>
      <c r="Y1120" s="11">
        <v>5.37</v>
      </c>
      <c r="Z1120" s="11"/>
      <c r="AA1120" s="11">
        <v>0.02</v>
      </c>
      <c r="AB1120" s="11"/>
      <c r="AC1120" s="11"/>
      <c r="AD1120" s="11">
        <v>23.6</v>
      </c>
      <c r="AE1120" s="11">
        <v>0.2</v>
      </c>
      <c r="AF1120" s="11">
        <v>0.21</v>
      </c>
      <c r="AG1120" s="11">
        <v>33.299999999999997</v>
      </c>
      <c r="AH1120" s="11">
        <v>0.19</v>
      </c>
      <c r="AI1120" s="11"/>
      <c r="AJ1120" s="11"/>
      <c r="AK1120" s="11"/>
      <c r="AL1120" s="11">
        <v>100.36</v>
      </c>
      <c r="AM1120" s="11" t="s">
        <v>22</v>
      </c>
    </row>
    <row r="1121" spans="1:39">
      <c r="A1121" s="11">
        <v>1120</v>
      </c>
      <c r="B1121" s="11" t="s">
        <v>2382</v>
      </c>
      <c r="C1121" s="11" t="s">
        <v>1332</v>
      </c>
      <c r="D1121" s="11"/>
      <c r="E1121" s="11"/>
      <c r="F1121" s="11" t="s">
        <v>1913</v>
      </c>
      <c r="G1121" s="11" t="s">
        <v>1914</v>
      </c>
      <c r="H1121" s="11" t="s">
        <v>2260</v>
      </c>
      <c r="I1121" s="11"/>
      <c r="J1121" s="11"/>
      <c r="K1121" s="11" t="s">
        <v>2383</v>
      </c>
      <c r="L1121" s="23">
        <v>7.4</v>
      </c>
      <c r="M1121" s="23">
        <v>70.2</v>
      </c>
      <c r="N1121" s="23">
        <v>19.399999999999999</v>
      </c>
      <c r="O1121" s="23">
        <v>1.1000000000000001</v>
      </c>
      <c r="P1121" s="23">
        <v>1.6</v>
      </c>
      <c r="Q1121" s="11">
        <v>0.3</v>
      </c>
      <c r="R1121" s="11">
        <v>100</v>
      </c>
      <c r="S1121" s="11" t="s">
        <v>2383</v>
      </c>
      <c r="T1121" s="11">
        <v>32.51</v>
      </c>
      <c r="U1121" s="11">
        <v>6.14</v>
      </c>
      <c r="V1121" s="11"/>
      <c r="W1121" s="11"/>
      <c r="X1121" s="11"/>
      <c r="Y1121" s="11">
        <v>2.79</v>
      </c>
      <c r="Z1121" s="11"/>
      <c r="AA1121" s="11">
        <v>0.08</v>
      </c>
      <c r="AB1121" s="11"/>
      <c r="AC1121" s="11"/>
      <c r="AD1121" s="11">
        <v>26.74</v>
      </c>
      <c r="AE1121" s="11">
        <v>0.71</v>
      </c>
      <c r="AF1121" s="11">
        <v>0.27</v>
      </c>
      <c r="AG1121" s="11">
        <v>31.16</v>
      </c>
      <c r="AH1121" s="11"/>
      <c r="AI1121" s="11"/>
      <c r="AJ1121" s="11"/>
      <c r="AK1121" s="11"/>
      <c r="AL1121" s="11">
        <v>100.4</v>
      </c>
      <c r="AM1121" s="11" t="s">
        <v>22</v>
      </c>
    </row>
    <row r="1122" spans="1:39">
      <c r="A1122" s="11">
        <v>1121</v>
      </c>
      <c r="B1122" s="11" t="s">
        <v>2375</v>
      </c>
      <c r="C1122" s="11" t="s">
        <v>1332</v>
      </c>
      <c r="D1122" s="11"/>
      <c r="E1122" s="11"/>
      <c r="F1122" s="11" t="s">
        <v>2359</v>
      </c>
      <c r="G1122" s="11" t="s">
        <v>2360</v>
      </c>
      <c r="H1122" s="11" t="s">
        <v>828</v>
      </c>
      <c r="I1122" s="11"/>
      <c r="J1122" s="11"/>
      <c r="K1122" s="11" t="s">
        <v>2384</v>
      </c>
      <c r="L1122" s="23">
        <v>10.1</v>
      </c>
      <c r="M1122" s="23">
        <v>61.4</v>
      </c>
      <c r="N1122" s="23">
        <v>26.1</v>
      </c>
      <c r="O1122" s="23">
        <v>0.8</v>
      </c>
      <c r="P1122" s="23">
        <v>1.6</v>
      </c>
      <c r="Q1122" s="11">
        <v>0</v>
      </c>
      <c r="R1122" s="11">
        <v>100</v>
      </c>
      <c r="S1122" s="11" t="s">
        <v>2384</v>
      </c>
      <c r="T1122" s="11">
        <v>33.65</v>
      </c>
      <c r="U1122" s="11">
        <v>6.82</v>
      </c>
      <c r="V1122" s="11"/>
      <c r="W1122" s="11"/>
      <c r="X1122" s="11"/>
      <c r="Y1122" s="11">
        <v>1.1200000000000001</v>
      </c>
      <c r="Z1122" s="11"/>
      <c r="AA1122" s="11"/>
      <c r="AB1122" s="11"/>
      <c r="AC1122" s="11"/>
      <c r="AD1122" s="11">
        <v>26.3</v>
      </c>
      <c r="AE1122" s="11">
        <v>0.74</v>
      </c>
      <c r="AF1122" s="11">
        <v>0.21</v>
      </c>
      <c r="AG1122" s="11">
        <v>31.65</v>
      </c>
      <c r="AH1122" s="11">
        <v>0.31</v>
      </c>
      <c r="AI1122" s="11"/>
      <c r="AJ1122" s="11"/>
      <c r="AK1122" s="11"/>
      <c r="AL1122" s="11">
        <v>100.8</v>
      </c>
      <c r="AM1122" s="11" t="s">
        <v>22</v>
      </c>
    </row>
    <row r="1123" spans="1:39">
      <c r="A1123" s="11">
        <v>1122</v>
      </c>
      <c r="B1123" s="11" t="s">
        <v>2326</v>
      </c>
      <c r="C1123" s="11" t="s">
        <v>1332</v>
      </c>
      <c r="D1123" s="11"/>
      <c r="E1123" s="11"/>
      <c r="F1123" s="11" t="s">
        <v>1097</v>
      </c>
      <c r="G1123" s="11" t="s">
        <v>1098</v>
      </c>
      <c r="H1123" s="11" t="s">
        <v>1221</v>
      </c>
      <c r="I1123" s="11"/>
      <c r="J1123" s="11"/>
      <c r="K1123" s="11" t="s">
        <v>2385</v>
      </c>
      <c r="L1123" s="23">
        <v>11.6</v>
      </c>
      <c r="M1123" s="23">
        <v>43.4</v>
      </c>
      <c r="N1123" s="23">
        <v>42</v>
      </c>
      <c r="O1123" s="23">
        <v>3</v>
      </c>
      <c r="P1123" s="23">
        <v>0.1</v>
      </c>
      <c r="Q1123" s="11">
        <v>0</v>
      </c>
      <c r="R1123" s="11">
        <v>100.1</v>
      </c>
      <c r="S1123" s="11" t="s">
        <v>2385</v>
      </c>
      <c r="T1123" s="11">
        <v>34.01</v>
      </c>
      <c r="U1123" s="11">
        <v>8.44</v>
      </c>
      <c r="V1123" s="11"/>
      <c r="W1123" s="11"/>
      <c r="X1123" s="11"/>
      <c r="Y1123" s="11">
        <v>2.69</v>
      </c>
      <c r="Z1123" s="11"/>
      <c r="AA1123" s="11"/>
      <c r="AB1123" s="11"/>
      <c r="AC1123" s="11">
        <v>2.2599999999999998</v>
      </c>
      <c r="AD1123" s="11">
        <v>19.239999999999998</v>
      </c>
      <c r="AE1123" s="11">
        <v>0.03</v>
      </c>
      <c r="AF1123" s="11">
        <v>0.8</v>
      </c>
      <c r="AG1123" s="11">
        <v>32.14</v>
      </c>
      <c r="AH1123" s="11">
        <v>0.13</v>
      </c>
      <c r="AI1123" s="11"/>
      <c r="AJ1123" s="11"/>
      <c r="AK1123" s="11"/>
      <c r="AL1123" s="11">
        <v>99.74</v>
      </c>
      <c r="AM1123" s="11" t="s">
        <v>22</v>
      </c>
    </row>
    <row r="1124" spans="1:39">
      <c r="A1124" s="11">
        <v>1123</v>
      </c>
      <c r="B1124" s="11" t="s">
        <v>2386</v>
      </c>
      <c r="C1124" s="11" t="s">
        <v>1332</v>
      </c>
      <c r="D1124" s="11"/>
      <c r="E1124" s="11"/>
      <c r="F1124" s="11" t="s">
        <v>1913</v>
      </c>
      <c r="G1124" s="11" t="s">
        <v>1914</v>
      </c>
      <c r="H1124" s="11" t="s">
        <v>2260</v>
      </c>
      <c r="I1124" s="11"/>
      <c r="J1124" s="11"/>
      <c r="K1124" s="11" t="s">
        <v>2387</v>
      </c>
      <c r="L1124" s="23">
        <v>7.8</v>
      </c>
      <c r="M1124" s="23">
        <v>58.8</v>
      </c>
      <c r="N1124" s="23">
        <v>30.8</v>
      </c>
      <c r="O1124" s="23">
        <v>1.8</v>
      </c>
      <c r="P1124" s="23">
        <v>0.9</v>
      </c>
      <c r="Q1124" s="11">
        <v>0</v>
      </c>
      <c r="R1124" s="11">
        <v>100.1</v>
      </c>
      <c r="S1124" s="11" t="s">
        <v>2387</v>
      </c>
      <c r="T1124" s="11">
        <v>30.89</v>
      </c>
      <c r="U1124" s="11">
        <v>10.84</v>
      </c>
      <c r="V1124" s="11"/>
      <c r="W1124" s="11"/>
      <c r="X1124" s="11"/>
      <c r="Y1124" s="11">
        <v>0.7</v>
      </c>
      <c r="Z1124" s="11"/>
      <c r="AA1124" s="11"/>
      <c r="AB1124" s="11"/>
      <c r="AC1124" s="11"/>
      <c r="AD1124" s="11">
        <v>24.36</v>
      </c>
      <c r="AE1124" s="11">
        <v>0.4</v>
      </c>
      <c r="AF1124" s="11">
        <v>0.47</v>
      </c>
      <c r="AG1124" s="11">
        <v>32.64</v>
      </c>
      <c r="AH1124" s="11"/>
      <c r="AI1124" s="11"/>
      <c r="AJ1124" s="11"/>
      <c r="AK1124" s="11"/>
      <c r="AL1124" s="11">
        <v>100.3</v>
      </c>
      <c r="AM1124" s="11" t="s">
        <v>22</v>
      </c>
    </row>
    <row r="1125" spans="1:39">
      <c r="A1125" s="11">
        <v>1124</v>
      </c>
      <c r="B1125" s="11" t="s">
        <v>55</v>
      </c>
      <c r="C1125" s="11" t="s">
        <v>1332</v>
      </c>
      <c r="D1125" s="11"/>
      <c r="E1125" s="11"/>
      <c r="F1125" s="11" t="s">
        <v>55</v>
      </c>
      <c r="G1125" s="11" t="s">
        <v>55</v>
      </c>
      <c r="H1125" s="11" t="s">
        <v>55</v>
      </c>
      <c r="I1125" s="11"/>
      <c r="J1125" s="11"/>
      <c r="K1125" s="11" t="s">
        <v>2388</v>
      </c>
      <c r="L1125" s="23">
        <v>0</v>
      </c>
      <c r="M1125" s="23">
        <v>61.7</v>
      </c>
      <c r="N1125" s="23">
        <v>34.700000000000003</v>
      </c>
      <c r="O1125" s="23">
        <v>3.4</v>
      </c>
      <c r="P1125" s="23">
        <v>0.2</v>
      </c>
      <c r="Q1125" s="11">
        <v>0</v>
      </c>
      <c r="R1125" s="11">
        <v>100</v>
      </c>
      <c r="S1125" s="11" t="s">
        <v>2388</v>
      </c>
      <c r="T1125" s="11">
        <v>27.14</v>
      </c>
      <c r="U1125" s="11">
        <v>12.37</v>
      </c>
      <c r="V1125" s="11"/>
      <c r="W1125" s="11"/>
      <c r="X1125" s="11"/>
      <c r="Y1125" s="11">
        <v>5.23</v>
      </c>
      <c r="Z1125" s="11"/>
      <c r="AA1125" s="11"/>
      <c r="AB1125" s="11"/>
      <c r="AC1125" s="11"/>
      <c r="AD1125" s="11">
        <v>20.440000000000001</v>
      </c>
      <c r="AE1125" s="11">
        <v>0.09</v>
      </c>
      <c r="AF1125" s="11">
        <v>0.86</v>
      </c>
      <c r="AG1125" s="11">
        <v>33.659999999999997</v>
      </c>
      <c r="AH1125" s="11"/>
      <c r="AI1125" s="11"/>
      <c r="AJ1125" s="11"/>
      <c r="AK1125" s="11"/>
      <c r="AL1125" s="11">
        <v>99.79</v>
      </c>
      <c r="AM1125" s="11" t="s">
        <v>22</v>
      </c>
    </row>
    <row r="1126" spans="1:39">
      <c r="A1126" s="11">
        <v>1125</v>
      </c>
      <c r="B1126" s="11" t="s">
        <v>2389</v>
      </c>
      <c r="C1126" s="11" t="s">
        <v>1332</v>
      </c>
      <c r="D1126" s="11"/>
      <c r="E1126" s="11"/>
      <c r="F1126" s="11" t="s">
        <v>2359</v>
      </c>
      <c r="G1126" s="11" t="s">
        <v>2360</v>
      </c>
      <c r="H1126" s="11" t="s">
        <v>828</v>
      </c>
      <c r="I1126" s="11"/>
      <c r="J1126" s="11"/>
      <c r="K1126" s="11" t="s">
        <v>2390</v>
      </c>
      <c r="L1126" s="23">
        <v>5.4</v>
      </c>
      <c r="M1126" s="23">
        <v>60.9</v>
      </c>
      <c r="N1126" s="23">
        <v>29.7</v>
      </c>
      <c r="O1126" s="23">
        <v>2.9</v>
      </c>
      <c r="P1126" s="23">
        <v>1.1000000000000001</v>
      </c>
      <c r="Q1126" s="11">
        <v>0</v>
      </c>
      <c r="R1126" s="11">
        <v>100</v>
      </c>
      <c r="S1126" s="11" t="s">
        <v>2390</v>
      </c>
      <c r="T1126" s="11">
        <v>27.82</v>
      </c>
      <c r="U1126" s="11">
        <v>13.57</v>
      </c>
      <c r="V1126" s="11"/>
      <c r="W1126" s="11"/>
      <c r="X1126" s="11"/>
      <c r="Y1126" s="11">
        <v>2.42</v>
      </c>
      <c r="Z1126" s="11"/>
      <c r="AA1126" s="11"/>
      <c r="AB1126" s="11"/>
      <c r="AC1126" s="11"/>
      <c r="AD1126" s="11">
        <v>23.22</v>
      </c>
      <c r="AE1126" s="11">
        <v>0.51</v>
      </c>
      <c r="AF1126" s="11">
        <v>0.73</v>
      </c>
      <c r="AG1126" s="11">
        <v>32.17</v>
      </c>
      <c r="AH1126" s="11"/>
      <c r="AI1126" s="11"/>
      <c r="AJ1126" s="11"/>
      <c r="AK1126" s="11"/>
      <c r="AL1126" s="11">
        <v>100.44</v>
      </c>
      <c r="AM1126" s="11" t="s">
        <v>22</v>
      </c>
    </row>
    <row r="1127" spans="1:39">
      <c r="A1127" s="11">
        <v>1126</v>
      </c>
      <c r="B1127" s="11" t="s">
        <v>2375</v>
      </c>
      <c r="C1127" s="11" t="s">
        <v>1332</v>
      </c>
      <c r="D1127" s="11"/>
      <c r="E1127" s="11"/>
      <c r="F1127" s="11" t="s">
        <v>2359</v>
      </c>
      <c r="G1127" s="11" t="s">
        <v>2360</v>
      </c>
      <c r="H1127" s="11" t="s">
        <v>828</v>
      </c>
      <c r="I1127" s="11"/>
      <c r="J1127" s="11"/>
      <c r="K1127" s="11" t="s">
        <v>2391</v>
      </c>
      <c r="L1127" s="23">
        <v>12.7</v>
      </c>
      <c r="M1127" s="23">
        <v>49.6</v>
      </c>
      <c r="N1127" s="23">
        <v>37.299999999999997</v>
      </c>
      <c r="O1127" s="23">
        <v>0</v>
      </c>
      <c r="P1127" s="23">
        <v>0.5</v>
      </c>
      <c r="Q1127" s="11">
        <v>0</v>
      </c>
      <c r="R1127" s="11">
        <v>100.1</v>
      </c>
      <c r="S1127" s="11" t="s">
        <v>2391</v>
      </c>
      <c r="T1127" s="11">
        <v>27.67</v>
      </c>
      <c r="U1127" s="11">
        <v>14.2</v>
      </c>
      <c r="V1127" s="11"/>
      <c r="W1127" s="11"/>
      <c r="X1127" s="11"/>
      <c r="Y1127" s="11">
        <v>3.05</v>
      </c>
      <c r="Z1127" s="11"/>
      <c r="AA1127" s="11"/>
      <c r="AB1127" s="11"/>
      <c r="AC1127" s="11">
        <v>3.62</v>
      </c>
      <c r="AD1127" s="11">
        <v>19.28</v>
      </c>
      <c r="AE1127" s="11">
        <v>0.22</v>
      </c>
      <c r="AF1127" s="11"/>
      <c r="AG1127" s="11">
        <v>31.08</v>
      </c>
      <c r="AH1127" s="11">
        <v>0.62</v>
      </c>
      <c r="AI1127" s="11"/>
      <c r="AJ1127" s="11"/>
      <c r="AK1127" s="11"/>
      <c r="AL1127" s="11">
        <v>99.85</v>
      </c>
      <c r="AM1127" s="11" t="s">
        <v>22</v>
      </c>
    </row>
    <row r="1128" spans="1:39">
      <c r="A1128" s="11">
        <v>1127</v>
      </c>
      <c r="B1128" s="11" t="s">
        <v>2375</v>
      </c>
      <c r="C1128" s="11" t="s">
        <v>1332</v>
      </c>
      <c r="D1128" s="11"/>
      <c r="E1128" s="11"/>
      <c r="F1128" s="11" t="s">
        <v>2359</v>
      </c>
      <c r="G1128" s="11" t="s">
        <v>2360</v>
      </c>
      <c r="H1128" s="11" t="s">
        <v>828</v>
      </c>
      <c r="I1128" s="11"/>
      <c r="J1128" s="11"/>
      <c r="K1128" s="11" t="s">
        <v>2392</v>
      </c>
      <c r="L1128" s="23">
        <v>25.4</v>
      </c>
      <c r="M1128" s="23">
        <v>54.3</v>
      </c>
      <c r="N1128" s="23">
        <v>15.2</v>
      </c>
      <c r="O1128" s="23">
        <v>4</v>
      </c>
      <c r="P1128" s="23">
        <v>1</v>
      </c>
      <c r="Q1128" s="11">
        <v>0</v>
      </c>
      <c r="R1128" s="11">
        <v>99.9</v>
      </c>
      <c r="S1128" s="11" t="s">
        <v>2392</v>
      </c>
      <c r="T1128" s="11">
        <v>26.8</v>
      </c>
      <c r="U1128" s="11">
        <v>14.83</v>
      </c>
      <c r="V1128" s="11"/>
      <c r="W1128" s="11"/>
      <c r="X1128" s="11"/>
      <c r="Y1128" s="11">
        <v>1.1200000000000001</v>
      </c>
      <c r="Z1128" s="11"/>
      <c r="AA1128" s="11"/>
      <c r="AB1128" s="11"/>
      <c r="AC1128" s="11">
        <v>6.8</v>
      </c>
      <c r="AD1128" s="11">
        <v>23.53</v>
      </c>
      <c r="AE1128" s="11">
        <v>0.45</v>
      </c>
      <c r="AF1128" s="11">
        <v>1.02</v>
      </c>
      <c r="AG1128" s="11">
        <v>24.64</v>
      </c>
      <c r="AH1128" s="11">
        <v>0.39</v>
      </c>
      <c r="AI1128" s="11"/>
      <c r="AJ1128" s="11"/>
      <c r="AK1128" s="11"/>
      <c r="AL1128" s="11">
        <v>99.68</v>
      </c>
      <c r="AM1128" s="11" t="s">
        <v>22</v>
      </c>
    </row>
    <row r="1129" spans="1:39">
      <c r="A1129" s="11">
        <v>1128</v>
      </c>
      <c r="B1129" s="11" t="s">
        <v>2375</v>
      </c>
      <c r="C1129" s="11" t="s">
        <v>1332</v>
      </c>
      <c r="D1129" s="11"/>
      <c r="E1129" s="11"/>
      <c r="F1129" s="11" t="s">
        <v>2359</v>
      </c>
      <c r="G1129" s="11" t="s">
        <v>2360</v>
      </c>
      <c r="H1129" s="11" t="s">
        <v>828</v>
      </c>
      <c r="I1129" s="11"/>
      <c r="J1129" s="11"/>
      <c r="K1129" s="11" t="s">
        <v>2393</v>
      </c>
      <c r="L1129" s="23">
        <v>24.7</v>
      </c>
      <c r="M1129" s="23">
        <v>51.8</v>
      </c>
      <c r="N1129" s="23">
        <v>18.899999999999999</v>
      </c>
      <c r="O1129" s="23">
        <v>3.7</v>
      </c>
      <c r="P1129" s="23">
        <v>0.9</v>
      </c>
      <c r="Q1129" s="11">
        <v>0</v>
      </c>
      <c r="R1129" s="11">
        <v>100</v>
      </c>
      <c r="S1129" s="11" t="s">
        <v>2393</v>
      </c>
      <c r="T1129" s="11">
        <v>25.99</v>
      </c>
      <c r="U1129" s="11">
        <v>16.21</v>
      </c>
      <c r="V1129" s="11"/>
      <c r="W1129" s="11"/>
      <c r="X1129" s="11"/>
      <c r="Y1129" s="11">
        <v>1.1499999999999999</v>
      </c>
      <c r="Z1129" s="11"/>
      <c r="AA1129" s="11"/>
      <c r="AB1129" s="11"/>
      <c r="AC1129" s="11">
        <v>6.36</v>
      </c>
      <c r="AD1129" s="11">
        <v>23.01</v>
      </c>
      <c r="AE1129" s="11">
        <v>0.39</v>
      </c>
      <c r="AF1129" s="11">
        <v>0.94</v>
      </c>
      <c r="AG1129" s="11">
        <v>25.2</v>
      </c>
      <c r="AH1129" s="11">
        <v>0.31</v>
      </c>
      <c r="AI1129" s="11"/>
      <c r="AJ1129" s="11"/>
      <c r="AK1129" s="11"/>
      <c r="AL1129" s="11">
        <v>99.68</v>
      </c>
      <c r="AM1129" s="11" t="s">
        <v>22</v>
      </c>
    </row>
    <row r="1130" spans="1:39">
      <c r="A1130" s="11">
        <v>1129</v>
      </c>
      <c r="B1130" s="11" t="s">
        <v>2394</v>
      </c>
      <c r="C1130" s="11" t="s">
        <v>1332</v>
      </c>
      <c r="D1130" s="11"/>
      <c r="E1130" s="11"/>
      <c r="F1130" s="11" t="s">
        <v>55</v>
      </c>
      <c r="G1130" s="11" t="s">
        <v>55</v>
      </c>
      <c r="H1130" s="11" t="s">
        <v>55</v>
      </c>
      <c r="I1130" s="11"/>
      <c r="J1130" s="11"/>
      <c r="K1130" s="11" t="s">
        <v>2395</v>
      </c>
      <c r="L1130" s="23">
        <v>10.4</v>
      </c>
      <c r="M1130" s="23">
        <v>46.3</v>
      </c>
      <c r="N1130" s="23">
        <v>40.4</v>
      </c>
      <c r="O1130" s="23">
        <v>2</v>
      </c>
      <c r="P1130" s="23">
        <v>0.8</v>
      </c>
      <c r="Q1130" s="11">
        <v>0</v>
      </c>
      <c r="R1130" s="11">
        <v>99.9</v>
      </c>
      <c r="S1130" s="11" t="s">
        <v>2395</v>
      </c>
      <c r="T1130" s="11">
        <v>26.15</v>
      </c>
      <c r="U1130" s="11">
        <v>16.46</v>
      </c>
      <c r="V1130" s="11"/>
      <c r="W1130" s="11"/>
      <c r="X1130" s="11"/>
      <c r="Y1130" s="11">
        <v>3.51</v>
      </c>
      <c r="Z1130" s="11"/>
      <c r="AA1130" s="11"/>
      <c r="AB1130" s="11"/>
      <c r="AC1130" s="11"/>
      <c r="AD1130" s="11">
        <v>21.15</v>
      </c>
      <c r="AE1130" s="11">
        <v>0.38</v>
      </c>
      <c r="AF1130" s="11">
        <v>0.52</v>
      </c>
      <c r="AG1130" s="11">
        <v>31.18</v>
      </c>
      <c r="AH1130" s="11"/>
      <c r="AI1130" s="11"/>
      <c r="AJ1130" s="11"/>
      <c r="AK1130" s="11"/>
      <c r="AL1130" s="11">
        <v>99.35</v>
      </c>
      <c r="AM1130" s="11" t="s">
        <v>22</v>
      </c>
    </row>
    <row r="1131" spans="1:39">
      <c r="A1131" s="11">
        <v>1130</v>
      </c>
      <c r="B1131" s="11" t="s">
        <v>2375</v>
      </c>
      <c r="C1131" s="11" t="s">
        <v>1332</v>
      </c>
      <c r="D1131" s="11"/>
      <c r="E1131" s="11"/>
      <c r="F1131" s="11" t="s">
        <v>2359</v>
      </c>
      <c r="G1131" s="11" t="s">
        <v>2360</v>
      </c>
      <c r="H1131" s="11" t="s">
        <v>828</v>
      </c>
      <c r="I1131" s="11"/>
      <c r="J1131" s="11"/>
      <c r="K1131" s="11" t="s">
        <v>2396</v>
      </c>
      <c r="L1131" s="23">
        <v>12.9</v>
      </c>
      <c r="M1131" s="23">
        <v>35.6</v>
      </c>
      <c r="N1131" s="23">
        <v>51.3</v>
      </c>
      <c r="O1131" s="23">
        <v>0.2</v>
      </c>
      <c r="P1131" s="23">
        <v>0</v>
      </c>
      <c r="Q1131" s="11">
        <v>0</v>
      </c>
      <c r="R1131" s="11">
        <v>100</v>
      </c>
      <c r="S1131" s="11" t="s">
        <v>2396</v>
      </c>
      <c r="T1131" s="11">
        <v>26.88</v>
      </c>
      <c r="U1131" s="11">
        <v>17.3</v>
      </c>
      <c r="V1131" s="11"/>
      <c r="W1131" s="11"/>
      <c r="X1131" s="11"/>
      <c r="Y1131" s="11">
        <v>2.83</v>
      </c>
      <c r="Z1131" s="11"/>
      <c r="AA1131" s="11"/>
      <c r="AB1131" s="11"/>
      <c r="AC1131" s="11"/>
      <c r="AD1131" s="11">
        <v>19.420000000000002</v>
      </c>
      <c r="AE1131" s="11">
        <v>0.01</v>
      </c>
      <c r="AF1131" s="11">
        <v>0.05</v>
      </c>
      <c r="AG1131" s="11">
        <v>32.35</v>
      </c>
      <c r="AH1131" s="11"/>
      <c r="AI1131" s="11"/>
      <c r="AJ1131" s="11"/>
      <c r="AK1131" s="11"/>
      <c r="AL1131" s="11">
        <v>98.84</v>
      </c>
      <c r="AM1131" s="11" t="s">
        <v>22</v>
      </c>
    </row>
    <row r="1132" spans="1:39">
      <c r="A1132" s="11">
        <v>1131</v>
      </c>
      <c r="B1132" s="11" t="s">
        <v>2397</v>
      </c>
      <c r="C1132" s="11" t="s">
        <v>2398</v>
      </c>
      <c r="D1132" s="11"/>
      <c r="E1132" s="11"/>
      <c r="F1132" s="11" t="s">
        <v>4</v>
      </c>
      <c r="G1132" s="11" t="s">
        <v>5</v>
      </c>
      <c r="H1132" s="11" t="s">
        <v>1221</v>
      </c>
      <c r="I1132" s="11"/>
      <c r="J1132" s="11"/>
      <c r="K1132" s="11" t="s">
        <v>2399</v>
      </c>
      <c r="L1132" s="23"/>
      <c r="M1132" s="23"/>
      <c r="N1132" s="23"/>
      <c r="O1132" s="23"/>
      <c r="P1132" s="23"/>
      <c r="Q1132" s="11"/>
      <c r="R1132" s="11">
        <v>0</v>
      </c>
      <c r="S1132" s="11" t="s">
        <v>2399</v>
      </c>
      <c r="T1132" s="11">
        <v>37.49</v>
      </c>
      <c r="U1132" s="11"/>
      <c r="V1132" s="11"/>
      <c r="W1132" s="11"/>
      <c r="X1132" s="11"/>
      <c r="Y1132" s="11">
        <v>3.98</v>
      </c>
      <c r="Z1132" s="11"/>
      <c r="AA1132" s="11">
        <v>0.2</v>
      </c>
      <c r="AB1132" s="11">
        <v>21.87</v>
      </c>
      <c r="AC1132" s="11">
        <v>4</v>
      </c>
      <c r="AD1132" s="11">
        <v>2.48</v>
      </c>
      <c r="AE1132" s="11"/>
      <c r="AF1132" s="11">
        <v>0.09</v>
      </c>
      <c r="AG1132" s="11">
        <v>30.45</v>
      </c>
      <c r="AH1132" s="11"/>
      <c r="AI1132" s="11"/>
      <c r="AJ1132" s="11"/>
      <c r="AK1132" s="11"/>
      <c r="AL1132" s="11">
        <v>100.56</v>
      </c>
      <c r="AM1132" s="11" t="s">
        <v>22</v>
      </c>
    </row>
    <row r="1133" spans="1:39">
      <c r="A1133" s="11">
        <v>1132</v>
      </c>
      <c r="B1133" s="11" t="s">
        <v>2400</v>
      </c>
      <c r="C1133" s="11" t="s">
        <v>2398</v>
      </c>
      <c r="D1133" s="11"/>
      <c r="E1133" s="11"/>
      <c r="F1133" s="11"/>
      <c r="G1133" s="11" t="s">
        <v>1670</v>
      </c>
      <c r="H1133" s="11"/>
      <c r="I1133" s="11"/>
      <c r="J1133" s="11"/>
      <c r="K1133" s="11" t="s">
        <v>2401</v>
      </c>
      <c r="L1133" s="23"/>
      <c r="M1133" s="23"/>
      <c r="N1133" s="23"/>
      <c r="O1133" s="23"/>
      <c r="P1133" s="23"/>
      <c r="Q1133" s="11"/>
      <c r="R1133" s="11">
        <v>0</v>
      </c>
      <c r="S1133" s="11" t="s">
        <v>2401</v>
      </c>
      <c r="T1133" s="11">
        <v>36.6</v>
      </c>
      <c r="U1133" s="11"/>
      <c r="V1133" s="11"/>
      <c r="W1133" s="11"/>
      <c r="X1133" s="11"/>
      <c r="Y1133" s="11">
        <v>4.9000000000000004</v>
      </c>
      <c r="Z1133" s="11"/>
      <c r="AA1133" s="11"/>
      <c r="AB1133" s="11">
        <v>18.3</v>
      </c>
      <c r="AC1133" s="11"/>
      <c r="AD1133" s="11">
        <v>5.4</v>
      </c>
      <c r="AE1133" s="11">
        <v>0.3</v>
      </c>
      <c r="AF1133" s="11">
        <v>0.7</v>
      </c>
      <c r="AG1133" s="11">
        <v>33.299999999999997</v>
      </c>
      <c r="AH1133" s="11"/>
      <c r="AI1133" s="11"/>
      <c r="AJ1133" s="11"/>
      <c r="AK1133" s="11"/>
      <c r="AL1133" s="11">
        <v>99.5</v>
      </c>
      <c r="AM1133" s="11" t="s">
        <v>22</v>
      </c>
    </row>
    <row r="1134" spans="1:39">
      <c r="A1134" s="11">
        <v>1133</v>
      </c>
      <c r="B1134" s="11" t="s">
        <v>2402</v>
      </c>
      <c r="C1134" s="11" t="s">
        <v>2398</v>
      </c>
      <c r="D1134" s="11" t="s">
        <v>61</v>
      </c>
      <c r="E1134" s="11"/>
      <c r="F1134" s="11"/>
      <c r="G1134" s="11" t="s">
        <v>65</v>
      </c>
      <c r="H1134" s="11"/>
      <c r="I1134" s="11"/>
      <c r="J1134" s="11"/>
      <c r="K1134" s="11" t="s">
        <v>2403</v>
      </c>
      <c r="L1134" s="23">
        <v>0</v>
      </c>
      <c r="M1134" s="23">
        <v>9</v>
      </c>
      <c r="N1134" s="23">
        <v>75.400000000000006</v>
      </c>
      <c r="O1134" s="23">
        <v>12.6</v>
      </c>
      <c r="P1134" s="23">
        <v>0</v>
      </c>
      <c r="Q1134" s="11">
        <v>3.1</v>
      </c>
      <c r="R1134" s="11">
        <v>100.1</v>
      </c>
      <c r="S1134" s="11" t="s">
        <v>2403</v>
      </c>
      <c r="T1134" s="11">
        <v>39.159999999999997</v>
      </c>
      <c r="U1134" s="11"/>
      <c r="V1134" s="11"/>
      <c r="W1134" s="11"/>
      <c r="X1134" s="11"/>
      <c r="Y1134" s="11">
        <v>16.39</v>
      </c>
      <c r="Z1134" s="11"/>
      <c r="AA1134" s="11">
        <v>1.01</v>
      </c>
      <c r="AB1134" s="11">
        <v>4.5199999999999996</v>
      </c>
      <c r="AC1134" s="11"/>
      <c r="AD1134" s="11">
        <v>3.13</v>
      </c>
      <c r="AE1134" s="11"/>
      <c r="AF1134" s="11">
        <v>3.3</v>
      </c>
      <c r="AG1134" s="11">
        <v>31.96</v>
      </c>
      <c r="AH1134" s="11"/>
      <c r="AI1134" s="11"/>
      <c r="AJ1134" s="11"/>
      <c r="AK1134" s="11"/>
      <c r="AL1134" s="11">
        <v>99.47</v>
      </c>
      <c r="AM1134" s="11" t="s">
        <v>22</v>
      </c>
    </row>
    <row r="1135" spans="1:39">
      <c r="A1135" s="11">
        <v>1134</v>
      </c>
      <c r="B1135" s="11" t="s">
        <v>2404</v>
      </c>
      <c r="C1135" s="11" t="s">
        <v>2398</v>
      </c>
      <c r="D1135" s="11"/>
      <c r="E1135" s="11"/>
      <c r="F1135" s="11"/>
      <c r="G1135" s="11" t="s">
        <v>1098</v>
      </c>
      <c r="H1135" s="11"/>
      <c r="I1135" s="11"/>
      <c r="J1135" s="11"/>
      <c r="K1135" s="11" t="s">
        <v>2405</v>
      </c>
      <c r="L1135" s="23"/>
      <c r="M1135" s="23"/>
      <c r="N1135" s="23"/>
      <c r="O1135" s="23"/>
      <c r="P1135" s="23"/>
      <c r="Q1135" s="11"/>
      <c r="R1135" s="11">
        <v>0</v>
      </c>
      <c r="S1135" s="11" t="s">
        <v>2405</v>
      </c>
      <c r="T1135" s="11">
        <v>38.700000000000003</v>
      </c>
      <c r="U1135" s="11">
        <v>0.25</v>
      </c>
      <c r="V1135" s="11"/>
      <c r="W1135" s="11"/>
      <c r="X1135" s="11"/>
      <c r="Y1135" s="11">
        <v>20.9</v>
      </c>
      <c r="Z1135" s="11"/>
      <c r="AA1135" s="11">
        <v>0.19</v>
      </c>
      <c r="AB1135" s="11">
        <v>3.3</v>
      </c>
      <c r="AC1135" s="11">
        <v>0.05</v>
      </c>
      <c r="AD1135" s="11"/>
      <c r="AE1135" s="11">
        <v>0.75</v>
      </c>
      <c r="AF1135" s="11">
        <v>0.5</v>
      </c>
      <c r="AG1135" s="11">
        <v>35.1</v>
      </c>
      <c r="AH1135" s="11">
        <v>0.1</v>
      </c>
      <c r="AI1135" s="11"/>
      <c r="AJ1135" s="11"/>
      <c r="AK1135" s="11"/>
      <c r="AL1135" s="11">
        <v>99.84</v>
      </c>
      <c r="AM1135" s="11" t="s">
        <v>22</v>
      </c>
    </row>
    <row r="1136" spans="1:39">
      <c r="A1136" s="11">
        <v>1135</v>
      </c>
      <c r="B1136" s="11" t="s">
        <v>2321</v>
      </c>
      <c r="C1136" s="11" t="s">
        <v>225</v>
      </c>
      <c r="D1136" s="11"/>
      <c r="E1136" s="11"/>
      <c r="F1136" s="11"/>
      <c r="G1136" s="11" t="s">
        <v>1063</v>
      </c>
      <c r="H1136" s="11"/>
      <c r="I1136" s="11"/>
      <c r="J1136" s="11"/>
      <c r="K1136" s="11" t="s">
        <v>2406</v>
      </c>
      <c r="L1136" s="23">
        <v>5.6</v>
      </c>
      <c r="M1136" s="23">
        <v>73.8</v>
      </c>
      <c r="N1136" s="23">
        <v>5.5</v>
      </c>
      <c r="O1136" s="23">
        <v>0.2</v>
      </c>
      <c r="P1136" s="23">
        <v>14.8</v>
      </c>
      <c r="Q1136" s="11">
        <v>0</v>
      </c>
      <c r="R1136" s="11">
        <v>99.9</v>
      </c>
      <c r="S1136" s="11" t="s">
        <v>2406</v>
      </c>
      <c r="T1136" s="11">
        <v>33.4</v>
      </c>
      <c r="U1136" s="11">
        <v>0.1</v>
      </c>
      <c r="V1136" s="11"/>
      <c r="W1136" s="11"/>
      <c r="X1136" s="11">
        <v>3.36</v>
      </c>
      <c r="Y1136" s="11">
        <v>8.43</v>
      </c>
      <c r="Z1136" s="11"/>
      <c r="AA1136" s="11"/>
      <c r="AB1136" s="11"/>
      <c r="AC1136" s="11">
        <v>3.32</v>
      </c>
      <c r="AD1136" s="11">
        <v>20.69</v>
      </c>
      <c r="AE1136" s="11">
        <v>5.86</v>
      </c>
      <c r="AF1136" s="11">
        <v>0.05</v>
      </c>
      <c r="AG1136" s="11">
        <v>24.79</v>
      </c>
      <c r="AH1136" s="11">
        <v>0.16</v>
      </c>
      <c r="AI1136" s="11"/>
      <c r="AJ1136" s="11"/>
      <c r="AK1136" s="11"/>
      <c r="AL1136" s="11">
        <v>100.21</v>
      </c>
      <c r="AM1136" s="11" t="s">
        <v>22</v>
      </c>
    </row>
    <row r="1137" spans="1:39">
      <c r="A1137" s="11">
        <v>1136</v>
      </c>
      <c r="B1137" s="11" t="s">
        <v>2321</v>
      </c>
      <c r="C1137" s="11" t="s">
        <v>225</v>
      </c>
      <c r="D1137" s="11"/>
      <c r="E1137" s="11"/>
      <c r="F1137" s="11"/>
      <c r="G1137" s="11" t="s">
        <v>1063</v>
      </c>
      <c r="H1137" s="11"/>
      <c r="I1137" s="11"/>
      <c r="J1137" s="11"/>
      <c r="K1137" s="11" t="s">
        <v>1068</v>
      </c>
      <c r="L1137" s="23">
        <v>43.8</v>
      </c>
      <c r="M1137" s="23">
        <v>0</v>
      </c>
      <c r="N1137" s="23">
        <v>4.5999999999999996</v>
      </c>
      <c r="O1137" s="23">
        <v>0.2</v>
      </c>
      <c r="P1137" s="23">
        <v>51.4</v>
      </c>
      <c r="Q1137" s="11">
        <v>0</v>
      </c>
      <c r="R1137" s="11">
        <v>100</v>
      </c>
      <c r="S1137" s="11" t="s">
        <v>1068</v>
      </c>
      <c r="T1137" s="11">
        <v>35.619999999999997</v>
      </c>
      <c r="U1137" s="11">
        <v>0.03</v>
      </c>
      <c r="V1137" s="11"/>
      <c r="W1137" s="11"/>
      <c r="X1137" s="11">
        <v>2.1</v>
      </c>
      <c r="Y1137" s="11">
        <v>18.809999999999999</v>
      </c>
      <c r="Z1137" s="11"/>
      <c r="AA1137" s="11"/>
      <c r="AB1137" s="11"/>
      <c r="AC1137" s="11">
        <v>16.010000000000002</v>
      </c>
      <c r="AD1137" s="11">
        <v>2.63</v>
      </c>
      <c r="AE1137" s="11">
        <v>21.28</v>
      </c>
      <c r="AF1137" s="11">
        <v>0.04</v>
      </c>
      <c r="AG1137" s="11">
        <v>1.52</v>
      </c>
      <c r="AH1137" s="11">
        <v>0.13</v>
      </c>
      <c r="AI1137" s="11"/>
      <c r="AJ1137" s="11"/>
      <c r="AK1137" s="11"/>
      <c r="AL1137" s="11">
        <v>98.28</v>
      </c>
      <c r="AM1137" s="11" t="s">
        <v>22</v>
      </c>
    </row>
    <row r="1138" spans="1:39">
      <c r="A1138" s="11">
        <v>1137</v>
      </c>
      <c r="B1138" s="11" t="s">
        <v>2305</v>
      </c>
      <c r="C1138" s="11" t="s">
        <v>225</v>
      </c>
      <c r="D1138" s="11"/>
      <c r="E1138" s="11"/>
      <c r="F1138" s="11" t="s">
        <v>18</v>
      </c>
      <c r="G1138" s="11" t="s">
        <v>65</v>
      </c>
      <c r="H1138" s="11" t="s">
        <v>2253</v>
      </c>
      <c r="I1138" s="11"/>
      <c r="J1138" s="11"/>
      <c r="K1138" s="11" t="s">
        <v>2407</v>
      </c>
      <c r="L1138" s="23">
        <v>70.5</v>
      </c>
      <c r="M1138" s="23">
        <v>0</v>
      </c>
      <c r="N1138" s="23">
        <v>6.4</v>
      </c>
      <c r="O1138" s="23">
        <v>6.1</v>
      </c>
      <c r="P1138" s="23">
        <v>17</v>
      </c>
      <c r="Q1138" s="11">
        <v>0</v>
      </c>
      <c r="R1138" s="11">
        <v>100</v>
      </c>
      <c r="S1138" s="11" t="s">
        <v>2407</v>
      </c>
      <c r="T1138" s="11">
        <v>37.04</v>
      </c>
      <c r="U1138" s="11">
        <v>0.12</v>
      </c>
      <c r="V1138" s="11"/>
      <c r="W1138" s="11"/>
      <c r="X1138" s="11">
        <v>0.2</v>
      </c>
      <c r="Y1138" s="11">
        <v>21.06</v>
      </c>
      <c r="Z1138" s="11"/>
      <c r="AA1138" s="11"/>
      <c r="AB1138" s="11"/>
      <c r="AC1138" s="11">
        <v>28.87</v>
      </c>
      <c r="AD1138" s="11">
        <v>1.81</v>
      </c>
      <c r="AE1138" s="11">
        <v>7.26</v>
      </c>
      <c r="AF1138" s="11">
        <v>1.47</v>
      </c>
      <c r="AG1138" s="11">
        <v>2.17</v>
      </c>
      <c r="AH1138" s="11"/>
      <c r="AI1138" s="11"/>
      <c r="AJ1138" s="11"/>
      <c r="AK1138" s="11"/>
      <c r="AL1138" s="11">
        <v>100</v>
      </c>
      <c r="AM1138" s="11" t="s">
        <v>22</v>
      </c>
    </row>
    <row r="1139" spans="1:39">
      <c r="A1139" s="11">
        <v>1138</v>
      </c>
      <c r="B1139" s="11" t="s">
        <v>2408</v>
      </c>
      <c r="C1139" s="11" t="s">
        <v>58</v>
      </c>
      <c r="D1139" s="11"/>
      <c r="E1139" s="11"/>
      <c r="F1139" s="11" t="s">
        <v>4</v>
      </c>
      <c r="G1139" s="11" t="s">
        <v>5</v>
      </c>
      <c r="H1139" s="11" t="s">
        <v>1221</v>
      </c>
      <c r="I1139" s="11"/>
      <c r="J1139" s="11"/>
      <c r="K1139" s="11" t="s">
        <v>2409</v>
      </c>
      <c r="L1139" s="23">
        <v>0</v>
      </c>
      <c r="M1139" s="23">
        <v>49.4</v>
      </c>
      <c r="N1139" s="23">
        <v>48.4</v>
      </c>
      <c r="O1139" s="23">
        <v>2.2999999999999998</v>
      </c>
      <c r="P1139" s="23">
        <v>0</v>
      </c>
      <c r="Q1139" s="11">
        <v>0</v>
      </c>
      <c r="R1139" s="11">
        <v>100.1</v>
      </c>
      <c r="S1139" s="11" t="s">
        <v>2409</v>
      </c>
      <c r="T1139" s="11">
        <v>9.6</v>
      </c>
      <c r="U1139" s="11">
        <v>5</v>
      </c>
      <c r="V1139" s="11">
        <v>29.9</v>
      </c>
      <c r="W1139" s="11"/>
      <c r="X1139" s="11"/>
      <c r="Y1139" s="11">
        <v>11</v>
      </c>
      <c r="Z1139" s="11"/>
      <c r="AA1139" s="11"/>
      <c r="AB1139" s="11"/>
      <c r="AC1139" s="11">
        <v>0.8</v>
      </c>
      <c r="AD1139" s="11">
        <v>13.4</v>
      </c>
      <c r="AE1139" s="11"/>
      <c r="AF1139" s="11">
        <v>0.5</v>
      </c>
      <c r="AG1139" s="11">
        <v>29.8</v>
      </c>
      <c r="AH1139" s="11"/>
      <c r="AI1139" s="11"/>
      <c r="AJ1139" s="11"/>
      <c r="AK1139" s="11"/>
      <c r="AL1139" s="11">
        <v>100</v>
      </c>
      <c r="AM1139" s="11" t="s">
        <v>22</v>
      </c>
    </row>
    <row r="1140" spans="1:39">
      <c r="A1140" s="11">
        <v>1139</v>
      </c>
      <c r="B1140" s="11" t="s">
        <v>4</v>
      </c>
      <c r="C1140" s="11" t="s">
        <v>58</v>
      </c>
      <c r="D1140" s="11"/>
      <c r="E1140" s="11"/>
      <c r="F1140" s="11" t="s">
        <v>4</v>
      </c>
      <c r="G1140" s="11" t="s">
        <v>5</v>
      </c>
      <c r="H1140" s="11" t="s">
        <v>1221</v>
      </c>
      <c r="I1140" s="11"/>
      <c r="J1140" s="11"/>
      <c r="K1140" s="11" t="s">
        <v>2410</v>
      </c>
      <c r="L1140" s="23">
        <v>0</v>
      </c>
      <c r="M1140" s="23">
        <v>34.5</v>
      </c>
      <c r="N1140" s="23">
        <v>55.3</v>
      </c>
      <c r="O1140" s="23">
        <v>10</v>
      </c>
      <c r="P1140" s="23">
        <v>0.1</v>
      </c>
      <c r="Q1140" s="11">
        <v>0.1</v>
      </c>
      <c r="R1140" s="11">
        <v>100</v>
      </c>
      <c r="S1140" s="11" t="s">
        <v>2410</v>
      </c>
      <c r="T1140" s="11">
        <v>23.09</v>
      </c>
      <c r="U1140" s="11">
        <v>13</v>
      </c>
      <c r="V1140" s="11">
        <v>12.8</v>
      </c>
      <c r="W1140" s="11"/>
      <c r="X1140" s="11">
        <v>0.03</v>
      </c>
      <c r="Y1140" s="11">
        <v>6.18</v>
      </c>
      <c r="Z1140" s="11"/>
      <c r="AA1140" s="11">
        <v>0.04</v>
      </c>
      <c r="AB1140" s="11"/>
      <c r="AC1140" s="11"/>
      <c r="AD1140" s="11">
        <v>11.14</v>
      </c>
      <c r="AE1140" s="11">
        <v>0.06</v>
      </c>
      <c r="AF1140" s="11">
        <v>2.4500000000000002</v>
      </c>
      <c r="AG1140" s="11">
        <v>30.6</v>
      </c>
      <c r="AH1140" s="11">
        <v>0.05</v>
      </c>
      <c r="AI1140" s="11"/>
      <c r="AJ1140" s="11"/>
      <c r="AK1140" s="11"/>
      <c r="AL1140" s="11">
        <v>99.44</v>
      </c>
      <c r="AM1140" s="11" t="s">
        <v>22</v>
      </c>
    </row>
    <row r="1141" spans="1:39">
      <c r="A1141" s="11">
        <v>1140</v>
      </c>
      <c r="B1141" s="11" t="s">
        <v>2411</v>
      </c>
      <c r="C1141" s="11"/>
      <c r="D1141" s="11" t="s">
        <v>61</v>
      </c>
      <c r="E1141" s="11"/>
      <c r="F1141" s="11"/>
      <c r="G1141" s="11" t="s">
        <v>1670</v>
      </c>
      <c r="H1141" s="11" t="s">
        <v>1670</v>
      </c>
      <c r="I1141" s="11"/>
      <c r="J1141" s="11"/>
      <c r="K1141" s="11" t="s">
        <v>2412</v>
      </c>
      <c r="L1141" s="23">
        <v>0.9</v>
      </c>
      <c r="M1141" s="23">
        <v>0</v>
      </c>
      <c r="N1141" s="23">
        <v>6.7</v>
      </c>
      <c r="O1141" s="23">
        <v>2.1</v>
      </c>
      <c r="P1141" s="23">
        <v>0</v>
      </c>
      <c r="Q1141" s="11">
        <v>90.4</v>
      </c>
      <c r="R1141" s="11">
        <v>100.1</v>
      </c>
      <c r="S1141" s="11" t="s">
        <v>2412</v>
      </c>
      <c r="T1141" s="11">
        <v>36.79</v>
      </c>
      <c r="U1141" s="11"/>
      <c r="V1141" s="11"/>
      <c r="W1141" s="11"/>
      <c r="X1141" s="11"/>
      <c r="Y1141" s="11">
        <v>1.93</v>
      </c>
      <c r="Z1141" s="11"/>
      <c r="AA1141" s="11">
        <v>27.54</v>
      </c>
      <c r="AB1141" s="11"/>
      <c r="AC1141" s="11"/>
      <c r="AD1141" s="11">
        <v>0.41</v>
      </c>
      <c r="AE1141" s="11"/>
      <c r="AF1141" s="11">
        <v>0.5</v>
      </c>
      <c r="AG1141" s="11">
        <v>32.74</v>
      </c>
      <c r="AH1141" s="11"/>
      <c r="AI1141" s="11"/>
      <c r="AJ1141" s="11"/>
      <c r="AK1141" s="11"/>
      <c r="AL1141" s="11">
        <v>99.91</v>
      </c>
      <c r="AM1141" s="11" t="s">
        <v>22</v>
      </c>
    </row>
    <row r="1142" spans="1:39">
      <c r="A1142" s="11">
        <v>1141</v>
      </c>
      <c r="B1142" s="11" t="s">
        <v>2411</v>
      </c>
      <c r="C1142" s="11"/>
      <c r="D1142" s="11" t="s">
        <v>61</v>
      </c>
      <c r="E1142" s="11"/>
      <c r="F1142" s="11"/>
      <c r="G1142" s="11" t="s">
        <v>1670</v>
      </c>
      <c r="H1142" s="11" t="s">
        <v>1670</v>
      </c>
      <c r="I1142" s="11"/>
      <c r="J1142" s="11"/>
      <c r="K1142" s="11" t="s">
        <v>2413</v>
      </c>
      <c r="L1142" s="23">
        <v>0.3</v>
      </c>
      <c r="M1142" s="23">
        <v>7.3</v>
      </c>
      <c r="N1142" s="23">
        <v>2.8</v>
      </c>
      <c r="O1142" s="23">
        <v>0.2</v>
      </c>
      <c r="P1142" s="23">
        <v>0.1</v>
      </c>
      <c r="Q1142" s="11">
        <v>89.4</v>
      </c>
      <c r="R1142" s="11">
        <v>100.1</v>
      </c>
      <c r="S1142" s="11" t="s">
        <v>2413</v>
      </c>
      <c r="T1142" s="11">
        <v>35.880000000000003</v>
      </c>
      <c r="U1142" s="11"/>
      <c r="V1142" s="11"/>
      <c r="W1142" s="11"/>
      <c r="X1142" s="11"/>
      <c r="Y1142" s="11">
        <v>1.1299999999999999</v>
      </c>
      <c r="Z1142" s="11"/>
      <c r="AA1142" s="11">
        <v>27.04</v>
      </c>
      <c r="AB1142" s="11"/>
      <c r="AC1142" s="11"/>
      <c r="AD1142" s="11">
        <v>2.46</v>
      </c>
      <c r="AE1142" s="11">
        <v>0.03</v>
      </c>
      <c r="AF1142" s="11">
        <v>0.04</v>
      </c>
      <c r="AG1142" s="11">
        <v>33.31</v>
      </c>
      <c r="AH1142" s="11"/>
      <c r="AI1142" s="11"/>
      <c r="AJ1142" s="11"/>
      <c r="AK1142" s="11"/>
      <c r="AL1142" s="11">
        <v>99.89</v>
      </c>
      <c r="AM1142" s="11" t="s">
        <v>22</v>
      </c>
    </row>
    <row r="1143" spans="1:39">
      <c r="A1143" s="11">
        <v>1142</v>
      </c>
      <c r="B1143" s="11" t="s">
        <v>55</v>
      </c>
      <c r="C1143" s="11"/>
      <c r="D1143" s="11" t="s">
        <v>61</v>
      </c>
      <c r="E1143" s="11"/>
      <c r="F1143" s="11" t="s">
        <v>55</v>
      </c>
      <c r="G1143" s="11" t="s">
        <v>55</v>
      </c>
      <c r="H1143" s="11" t="s">
        <v>1670</v>
      </c>
      <c r="I1143" s="11"/>
      <c r="J1143" s="11"/>
      <c r="K1143" s="11" t="s">
        <v>2414</v>
      </c>
      <c r="L1143" s="23">
        <v>0.3</v>
      </c>
      <c r="M1143" s="23">
        <v>0.5</v>
      </c>
      <c r="N1143" s="23">
        <v>26.1</v>
      </c>
      <c r="O1143" s="23">
        <v>1</v>
      </c>
      <c r="P1143" s="23">
        <v>0.3</v>
      </c>
      <c r="Q1143" s="11">
        <v>71.8</v>
      </c>
      <c r="R1143" s="11">
        <v>100</v>
      </c>
      <c r="S1143" s="11" t="s">
        <v>2414</v>
      </c>
      <c r="T1143" s="11">
        <v>37.31</v>
      </c>
      <c r="U1143" s="11"/>
      <c r="V1143" s="11"/>
      <c r="W1143" s="11"/>
      <c r="X1143" s="11"/>
      <c r="Y1143" s="11">
        <v>5.34</v>
      </c>
      <c r="Z1143" s="11"/>
      <c r="AA1143" s="11">
        <v>22.6</v>
      </c>
      <c r="AB1143" s="11"/>
      <c r="AC1143" s="11"/>
      <c r="AD1143" s="11">
        <v>0.3</v>
      </c>
      <c r="AE1143" s="11">
        <v>0.15</v>
      </c>
      <c r="AF1143" s="11">
        <v>0.25</v>
      </c>
      <c r="AG1143" s="11">
        <v>34.25</v>
      </c>
      <c r="AH1143" s="11"/>
      <c r="AI1143" s="11"/>
      <c r="AJ1143" s="11"/>
      <c r="AK1143" s="11"/>
      <c r="AL1143" s="11">
        <v>100.2</v>
      </c>
      <c r="AM1143" s="11" t="s">
        <v>22</v>
      </c>
    </row>
    <row r="1144" spans="1:39">
      <c r="A1144" s="11">
        <v>1143</v>
      </c>
      <c r="B1144" s="11" t="s">
        <v>2415</v>
      </c>
      <c r="C1144" s="11"/>
      <c r="D1144" s="11" t="s">
        <v>61</v>
      </c>
      <c r="E1144" s="11"/>
      <c r="F1144" s="11"/>
      <c r="G1144" s="11" t="s">
        <v>1670</v>
      </c>
      <c r="H1144" s="11"/>
      <c r="I1144" s="11"/>
      <c r="J1144" s="11"/>
      <c r="K1144" s="11" t="s">
        <v>2416</v>
      </c>
      <c r="L1144" s="23">
        <v>3.8</v>
      </c>
      <c r="M1144" s="23">
        <v>0</v>
      </c>
      <c r="N1144" s="23">
        <v>47.1</v>
      </c>
      <c r="O1144" s="23">
        <v>1.9</v>
      </c>
      <c r="P1144" s="23">
        <v>0</v>
      </c>
      <c r="Q1144" s="11">
        <v>47.2</v>
      </c>
      <c r="R1144" s="11">
        <v>100</v>
      </c>
      <c r="S1144" s="11" t="s">
        <v>2416</v>
      </c>
      <c r="T1144" s="11">
        <v>38.4</v>
      </c>
      <c r="U1144" s="11"/>
      <c r="V1144" s="11"/>
      <c r="W1144" s="11"/>
      <c r="X1144" s="11"/>
      <c r="Y1144" s="11">
        <v>10.77</v>
      </c>
      <c r="Z1144" s="11"/>
      <c r="AA1144" s="11">
        <v>14.97</v>
      </c>
      <c r="AB1144" s="11"/>
      <c r="AC1144" s="11"/>
      <c r="AD1144" s="11">
        <v>1.89</v>
      </c>
      <c r="AE1144" s="11"/>
      <c r="AF1144" s="11">
        <v>0.48</v>
      </c>
      <c r="AG1144" s="11">
        <v>33.08</v>
      </c>
      <c r="AH1144" s="11"/>
      <c r="AI1144" s="11"/>
      <c r="AJ1144" s="11"/>
      <c r="AK1144" s="11"/>
      <c r="AL1144" s="11">
        <v>99.59</v>
      </c>
      <c r="AM1144" s="11" t="s">
        <v>22</v>
      </c>
    </row>
    <row r="1145" spans="1:39">
      <c r="A1145" s="11">
        <v>1144</v>
      </c>
      <c r="B1145" s="11" t="s">
        <v>2417</v>
      </c>
      <c r="C1145" s="11"/>
      <c r="D1145" s="11" t="s">
        <v>61</v>
      </c>
      <c r="E1145" s="11"/>
      <c r="F1145" s="11" t="s">
        <v>4</v>
      </c>
      <c r="G1145" s="11" t="s">
        <v>5</v>
      </c>
      <c r="H1145" s="11" t="s">
        <v>1221</v>
      </c>
      <c r="I1145" s="11"/>
      <c r="J1145" s="11"/>
      <c r="K1145" s="11" t="s">
        <v>2418</v>
      </c>
      <c r="L1145" s="23">
        <v>0.7</v>
      </c>
      <c r="M1145" s="23">
        <v>16.100000000000001</v>
      </c>
      <c r="N1145" s="23">
        <v>25.3</v>
      </c>
      <c r="O1145" s="23">
        <v>13.2</v>
      </c>
      <c r="P1145" s="23">
        <v>0</v>
      </c>
      <c r="Q1145" s="11">
        <v>44.7</v>
      </c>
      <c r="R1145" s="11">
        <v>100</v>
      </c>
      <c r="S1145" s="11" t="s">
        <v>2418</v>
      </c>
      <c r="T1145" s="11">
        <v>36.020000000000003</v>
      </c>
      <c r="U1145" s="11">
        <v>0.68</v>
      </c>
      <c r="V1145" s="11"/>
      <c r="W1145" s="11"/>
      <c r="X1145" s="11"/>
      <c r="Y1145" s="11">
        <v>9.6999999999999993</v>
      </c>
      <c r="Z1145" s="11"/>
      <c r="AA1145" s="11">
        <v>13.76</v>
      </c>
      <c r="AB1145" s="11"/>
      <c r="AC1145" s="11">
        <v>2.16</v>
      </c>
      <c r="AD1145" s="11">
        <v>3.16</v>
      </c>
      <c r="AE1145" s="11"/>
      <c r="AF1145" s="11">
        <v>3.24</v>
      </c>
      <c r="AG1145" s="11">
        <v>29.35</v>
      </c>
      <c r="AH1145" s="11"/>
      <c r="AI1145" s="11"/>
      <c r="AJ1145" s="11"/>
      <c r="AK1145" s="11"/>
      <c r="AL1145" s="11">
        <v>98.07</v>
      </c>
      <c r="AM1145" s="11" t="s">
        <v>22</v>
      </c>
    </row>
    <row r="1146" spans="1:39">
      <c r="A1146" s="11">
        <v>1145</v>
      </c>
      <c r="B1146" s="11" t="s">
        <v>1070</v>
      </c>
      <c r="C1146" s="11"/>
      <c r="D1146" s="11" t="s">
        <v>61</v>
      </c>
      <c r="E1146" s="11"/>
      <c r="F1146" s="11"/>
      <c r="G1146" s="11" t="s">
        <v>1070</v>
      </c>
      <c r="H1146" s="11" t="s">
        <v>1070</v>
      </c>
      <c r="I1146" s="11"/>
      <c r="J1146" s="11"/>
      <c r="K1146" s="11" t="s">
        <v>2419</v>
      </c>
      <c r="L1146" s="23">
        <v>6.8</v>
      </c>
      <c r="M1146" s="23">
        <v>8.1</v>
      </c>
      <c r="N1146" s="23">
        <v>15.2</v>
      </c>
      <c r="O1146" s="23">
        <v>25.7</v>
      </c>
      <c r="P1146" s="23">
        <v>0.8</v>
      </c>
      <c r="Q1146" s="11">
        <v>43.4</v>
      </c>
      <c r="R1146" s="11">
        <v>100</v>
      </c>
      <c r="S1146" s="11" t="s">
        <v>2419</v>
      </c>
      <c r="T1146" s="11">
        <v>38.020000000000003</v>
      </c>
      <c r="U1146" s="11">
        <v>0.4</v>
      </c>
      <c r="V1146" s="11"/>
      <c r="W1146" s="11"/>
      <c r="X1146" s="11"/>
      <c r="Y1146" s="11">
        <v>10.49</v>
      </c>
      <c r="Z1146" s="11"/>
      <c r="AA1146" s="11">
        <v>14.04</v>
      </c>
      <c r="AB1146" s="11"/>
      <c r="AC1146" s="11">
        <v>3.1</v>
      </c>
      <c r="AD1146" s="11">
        <v>2.75</v>
      </c>
      <c r="AE1146" s="11">
        <v>0.37</v>
      </c>
      <c r="AF1146" s="11">
        <v>6.61</v>
      </c>
      <c r="AG1146" s="11">
        <v>23.86</v>
      </c>
      <c r="AH1146" s="11"/>
      <c r="AI1146" s="11"/>
      <c r="AJ1146" s="11"/>
      <c r="AK1146" s="11"/>
      <c r="AL1146" s="11">
        <v>99.64</v>
      </c>
      <c r="AM1146" s="11" t="s">
        <v>22</v>
      </c>
    </row>
    <row r="1147" spans="1:39">
      <c r="A1147" s="11">
        <v>1146</v>
      </c>
      <c r="B1147" s="11" t="s">
        <v>1070</v>
      </c>
      <c r="C1147" s="11"/>
      <c r="D1147" s="11" t="s">
        <v>61</v>
      </c>
      <c r="E1147" s="11"/>
      <c r="F1147" s="11"/>
      <c r="G1147" s="11" t="s">
        <v>1070</v>
      </c>
      <c r="H1147" s="11" t="s">
        <v>1070</v>
      </c>
      <c r="I1147" s="11"/>
      <c r="J1147" s="11"/>
      <c r="K1147" s="11" t="s">
        <v>2420</v>
      </c>
      <c r="L1147" s="23">
        <v>7.5</v>
      </c>
      <c r="M1147" s="23">
        <v>5.4</v>
      </c>
      <c r="N1147" s="23">
        <v>13.7</v>
      </c>
      <c r="O1147" s="23">
        <v>33.9</v>
      </c>
      <c r="P1147" s="23">
        <v>0.8</v>
      </c>
      <c r="Q1147" s="11">
        <v>38.799999999999997</v>
      </c>
      <c r="R1147" s="11">
        <v>100.1</v>
      </c>
      <c r="S1147" s="11" t="s">
        <v>2420</v>
      </c>
      <c r="T1147" s="11">
        <v>38.65</v>
      </c>
      <c r="U1147" s="11">
        <v>0.52</v>
      </c>
      <c r="V1147" s="11"/>
      <c r="W1147" s="11"/>
      <c r="X1147" s="11"/>
      <c r="Y1147" s="11">
        <v>12.2</v>
      </c>
      <c r="Z1147" s="11"/>
      <c r="AA1147" s="11">
        <v>12.76</v>
      </c>
      <c r="AB1147" s="11"/>
      <c r="AC1147" s="11">
        <v>3.51</v>
      </c>
      <c r="AD1147" s="11">
        <v>1.87</v>
      </c>
      <c r="AE1147" s="11">
        <v>0.35</v>
      </c>
      <c r="AF1147" s="11">
        <v>8.8800000000000008</v>
      </c>
      <c r="AG1147" s="11">
        <v>21.07</v>
      </c>
      <c r="AH1147" s="11"/>
      <c r="AI1147" s="11"/>
      <c r="AJ1147" s="11"/>
      <c r="AK1147" s="11"/>
      <c r="AL1147" s="11">
        <v>99.81</v>
      </c>
      <c r="AM1147" s="11" t="s">
        <v>22</v>
      </c>
    </row>
    <row r="1148" spans="1:39">
      <c r="A1148" s="11">
        <v>1147</v>
      </c>
      <c r="B1148" s="11" t="s">
        <v>1070</v>
      </c>
      <c r="C1148" s="11"/>
      <c r="D1148" s="11" t="s">
        <v>61</v>
      </c>
      <c r="E1148" s="11"/>
      <c r="F1148" s="11"/>
      <c r="G1148" s="11" t="s">
        <v>1070</v>
      </c>
      <c r="H1148" s="11" t="s">
        <v>1070</v>
      </c>
      <c r="I1148" s="11"/>
      <c r="J1148" s="11"/>
      <c r="K1148" s="11" t="s">
        <v>2421</v>
      </c>
      <c r="L1148" s="23">
        <v>5.4</v>
      </c>
      <c r="M1148" s="23">
        <v>6.6</v>
      </c>
      <c r="N1148" s="23">
        <v>24.7</v>
      </c>
      <c r="O1148" s="23">
        <v>28.1</v>
      </c>
      <c r="P1148" s="23">
        <v>0.7</v>
      </c>
      <c r="Q1148" s="11">
        <v>34.4</v>
      </c>
      <c r="R1148" s="11">
        <v>99.9</v>
      </c>
      <c r="S1148" s="11" t="s">
        <v>2421</v>
      </c>
      <c r="T1148" s="11">
        <v>38.700000000000003</v>
      </c>
      <c r="U1148" s="11">
        <v>0.31</v>
      </c>
      <c r="V1148" s="11"/>
      <c r="W1148" s="11"/>
      <c r="X1148" s="11"/>
      <c r="Y1148" s="11">
        <v>13.3</v>
      </c>
      <c r="Z1148" s="11"/>
      <c r="AA1148" s="11">
        <v>11.3</v>
      </c>
      <c r="AB1148" s="11"/>
      <c r="AC1148" s="11">
        <v>4.5599999999999996</v>
      </c>
      <c r="AD1148" s="11"/>
      <c r="AE1148" s="11">
        <v>0.34</v>
      </c>
      <c r="AF1148" s="11">
        <v>7.34</v>
      </c>
      <c r="AG1148" s="11">
        <v>23.9</v>
      </c>
      <c r="AH1148" s="11"/>
      <c r="AI1148" s="11"/>
      <c r="AJ1148" s="11"/>
      <c r="AK1148" s="11"/>
      <c r="AL1148" s="11">
        <v>99.75</v>
      </c>
      <c r="AM1148" s="11" t="s">
        <v>22</v>
      </c>
    </row>
    <row r="1149" spans="1:39">
      <c r="A1149" s="11">
        <v>1148</v>
      </c>
      <c r="B1149" s="11" t="s">
        <v>55</v>
      </c>
      <c r="C1149" s="11"/>
      <c r="D1149" s="11"/>
      <c r="E1149" s="11"/>
      <c r="F1149" s="11" t="s">
        <v>4</v>
      </c>
      <c r="G1149" s="11" t="s">
        <v>55</v>
      </c>
      <c r="H1149" s="11" t="s">
        <v>55</v>
      </c>
      <c r="I1149" s="11"/>
      <c r="J1149" s="11"/>
      <c r="K1149" s="11" t="s">
        <v>2422</v>
      </c>
      <c r="L1149" s="23">
        <v>0</v>
      </c>
      <c r="M1149" s="23">
        <v>5</v>
      </c>
      <c r="N1149" s="23">
        <v>81.099999999999994</v>
      </c>
      <c r="O1149" s="23">
        <v>13.8</v>
      </c>
      <c r="P1149" s="23">
        <v>0</v>
      </c>
      <c r="Q1149" s="11">
        <v>0</v>
      </c>
      <c r="R1149" s="11">
        <v>99.9</v>
      </c>
      <c r="S1149" s="11" t="s">
        <v>2422</v>
      </c>
      <c r="T1149" s="11">
        <v>26.93</v>
      </c>
      <c r="U1149" s="11">
        <v>0.04</v>
      </c>
      <c r="V1149" s="11"/>
      <c r="W1149" s="11"/>
      <c r="X1149" s="11"/>
      <c r="Y1149" s="11">
        <v>22.67</v>
      </c>
      <c r="Z1149" s="11"/>
      <c r="AA1149" s="11"/>
      <c r="AB1149" s="11"/>
      <c r="AC1149" s="11">
        <v>0.34</v>
      </c>
      <c r="AD1149" s="11">
        <v>1.46</v>
      </c>
      <c r="AE1149" s="11">
        <v>0.02</v>
      </c>
      <c r="AF1149" s="11">
        <v>3.86</v>
      </c>
      <c r="AG1149" s="11">
        <v>33.43</v>
      </c>
      <c r="AH1149" s="11">
        <v>0.35</v>
      </c>
      <c r="AI1149" s="11"/>
      <c r="AJ1149" s="11"/>
      <c r="AK1149" s="11"/>
      <c r="AL1149" s="11">
        <v>99</v>
      </c>
      <c r="AM1149" s="11" t="s">
        <v>22</v>
      </c>
    </row>
    <row r="1150" spans="1:39">
      <c r="A1150" s="11">
        <v>1149</v>
      </c>
      <c r="B1150" s="11" t="s">
        <v>4</v>
      </c>
      <c r="C1150" s="11"/>
      <c r="D1150" s="11"/>
      <c r="E1150" s="11"/>
      <c r="F1150" s="11" t="s">
        <v>4</v>
      </c>
      <c r="G1150" s="11" t="s">
        <v>5</v>
      </c>
      <c r="H1150" s="11" t="s">
        <v>55</v>
      </c>
      <c r="I1150" s="11"/>
      <c r="J1150" s="11"/>
      <c r="K1150" s="11" t="s">
        <v>2423</v>
      </c>
      <c r="L1150" s="23">
        <v>0</v>
      </c>
      <c r="M1150" s="23">
        <v>9.8000000000000007</v>
      </c>
      <c r="N1150" s="23">
        <v>82.9</v>
      </c>
      <c r="O1150" s="23">
        <v>7.2</v>
      </c>
      <c r="P1150" s="23">
        <v>0.2</v>
      </c>
      <c r="Q1150" s="11">
        <v>0</v>
      </c>
      <c r="R1150" s="11">
        <v>100.1</v>
      </c>
      <c r="S1150" s="11" t="s">
        <v>2423</v>
      </c>
      <c r="T1150" s="11">
        <v>27.57</v>
      </c>
      <c r="U1150" s="11">
        <v>0.67</v>
      </c>
      <c r="V1150" s="11"/>
      <c r="W1150" s="11"/>
      <c r="X1150" s="11"/>
      <c r="Y1150" s="11">
        <v>18.52</v>
      </c>
      <c r="Z1150" s="11"/>
      <c r="AA1150" s="11"/>
      <c r="AB1150" s="11"/>
      <c r="AC1150" s="11">
        <v>0.15</v>
      </c>
      <c r="AD1150" s="11">
        <v>3.7</v>
      </c>
      <c r="AE1150" s="11">
        <v>0.08</v>
      </c>
      <c r="AF1150" s="11">
        <v>2.13</v>
      </c>
      <c r="AG1150" s="11">
        <v>38.39</v>
      </c>
      <c r="AH1150" s="11"/>
      <c r="AI1150" s="11"/>
      <c r="AJ1150" s="11"/>
      <c r="AK1150" s="11"/>
      <c r="AL1150" s="11">
        <v>99.76</v>
      </c>
      <c r="AM1150" s="11" t="s">
        <v>22</v>
      </c>
    </row>
    <row r="1151" spans="1:39">
      <c r="A1151" s="11">
        <v>1150</v>
      </c>
      <c r="B1151" s="11" t="s">
        <v>2424</v>
      </c>
      <c r="C1151" s="11"/>
      <c r="D1151" s="11"/>
      <c r="E1151" s="11"/>
      <c r="F1151" s="11" t="s">
        <v>28</v>
      </c>
      <c r="G1151" s="11" t="s">
        <v>28</v>
      </c>
      <c r="H1151" s="11" t="s">
        <v>28</v>
      </c>
      <c r="I1151" s="11"/>
      <c r="J1151" s="11"/>
      <c r="K1151" s="11" t="s">
        <v>38</v>
      </c>
      <c r="L1151" s="23">
        <v>0</v>
      </c>
      <c r="M1151" s="23">
        <v>2.7</v>
      </c>
      <c r="N1151" s="23">
        <v>97</v>
      </c>
      <c r="O1151" s="23">
        <v>0.3</v>
      </c>
      <c r="P1151" s="23">
        <v>0</v>
      </c>
      <c r="Q1151" s="11">
        <v>0</v>
      </c>
      <c r="R1151" s="11">
        <v>100</v>
      </c>
      <c r="S1151" s="11" t="s">
        <v>38</v>
      </c>
      <c r="T1151" s="11">
        <v>30.1</v>
      </c>
      <c r="U1151" s="11"/>
      <c r="V1151" s="11"/>
      <c r="W1151" s="11"/>
      <c r="X1151" s="11"/>
      <c r="Y1151" s="11">
        <v>24.8</v>
      </c>
      <c r="Z1151" s="11"/>
      <c r="AA1151" s="11"/>
      <c r="AB1151" s="11"/>
      <c r="AC1151" s="11">
        <v>0.86</v>
      </c>
      <c r="AD1151" s="11"/>
      <c r="AE1151" s="11"/>
      <c r="AF1151" s="11">
        <v>0.08</v>
      </c>
      <c r="AG1151" s="11">
        <v>37.6</v>
      </c>
      <c r="AH1151" s="11">
        <v>0.22</v>
      </c>
      <c r="AI1151" s="11"/>
      <c r="AJ1151" s="11"/>
      <c r="AK1151" s="11"/>
      <c r="AL1151" s="11">
        <v>99.66</v>
      </c>
      <c r="AM1151" s="11" t="s">
        <v>22</v>
      </c>
    </row>
    <row r="1152" spans="1:39">
      <c r="A1152" s="11">
        <v>1151</v>
      </c>
      <c r="B1152" s="11" t="s">
        <v>28</v>
      </c>
      <c r="C1152" s="11"/>
      <c r="D1152" s="11"/>
      <c r="E1152" s="11"/>
      <c r="F1152" s="11" t="s">
        <v>28</v>
      </c>
      <c r="G1152" s="11" t="s">
        <v>28</v>
      </c>
      <c r="H1152" s="11" t="s">
        <v>28</v>
      </c>
      <c r="I1152" s="11"/>
      <c r="J1152" s="11"/>
      <c r="K1152" s="11" t="s">
        <v>2425</v>
      </c>
      <c r="L1152" s="23">
        <v>0</v>
      </c>
      <c r="M1152" s="23">
        <v>4.0999999999999996</v>
      </c>
      <c r="N1152" s="23">
        <v>88.8</v>
      </c>
      <c r="O1152" s="23">
        <v>7.1</v>
      </c>
      <c r="P1152" s="23">
        <v>0</v>
      </c>
      <c r="Q1152" s="11">
        <v>0</v>
      </c>
      <c r="R1152" s="11">
        <v>100</v>
      </c>
      <c r="S1152" s="11" t="s">
        <v>2425</v>
      </c>
      <c r="T1152" s="11">
        <v>34.479999999999997</v>
      </c>
      <c r="U1152" s="11">
        <v>0.03</v>
      </c>
      <c r="V1152" s="11"/>
      <c r="W1152" s="11"/>
      <c r="X1152" s="11"/>
      <c r="Y1152" s="11">
        <v>19.87</v>
      </c>
      <c r="Z1152" s="11"/>
      <c r="AA1152" s="11"/>
      <c r="AB1152" s="11"/>
      <c r="AC1152" s="11">
        <v>0.85</v>
      </c>
      <c r="AD1152" s="11">
        <v>0.61</v>
      </c>
      <c r="AE1152" s="11">
        <v>0.02</v>
      </c>
      <c r="AF1152" s="11">
        <v>2.0699999999999998</v>
      </c>
      <c r="AG1152" s="11">
        <v>37.4</v>
      </c>
      <c r="AH1152" s="11">
        <v>0.02</v>
      </c>
      <c r="AI1152" s="11"/>
      <c r="AJ1152" s="11"/>
      <c r="AK1152" s="11"/>
      <c r="AL1152" s="11">
        <v>100</v>
      </c>
      <c r="AM1152" s="11" t="s">
        <v>22</v>
      </c>
    </row>
    <row r="1153" spans="1:39">
      <c r="A1153" s="11">
        <v>1152</v>
      </c>
      <c r="B1153" s="11" t="s">
        <v>2426</v>
      </c>
      <c r="C1153" s="11"/>
      <c r="D1153" s="11"/>
      <c r="E1153" s="11"/>
      <c r="F1153" s="11" t="s">
        <v>28</v>
      </c>
      <c r="G1153" s="11" t="s">
        <v>28</v>
      </c>
      <c r="H1153" s="11" t="s">
        <v>28</v>
      </c>
      <c r="I1153" s="11"/>
      <c r="J1153" s="11"/>
      <c r="K1153" s="11" t="s">
        <v>29</v>
      </c>
      <c r="L1153" s="23">
        <v>0</v>
      </c>
      <c r="M1153" s="23">
        <v>3.7</v>
      </c>
      <c r="N1153" s="23">
        <v>91.8</v>
      </c>
      <c r="O1153" s="23">
        <v>4.4000000000000004</v>
      </c>
      <c r="P1153" s="23">
        <v>0.1</v>
      </c>
      <c r="Q1153" s="11">
        <v>0</v>
      </c>
      <c r="R1153" s="11">
        <v>100</v>
      </c>
      <c r="S1153" s="11" t="s">
        <v>29</v>
      </c>
      <c r="T1153" s="11">
        <v>34.590000000000003</v>
      </c>
      <c r="U1153" s="11">
        <v>0.15</v>
      </c>
      <c r="V1153" s="11"/>
      <c r="W1153" s="11"/>
      <c r="X1153" s="11"/>
      <c r="Y1153" s="11">
        <v>20.81</v>
      </c>
      <c r="Z1153" s="11"/>
      <c r="AA1153" s="11"/>
      <c r="AB1153" s="11"/>
      <c r="AC1153" s="11">
        <v>0.28999999999999998</v>
      </c>
      <c r="AD1153" s="11">
        <v>0.99</v>
      </c>
      <c r="AE1153" s="11">
        <v>0.05</v>
      </c>
      <c r="AF1153" s="11">
        <v>1.2</v>
      </c>
      <c r="AG1153" s="11">
        <v>36.130000000000003</v>
      </c>
      <c r="AH1153" s="11">
        <v>0.01</v>
      </c>
      <c r="AI1153" s="11"/>
      <c r="AJ1153" s="11"/>
      <c r="AK1153" s="11"/>
      <c r="AL1153" s="11">
        <v>99.13</v>
      </c>
      <c r="AM1153" s="11" t="s">
        <v>22</v>
      </c>
    </row>
    <row r="1154" spans="1:39">
      <c r="A1154" s="11">
        <v>1153</v>
      </c>
      <c r="B1154" s="11" t="s">
        <v>2326</v>
      </c>
      <c r="C1154" s="11"/>
      <c r="D1154" s="11"/>
      <c r="E1154" s="11"/>
      <c r="F1154" s="11" t="s">
        <v>28</v>
      </c>
      <c r="G1154" s="11" t="s">
        <v>28</v>
      </c>
      <c r="H1154" s="11" t="s">
        <v>28</v>
      </c>
      <c r="I1154" s="11"/>
      <c r="J1154" s="11"/>
      <c r="K1154" s="11" t="s">
        <v>2427</v>
      </c>
      <c r="L1154" s="23">
        <v>0</v>
      </c>
      <c r="M1154" s="23">
        <v>17.100000000000001</v>
      </c>
      <c r="N1154" s="23">
        <v>72</v>
      </c>
      <c r="O1154" s="23">
        <v>10.7</v>
      </c>
      <c r="P1154" s="23">
        <v>0.2</v>
      </c>
      <c r="Q1154" s="11">
        <v>0</v>
      </c>
      <c r="R1154" s="11">
        <v>100</v>
      </c>
      <c r="S1154" s="11" t="s">
        <v>2427</v>
      </c>
      <c r="T1154" s="11">
        <v>37.049999999999997</v>
      </c>
      <c r="U1154" s="11">
        <v>0.32</v>
      </c>
      <c r="V1154" s="11"/>
      <c r="W1154" s="11"/>
      <c r="X1154" s="11"/>
      <c r="Y1154" s="11">
        <v>18.170000000000002</v>
      </c>
      <c r="Z1154" s="11"/>
      <c r="AA1154" s="11"/>
      <c r="AB1154" s="11"/>
      <c r="AC1154" s="11">
        <v>2.76</v>
      </c>
      <c r="AD1154" s="11">
        <v>3.15</v>
      </c>
      <c r="AE1154" s="11">
        <v>0.08</v>
      </c>
      <c r="AF1154" s="11">
        <v>2.94</v>
      </c>
      <c r="AG1154" s="11">
        <v>34.04</v>
      </c>
      <c r="AH1154" s="11">
        <v>0.09</v>
      </c>
      <c r="AI1154" s="11"/>
      <c r="AJ1154" s="11"/>
      <c r="AK1154" s="11"/>
      <c r="AL1154" s="11">
        <v>100.42</v>
      </c>
      <c r="AM1154" s="11" t="s">
        <v>22</v>
      </c>
    </row>
    <row r="1155" spans="1:39">
      <c r="A1155" s="11">
        <v>1154</v>
      </c>
      <c r="B1155" s="11" t="s">
        <v>28</v>
      </c>
      <c r="C1155" s="11"/>
      <c r="D1155" s="11"/>
      <c r="E1155" s="11"/>
      <c r="F1155" s="11" t="s">
        <v>28</v>
      </c>
      <c r="G1155" s="11" t="s">
        <v>28</v>
      </c>
      <c r="H1155" s="11" t="s">
        <v>28</v>
      </c>
      <c r="I1155" s="11"/>
      <c r="J1155" s="11"/>
      <c r="K1155" s="11" t="s">
        <v>49</v>
      </c>
      <c r="L1155" s="23">
        <v>0</v>
      </c>
      <c r="M1155" s="23">
        <v>3.5</v>
      </c>
      <c r="N1155" s="23">
        <v>88.7</v>
      </c>
      <c r="O1155" s="23">
        <v>6.4</v>
      </c>
      <c r="P1155" s="23">
        <v>1.4</v>
      </c>
      <c r="Q1155" s="11">
        <v>0</v>
      </c>
      <c r="R1155" s="11">
        <v>100</v>
      </c>
      <c r="S1155" s="11" t="s">
        <v>49</v>
      </c>
      <c r="T1155" s="11">
        <v>39.409999999999997</v>
      </c>
      <c r="U1155" s="11">
        <v>0.01</v>
      </c>
      <c r="V1155" s="11"/>
      <c r="W1155" s="11"/>
      <c r="X1155" s="11"/>
      <c r="Y1155" s="11">
        <v>21.16</v>
      </c>
      <c r="Z1155" s="11"/>
      <c r="AA1155" s="11"/>
      <c r="AB1155" s="11"/>
      <c r="AC1155" s="11">
        <v>0.4</v>
      </c>
      <c r="AD1155" s="11">
        <v>0.78</v>
      </c>
      <c r="AE1155" s="11">
        <v>0.68</v>
      </c>
      <c r="AF1155" s="11">
        <v>1.7</v>
      </c>
      <c r="AG1155" s="11">
        <v>34.25</v>
      </c>
      <c r="AH1155" s="11"/>
      <c r="AI1155" s="11"/>
      <c r="AJ1155" s="11"/>
      <c r="AK1155" s="11"/>
      <c r="AL1155" s="11">
        <v>99.67</v>
      </c>
      <c r="AM1155" s="11" t="s">
        <v>22</v>
      </c>
    </row>
    <row r="1156" spans="1:39">
      <c r="A1156" s="11">
        <v>1155</v>
      </c>
      <c r="B1156" s="11" t="s">
        <v>2326</v>
      </c>
      <c r="C1156" s="11"/>
      <c r="D1156" s="11" t="s">
        <v>61</v>
      </c>
      <c r="E1156" s="11"/>
      <c r="F1156" s="11" t="s">
        <v>28</v>
      </c>
      <c r="G1156" s="11" t="s">
        <v>28</v>
      </c>
      <c r="H1156" s="11" t="s">
        <v>28</v>
      </c>
      <c r="I1156" s="11"/>
      <c r="J1156" s="11"/>
      <c r="K1156" s="11" t="s">
        <v>2428</v>
      </c>
      <c r="L1156" s="23">
        <v>0</v>
      </c>
      <c r="M1156" s="23">
        <v>10.8</v>
      </c>
      <c r="N1156" s="23">
        <v>56</v>
      </c>
      <c r="O1156" s="23">
        <v>12.1</v>
      </c>
      <c r="P1156" s="23">
        <v>1.3</v>
      </c>
      <c r="Q1156" s="11">
        <v>19.8</v>
      </c>
      <c r="R1156" s="11">
        <v>100</v>
      </c>
      <c r="S1156" s="11" t="s">
        <v>2428</v>
      </c>
      <c r="T1156" s="11">
        <v>38.200000000000003</v>
      </c>
      <c r="U1156" s="11">
        <v>0.72</v>
      </c>
      <c r="V1156" s="11"/>
      <c r="W1156" s="11"/>
      <c r="X1156" s="11"/>
      <c r="Y1156" s="11">
        <v>14.83</v>
      </c>
      <c r="Z1156" s="11"/>
      <c r="AA1156" s="11">
        <v>6.48</v>
      </c>
      <c r="AB1156" s="11"/>
      <c r="AC1156" s="11">
        <v>1.05</v>
      </c>
      <c r="AD1156" s="11">
        <v>2.5499999999999998</v>
      </c>
      <c r="AE1156" s="11">
        <v>0.57999999999999996</v>
      </c>
      <c r="AF1156" s="11">
        <v>3.16</v>
      </c>
      <c r="AG1156" s="11">
        <v>31.39</v>
      </c>
      <c r="AH1156" s="11"/>
      <c r="AI1156" s="11"/>
      <c r="AJ1156" s="11"/>
      <c r="AK1156" s="11"/>
      <c r="AL1156" s="11">
        <v>100</v>
      </c>
      <c r="AM1156" s="11" t="s">
        <v>22</v>
      </c>
    </row>
    <row r="1157" spans="1:39">
      <c r="A1157" s="11">
        <v>1156</v>
      </c>
      <c r="B1157" s="11" t="s">
        <v>1670</v>
      </c>
      <c r="C1157" s="11"/>
      <c r="D1157" s="11"/>
      <c r="E1157" s="11"/>
      <c r="F1157" s="11" t="s">
        <v>4</v>
      </c>
      <c r="G1157" s="11" t="s">
        <v>1670</v>
      </c>
      <c r="H1157" s="11" t="s">
        <v>55</v>
      </c>
      <c r="I1157" s="11"/>
      <c r="J1157" s="11"/>
      <c r="K1157" s="11" t="s">
        <v>2429</v>
      </c>
      <c r="L1157" s="23">
        <v>0</v>
      </c>
      <c r="M1157" s="23">
        <v>22.1</v>
      </c>
      <c r="N1157" s="23">
        <v>65.8</v>
      </c>
      <c r="O1157" s="23">
        <v>3.9</v>
      </c>
      <c r="P1157" s="23">
        <v>8.1999999999999993</v>
      </c>
      <c r="Q1157" s="11">
        <v>0</v>
      </c>
      <c r="R1157" s="11">
        <v>100</v>
      </c>
      <c r="S1157" s="11" t="s">
        <v>2429</v>
      </c>
      <c r="T1157" s="11">
        <v>36.549999999999997</v>
      </c>
      <c r="U1157" s="11">
        <v>0.75</v>
      </c>
      <c r="V1157" s="11"/>
      <c r="W1157" s="11"/>
      <c r="X1157" s="11"/>
      <c r="Y1157" s="11">
        <v>16.09</v>
      </c>
      <c r="Z1157" s="11"/>
      <c r="AA1157" s="11"/>
      <c r="AB1157" s="11"/>
      <c r="AC1157" s="11">
        <v>0.33</v>
      </c>
      <c r="AD1157" s="11">
        <v>7.55</v>
      </c>
      <c r="AE1157" s="11">
        <v>3.9</v>
      </c>
      <c r="AF1157" s="11">
        <v>1.05</v>
      </c>
      <c r="AG1157" s="11">
        <v>33.14</v>
      </c>
      <c r="AH1157" s="11"/>
      <c r="AI1157" s="11"/>
      <c r="AJ1157" s="11"/>
      <c r="AK1157" s="11"/>
      <c r="AL1157" s="11">
        <v>100.22</v>
      </c>
      <c r="AM1157" s="11" t="s">
        <v>22</v>
      </c>
    </row>
    <row r="1158" spans="1:39">
      <c r="A1158" s="11">
        <v>1157</v>
      </c>
      <c r="B1158" s="11" t="s">
        <v>1062</v>
      </c>
      <c r="C1158" s="11"/>
      <c r="D1158" s="11"/>
      <c r="E1158" s="11"/>
      <c r="F1158" s="11" t="s">
        <v>55</v>
      </c>
      <c r="G1158" s="11" t="s">
        <v>1063</v>
      </c>
      <c r="H1158" s="11" t="s">
        <v>55</v>
      </c>
      <c r="I1158" s="11"/>
      <c r="J1158" s="11"/>
      <c r="K1158" s="11" t="s">
        <v>2430</v>
      </c>
      <c r="L1158" s="23">
        <v>8.3000000000000007</v>
      </c>
      <c r="M1158" s="23">
        <v>79.599999999999994</v>
      </c>
      <c r="N1158" s="23">
        <v>11.3</v>
      </c>
      <c r="O1158" s="23">
        <v>0</v>
      </c>
      <c r="P1158" s="23">
        <v>0.8</v>
      </c>
      <c r="Q1158" s="11">
        <v>0</v>
      </c>
      <c r="R1158" s="11">
        <v>100</v>
      </c>
      <c r="S1158" s="11" t="s">
        <v>2430</v>
      </c>
      <c r="T1158" s="11">
        <v>35.799999999999997</v>
      </c>
      <c r="U1158" s="11">
        <v>0.52</v>
      </c>
      <c r="V1158" s="11"/>
      <c r="W1158" s="11"/>
      <c r="X1158" s="11"/>
      <c r="Y1158" s="11">
        <v>2.76</v>
      </c>
      <c r="Z1158" s="11"/>
      <c r="AA1158" s="11"/>
      <c r="AB1158" s="11"/>
      <c r="AC1158" s="11">
        <v>2.68</v>
      </c>
      <c r="AD1158" s="11">
        <v>26.52</v>
      </c>
      <c r="AE1158" s="11">
        <v>0.36</v>
      </c>
      <c r="AF1158" s="11"/>
      <c r="AG1158" s="11">
        <v>30.69</v>
      </c>
      <c r="AH1158" s="11">
        <v>0.16</v>
      </c>
      <c r="AI1158" s="11"/>
      <c r="AJ1158" s="11"/>
      <c r="AK1158" s="11"/>
      <c r="AL1158" s="11">
        <v>100.07</v>
      </c>
      <c r="AM1158" s="11" t="s">
        <v>22</v>
      </c>
    </row>
    <row r="1159" spans="1:39">
      <c r="A1159" s="11">
        <v>1158</v>
      </c>
      <c r="B1159" s="11" t="s">
        <v>28</v>
      </c>
      <c r="C1159" s="11"/>
      <c r="D1159" s="11"/>
      <c r="E1159" s="11"/>
      <c r="F1159" s="11" t="s">
        <v>28</v>
      </c>
      <c r="G1159" s="11" t="s">
        <v>28</v>
      </c>
      <c r="H1159" s="11" t="s">
        <v>28</v>
      </c>
      <c r="I1159" s="11"/>
      <c r="J1159" s="11"/>
      <c r="K1159" s="11" t="s">
        <v>2431</v>
      </c>
      <c r="L1159" s="23">
        <v>5.4</v>
      </c>
      <c r="M1159" s="23">
        <v>30.4</v>
      </c>
      <c r="N1159" s="23">
        <v>61.6</v>
      </c>
      <c r="O1159" s="23">
        <v>1.6</v>
      </c>
      <c r="P1159" s="23">
        <v>1.1000000000000001</v>
      </c>
      <c r="Q1159" s="11">
        <v>0</v>
      </c>
      <c r="R1159" s="11">
        <v>100.1</v>
      </c>
      <c r="S1159" s="11" t="s">
        <v>2431</v>
      </c>
      <c r="T1159" s="11">
        <v>37.799999999999997</v>
      </c>
      <c r="U1159" s="11">
        <v>0.85</v>
      </c>
      <c r="V1159" s="11"/>
      <c r="W1159" s="11"/>
      <c r="X1159" s="11"/>
      <c r="Y1159" s="11">
        <v>13.9</v>
      </c>
      <c r="Z1159" s="11"/>
      <c r="AA1159" s="11"/>
      <c r="AB1159" s="11"/>
      <c r="AC1159" s="11">
        <v>0.9</v>
      </c>
      <c r="AD1159" s="11">
        <v>12.1</v>
      </c>
      <c r="AE1159" s="11">
        <v>0.5</v>
      </c>
      <c r="AF1159" s="11">
        <v>0.4</v>
      </c>
      <c r="AG1159" s="11">
        <v>33</v>
      </c>
      <c r="AH1159" s="11"/>
      <c r="AI1159" s="11"/>
      <c r="AJ1159" s="11"/>
      <c r="AK1159" s="11"/>
      <c r="AL1159" s="11">
        <v>100</v>
      </c>
      <c r="AM1159" s="11" t="s">
        <v>22</v>
      </c>
    </row>
    <row r="1160" spans="1:39">
      <c r="A1160" s="11">
        <v>1159</v>
      </c>
      <c r="B1160" s="11" t="s">
        <v>55</v>
      </c>
      <c r="C1160" s="11"/>
      <c r="D1160" s="11"/>
      <c r="E1160" s="11"/>
      <c r="F1160" s="11" t="s">
        <v>55</v>
      </c>
      <c r="G1160" s="11" t="s">
        <v>55</v>
      </c>
      <c r="H1160" s="11" t="s">
        <v>55</v>
      </c>
      <c r="I1160" s="11"/>
      <c r="J1160" s="11"/>
      <c r="K1160" s="11" t="s">
        <v>2432</v>
      </c>
      <c r="L1160" s="23">
        <v>12</v>
      </c>
      <c r="M1160" s="23">
        <v>9.9</v>
      </c>
      <c r="N1160" s="23">
        <v>76</v>
      </c>
      <c r="O1160" s="23">
        <v>0</v>
      </c>
      <c r="P1160" s="23">
        <v>2.1</v>
      </c>
      <c r="Q1160" s="11">
        <v>0</v>
      </c>
      <c r="R1160" s="11">
        <v>100</v>
      </c>
      <c r="S1160" s="11" t="s">
        <v>2432</v>
      </c>
      <c r="T1160" s="11">
        <v>38.450000000000003</v>
      </c>
      <c r="U1160" s="11">
        <v>0.3</v>
      </c>
      <c r="V1160" s="11"/>
      <c r="W1160" s="11"/>
      <c r="X1160" s="11"/>
      <c r="Y1160" s="11">
        <v>20.32</v>
      </c>
      <c r="Z1160" s="11"/>
      <c r="AA1160" s="11"/>
      <c r="AB1160" s="11"/>
      <c r="AC1160" s="11">
        <v>7.5</v>
      </c>
      <c r="AD1160" s="11">
        <v>1.21</v>
      </c>
      <c r="AE1160" s="11">
        <v>0.98</v>
      </c>
      <c r="AF1160" s="11"/>
      <c r="AG1160" s="11">
        <v>31</v>
      </c>
      <c r="AH1160" s="11"/>
      <c r="AI1160" s="11"/>
      <c r="AJ1160" s="11"/>
      <c r="AK1160" s="11"/>
      <c r="AL1160" s="11">
        <v>100.26</v>
      </c>
      <c r="AM1160" s="11" t="s">
        <v>22</v>
      </c>
    </row>
    <row r="1161" spans="1:39">
      <c r="A1161" s="11">
        <v>1160</v>
      </c>
      <c r="B1161" s="11" t="s">
        <v>55</v>
      </c>
      <c r="C1161" s="11"/>
      <c r="D1161" s="11"/>
      <c r="E1161" s="11"/>
      <c r="F1161" s="11" t="s">
        <v>55</v>
      </c>
      <c r="G1161" s="11" t="s">
        <v>55</v>
      </c>
      <c r="H1161" s="11" t="s">
        <v>55</v>
      </c>
      <c r="I1161" s="11"/>
      <c r="J1161" s="11"/>
      <c r="K1161" s="11" t="s">
        <v>2433</v>
      </c>
      <c r="L1161" s="23">
        <v>5.8</v>
      </c>
      <c r="M1161" s="23">
        <v>17.8</v>
      </c>
      <c r="N1161" s="23">
        <v>67.900000000000006</v>
      </c>
      <c r="O1161" s="23">
        <v>2</v>
      </c>
      <c r="P1161" s="23">
        <v>6.4</v>
      </c>
      <c r="Q1161" s="11">
        <v>0</v>
      </c>
      <c r="R1161" s="11">
        <v>99.9</v>
      </c>
      <c r="S1161" s="11" t="s">
        <v>2433</v>
      </c>
      <c r="T1161" s="11">
        <v>37.76</v>
      </c>
      <c r="U1161" s="11">
        <v>0.14000000000000001</v>
      </c>
      <c r="V1161" s="11"/>
      <c r="W1161" s="11"/>
      <c r="X1161" s="11"/>
      <c r="Y1161" s="11">
        <v>19.63</v>
      </c>
      <c r="Z1161" s="11"/>
      <c r="AA1161" s="11"/>
      <c r="AB1161" s="11"/>
      <c r="AC1161" s="11">
        <v>4.2</v>
      </c>
      <c r="AD1161" s="11">
        <v>4.26</v>
      </c>
      <c r="AE1161" s="11">
        <v>2.85</v>
      </c>
      <c r="AF1161" s="11">
        <v>0.51</v>
      </c>
      <c r="AG1161" s="11">
        <v>30.31</v>
      </c>
      <c r="AH1161" s="11">
        <v>0.02</v>
      </c>
      <c r="AI1161" s="11"/>
      <c r="AJ1161" s="11"/>
      <c r="AK1161" s="11"/>
      <c r="AL1161" s="11">
        <v>100.12</v>
      </c>
      <c r="AM1161" s="11" t="s">
        <v>22</v>
      </c>
    </row>
    <row r="1162" spans="1:39">
      <c r="A1162" s="11">
        <v>1161</v>
      </c>
      <c r="B1162" s="11" t="s">
        <v>2326</v>
      </c>
      <c r="C1162" s="11"/>
      <c r="D1162" s="11"/>
      <c r="E1162" s="11"/>
      <c r="F1162" s="11" t="s">
        <v>28</v>
      </c>
      <c r="G1162" s="11" t="s">
        <v>28</v>
      </c>
      <c r="H1162" s="11" t="s">
        <v>28</v>
      </c>
      <c r="I1162" s="11"/>
      <c r="J1162" s="11"/>
      <c r="K1162" s="11" t="s">
        <v>2434</v>
      </c>
      <c r="L1162" s="23">
        <v>0</v>
      </c>
      <c r="M1162" s="23">
        <v>86.3</v>
      </c>
      <c r="N1162" s="23">
        <v>1.5</v>
      </c>
      <c r="O1162" s="23">
        <v>12.2</v>
      </c>
      <c r="P1162" s="23">
        <v>0</v>
      </c>
      <c r="Q1162" s="11">
        <v>0</v>
      </c>
      <c r="R1162" s="11">
        <v>100</v>
      </c>
      <c r="S1162" s="11" t="s">
        <v>2434</v>
      </c>
      <c r="T1162" s="11">
        <v>35</v>
      </c>
      <c r="U1162" s="11">
        <v>1</v>
      </c>
      <c r="V1162" s="11"/>
      <c r="W1162" s="11"/>
      <c r="X1162" s="11"/>
      <c r="Y1162" s="11">
        <v>2</v>
      </c>
      <c r="Z1162" s="11"/>
      <c r="AA1162" s="11"/>
      <c r="AB1162" s="11"/>
      <c r="AC1162" s="11"/>
      <c r="AD1162" s="11">
        <v>28</v>
      </c>
      <c r="AE1162" s="11"/>
      <c r="AF1162" s="11">
        <v>3</v>
      </c>
      <c r="AG1162" s="11">
        <v>30</v>
      </c>
      <c r="AH1162" s="11"/>
      <c r="AI1162" s="11"/>
      <c r="AJ1162" s="11"/>
      <c r="AK1162" s="11"/>
      <c r="AL1162" s="11">
        <v>100</v>
      </c>
      <c r="AM1162" s="11" t="s">
        <v>22</v>
      </c>
    </row>
    <row r="1163" spans="1:39">
      <c r="A1163" s="11">
        <v>1162</v>
      </c>
      <c r="B1163" s="11" t="s">
        <v>2435</v>
      </c>
      <c r="C1163" s="11"/>
      <c r="D1163" s="11"/>
      <c r="E1163" s="11"/>
      <c r="F1163" s="11" t="s">
        <v>4</v>
      </c>
      <c r="G1163" s="11" t="s">
        <v>5</v>
      </c>
      <c r="H1163" s="11" t="s">
        <v>1221</v>
      </c>
      <c r="I1163" s="11"/>
      <c r="J1163" s="11"/>
      <c r="K1163" s="11" t="s">
        <v>2436</v>
      </c>
      <c r="L1163" s="23">
        <v>0</v>
      </c>
      <c r="M1163" s="23">
        <v>99.7</v>
      </c>
      <c r="N1163" s="23">
        <v>0.1</v>
      </c>
      <c r="O1163" s="23">
        <v>0</v>
      </c>
      <c r="P1163" s="23">
        <v>0.2</v>
      </c>
      <c r="Q1163" s="11">
        <v>0</v>
      </c>
      <c r="R1163" s="11">
        <v>100</v>
      </c>
      <c r="S1163" s="11" t="s">
        <v>2436</v>
      </c>
      <c r="T1163" s="11">
        <v>35.020000000000003</v>
      </c>
      <c r="U1163" s="11">
        <v>0</v>
      </c>
      <c r="V1163" s="11"/>
      <c r="W1163" s="11"/>
      <c r="X1163" s="11"/>
      <c r="Y1163" s="11">
        <v>0.24</v>
      </c>
      <c r="Z1163" s="11"/>
      <c r="AA1163" s="11">
        <v>0</v>
      </c>
      <c r="AB1163" s="11"/>
      <c r="AC1163" s="11">
        <v>28.12</v>
      </c>
      <c r="AD1163" s="11">
        <v>0</v>
      </c>
      <c r="AE1163" s="11">
        <v>0.08</v>
      </c>
      <c r="AF1163" s="11">
        <v>0</v>
      </c>
      <c r="AG1163" s="11">
        <v>32.950000000000003</v>
      </c>
      <c r="AH1163" s="11">
        <v>0</v>
      </c>
      <c r="AI1163" s="11"/>
      <c r="AJ1163" s="11"/>
      <c r="AK1163" s="11"/>
      <c r="AL1163" s="11">
        <v>96.41</v>
      </c>
      <c r="AM1163" s="11" t="s">
        <v>2437</v>
      </c>
    </row>
    <row r="1164" spans="1:39">
      <c r="A1164" s="11">
        <v>1163</v>
      </c>
      <c r="B1164" s="11" t="s">
        <v>2435</v>
      </c>
      <c r="C1164" s="11"/>
      <c r="D1164" s="11"/>
      <c r="E1164" s="11"/>
      <c r="F1164" s="11" t="s">
        <v>4</v>
      </c>
      <c r="G1164" s="11" t="s">
        <v>5</v>
      </c>
      <c r="H1164" s="11" t="s">
        <v>1221</v>
      </c>
      <c r="I1164" s="11"/>
      <c r="J1164" s="11"/>
      <c r="K1164" s="11" t="s">
        <v>2438</v>
      </c>
      <c r="L1164" s="23">
        <v>1.5</v>
      </c>
      <c r="M1164" s="23">
        <v>88.7</v>
      </c>
      <c r="N1164" s="23">
        <v>9.5</v>
      </c>
      <c r="O1164" s="23">
        <v>0</v>
      </c>
      <c r="P1164" s="23">
        <v>0.2</v>
      </c>
      <c r="Q1164" s="11">
        <v>0</v>
      </c>
      <c r="R1164" s="11">
        <v>99.9</v>
      </c>
      <c r="S1164" s="11" t="s">
        <v>2438</v>
      </c>
      <c r="T1164" s="11">
        <v>35.24</v>
      </c>
      <c r="U1164" s="11">
        <v>0</v>
      </c>
      <c r="V1164" s="11"/>
      <c r="W1164" s="11"/>
      <c r="X1164" s="11"/>
      <c r="Y1164" s="11">
        <v>0.94</v>
      </c>
      <c r="Z1164" s="11"/>
      <c r="AA1164" s="11">
        <v>0</v>
      </c>
      <c r="AB1164" s="11"/>
      <c r="AC1164" s="11">
        <v>25.57</v>
      </c>
      <c r="AD1164" s="11">
        <v>0</v>
      </c>
      <c r="AE1164" s="11">
        <v>0.1</v>
      </c>
      <c r="AF1164" s="11">
        <v>0</v>
      </c>
      <c r="AG1164" s="11">
        <v>32.299999999999997</v>
      </c>
      <c r="AH1164" s="11">
        <v>0</v>
      </c>
      <c r="AI1164" s="11"/>
      <c r="AJ1164" s="11"/>
      <c r="AK1164" s="11"/>
      <c r="AL1164" s="11">
        <v>94.15</v>
      </c>
      <c r="AM1164" s="11" t="s">
        <v>2437</v>
      </c>
    </row>
    <row r="1165" spans="1:39">
      <c r="A1165" s="11">
        <v>1164</v>
      </c>
      <c r="B1165" s="11" t="s">
        <v>2435</v>
      </c>
      <c r="C1165" s="11"/>
      <c r="D1165" s="11"/>
      <c r="E1165" s="11"/>
      <c r="F1165" s="11" t="s">
        <v>4</v>
      </c>
      <c r="G1165" s="11" t="s">
        <v>5</v>
      </c>
      <c r="H1165" s="11" t="s">
        <v>1221</v>
      </c>
      <c r="I1165" s="11"/>
      <c r="J1165" s="11"/>
      <c r="K1165" s="11" t="s">
        <v>2439</v>
      </c>
      <c r="L1165" s="23">
        <v>0</v>
      </c>
      <c r="M1165" s="23">
        <v>97.6</v>
      </c>
      <c r="N1165" s="23">
        <v>1.9</v>
      </c>
      <c r="O1165" s="23">
        <v>0</v>
      </c>
      <c r="P1165" s="23">
        <v>0.4</v>
      </c>
      <c r="Q1165" s="11">
        <v>0</v>
      </c>
      <c r="R1165" s="11">
        <v>99.9</v>
      </c>
      <c r="S1165" s="11" t="s">
        <v>2439</v>
      </c>
      <c r="T1165" s="11">
        <v>35.31</v>
      </c>
      <c r="U1165" s="11">
        <v>0</v>
      </c>
      <c r="V1165" s="11"/>
      <c r="W1165" s="11"/>
      <c r="X1165" s="11"/>
      <c r="Y1165" s="11">
        <v>0.09</v>
      </c>
      <c r="Z1165" s="11"/>
      <c r="AA1165" s="11">
        <v>0</v>
      </c>
      <c r="AB1165" s="11"/>
      <c r="AC1165" s="11">
        <v>27.76</v>
      </c>
      <c r="AD1165" s="11">
        <v>0</v>
      </c>
      <c r="AE1165" s="11">
        <v>0.17</v>
      </c>
      <c r="AF1165" s="11">
        <v>0</v>
      </c>
      <c r="AG1165" s="11">
        <v>33.15</v>
      </c>
      <c r="AH1165" s="11">
        <v>0</v>
      </c>
      <c r="AI1165" s="11"/>
      <c r="AJ1165" s="11"/>
      <c r="AK1165" s="11"/>
      <c r="AL1165" s="11">
        <v>96.48</v>
      </c>
      <c r="AM1165" s="11" t="s">
        <v>2437</v>
      </c>
    </row>
    <row r="1166" spans="1:39">
      <c r="A1166" s="11">
        <v>1165</v>
      </c>
      <c r="B1166" s="11" t="s">
        <v>55</v>
      </c>
      <c r="C1166" s="11" t="s">
        <v>1332</v>
      </c>
      <c r="D1166" s="11"/>
      <c r="E1166" s="11"/>
      <c r="F1166" s="11" t="s">
        <v>55</v>
      </c>
      <c r="G1166" s="11" t="s">
        <v>55</v>
      </c>
      <c r="H1166" s="11" t="s">
        <v>55</v>
      </c>
      <c r="I1166" s="11"/>
      <c r="J1166" s="11"/>
      <c r="K1166" s="11" t="s">
        <v>2440</v>
      </c>
      <c r="L1166" s="23">
        <v>7.1</v>
      </c>
      <c r="M1166" s="23">
        <v>57.9</v>
      </c>
      <c r="N1166" s="23">
        <v>31.1</v>
      </c>
      <c r="O1166" s="23">
        <v>3.2</v>
      </c>
      <c r="P1166" s="23">
        <v>0.7</v>
      </c>
      <c r="Q1166" s="11">
        <v>0</v>
      </c>
      <c r="R1166" s="11">
        <v>100</v>
      </c>
      <c r="S1166" s="11" t="s">
        <v>2440</v>
      </c>
      <c r="T1166" s="11">
        <v>29.05</v>
      </c>
      <c r="U1166" s="11">
        <v>12.44</v>
      </c>
      <c r="V1166" s="11"/>
      <c r="W1166" s="11"/>
      <c r="X1166" s="11"/>
      <c r="Y1166" s="11">
        <v>2.2400000000000002</v>
      </c>
      <c r="Z1166" s="11"/>
      <c r="AA1166" s="11">
        <v>0</v>
      </c>
      <c r="AB1166" s="11"/>
      <c r="AC1166" s="11">
        <v>20.98</v>
      </c>
      <c r="AD1166" s="11">
        <v>0</v>
      </c>
      <c r="AE1166" s="11">
        <v>0.34</v>
      </c>
      <c r="AF1166" s="11">
        <v>0.82</v>
      </c>
      <c r="AG1166" s="11">
        <v>31.9</v>
      </c>
      <c r="AH1166" s="11">
        <v>0.11</v>
      </c>
      <c r="AI1166" s="11"/>
      <c r="AJ1166" s="11"/>
      <c r="AK1166" s="11"/>
      <c r="AL1166" s="11">
        <v>97.88</v>
      </c>
      <c r="AM1166" s="11" t="s">
        <v>57</v>
      </c>
    </row>
    <row r="1167" spans="1:39">
      <c r="A1167" s="11">
        <v>1166</v>
      </c>
      <c r="B1167" s="11" t="s">
        <v>55</v>
      </c>
      <c r="C1167" s="11" t="s">
        <v>1332</v>
      </c>
      <c r="D1167" s="11"/>
      <c r="E1167" s="11"/>
      <c r="F1167" s="11" t="s">
        <v>55</v>
      </c>
      <c r="G1167" s="11" t="s">
        <v>55</v>
      </c>
      <c r="H1167" s="11" t="s">
        <v>55</v>
      </c>
      <c r="I1167" s="11"/>
      <c r="J1167" s="11"/>
      <c r="K1167" s="11" t="s">
        <v>2441</v>
      </c>
      <c r="L1167" s="23">
        <v>5.8</v>
      </c>
      <c r="M1167" s="23">
        <v>58.6</v>
      </c>
      <c r="N1167" s="23">
        <v>31.4</v>
      </c>
      <c r="O1167" s="23">
        <v>3.5</v>
      </c>
      <c r="P1167" s="23">
        <v>0.8</v>
      </c>
      <c r="Q1167" s="11">
        <v>0</v>
      </c>
      <c r="R1167" s="11">
        <v>100.1</v>
      </c>
      <c r="S1167" s="11" t="s">
        <v>2441</v>
      </c>
      <c r="T1167" s="11">
        <v>27.77</v>
      </c>
      <c r="U1167" s="11">
        <v>12.94</v>
      </c>
      <c r="V1167" s="11"/>
      <c r="W1167" s="11"/>
      <c r="X1167" s="11"/>
      <c r="Y1167" s="11">
        <v>2.2200000000000002</v>
      </c>
      <c r="Z1167" s="11"/>
      <c r="AA1167" s="11">
        <v>0</v>
      </c>
      <c r="AB1167" s="11"/>
      <c r="AC1167" s="11">
        <v>20.09</v>
      </c>
      <c r="AD1167" s="11">
        <v>0</v>
      </c>
      <c r="AE1167" s="11">
        <v>0.35</v>
      </c>
      <c r="AF1167" s="11">
        <v>0.88</v>
      </c>
      <c r="AG1167" s="11">
        <v>31.48</v>
      </c>
      <c r="AH1167" s="11">
        <v>0.11</v>
      </c>
      <c r="AI1167" s="11"/>
      <c r="AJ1167" s="11"/>
      <c r="AK1167" s="11"/>
      <c r="AL1167" s="11">
        <v>95.85</v>
      </c>
      <c r="AM1167" s="11" t="s">
        <v>57</v>
      </c>
    </row>
    <row r="1168" spans="1:39">
      <c r="A1168" s="11">
        <v>1167</v>
      </c>
      <c r="B1168" s="11" t="s">
        <v>55</v>
      </c>
      <c r="C1168" s="11" t="s">
        <v>1332</v>
      </c>
      <c r="D1168" s="11"/>
      <c r="E1168" s="11"/>
      <c r="F1168" s="11" t="s">
        <v>55</v>
      </c>
      <c r="G1168" s="11" t="s">
        <v>55</v>
      </c>
      <c r="H1168" s="11" t="s">
        <v>55</v>
      </c>
      <c r="I1168" s="11"/>
      <c r="J1168" s="11"/>
      <c r="K1168" s="11" t="s">
        <v>2442</v>
      </c>
      <c r="L1168" s="23">
        <v>4.5999999999999996</v>
      </c>
      <c r="M1168" s="23">
        <v>71.599999999999994</v>
      </c>
      <c r="N1168" s="23">
        <v>20.5</v>
      </c>
      <c r="O1168" s="23">
        <v>2.2999999999999998</v>
      </c>
      <c r="P1168" s="23">
        <v>1</v>
      </c>
      <c r="Q1168" s="11">
        <v>0</v>
      </c>
      <c r="R1168" s="11">
        <v>100</v>
      </c>
      <c r="S1168" s="11" t="s">
        <v>2442</v>
      </c>
      <c r="T1168" s="11">
        <v>32.659999999999997</v>
      </c>
      <c r="U1168" s="11">
        <v>6.89</v>
      </c>
      <c r="V1168" s="11"/>
      <c r="W1168" s="11"/>
      <c r="X1168" s="11"/>
      <c r="Y1168" s="11">
        <v>0.98</v>
      </c>
      <c r="Z1168" s="11"/>
      <c r="AA1168" s="11">
        <v>0</v>
      </c>
      <c r="AB1168" s="11"/>
      <c r="AC1168" s="11">
        <v>23.69</v>
      </c>
      <c r="AD1168" s="11">
        <v>0</v>
      </c>
      <c r="AE1168" s="11">
        <v>0.44</v>
      </c>
      <c r="AF1168" s="11">
        <v>0.59</v>
      </c>
      <c r="AG1168" s="11">
        <v>32.51</v>
      </c>
      <c r="AH1168" s="11">
        <v>0.16</v>
      </c>
      <c r="AI1168" s="11"/>
      <c r="AJ1168" s="11"/>
      <c r="AK1168" s="11"/>
      <c r="AL1168" s="11">
        <v>97.92</v>
      </c>
      <c r="AM1168" s="11" t="s">
        <v>57</v>
      </c>
    </row>
    <row r="1169" spans="1:39">
      <c r="A1169" s="11">
        <v>1168</v>
      </c>
      <c r="B1169" s="11" t="s">
        <v>55</v>
      </c>
      <c r="C1169" s="11" t="s">
        <v>1332</v>
      </c>
      <c r="D1169" s="11"/>
      <c r="E1169" s="11"/>
      <c r="F1169" s="11" t="s">
        <v>55</v>
      </c>
      <c r="G1169" s="11" t="s">
        <v>55</v>
      </c>
      <c r="H1169" s="11" t="s">
        <v>55</v>
      </c>
      <c r="I1169" s="11"/>
      <c r="J1169" s="11"/>
      <c r="K1169" s="11" t="s">
        <v>2443</v>
      </c>
      <c r="L1169" s="23">
        <v>5.4</v>
      </c>
      <c r="M1169" s="23">
        <v>59.2</v>
      </c>
      <c r="N1169" s="23">
        <v>33.5</v>
      </c>
      <c r="O1169" s="23">
        <v>1.5</v>
      </c>
      <c r="P1169" s="23">
        <v>0.3</v>
      </c>
      <c r="Q1169" s="11">
        <v>0</v>
      </c>
      <c r="R1169" s="11">
        <v>99.9</v>
      </c>
      <c r="S1169" s="11" t="s">
        <v>2443</v>
      </c>
      <c r="T1169" s="11">
        <v>34.82</v>
      </c>
      <c r="U1169" s="11">
        <v>5.39</v>
      </c>
      <c r="V1169" s="11"/>
      <c r="W1169" s="11"/>
      <c r="X1169" s="11"/>
      <c r="Y1169" s="11">
        <v>2.92</v>
      </c>
      <c r="Z1169" s="11"/>
      <c r="AA1169" s="11">
        <v>0</v>
      </c>
      <c r="AB1169" s="11"/>
      <c r="AC1169" s="11">
        <v>20.87</v>
      </c>
      <c r="AD1169" s="11">
        <v>0</v>
      </c>
      <c r="AE1169" s="11">
        <v>0.16</v>
      </c>
      <c r="AF1169" s="11">
        <v>0.39</v>
      </c>
      <c r="AG1169" s="11">
        <v>33.64</v>
      </c>
      <c r="AH1169" s="11">
        <v>0.02</v>
      </c>
      <c r="AI1169" s="11"/>
      <c r="AJ1169" s="11"/>
      <c r="AK1169" s="11"/>
      <c r="AL1169" s="11">
        <v>98.2</v>
      </c>
      <c r="AM1169" s="11" t="s">
        <v>57</v>
      </c>
    </row>
    <row r="1170" spans="1:39">
      <c r="A1170" s="11">
        <v>1169</v>
      </c>
      <c r="B1170" s="11" t="s">
        <v>55</v>
      </c>
      <c r="C1170" s="11" t="s">
        <v>1332</v>
      </c>
      <c r="D1170" s="11"/>
      <c r="E1170" s="11"/>
      <c r="F1170" s="11" t="s">
        <v>55</v>
      </c>
      <c r="G1170" s="11" t="s">
        <v>55</v>
      </c>
      <c r="H1170" s="11" t="s">
        <v>55</v>
      </c>
      <c r="I1170" s="11"/>
      <c r="J1170" s="11"/>
      <c r="K1170" s="11" t="s">
        <v>2444</v>
      </c>
      <c r="L1170" s="23">
        <v>3</v>
      </c>
      <c r="M1170" s="23">
        <v>60.7</v>
      </c>
      <c r="N1170" s="23">
        <v>34.4</v>
      </c>
      <c r="O1170" s="23">
        <v>1.2</v>
      </c>
      <c r="P1170" s="23">
        <v>0.6</v>
      </c>
      <c r="Q1170" s="11">
        <v>0</v>
      </c>
      <c r="R1170" s="11">
        <v>99.9</v>
      </c>
      <c r="S1170" s="11" t="s">
        <v>2444</v>
      </c>
      <c r="T1170" s="11">
        <v>34.1</v>
      </c>
      <c r="U1170" s="11">
        <v>4.3</v>
      </c>
      <c r="V1170" s="11"/>
      <c r="W1170" s="11"/>
      <c r="X1170" s="11"/>
      <c r="Y1170" s="11">
        <v>4.3899999999999997</v>
      </c>
      <c r="Z1170" s="11"/>
      <c r="AA1170" s="11">
        <v>0</v>
      </c>
      <c r="AB1170" s="11"/>
      <c r="AC1170" s="11">
        <v>19.420000000000002</v>
      </c>
      <c r="AD1170" s="11">
        <v>0</v>
      </c>
      <c r="AE1170" s="11">
        <v>0.27</v>
      </c>
      <c r="AF1170" s="11">
        <v>0.31</v>
      </c>
      <c r="AG1170" s="11">
        <v>33.15</v>
      </c>
      <c r="AH1170" s="11">
        <v>0.01</v>
      </c>
      <c r="AI1170" s="11"/>
      <c r="AJ1170" s="11"/>
      <c r="AK1170" s="11"/>
      <c r="AL1170" s="11">
        <v>95.94</v>
      </c>
      <c r="AM1170" s="11" t="s">
        <v>57</v>
      </c>
    </row>
    <row r="1171" spans="1:39">
      <c r="A1171" s="11">
        <v>1170</v>
      </c>
      <c r="B1171" s="11" t="s">
        <v>55</v>
      </c>
      <c r="C1171" s="11" t="s">
        <v>1332</v>
      </c>
      <c r="D1171" s="11"/>
      <c r="E1171" s="11"/>
      <c r="F1171" s="11" t="s">
        <v>55</v>
      </c>
      <c r="G1171" s="11" t="s">
        <v>55</v>
      </c>
      <c r="H1171" s="11" t="s">
        <v>55</v>
      </c>
      <c r="I1171" s="11"/>
      <c r="J1171" s="11"/>
      <c r="K1171" s="11" t="s">
        <v>2445</v>
      </c>
      <c r="L1171" s="23">
        <v>2.5</v>
      </c>
      <c r="M1171" s="23">
        <v>62</v>
      </c>
      <c r="N1171" s="23">
        <v>33.4</v>
      </c>
      <c r="O1171" s="23">
        <v>1.3</v>
      </c>
      <c r="P1171" s="23">
        <v>0.7</v>
      </c>
      <c r="Q1171" s="11">
        <v>0</v>
      </c>
      <c r="R1171" s="11">
        <v>99.9</v>
      </c>
      <c r="S1171" s="11" t="s">
        <v>2445</v>
      </c>
      <c r="T1171" s="11">
        <v>34.51</v>
      </c>
      <c r="U1171" s="11">
        <v>4.21</v>
      </c>
      <c r="V1171" s="11"/>
      <c r="W1171" s="11"/>
      <c r="X1171" s="11"/>
      <c r="Y1171" s="11">
        <v>3.92</v>
      </c>
      <c r="Z1171" s="11"/>
      <c r="AA1171" s="11">
        <v>0</v>
      </c>
      <c r="AB1171" s="11"/>
      <c r="AC1171" s="11">
        <v>19.77</v>
      </c>
      <c r="AD1171" s="11">
        <v>0</v>
      </c>
      <c r="AE1171" s="11">
        <v>0.3</v>
      </c>
      <c r="AF1171" s="11">
        <v>0.34</v>
      </c>
      <c r="AG1171" s="11">
        <v>33.56</v>
      </c>
      <c r="AH1171" s="11">
        <v>0.01</v>
      </c>
      <c r="AI1171" s="11"/>
      <c r="AJ1171" s="11"/>
      <c r="AK1171" s="11"/>
      <c r="AL1171" s="11">
        <v>96.61</v>
      </c>
      <c r="AM1171" s="11" t="s">
        <v>57</v>
      </c>
    </row>
    <row r="1172" spans="1:39">
      <c r="A1172" s="11">
        <v>1171</v>
      </c>
      <c r="B1172" s="11" t="s">
        <v>55</v>
      </c>
      <c r="C1172" s="11" t="s">
        <v>1332</v>
      </c>
      <c r="D1172" s="11"/>
      <c r="E1172" s="11"/>
      <c r="F1172" s="11" t="s">
        <v>55</v>
      </c>
      <c r="G1172" s="11" t="s">
        <v>55</v>
      </c>
      <c r="H1172" s="11" t="s">
        <v>55</v>
      </c>
      <c r="I1172" s="11"/>
      <c r="J1172" s="11"/>
      <c r="K1172" s="11" t="s">
        <v>2446</v>
      </c>
      <c r="L1172" s="23">
        <v>1.8</v>
      </c>
      <c r="M1172" s="23">
        <v>60.6</v>
      </c>
      <c r="N1172" s="23">
        <v>34.200000000000003</v>
      </c>
      <c r="O1172" s="23">
        <v>1.8</v>
      </c>
      <c r="P1172" s="23">
        <v>1.6</v>
      </c>
      <c r="Q1172" s="11">
        <v>0</v>
      </c>
      <c r="R1172" s="11">
        <v>100</v>
      </c>
      <c r="S1172" s="11" t="s">
        <v>2446</v>
      </c>
      <c r="T1172" s="11">
        <v>33.659999999999997</v>
      </c>
      <c r="U1172" s="11">
        <v>4.8</v>
      </c>
      <c r="V1172" s="11"/>
      <c r="W1172" s="11"/>
      <c r="X1172" s="11"/>
      <c r="Y1172" s="11">
        <v>5.08</v>
      </c>
      <c r="Z1172" s="11"/>
      <c r="AA1172" s="11">
        <v>0</v>
      </c>
      <c r="AB1172" s="11"/>
      <c r="AC1172" s="11">
        <v>18.8</v>
      </c>
      <c r="AD1172" s="11">
        <v>0</v>
      </c>
      <c r="AE1172" s="11">
        <v>0.71</v>
      </c>
      <c r="AF1172" s="11">
        <v>0.45</v>
      </c>
      <c r="AG1172" s="11">
        <v>32.979999999999997</v>
      </c>
      <c r="AH1172" s="11">
        <v>0.08</v>
      </c>
      <c r="AI1172" s="11"/>
      <c r="AJ1172" s="11"/>
      <c r="AK1172" s="11"/>
      <c r="AL1172" s="11">
        <v>96.54</v>
      </c>
      <c r="AM1172" s="11" t="s">
        <v>57</v>
      </c>
    </row>
    <row r="1173" spans="1:39">
      <c r="A1173" s="11">
        <v>1172</v>
      </c>
      <c r="B1173" s="11" t="s">
        <v>55</v>
      </c>
      <c r="C1173" s="11"/>
      <c r="D1173" s="11"/>
      <c r="E1173" s="11"/>
      <c r="F1173" s="11" t="s">
        <v>55</v>
      </c>
      <c r="G1173" s="11" t="s">
        <v>55</v>
      </c>
      <c r="H1173" s="11" t="s">
        <v>55</v>
      </c>
      <c r="I1173" s="11"/>
      <c r="J1173" s="11"/>
      <c r="K1173" s="11" t="s">
        <v>56</v>
      </c>
      <c r="L1173" s="23">
        <v>23.8</v>
      </c>
      <c r="M1173" s="23">
        <v>0.1</v>
      </c>
      <c r="N1173" s="23">
        <v>52.9</v>
      </c>
      <c r="O1173" s="23">
        <v>0.2</v>
      </c>
      <c r="P1173" s="23">
        <v>23.1</v>
      </c>
      <c r="Q1173" s="11">
        <v>0</v>
      </c>
      <c r="R1173" s="11">
        <v>100.1</v>
      </c>
      <c r="S1173" s="11" t="s">
        <v>56</v>
      </c>
      <c r="T1173" s="11">
        <v>36.72</v>
      </c>
      <c r="U1173" s="11">
        <v>0.25</v>
      </c>
      <c r="V1173" s="11"/>
      <c r="W1173" s="11"/>
      <c r="X1173" s="11"/>
      <c r="Y1173" s="11">
        <v>17.78</v>
      </c>
      <c r="Z1173" s="11"/>
      <c r="AA1173" s="11">
        <v>0</v>
      </c>
      <c r="AB1173" s="11"/>
      <c r="AC1173" s="11">
        <v>10.51</v>
      </c>
      <c r="AD1173" s="11">
        <v>4.7300000000000004</v>
      </c>
      <c r="AE1173" s="11">
        <v>10.050000000000001</v>
      </c>
      <c r="AF1173" s="11">
        <v>0.05</v>
      </c>
      <c r="AG1173" s="11">
        <v>18.239999999999998</v>
      </c>
      <c r="AH1173" s="11">
        <v>0</v>
      </c>
      <c r="AI1173" s="11"/>
      <c r="AJ1173" s="11"/>
      <c r="AK1173" s="11"/>
      <c r="AL1173" s="11">
        <v>98.32</v>
      </c>
      <c r="AM1173" s="11" t="s">
        <v>57</v>
      </c>
    </row>
    <row r="1174" spans="1:39">
      <c r="A1174" s="11">
        <v>1173</v>
      </c>
      <c r="B1174" s="11" t="s">
        <v>55</v>
      </c>
      <c r="C1174" s="11" t="s">
        <v>1332</v>
      </c>
      <c r="D1174" s="11"/>
      <c r="E1174" s="11"/>
      <c r="F1174" s="11" t="s">
        <v>55</v>
      </c>
      <c r="G1174" s="11" t="s">
        <v>55</v>
      </c>
      <c r="H1174" s="11" t="s">
        <v>55</v>
      </c>
      <c r="I1174" s="11"/>
      <c r="J1174" s="11"/>
      <c r="K1174" s="11" t="s">
        <v>2447</v>
      </c>
      <c r="L1174" s="23">
        <v>0</v>
      </c>
      <c r="M1174" s="23">
        <v>84.5</v>
      </c>
      <c r="N1174" s="23">
        <v>13.7</v>
      </c>
      <c r="O1174" s="23">
        <v>1.7</v>
      </c>
      <c r="P1174" s="23">
        <v>0.1</v>
      </c>
      <c r="Q1174" s="11">
        <v>0</v>
      </c>
      <c r="R1174" s="11">
        <v>100</v>
      </c>
      <c r="S1174" s="11" t="s">
        <v>2447</v>
      </c>
      <c r="T1174" s="11">
        <v>34.14</v>
      </c>
      <c r="U1174" s="11">
        <v>2.16</v>
      </c>
      <c r="V1174" s="11"/>
      <c r="W1174" s="11"/>
      <c r="X1174" s="11"/>
      <c r="Y1174" s="11">
        <v>0.79</v>
      </c>
      <c r="Z1174" s="11"/>
      <c r="AA1174" s="11">
        <v>0</v>
      </c>
      <c r="AB1174" s="11"/>
      <c r="AC1174" s="11">
        <v>24.56</v>
      </c>
      <c r="AD1174" s="11">
        <v>0</v>
      </c>
      <c r="AE1174" s="11">
        <v>0.04</v>
      </c>
      <c r="AF1174" s="11">
        <v>0.41</v>
      </c>
      <c r="AG1174" s="11">
        <v>33.42</v>
      </c>
      <c r="AH1174" s="11">
        <v>0.01</v>
      </c>
      <c r="AI1174" s="11"/>
      <c r="AJ1174" s="11"/>
      <c r="AK1174" s="11"/>
      <c r="AL1174" s="11">
        <v>95.52</v>
      </c>
      <c r="AM1174" s="11" t="s">
        <v>57</v>
      </c>
    </row>
    <row r="1175" spans="1:39">
      <c r="A1175" s="11">
        <v>1174</v>
      </c>
      <c r="B1175" s="11" t="s">
        <v>55</v>
      </c>
      <c r="C1175" s="11"/>
      <c r="D1175" s="11"/>
      <c r="E1175" s="11"/>
      <c r="F1175" s="11" t="s">
        <v>55</v>
      </c>
      <c r="G1175" s="11" t="s">
        <v>55</v>
      </c>
      <c r="H1175" s="11" t="s">
        <v>55</v>
      </c>
      <c r="I1175" s="11"/>
      <c r="J1175" s="11"/>
      <c r="K1175" s="11" t="s">
        <v>2448</v>
      </c>
      <c r="L1175" s="23">
        <v>4.0999999999999996</v>
      </c>
      <c r="M1175" s="23">
        <v>55.6</v>
      </c>
      <c r="N1175" s="23">
        <v>39.6</v>
      </c>
      <c r="O1175" s="23">
        <v>0.1</v>
      </c>
      <c r="P1175" s="23">
        <v>0.6</v>
      </c>
      <c r="Q1175" s="11">
        <v>0</v>
      </c>
      <c r="R1175" s="11">
        <v>100</v>
      </c>
      <c r="S1175" s="11" t="s">
        <v>2448</v>
      </c>
      <c r="T1175" s="11">
        <v>36.97</v>
      </c>
      <c r="U1175" s="11">
        <v>1.64</v>
      </c>
      <c r="V1175" s="11"/>
      <c r="W1175" s="11"/>
      <c r="X1175" s="11"/>
      <c r="Y1175" s="11">
        <v>7.22</v>
      </c>
      <c r="Z1175" s="11"/>
      <c r="AA1175" s="11">
        <v>0</v>
      </c>
      <c r="AB1175" s="11"/>
      <c r="AC1175" s="11">
        <v>18.8</v>
      </c>
      <c r="AD1175" s="11">
        <v>0</v>
      </c>
      <c r="AE1175" s="11">
        <v>0.28000000000000003</v>
      </c>
      <c r="AF1175" s="11">
        <v>0.03</v>
      </c>
      <c r="AG1175" s="11">
        <v>33.93</v>
      </c>
      <c r="AH1175" s="11">
        <v>0</v>
      </c>
      <c r="AI1175" s="11"/>
      <c r="AJ1175" s="11"/>
      <c r="AK1175" s="11"/>
      <c r="AL1175" s="11">
        <v>98.87</v>
      </c>
      <c r="AM1175" s="11" t="s">
        <v>57</v>
      </c>
    </row>
    <row r="1176" spans="1:39">
      <c r="A1176" s="11">
        <v>1175</v>
      </c>
      <c r="B1176" s="11" t="s">
        <v>55</v>
      </c>
      <c r="C1176" s="11"/>
      <c r="D1176" s="11"/>
      <c r="E1176" s="11"/>
      <c r="F1176" s="11" t="s">
        <v>55</v>
      </c>
      <c r="G1176" s="11" t="s">
        <v>55</v>
      </c>
      <c r="H1176" s="11" t="s">
        <v>55</v>
      </c>
      <c r="I1176" s="11"/>
      <c r="J1176" s="11"/>
      <c r="K1176" s="11" t="s">
        <v>2449</v>
      </c>
      <c r="L1176" s="23">
        <v>0</v>
      </c>
      <c r="M1176" s="23">
        <v>77.400000000000006</v>
      </c>
      <c r="N1176" s="23">
        <v>20.9</v>
      </c>
      <c r="O1176" s="23">
        <v>0.8</v>
      </c>
      <c r="P1176" s="23">
        <v>0.9</v>
      </c>
      <c r="Q1176" s="11">
        <v>0</v>
      </c>
      <c r="R1176" s="11">
        <v>100</v>
      </c>
      <c r="S1176" s="11" t="s">
        <v>2449</v>
      </c>
      <c r="T1176" s="11">
        <v>34.85</v>
      </c>
      <c r="U1176" s="11">
        <v>0.93</v>
      </c>
      <c r="V1176" s="11"/>
      <c r="W1176" s="11"/>
      <c r="X1176" s="11"/>
      <c r="Y1176" s="11">
        <v>4.47</v>
      </c>
      <c r="Z1176" s="11"/>
      <c r="AA1176" s="11">
        <v>0</v>
      </c>
      <c r="AB1176" s="11"/>
      <c r="AC1176" s="11">
        <v>22.17</v>
      </c>
      <c r="AD1176" s="11">
        <v>0</v>
      </c>
      <c r="AE1176" s="11">
        <v>0.38</v>
      </c>
      <c r="AF1176" s="11">
        <v>0.19</v>
      </c>
      <c r="AG1176" s="11">
        <v>32.950000000000003</v>
      </c>
      <c r="AH1176" s="11">
        <v>0.02</v>
      </c>
      <c r="AI1176" s="11"/>
      <c r="AJ1176" s="11"/>
      <c r="AK1176" s="11"/>
      <c r="AL1176" s="11">
        <v>95.96</v>
      </c>
      <c r="AM1176" s="11" t="s">
        <v>57</v>
      </c>
    </row>
    <row r="1177" spans="1:39">
      <c r="A1177" s="11">
        <v>1176</v>
      </c>
      <c r="B1177" s="11" t="s">
        <v>55</v>
      </c>
      <c r="C1177" s="11"/>
      <c r="D1177" s="11"/>
      <c r="E1177" s="11"/>
      <c r="F1177" s="11" t="s">
        <v>55</v>
      </c>
      <c r="G1177" s="11" t="s">
        <v>55</v>
      </c>
      <c r="H1177" s="11" t="s">
        <v>55</v>
      </c>
      <c r="I1177" s="11"/>
      <c r="J1177" s="11"/>
      <c r="K1177" s="11" t="s">
        <v>2450</v>
      </c>
      <c r="L1177" s="23">
        <v>0.9</v>
      </c>
      <c r="M1177" s="23">
        <v>43.2</v>
      </c>
      <c r="N1177" s="23">
        <v>54.6</v>
      </c>
      <c r="O1177" s="23">
        <v>1</v>
      </c>
      <c r="P1177" s="23">
        <v>0.3</v>
      </c>
      <c r="Q1177" s="11">
        <v>0</v>
      </c>
      <c r="R1177" s="11">
        <v>100</v>
      </c>
      <c r="S1177" s="11" t="s">
        <v>2450</v>
      </c>
      <c r="T1177" s="11">
        <v>38.39</v>
      </c>
      <c r="U1177" s="11">
        <v>7.0000000000000007E-2</v>
      </c>
      <c r="V1177" s="11"/>
      <c r="W1177" s="11"/>
      <c r="X1177" s="11"/>
      <c r="Y1177" s="11">
        <v>12.37</v>
      </c>
      <c r="Z1177" s="11"/>
      <c r="AA1177" s="11">
        <v>0</v>
      </c>
      <c r="AB1177" s="11"/>
      <c r="AC1177" s="11">
        <v>13.62</v>
      </c>
      <c r="AD1177" s="11">
        <v>0</v>
      </c>
      <c r="AE1177" s="11">
        <v>0.13</v>
      </c>
      <c r="AF1177" s="11">
        <v>0.27</v>
      </c>
      <c r="AG1177" s="11">
        <v>35.090000000000003</v>
      </c>
      <c r="AH1177" s="11">
        <v>0</v>
      </c>
      <c r="AI1177" s="11"/>
      <c r="AJ1177" s="11"/>
      <c r="AK1177" s="11"/>
      <c r="AL1177" s="11">
        <v>99.94</v>
      </c>
      <c r="AM1177" s="11" t="s">
        <v>57</v>
      </c>
    </row>
    <row r="1178" spans="1:39">
      <c r="A1178" s="11">
        <v>1177</v>
      </c>
      <c r="B1178" s="11" t="s">
        <v>55</v>
      </c>
      <c r="C1178" s="11" t="s">
        <v>1332</v>
      </c>
      <c r="D1178" s="11"/>
      <c r="E1178" s="11"/>
      <c r="F1178" s="11" t="s">
        <v>55</v>
      </c>
      <c r="G1178" s="11" t="s">
        <v>55</v>
      </c>
      <c r="H1178" s="11" t="s">
        <v>55</v>
      </c>
      <c r="I1178" s="11"/>
      <c r="J1178" s="11"/>
      <c r="K1178" s="11" t="s">
        <v>2451</v>
      </c>
      <c r="L1178" s="23">
        <v>2.1</v>
      </c>
      <c r="M1178" s="23">
        <v>62.2</v>
      </c>
      <c r="N1178" s="23">
        <v>33.5</v>
      </c>
      <c r="O1178" s="23">
        <v>2</v>
      </c>
      <c r="P1178" s="23">
        <v>0.1</v>
      </c>
      <c r="Q1178" s="11">
        <v>0</v>
      </c>
      <c r="R1178" s="11">
        <v>99.9</v>
      </c>
      <c r="S1178" s="11" t="s">
        <v>2451</v>
      </c>
      <c r="T1178" s="11">
        <v>35.99</v>
      </c>
      <c r="U1178" s="11">
        <v>3.01</v>
      </c>
      <c r="V1178" s="11"/>
      <c r="W1178" s="11"/>
      <c r="X1178" s="11"/>
      <c r="Y1178" s="11">
        <v>5.94</v>
      </c>
      <c r="Z1178" s="11"/>
      <c r="AA1178" s="11">
        <v>0</v>
      </c>
      <c r="AB1178" s="11"/>
      <c r="AC1178" s="11">
        <v>19.95</v>
      </c>
      <c r="AD1178" s="11">
        <v>0</v>
      </c>
      <c r="AE1178" s="11">
        <v>0.04</v>
      </c>
      <c r="AF1178" s="11">
        <v>0.52</v>
      </c>
      <c r="AG1178" s="11">
        <v>34.19</v>
      </c>
      <c r="AH1178" s="11">
        <v>0.04</v>
      </c>
      <c r="AI1178" s="11"/>
      <c r="AJ1178" s="11"/>
      <c r="AK1178" s="11"/>
      <c r="AL1178" s="11">
        <v>99.68</v>
      </c>
      <c r="AM1178" s="11" t="s">
        <v>57</v>
      </c>
    </row>
    <row r="1179" spans="1:39">
      <c r="A1179" s="11">
        <v>1178</v>
      </c>
      <c r="B1179" s="11" t="s">
        <v>55</v>
      </c>
      <c r="C1179" s="11"/>
      <c r="D1179" s="11"/>
      <c r="E1179" s="11"/>
      <c r="F1179" s="11" t="s">
        <v>55</v>
      </c>
      <c r="G1179" s="11" t="s">
        <v>55</v>
      </c>
      <c r="H1179" s="11" t="s">
        <v>55</v>
      </c>
      <c r="I1179" s="11"/>
      <c r="J1179" s="11"/>
      <c r="K1179" s="11" t="s">
        <v>2452</v>
      </c>
      <c r="L1179" s="23">
        <v>2.4</v>
      </c>
      <c r="M1179" s="23">
        <v>69.099999999999994</v>
      </c>
      <c r="N1179" s="23">
        <v>26</v>
      </c>
      <c r="O1179" s="23">
        <v>0.4</v>
      </c>
      <c r="P1179" s="23">
        <v>2.1</v>
      </c>
      <c r="Q1179" s="11">
        <v>0</v>
      </c>
      <c r="R1179" s="11">
        <v>100</v>
      </c>
      <c r="S1179" s="11" t="s">
        <v>2452</v>
      </c>
      <c r="T1179" s="11">
        <v>36.86</v>
      </c>
      <c r="U1179" s="11">
        <v>0.35</v>
      </c>
      <c r="V1179" s="11"/>
      <c r="W1179" s="11"/>
      <c r="X1179" s="11"/>
      <c r="Y1179" s="11">
        <v>6.43</v>
      </c>
      <c r="Z1179" s="11"/>
      <c r="AA1179" s="11">
        <v>0</v>
      </c>
      <c r="AB1179" s="11"/>
      <c r="AC1179" s="11">
        <v>21.53</v>
      </c>
      <c r="AD1179" s="11">
        <v>0</v>
      </c>
      <c r="AE1179" s="11">
        <v>0.9</v>
      </c>
      <c r="AF1179" s="11">
        <v>0.1</v>
      </c>
      <c r="AG1179" s="11">
        <v>32.96</v>
      </c>
      <c r="AH1179" s="11">
        <v>0.02</v>
      </c>
      <c r="AI1179" s="11"/>
      <c r="AJ1179" s="11"/>
      <c r="AK1179" s="11"/>
      <c r="AL1179" s="11">
        <v>99.14</v>
      </c>
      <c r="AM1179" s="11" t="s">
        <v>57</v>
      </c>
    </row>
    <row r="1180" spans="1:39">
      <c r="A1180" s="11">
        <v>1179</v>
      </c>
      <c r="B1180" s="11" t="s">
        <v>1667</v>
      </c>
      <c r="C1180" s="11"/>
      <c r="D1180" s="11"/>
      <c r="E1180" s="11"/>
      <c r="F1180" s="11" t="s">
        <v>18</v>
      </c>
      <c r="G1180" s="11" t="s">
        <v>65</v>
      </c>
      <c r="H1180" s="11" t="s">
        <v>204</v>
      </c>
      <c r="I1180" s="11" t="s">
        <v>7</v>
      </c>
      <c r="J1180" s="11" t="s">
        <v>8</v>
      </c>
      <c r="K1180" s="11" t="s">
        <v>1817</v>
      </c>
      <c r="L1180" s="23">
        <v>72.3</v>
      </c>
      <c r="M1180" s="23">
        <v>5.3</v>
      </c>
      <c r="N1180" s="23">
        <v>0</v>
      </c>
      <c r="O1180" s="23">
        <v>18.100000000000001</v>
      </c>
      <c r="P1180" s="23">
        <v>4.3</v>
      </c>
      <c r="Q1180" s="11">
        <v>0</v>
      </c>
      <c r="R1180" s="11">
        <v>100</v>
      </c>
      <c r="S1180" s="11" t="s">
        <v>1817</v>
      </c>
      <c r="T1180" s="11">
        <v>37.380000000000003</v>
      </c>
      <c r="U1180" s="11">
        <v>0.02</v>
      </c>
      <c r="V1180" s="11"/>
      <c r="W1180" s="11"/>
      <c r="X1180" s="11"/>
      <c r="Y1180" s="11">
        <v>22.05</v>
      </c>
      <c r="Z1180" s="11"/>
      <c r="AA1180" s="11">
        <v>0</v>
      </c>
      <c r="AB1180" s="11"/>
      <c r="AC1180" s="11">
        <v>33.97</v>
      </c>
      <c r="AD1180" s="11">
        <v>0</v>
      </c>
      <c r="AE1180" s="11">
        <v>1.91</v>
      </c>
      <c r="AF1180" s="11">
        <v>4.54</v>
      </c>
      <c r="AG1180" s="11">
        <v>1.8</v>
      </c>
      <c r="AH1180" s="11">
        <v>0</v>
      </c>
      <c r="AI1180" s="11"/>
      <c r="AJ1180" s="11"/>
      <c r="AK1180" s="11"/>
      <c r="AL1180" s="11">
        <v>101.67</v>
      </c>
      <c r="AM1180" s="11" t="s">
        <v>518</v>
      </c>
    </row>
    <row r="1181" spans="1:39">
      <c r="A1181" s="11">
        <v>1180</v>
      </c>
      <c r="B1181" s="11" t="s">
        <v>1667</v>
      </c>
      <c r="C1181" s="11"/>
      <c r="D1181" s="11"/>
      <c r="E1181" s="11"/>
      <c r="F1181" s="11" t="s">
        <v>18</v>
      </c>
      <c r="G1181" s="11" t="s">
        <v>65</v>
      </c>
      <c r="H1181" s="11" t="s">
        <v>204</v>
      </c>
      <c r="I1181" s="11" t="s">
        <v>7</v>
      </c>
      <c r="J1181" s="11" t="s">
        <v>8</v>
      </c>
      <c r="K1181" s="11" t="s">
        <v>522</v>
      </c>
      <c r="L1181" s="23">
        <v>74.599999999999994</v>
      </c>
      <c r="M1181" s="23">
        <v>1.6</v>
      </c>
      <c r="N1181" s="23">
        <v>3.4</v>
      </c>
      <c r="O1181" s="23">
        <v>14.6</v>
      </c>
      <c r="P1181" s="23">
        <v>5.7</v>
      </c>
      <c r="Q1181" s="11">
        <v>0</v>
      </c>
      <c r="R1181" s="11">
        <v>99.9</v>
      </c>
      <c r="S1181" s="11" t="s">
        <v>522</v>
      </c>
      <c r="T1181" s="11">
        <v>37.31</v>
      </c>
      <c r="U1181" s="11">
        <v>0.03</v>
      </c>
      <c r="V1181" s="11"/>
      <c r="W1181" s="11"/>
      <c r="X1181" s="11"/>
      <c r="Y1181" s="11">
        <v>21.87</v>
      </c>
      <c r="Z1181" s="11"/>
      <c r="AA1181" s="11">
        <v>0</v>
      </c>
      <c r="AB1181" s="11"/>
      <c r="AC1181" s="11">
        <v>33.799999999999997</v>
      </c>
      <c r="AD1181" s="11">
        <v>0</v>
      </c>
      <c r="AE1181" s="11">
        <v>2.52</v>
      </c>
      <c r="AF1181" s="11">
        <v>3.65</v>
      </c>
      <c r="AG1181" s="11">
        <v>1.77</v>
      </c>
      <c r="AH1181" s="11">
        <v>0</v>
      </c>
      <c r="AI1181" s="11"/>
      <c r="AJ1181" s="11"/>
      <c r="AK1181" s="11"/>
      <c r="AL1181" s="11">
        <v>100.95</v>
      </c>
      <c r="AM1181" s="11" t="s">
        <v>518</v>
      </c>
    </row>
    <row r="1182" spans="1:39">
      <c r="A1182" s="11">
        <v>1181</v>
      </c>
      <c r="B1182" s="11" t="s">
        <v>1667</v>
      </c>
      <c r="C1182" s="11"/>
      <c r="D1182" s="11"/>
      <c r="E1182" s="11"/>
      <c r="F1182" s="11" t="s">
        <v>18</v>
      </c>
      <c r="G1182" s="11" t="s">
        <v>65</v>
      </c>
      <c r="H1182" s="11" t="s">
        <v>204</v>
      </c>
      <c r="I1182" s="11" t="s">
        <v>7</v>
      </c>
      <c r="J1182" s="11" t="s">
        <v>8</v>
      </c>
      <c r="K1182" s="11" t="s">
        <v>1820</v>
      </c>
      <c r="L1182" s="23">
        <v>72</v>
      </c>
      <c r="M1182" s="23">
        <v>4.5999999999999996</v>
      </c>
      <c r="N1182" s="23">
        <v>0</v>
      </c>
      <c r="O1182" s="23">
        <v>17.7</v>
      </c>
      <c r="P1182" s="23">
        <v>5.8</v>
      </c>
      <c r="Q1182" s="11">
        <v>0</v>
      </c>
      <c r="R1182" s="11">
        <v>100.1</v>
      </c>
      <c r="S1182" s="11" t="s">
        <v>1820</v>
      </c>
      <c r="T1182" s="11">
        <v>38.049999999999997</v>
      </c>
      <c r="U1182" s="11">
        <v>0</v>
      </c>
      <c r="V1182" s="11"/>
      <c r="W1182" s="11"/>
      <c r="X1182" s="11"/>
      <c r="Y1182" s="11">
        <v>21.5</v>
      </c>
      <c r="Z1182" s="11"/>
      <c r="AA1182" s="11">
        <v>0</v>
      </c>
      <c r="AB1182" s="11"/>
      <c r="AC1182" s="11">
        <v>34.229999999999997</v>
      </c>
      <c r="AD1182" s="11">
        <v>0</v>
      </c>
      <c r="AE1182" s="11">
        <v>2.6</v>
      </c>
      <c r="AF1182" s="11">
        <v>4.5199999999999996</v>
      </c>
      <c r="AG1182" s="11">
        <v>1.54</v>
      </c>
      <c r="AH1182" s="11">
        <v>0</v>
      </c>
      <c r="AI1182" s="11"/>
      <c r="AJ1182" s="11"/>
      <c r="AK1182" s="11"/>
      <c r="AL1182" s="11">
        <v>102.44</v>
      </c>
      <c r="AM1182" s="11" t="s">
        <v>518</v>
      </c>
    </row>
    <row r="1183" spans="1:39">
      <c r="A1183" s="11">
        <v>1182</v>
      </c>
      <c r="B1183" s="11" t="s">
        <v>1667</v>
      </c>
      <c r="C1183" s="11"/>
      <c r="D1183" s="11"/>
      <c r="E1183" s="11"/>
      <c r="F1183" s="11" t="s">
        <v>18</v>
      </c>
      <c r="G1183" s="11" t="s">
        <v>65</v>
      </c>
      <c r="H1183" s="11" t="s">
        <v>204</v>
      </c>
      <c r="I1183" s="11" t="s">
        <v>7</v>
      </c>
      <c r="J1183" s="11" t="s">
        <v>8</v>
      </c>
      <c r="K1183" s="11" t="s">
        <v>520</v>
      </c>
      <c r="L1183" s="23">
        <v>76.900000000000006</v>
      </c>
      <c r="M1183" s="23">
        <v>0</v>
      </c>
      <c r="N1183" s="23">
        <v>5.6</v>
      </c>
      <c r="O1183" s="23">
        <v>13.2</v>
      </c>
      <c r="P1183" s="23">
        <v>4.2</v>
      </c>
      <c r="Q1183" s="11">
        <v>0</v>
      </c>
      <c r="R1183" s="11">
        <v>99.9</v>
      </c>
      <c r="S1183" s="11" t="s">
        <v>520</v>
      </c>
      <c r="T1183" s="11">
        <v>37.950000000000003</v>
      </c>
      <c r="U1183" s="11">
        <v>0.02</v>
      </c>
      <c r="V1183" s="11"/>
      <c r="W1183" s="11"/>
      <c r="X1183" s="11"/>
      <c r="Y1183" s="11">
        <v>21.73</v>
      </c>
      <c r="Z1183" s="11"/>
      <c r="AA1183" s="11">
        <v>0</v>
      </c>
      <c r="AB1183" s="11"/>
      <c r="AC1183" s="11">
        <v>34.68</v>
      </c>
      <c r="AD1183" s="11">
        <v>0</v>
      </c>
      <c r="AE1183" s="11">
        <v>1.89</v>
      </c>
      <c r="AF1183" s="11">
        <v>3.34</v>
      </c>
      <c r="AG1183" s="11">
        <v>1.97</v>
      </c>
      <c r="AH1183" s="11">
        <v>0</v>
      </c>
      <c r="AI1183" s="11"/>
      <c r="AJ1183" s="11"/>
      <c r="AK1183" s="11"/>
      <c r="AL1183" s="11">
        <v>101.58</v>
      </c>
      <c r="AM1183" s="11" t="s">
        <v>518</v>
      </c>
    </row>
    <row r="1184" spans="1:39">
      <c r="A1184" s="11">
        <v>1183</v>
      </c>
      <c r="B1184" s="11" t="s">
        <v>1667</v>
      </c>
      <c r="C1184" s="11"/>
      <c r="D1184" s="11"/>
      <c r="E1184" s="11"/>
      <c r="F1184" s="11" t="s">
        <v>18</v>
      </c>
      <c r="G1184" s="11" t="s">
        <v>65</v>
      </c>
      <c r="H1184" s="11" t="s">
        <v>204</v>
      </c>
      <c r="I1184" s="11" t="s">
        <v>7</v>
      </c>
      <c r="J1184" s="11" t="s">
        <v>8</v>
      </c>
      <c r="K1184" s="11" t="s">
        <v>521</v>
      </c>
      <c r="L1184" s="23">
        <v>75.7</v>
      </c>
      <c r="M1184" s="23">
        <v>1.4</v>
      </c>
      <c r="N1184" s="23">
        <v>3</v>
      </c>
      <c r="O1184" s="23">
        <v>17.899999999999999</v>
      </c>
      <c r="P1184" s="23">
        <v>2</v>
      </c>
      <c r="Q1184" s="11">
        <v>0</v>
      </c>
      <c r="R1184" s="11">
        <v>100</v>
      </c>
      <c r="S1184" s="11" t="s">
        <v>521</v>
      </c>
      <c r="T1184" s="11">
        <v>37.15</v>
      </c>
      <c r="U1184" s="11">
        <v>0.04</v>
      </c>
      <c r="V1184" s="11"/>
      <c r="W1184" s="11"/>
      <c r="X1184" s="11"/>
      <c r="Y1184" s="11">
        <v>21.8</v>
      </c>
      <c r="Z1184" s="11"/>
      <c r="AA1184" s="11">
        <v>0</v>
      </c>
      <c r="AB1184" s="11"/>
      <c r="AC1184" s="11">
        <v>34.049999999999997</v>
      </c>
      <c r="AD1184" s="11">
        <v>0</v>
      </c>
      <c r="AE1184" s="11">
        <v>0.89</v>
      </c>
      <c r="AF1184" s="11">
        <v>4.46</v>
      </c>
      <c r="AG1184" s="11">
        <v>1.54</v>
      </c>
      <c r="AH1184" s="11">
        <v>0</v>
      </c>
      <c r="AI1184" s="11"/>
      <c r="AJ1184" s="11"/>
      <c r="AK1184" s="11"/>
      <c r="AL1184" s="11">
        <v>99.93</v>
      </c>
      <c r="AM1184" s="11" t="s">
        <v>518</v>
      </c>
    </row>
    <row r="1185" spans="1:39">
      <c r="A1185" s="11">
        <v>1184</v>
      </c>
      <c r="B1185" s="11" t="s">
        <v>1667</v>
      </c>
      <c r="C1185" s="11"/>
      <c r="D1185" s="11"/>
      <c r="E1185" s="11"/>
      <c r="F1185" s="11" t="s">
        <v>18</v>
      </c>
      <c r="G1185" s="11" t="s">
        <v>65</v>
      </c>
      <c r="H1185" s="11" t="s">
        <v>204</v>
      </c>
      <c r="I1185" s="11" t="s">
        <v>7</v>
      </c>
      <c r="J1185" s="11" t="s">
        <v>8</v>
      </c>
      <c r="K1185" s="11" t="s">
        <v>517</v>
      </c>
      <c r="L1185" s="23">
        <v>80.599999999999994</v>
      </c>
      <c r="M1185" s="23">
        <v>0</v>
      </c>
      <c r="N1185" s="23">
        <v>2.5</v>
      </c>
      <c r="O1185" s="23">
        <v>11.6</v>
      </c>
      <c r="P1185" s="23">
        <v>5.3</v>
      </c>
      <c r="Q1185" s="11">
        <v>0</v>
      </c>
      <c r="R1185" s="11">
        <v>100</v>
      </c>
      <c r="S1185" s="11" t="s">
        <v>517</v>
      </c>
      <c r="T1185" s="11">
        <v>36.76</v>
      </c>
      <c r="U1185" s="11">
        <v>0</v>
      </c>
      <c r="V1185" s="11"/>
      <c r="W1185" s="11"/>
      <c r="X1185" s="11"/>
      <c r="Y1185" s="11">
        <v>21.39</v>
      </c>
      <c r="Z1185" s="11"/>
      <c r="AA1185" s="11">
        <v>0</v>
      </c>
      <c r="AB1185" s="11"/>
      <c r="AC1185" s="11">
        <v>35.17</v>
      </c>
      <c r="AD1185" s="11">
        <v>0</v>
      </c>
      <c r="AE1185" s="11">
        <v>2.2999999999999998</v>
      </c>
      <c r="AF1185" s="11">
        <v>2.83</v>
      </c>
      <c r="AG1185" s="11">
        <v>0.86</v>
      </c>
      <c r="AH1185" s="11">
        <v>0</v>
      </c>
      <c r="AI1185" s="11"/>
      <c r="AJ1185" s="11"/>
      <c r="AK1185" s="11"/>
      <c r="AL1185" s="11">
        <v>99.31</v>
      </c>
      <c r="AM1185" s="11" t="s">
        <v>518</v>
      </c>
    </row>
    <row r="1186" spans="1:39">
      <c r="A1186" s="11">
        <v>1185</v>
      </c>
      <c r="B1186" s="11" t="s">
        <v>1667</v>
      </c>
      <c r="C1186" s="11"/>
      <c r="D1186" s="11"/>
      <c r="E1186" s="11"/>
      <c r="F1186" s="11" t="s">
        <v>18</v>
      </c>
      <c r="G1186" s="11" t="s">
        <v>65</v>
      </c>
      <c r="H1186" s="11" t="s">
        <v>204</v>
      </c>
      <c r="I1186" s="11" t="s">
        <v>7</v>
      </c>
      <c r="J1186" s="11" t="s">
        <v>8</v>
      </c>
      <c r="K1186" s="11" t="s">
        <v>523</v>
      </c>
      <c r="L1186" s="23">
        <v>69.599999999999994</v>
      </c>
      <c r="M1186" s="23">
        <v>0</v>
      </c>
      <c r="N1186" s="23">
        <v>19.8</v>
      </c>
      <c r="O1186" s="23">
        <v>6.7</v>
      </c>
      <c r="P1186" s="23">
        <v>3.9</v>
      </c>
      <c r="Q1186" s="11">
        <v>0</v>
      </c>
      <c r="R1186" s="11">
        <v>100</v>
      </c>
      <c r="S1186" s="11" t="s">
        <v>523</v>
      </c>
      <c r="T1186" s="11">
        <v>38.049999999999997</v>
      </c>
      <c r="U1186" s="11">
        <v>0.03</v>
      </c>
      <c r="V1186" s="11"/>
      <c r="W1186" s="11"/>
      <c r="X1186" s="11"/>
      <c r="Y1186" s="11">
        <v>22.18</v>
      </c>
      <c r="Z1186" s="11"/>
      <c r="AA1186" s="11">
        <v>0</v>
      </c>
      <c r="AB1186" s="11"/>
      <c r="AC1186" s="11">
        <v>31.2</v>
      </c>
      <c r="AD1186" s="11">
        <v>0</v>
      </c>
      <c r="AE1186" s="11">
        <v>1.73</v>
      </c>
      <c r="AF1186" s="11">
        <v>1.68</v>
      </c>
      <c r="AG1186" s="11">
        <v>6.92</v>
      </c>
      <c r="AH1186" s="11">
        <v>0</v>
      </c>
      <c r="AI1186" s="11"/>
      <c r="AJ1186" s="11"/>
      <c r="AK1186" s="11"/>
      <c r="AL1186" s="11">
        <v>101.79</v>
      </c>
      <c r="AM1186" s="11" t="s">
        <v>518</v>
      </c>
    </row>
    <row r="1187" spans="1:39">
      <c r="A1187" s="11">
        <v>1186</v>
      </c>
      <c r="B1187" s="11" t="s">
        <v>1667</v>
      </c>
      <c r="C1187" s="11"/>
      <c r="D1187" s="11"/>
      <c r="E1187" s="11"/>
      <c r="F1187" s="11" t="s">
        <v>18</v>
      </c>
      <c r="G1187" s="11" t="s">
        <v>65</v>
      </c>
      <c r="H1187" s="11" t="s">
        <v>204</v>
      </c>
      <c r="I1187" s="11" t="s">
        <v>7</v>
      </c>
      <c r="J1187" s="11" t="s">
        <v>8</v>
      </c>
      <c r="K1187" s="11" t="s">
        <v>519</v>
      </c>
      <c r="L1187" s="23">
        <v>80.5</v>
      </c>
      <c r="M1187" s="23">
        <v>0</v>
      </c>
      <c r="N1187" s="23">
        <v>3.5</v>
      </c>
      <c r="O1187" s="23">
        <v>8.9</v>
      </c>
      <c r="P1187" s="23">
        <v>7</v>
      </c>
      <c r="Q1187" s="11">
        <v>0</v>
      </c>
      <c r="R1187" s="11">
        <v>99.9</v>
      </c>
      <c r="S1187" s="11" t="s">
        <v>519</v>
      </c>
      <c r="T1187" s="11">
        <v>37.299999999999997</v>
      </c>
      <c r="U1187" s="11">
        <v>0</v>
      </c>
      <c r="V1187" s="11"/>
      <c r="W1187" s="11"/>
      <c r="X1187" s="11"/>
      <c r="Y1187" s="11">
        <v>21.5</v>
      </c>
      <c r="Z1187" s="11"/>
      <c r="AA1187" s="11">
        <v>0</v>
      </c>
      <c r="AB1187" s="11"/>
      <c r="AC1187" s="11">
        <v>35.229999999999997</v>
      </c>
      <c r="AD1187" s="11">
        <v>0</v>
      </c>
      <c r="AE1187" s="11">
        <v>3.03</v>
      </c>
      <c r="AF1187" s="11">
        <v>2.19</v>
      </c>
      <c r="AG1187" s="11">
        <v>1.21</v>
      </c>
      <c r="AH1187" s="11">
        <v>0</v>
      </c>
      <c r="AI1187" s="11"/>
      <c r="AJ1187" s="11"/>
      <c r="AK1187" s="11"/>
      <c r="AL1187" s="11">
        <v>100.46</v>
      </c>
      <c r="AM1187" s="11" t="s">
        <v>518</v>
      </c>
    </row>
    <row r="1188" spans="1:39">
      <c r="A1188" s="11">
        <v>1187</v>
      </c>
      <c r="B1188" s="11" t="s">
        <v>2453</v>
      </c>
      <c r="C1188" s="11"/>
      <c r="D1188" s="11"/>
      <c r="E1188" s="11"/>
      <c r="F1188" s="11" t="s">
        <v>2454</v>
      </c>
      <c r="G1188" s="11" t="s">
        <v>1670</v>
      </c>
      <c r="H1188" s="11" t="s">
        <v>204</v>
      </c>
      <c r="I1188" s="11"/>
      <c r="J1188" s="11"/>
      <c r="K1188" s="11" t="s">
        <v>2455</v>
      </c>
      <c r="L1188" s="23">
        <v>0</v>
      </c>
      <c r="M1188" s="23">
        <v>90.2</v>
      </c>
      <c r="N1188" s="23">
        <v>3.5</v>
      </c>
      <c r="O1188" s="23">
        <v>0</v>
      </c>
      <c r="P1188" s="23">
        <v>6.2</v>
      </c>
      <c r="Q1188" s="11">
        <v>0</v>
      </c>
      <c r="R1188" s="11">
        <v>99.9</v>
      </c>
      <c r="S1188" s="11" t="s">
        <v>2455</v>
      </c>
      <c r="T1188" s="11">
        <v>34.630000000000003</v>
      </c>
      <c r="U1188" s="11">
        <v>0.34</v>
      </c>
      <c r="V1188" s="11"/>
      <c r="W1188" s="11"/>
      <c r="X1188" s="11"/>
      <c r="Y1188" s="11">
        <v>1.01</v>
      </c>
      <c r="Z1188" s="11"/>
      <c r="AA1188" s="11">
        <v>0</v>
      </c>
      <c r="AB1188" s="11"/>
      <c r="AC1188" s="11">
        <v>26.07</v>
      </c>
      <c r="AD1188" s="11">
        <v>0</v>
      </c>
      <c r="AE1188" s="11">
        <v>2.67</v>
      </c>
      <c r="AF1188" s="11">
        <v>0.01</v>
      </c>
      <c r="AG1188" s="11">
        <v>31.7</v>
      </c>
      <c r="AH1188" s="11">
        <v>0</v>
      </c>
      <c r="AI1188" s="11"/>
      <c r="AJ1188" s="11"/>
      <c r="AK1188" s="11"/>
      <c r="AL1188" s="11">
        <v>96.43</v>
      </c>
      <c r="AM1188" s="11" t="s">
        <v>2456</v>
      </c>
    </row>
    <row r="1189" spans="1:39">
      <c r="A1189" s="11">
        <v>1188</v>
      </c>
      <c r="B1189" s="11" t="s">
        <v>2453</v>
      </c>
      <c r="C1189" s="11"/>
      <c r="D1189" s="11"/>
      <c r="E1189" s="11"/>
      <c r="F1189" s="11" t="s">
        <v>2454</v>
      </c>
      <c r="G1189" s="11" t="s">
        <v>1670</v>
      </c>
      <c r="H1189" s="11" t="s">
        <v>204</v>
      </c>
      <c r="I1189" s="11"/>
      <c r="J1189" s="11"/>
      <c r="K1189" s="11" t="s">
        <v>2457</v>
      </c>
      <c r="L1189" s="23">
        <v>0</v>
      </c>
      <c r="M1189" s="23">
        <v>86.3</v>
      </c>
      <c r="N1189" s="23">
        <v>2</v>
      </c>
      <c r="O1189" s="23">
        <v>0</v>
      </c>
      <c r="P1189" s="23">
        <v>11.7</v>
      </c>
      <c r="Q1189" s="11">
        <v>0</v>
      </c>
      <c r="R1189" s="11">
        <v>100</v>
      </c>
      <c r="S1189" s="11" t="s">
        <v>2457</v>
      </c>
      <c r="T1189" s="11">
        <v>34.6</v>
      </c>
      <c r="U1189" s="11">
        <v>0.24</v>
      </c>
      <c r="V1189" s="11"/>
      <c r="W1189" s="11"/>
      <c r="X1189" s="11"/>
      <c r="Y1189" s="11">
        <v>0.56000000000000005</v>
      </c>
      <c r="Z1189" s="11"/>
      <c r="AA1189" s="11">
        <v>0.01</v>
      </c>
      <c r="AB1189" s="11"/>
      <c r="AC1189" s="11">
        <v>25.55</v>
      </c>
      <c r="AD1189" s="11">
        <v>0</v>
      </c>
      <c r="AE1189" s="11">
        <v>5.12</v>
      </c>
      <c r="AF1189" s="11">
        <v>0</v>
      </c>
      <c r="AG1189" s="11">
        <v>30.62</v>
      </c>
      <c r="AH1189" s="11">
        <v>0</v>
      </c>
      <c r="AI1189" s="11"/>
      <c r="AJ1189" s="11"/>
      <c r="AK1189" s="11"/>
      <c r="AL1189" s="11">
        <v>96.7</v>
      </c>
      <c r="AM1189" s="11" t="s">
        <v>2456</v>
      </c>
    </row>
    <row r="1190" spans="1:39">
      <c r="A1190" s="11">
        <v>1189</v>
      </c>
      <c r="B1190" s="11" t="s">
        <v>2453</v>
      </c>
      <c r="C1190" s="11"/>
      <c r="D1190" s="11"/>
      <c r="E1190" s="11"/>
      <c r="F1190" s="11" t="s">
        <v>2454</v>
      </c>
      <c r="G1190" s="11" t="s">
        <v>1670</v>
      </c>
      <c r="H1190" s="11" t="s">
        <v>204</v>
      </c>
      <c r="I1190" s="11"/>
      <c r="J1190" s="11"/>
      <c r="K1190" s="11" t="s">
        <v>2458</v>
      </c>
      <c r="L1190" s="23">
        <v>0</v>
      </c>
      <c r="M1190" s="23">
        <v>78.900000000000006</v>
      </c>
      <c r="N1190" s="23">
        <v>0</v>
      </c>
      <c r="O1190" s="23">
        <v>0</v>
      </c>
      <c r="P1190" s="23">
        <v>21.1</v>
      </c>
      <c r="Q1190" s="11">
        <v>0</v>
      </c>
      <c r="R1190" s="11">
        <v>100</v>
      </c>
      <c r="S1190" s="11" t="s">
        <v>2458</v>
      </c>
      <c r="T1190" s="11">
        <v>33.86</v>
      </c>
      <c r="U1190" s="11">
        <v>0.19</v>
      </c>
      <c r="V1190" s="11"/>
      <c r="W1190" s="11"/>
      <c r="X1190" s="11"/>
      <c r="Y1190" s="11">
        <v>0.84</v>
      </c>
      <c r="Z1190" s="11"/>
      <c r="AA1190" s="11">
        <v>0</v>
      </c>
      <c r="AB1190" s="11"/>
      <c r="AC1190" s="11">
        <v>24.59</v>
      </c>
      <c r="AD1190" s="11">
        <v>0</v>
      </c>
      <c r="AE1190" s="11">
        <v>9.73</v>
      </c>
      <c r="AF1190" s="11">
        <v>0</v>
      </c>
      <c r="AG1190" s="11">
        <v>26.34</v>
      </c>
      <c r="AH1190" s="11">
        <v>0</v>
      </c>
      <c r="AI1190" s="11"/>
      <c r="AJ1190" s="11"/>
      <c r="AK1190" s="11"/>
      <c r="AL1190" s="11">
        <v>95.55</v>
      </c>
      <c r="AM1190" s="11" t="s">
        <v>2456</v>
      </c>
    </row>
    <row r="1191" spans="1:39">
      <c r="A1191" s="11">
        <v>1190</v>
      </c>
      <c r="B1191" s="11" t="s">
        <v>2453</v>
      </c>
      <c r="C1191" s="11"/>
      <c r="D1191" s="11"/>
      <c r="E1191" s="11"/>
      <c r="F1191" s="11" t="s">
        <v>2454</v>
      </c>
      <c r="G1191" s="11" t="s">
        <v>1670</v>
      </c>
      <c r="H1191" s="11" t="s">
        <v>204</v>
      </c>
      <c r="I1191" s="11"/>
      <c r="J1191" s="11"/>
      <c r="K1191" s="11" t="s">
        <v>2459</v>
      </c>
      <c r="L1191" s="23">
        <v>0</v>
      </c>
      <c r="M1191" s="23">
        <v>76.3</v>
      </c>
      <c r="N1191" s="23">
        <v>0</v>
      </c>
      <c r="O1191" s="23">
        <v>0</v>
      </c>
      <c r="P1191" s="23">
        <v>23.6</v>
      </c>
      <c r="Q1191" s="11">
        <v>0.1</v>
      </c>
      <c r="R1191" s="11">
        <v>100</v>
      </c>
      <c r="S1191" s="11" t="s">
        <v>2459</v>
      </c>
      <c r="T1191" s="11">
        <v>33.54</v>
      </c>
      <c r="U1191" s="11">
        <v>0.28000000000000003</v>
      </c>
      <c r="V1191" s="11"/>
      <c r="W1191" s="11"/>
      <c r="X1191" s="11"/>
      <c r="Y1191" s="11">
        <v>0.75</v>
      </c>
      <c r="Z1191" s="11"/>
      <c r="AA1191" s="11">
        <v>0.04</v>
      </c>
      <c r="AB1191" s="11"/>
      <c r="AC1191" s="11">
        <v>24.87</v>
      </c>
      <c r="AD1191" s="11">
        <v>0</v>
      </c>
      <c r="AE1191" s="11">
        <v>11.37</v>
      </c>
      <c r="AF1191" s="11">
        <v>0</v>
      </c>
      <c r="AG1191" s="11">
        <v>24.98</v>
      </c>
      <c r="AH1191" s="11">
        <v>0</v>
      </c>
      <c r="AI1191" s="11"/>
      <c r="AJ1191" s="11"/>
      <c r="AK1191" s="11"/>
      <c r="AL1191" s="11">
        <v>95.83</v>
      </c>
      <c r="AM1191" s="11" t="s">
        <v>2456</v>
      </c>
    </row>
    <row r="1192" spans="1:39">
      <c r="A1192" s="11">
        <v>1191</v>
      </c>
      <c r="B1192" s="11" t="s">
        <v>2453</v>
      </c>
      <c r="C1192" s="11"/>
      <c r="D1192" s="11"/>
      <c r="E1192" s="11"/>
      <c r="F1192" s="11" t="s">
        <v>2454</v>
      </c>
      <c r="G1192" s="11" t="s">
        <v>1670</v>
      </c>
      <c r="H1192" s="11" t="s">
        <v>204</v>
      </c>
      <c r="I1192" s="11"/>
      <c r="J1192" s="11"/>
      <c r="K1192" s="11" t="s">
        <v>2460</v>
      </c>
      <c r="L1192" s="23">
        <v>0</v>
      </c>
      <c r="M1192" s="23">
        <v>56.6</v>
      </c>
      <c r="N1192" s="23">
        <v>0</v>
      </c>
      <c r="O1192" s="23">
        <v>0.7</v>
      </c>
      <c r="P1192" s="23">
        <v>42.8</v>
      </c>
      <c r="Q1192" s="11">
        <v>0</v>
      </c>
      <c r="R1192" s="11">
        <v>100.1</v>
      </c>
      <c r="S1192" s="11" t="s">
        <v>2460</v>
      </c>
      <c r="T1192" s="11">
        <v>32.03</v>
      </c>
      <c r="U1192" s="11">
        <v>0.49</v>
      </c>
      <c r="V1192" s="11"/>
      <c r="W1192" s="11"/>
      <c r="X1192" s="11"/>
      <c r="Y1192" s="11">
        <v>3.46</v>
      </c>
      <c r="Z1192" s="11"/>
      <c r="AA1192" s="11">
        <v>0</v>
      </c>
      <c r="AB1192" s="11"/>
      <c r="AC1192" s="11">
        <v>21.33</v>
      </c>
      <c r="AD1192" s="11">
        <v>0</v>
      </c>
      <c r="AE1192" s="11">
        <v>23.89</v>
      </c>
      <c r="AF1192" s="11">
        <v>0.21</v>
      </c>
      <c r="AG1192" s="11">
        <v>13.4</v>
      </c>
      <c r="AH1192" s="11">
        <v>0</v>
      </c>
      <c r="AI1192" s="11"/>
      <c r="AJ1192" s="11"/>
      <c r="AK1192" s="11"/>
      <c r="AL1192" s="11">
        <v>94.81</v>
      </c>
      <c r="AM1192" s="11" t="s">
        <v>2456</v>
      </c>
    </row>
    <row r="1193" spans="1:39">
      <c r="A1193" s="11">
        <v>1192</v>
      </c>
      <c r="B1193" s="11" t="s">
        <v>2453</v>
      </c>
      <c r="C1193" s="11"/>
      <c r="D1193" s="11"/>
      <c r="E1193" s="11"/>
      <c r="F1193" s="11" t="s">
        <v>2454</v>
      </c>
      <c r="G1193" s="11" t="s">
        <v>1670</v>
      </c>
      <c r="H1193" s="11" t="s">
        <v>204</v>
      </c>
      <c r="I1193" s="11"/>
      <c r="J1193" s="11"/>
      <c r="K1193" s="11" t="s">
        <v>2461</v>
      </c>
      <c r="L1193" s="23">
        <v>0</v>
      </c>
      <c r="M1193" s="23">
        <v>61.9</v>
      </c>
      <c r="N1193" s="23">
        <v>0</v>
      </c>
      <c r="O1193" s="23">
        <v>0.9</v>
      </c>
      <c r="P1193" s="23">
        <v>37.200000000000003</v>
      </c>
      <c r="Q1193" s="11">
        <v>0</v>
      </c>
      <c r="R1193" s="11">
        <v>100</v>
      </c>
      <c r="S1193" s="11" t="s">
        <v>2461</v>
      </c>
      <c r="T1193" s="11">
        <v>32.869999999999997</v>
      </c>
      <c r="U1193" s="11">
        <v>0.06</v>
      </c>
      <c r="V1193" s="11"/>
      <c r="W1193" s="11"/>
      <c r="X1193" s="11"/>
      <c r="Y1193" s="11">
        <v>5.26</v>
      </c>
      <c r="Z1193" s="11"/>
      <c r="AA1193" s="11">
        <v>0</v>
      </c>
      <c r="AB1193" s="11"/>
      <c r="AC1193" s="11">
        <v>19.88</v>
      </c>
      <c r="AD1193" s="11">
        <v>0</v>
      </c>
      <c r="AE1193" s="11">
        <v>17.68</v>
      </c>
      <c r="AF1193" s="11">
        <v>0.25</v>
      </c>
      <c r="AG1193" s="11">
        <v>19</v>
      </c>
      <c r="AH1193" s="11">
        <v>0</v>
      </c>
      <c r="AI1193" s="11"/>
      <c r="AJ1193" s="11"/>
      <c r="AK1193" s="11"/>
      <c r="AL1193" s="11">
        <v>95</v>
      </c>
      <c r="AM1193" s="11" t="s">
        <v>2456</v>
      </c>
    </row>
    <row r="1194" spans="1:39">
      <c r="A1194" s="11">
        <v>1193</v>
      </c>
      <c r="B1194" s="11" t="s">
        <v>2453</v>
      </c>
      <c r="C1194" s="11"/>
      <c r="D1194" s="11"/>
      <c r="E1194" s="11"/>
      <c r="F1194" s="11" t="s">
        <v>2454</v>
      </c>
      <c r="G1194" s="11" t="s">
        <v>1670</v>
      </c>
      <c r="H1194" s="11" t="s">
        <v>204</v>
      </c>
      <c r="I1194" s="11"/>
      <c r="J1194" s="11"/>
      <c r="K1194" s="11" t="s">
        <v>2462</v>
      </c>
      <c r="L1194" s="23">
        <v>0</v>
      </c>
      <c r="M1194" s="23">
        <v>58.8</v>
      </c>
      <c r="N1194" s="23">
        <v>0</v>
      </c>
      <c r="O1194" s="23">
        <v>0</v>
      </c>
      <c r="P1194" s="23">
        <v>41.1</v>
      </c>
      <c r="Q1194" s="11">
        <v>0.1</v>
      </c>
      <c r="R1194" s="11">
        <v>100</v>
      </c>
      <c r="S1194" s="11" t="s">
        <v>2462</v>
      </c>
      <c r="T1194" s="11">
        <v>33.89</v>
      </c>
      <c r="U1194" s="11">
        <v>0.3</v>
      </c>
      <c r="V1194" s="11"/>
      <c r="W1194" s="11"/>
      <c r="X1194" s="11"/>
      <c r="Y1194" s="11">
        <v>2.4700000000000002</v>
      </c>
      <c r="Z1194" s="11"/>
      <c r="AA1194" s="11">
        <v>0.05</v>
      </c>
      <c r="AB1194" s="11"/>
      <c r="AC1194" s="11">
        <v>22.31</v>
      </c>
      <c r="AD1194" s="11">
        <v>0</v>
      </c>
      <c r="AE1194" s="11">
        <v>23.08</v>
      </c>
      <c r="AF1194" s="11">
        <v>0</v>
      </c>
      <c r="AG1194" s="11">
        <v>14.68</v>
      </c>
      <c r="AH1194" s="11">
        <v>0</v>
      </c>
      <c r="AI1194" s="11"/>
      <c r="AJ1194" s="11"/>
      <c r="AK1194" s="11"/>
      <c r="AL1194" s="11">
        <v>96.78</v>
      </c>
      <c r="AM1194" s="11" t="s">
        <v>2456</v>
      </c>
    </row>
    <row r="1195" spans="1:39">
      <c r="A1195" s="11">
        <v>1194</v>
      </c>
      <c r="B1195" s="11" t="s">
        <v>2453</v>
      </c>
      <c r="C1195" s="11"/>
      <c r="D1195" s="11"/>
      <c r="E1195" s="11"/>
      <c r="F1195" s="11" t="s">
        <v>2454</v>
      </c>
      <c r="G1195" s="11" t="s">
        <v>1670</v>
      </c>
      <c r="H1195" s="11" t="s">
        <v>204</v>
      </c>
      <c r="I1195" s="11"/>
      <c r="J1195" s="11"/>
      <c r="K1195" s="11" t="s">
        <v>2463</v>
      </c>
      <c r="L1195" s="23">
        <v>0</v>
      </c>
      <c r="M1195" s="23">
        <v>54.3</v>
      </c>
      <c r="N1195" s="23">
        <v>0</v>
      </c>
      <c r="O1195" s="23">
        <v>1</v>
      </c>
      <c r="P1195" s="23">
        <v>44.6</v>
      </c>
      <c r="Q1195" s="11">
        <v>0</v>
      </c>
      <c r="R1195" s="11">
        <v>99.9</v>
      </c>
      <c r="S1195" s="11" t="s">
        <v>2463</v>
      </c>
      <c r="T1195" s="11">
        <v>33.53</v>
      </c>
      <c r="U1195" s="11">
        <v>0.52</v>
      </c>
      <c r="V1195" s="11"/>
      <c r="W1195" s="11"/>
      <c r="X1195" s="11"/>
      <c r="Y1195" s="11">
        <v>4.16</v>
      </c>
      <c r="Z1195" s="11"/>
      <c r="AA1195" s="11">
        <v>0</v>
      </c>
      <c r="AB1195" s="11"/>
      <c r="AC1195" s="11">
        <v>20.37</v>
      </c>
      <c r="AD1195" s="11">
        <v>0</v>
      </c>
      <c r="AE1195" s="11">
        <v>24.78</v>
      </c>
      <c r="AF1195" s="11">
        <v>0.32</v>
      </c>
      <c r="AG1195" s="11">
        <v>13.04</v>
      </c>
      <c r="AH1195" s="11">
        <v>0</v>
      </c>
      <c r="AI1195" s="11"/>
      <c r="AJ1195" s="11"/>
      <c r="AK1195" s="11"/>
      <c r="AL1195" s="11">
        <v>96.72</v>
      </c>
      <c r="AM1195" s="11" t="s">
        <v>2456</v>
      </c>
    </row>
    <row r="1196" spans="1:39">
      <c r="A1196" s="11">
        <v>1195</v>
      </c>
      <c r="B1196" s="11" t="s">
        <v>2453</v>
      </c>
      <c r="C1196" s="11"/>
      <c r="D1196" s="11"/>
      <c r="E1196" s="11"/>
      <c r="F1196" s="11" t="s">
        <v>2454</v>
      </c>
      <c r="G1196" s="11" t="s">
        <v>1670</v>
      </c>
      <c r="H1196" s="11" t="s">
        <v>204</v>
      </c>
      <c r="I1196" s="11"/>
      <c r="J1196" s="11"/>
      <c r="K1196" s="11" t="s">
        <v>2464</v>
      </c>
      <c r="L1196" s="23">
        <v>0</v>
      </c>
      <c r="M1196" s="23">
        <v>59.9</v>
      </c>
      <c r="N1196" s="23">
        <v>0</v>
      </c>
      <c r="O1196" s="23">
        <v>0.2</v>
      </c>
      <c r="P1196" s="23">
        <v>39.700000000000003</v>
      </c>
      <c r="Q1196" s="11">
        <v>0.1</v>
      </c>
      <c r="R1196" s="11">
        <v>99.9</v>
      </c>
      <c r="S1196" s="11" t="s">
        <v>2464</v>
      </c>
      <c r="T1196" s="11">
        <v>33.14</v>
      </c>
      <c r="U1196" s="11">
        <v>0.34</v>
      </c>
      <c r="V1196" s="11"/>
      <c r="W1196" s="11"/>
      <c r="X1196" s="11"/>
      <c r="Y1196" s="11">
        <v>2.33</v>
      </c>
      <c r="Z1196" s="11"/>
      <c r="AA1196" s="11">
        <v>0.05</v>
      </c>
      <c r="AB1196" s="11"/>
      <c r="AC1196" s="11">
        <v>23.03</v>
      </c>
      <c r="AD1196" s="11">
        <v>0</v>
      </c>
      <c r="AE1196" s="11">
        <v>22.62</v>
      </c>
      <c r="AF1196" s="11">
        <v>0.08</v>
      </c>
      <c r="AG1196" s="11">
        <v>14.63</v>
      </c>
      <c r="AH1196" s="11">
        <v>0</v>
      </c>
      <c r="AI1196" s="11"/>
      <c r="AJ1196" s="11"/>
      <c r="AK1196" s="11"/>
      <c r="AL1196" s="11">
        <v>96.22</v>
      </c>
      <c r="AM1196" s="11" t="s">
        <v>2456</v>
      </c>
    </row>
    <row r="1197" spans="1:39">
      <c r="A1197" s="11">
        <v>1196</v>
      </c>
      <c r="B1197" s="11" t="s">
        <v>2453</v>
      </c>
      <c r="C1197" s="11"/>
      <c r="D1197" s="11"/>
      <c r="E1197" s="11"/>
      <c r="F1197" s="11" t="s">
        <v>2454</v>
      </c>
      <c r="G1197" s="11" t="s">
        <v>1670</v>
      </c>
      <c r="H1197" s="11" t="s">
        <v>204</v>
      </c>
      <c r="I1197" s="11"/>
      <c r="J1197" s="11"/>
      <c r="K1197" s="11" t="s">
        <v>2465</v>
      </c>
      <c r="L1197" s="23">
        <v>0</v>
      </c>
      <c r="M1197" s="23">
        <v>65.5</v>
      </c>
      <c r="N1197" s="23">
        <v>0</v>
      </c>
      <c r="O1197" s="23">
        <v>0</v>
      </c>
      <c r="P1197" s="23">
        <v>34.5</v>
      </c>
      <c r="Q1197" s="11">
        <v>0</v>
      </c>
      <c r="R1197" s="11">
        <v>100</v>
      </c>
      <c r="S1197" s="11" t="s">
        <v>2465</v>
      </c>
      <c r="T1197" s="11">
        <v>33.56</v>
      </c>
      <c r="U1197" s="11">
        <v>0.61</v>
      </c>
      <c r="V1197" s="11"/>
      <c r="W1197" s="11"/>
      <c r="X1197" s="11"/>
      <c r="Y1197" s="11">
        <v>1.24</v>
      </c>
      <c r="Z1197" s="11"/>
      <c r="AA1197" s="11">
        <v>0</v>
      </c>
      <c r="AB1197" s="11"/>
      <c r="AC1197" s="11">
        <v>23.84</v>
      </c>
      <c r="AD1197" s="11">
        <v>0</v>
      </c>
      <c r="AE1197" s="11">
        <v>18.62</v>
      </c>
      <c r="AF1197" s="11">
        <v>0</v>
      </c>
      <c r="AG1197" s="11">
        <v>19</v>
      </c>
      <c r="AH1197" s="11">
        <v>0</v>
      </c>
      <c r="AI1197" s="11"/>
      <c r="AJ1197" s="11"/>
      <c r="AK1197" s="11"/>
      <c r="AL1197" s="11">
        <v>96.87</v>
      </c>
      <c r="AM1197" s="11" t="s">
        <v>2456</v>
      </c>
    </row>
    <row r="1198" spans="1:39">
      <c r="A1198" s="11">
        <v>1197</v>
      </c>
      <c r="B1198" s="11" t="s">
        <v>2453</v>
      </c>
      <c r="C1198" s="11"/>
      <c r="D1198" s="11"/>
      <c r="E1198" s="11"/>
      <c r="F1198" s="11" t="s">
        <v>2454</v>
      </c>
      <c r="G1198" s="11" t="s">
        <v>1670</v>
      </c>
      <c r="H1198" s="11" t="s">
        <v>204</v>
      </c>
      <c r="I1198" s="11"/>
      <c r="J1198" s="11"/>
      <c r="K1198" s="11" t="s">
        <v>2466</v>
      </c>
      <c r="L1198" s="23">
        <v>0</v>
      </c>
      <c r="M1198" s="23">
        <v>35</v>
      </c>
      <c r="N1198" s="23">
        <v>0</v>
      </c>
      <c r="O1198" s="23">
        <v>1</v>
      </c>
      <c r="P1198" s="23">
        <v>63.8</v>
      </c>
      <c r="Q1198" s="11">
        <v>0.2</v>
      </c>
      <c r="R1198" s="11">
        <v>100</v>
      </c>
      <c r="S1198" s="11" t="s">
        <v>2466</v>
      </c>
      <c r="T1198" s="11">
        <v>33.299999999999997</v>
      </c>
      <c r="U1198" s="11">
        <v>0.31</v>
      </c>
      <c r="V1198" s="11"/>
      <c r="W1198" s="11"/>
      <c r="X1198" s="11"/>
      <c r="Y1198" s="11">
        <v>10.210000000000001</v>
      </c>
      <c r="Z1198" s="11"/>
      <c r="AA1198" s="11">
        <v>0.08</v>
      </c>
      <c r="AB1198" s="11"/>
      <c r="AC1198" s="11">
        <v>12.16</v>
      </c>
      <c r="AD1198" s="11">
        <v>0</v>
      </c>
      <c r="AE1198" s="11">
        <v>32.81</v>
      </c>
      <c r="AF1198" s="11">
        <v>0.28999999999999998</v>
      </c>
      <c r="AG1198" s="11">
        <v>7.05</v>
      </c>
      <c r="AH1198" s="11">
        <v>0</v>
      </c>
      <c r="AI1198" s="11"/>
      <c r="AJ1198" s="11"/>
      <c r="AK1198" s="11"/>
      <c r="AL1198" s="11">
        <v>96.21</v>
      </c>
      <c r="AM1198" s="11" t="s">
        <v>2456</v>
      </c>
    </row>
    <row r="1199" spans="1:39">
      <c r="A1199" s="11">
        <v>1198</v>
      </c>
      <c r="B1199" s="11" t="s">
        <v>2453</v>
      </c>
      <c r="C1199" s="11"/>
      <c r="D1199" s="11"/>
      <c r="E1199" s="11"/>
      <c r="F1199" s="11" t="s">
        <v>2454</v>
      </c>
      <c r="G1199" s="11" t="s">
        <v>1670</v>
      </c>
      <c r="H1199" s="11" t="s">
        <v>204</v>
      </c>
      <c r="I1199" s="11"/>
      <c r="J1199" s="11"/>
      <c r="K1199" s="11" t="s">
        <v>2467</v>
      </c>
      <c r="L1199" s="23">
        <v>0</v>
      </c>
      <c r="M1199" s="23">
        <v>34.6</v>
      </c>
      <c r="N1199" s="23">
        <v>0</v>
      </c>
      <c r="O1199" s="23">
        <v>0.6</v>
      </c>
      <c r="P1199" s="23">
        <v>64.7</v>
      </c>
      <c r="Q1199" s="11">
        <v>0.1</v>
      </c>
      <c r="R1199" s="11">
        <v>100</v>
      </c>
      <c r="S1199" s="11" t="s">
        <v>2467</v>
      </c>
      <c r="T1199" s="11">
        <v>34.590000000000003</v>
      </c>
      <c r="U1199" s="11">
        <v>0.19</v>
      </c>
      <c r="V1199" s="11"/>
      <c r="W1199" s="11"/>
      <c r="X1199" s="11"/>
      <c r="Y1199" s="11">
        <v>11.47</v>
      </c>
      <c r="Z1199" s="11"/>
      <c r="AA1199" s="11">
        <v>0.02</v>
      </c>
      <c r="AB1199" s="11"/>
      <c r="AC1199" s="11">
        <v>11.66</v>
      </c>
      <c r="AD1199" s="11">
        <v>0</v>
      </c>
      <c r="AE1199" s="11">
        <v>32.28</v>
      </c>
      <c r="AF1199" s="11">
        <v>0.16</v>
      </c>
      <c r="AG1199" s="11">
        <v>7.49</v>
      </c>
      <c r="AH1199" s="11">
        <v>0</v>
      </c>
      <c r="AI1199" s="11"/>
      <c r="AJ1199" s="11"/>
      <c r="AK1199" s="11"/>
      <c r="AL1199" s="11">
        <v>97.86</v>
      </c>
      <c r="AM1199" s="11" t="s">
        <v>2456</v>
      </c>
    </row>
    <row r="1200" spans="1:39">
      <c r="A1200" s="11">
        <v>1199</v>
      </c>
      <c r="B1200" s="11" t="s">
        <v>2453</v>
      </c>
      <c r="C1200" s="11"/>
      <c r="D1200" s="11"/>
      <c r="E1200" s="11"/>
      <c r="F1200" s="11" t="s">
        <v>2454</v>
      </c>
      <c r="G1200" s="11" t="s">
        <v>1670</v>
      </c>
      <c r="H1200" s="11" t="s">
        <v>204</v>
      </c>
      <c r="I1200" s="11"/>
      <c r="J1200" s="11"/>
      <c r="K1200" s="11" t="s">
        <v>2468</v>
      </c>
      <c r="L1200" s="23">
        <v>0</v>
      </c>
      <c r="M1200" s="23">
        <v>16.100000000000001</v>
      </c>
      <c r="N1200" s="23">
        <v>11.8</v>
      </c>
      <c r="O1200" s="23">
        <v>0.1</v>
      </c>
      <c r="P1200" s="23">
        <v>72</v>
      </c>
      <c r="Q1200" s="11">
        <v>0</v>
      </c>
      <c r="R1200" s="11">
        <v>100</v>
      </c>
      <c r="S1200" s="11" t="s">
        <v>2468</v>
      </c>
      <c r="T1200" s="11">
        <v>35.85</v>
      </c>
      <c r="U1200" s="11">
        <v>0.06</v>
      </c>
      <c r="V1200" s="11"/>
      <c r="W1200" s="11"/>
      <c r="X1200" s="11"/>
      <c r="Y1200" s="11">
        <v>17.66</v>
      </c>
      <c r="Z1200" s="11"/>
      <c r="AA1200" s="11">
        <v>0</v>
      </c>
      <c r="AB1200" s="11"/>
      <c r="AC1200" s="11">
        <v>4.63</v>
      </c>
      <c r="AD1200" s="11">
        <v>0</v>
      </c>
      <c r="AE1200" s="11">
        <v>30.7</v>
      </c>
      <c r="AF1200" s="11">
        <v>0.02</v>
      </c>
      <c r="AG1200" s="11">
        <v>9.41</v>
      </c>
      <c r="AH1200" s="11">
        <v>0</v>
      </c>
      <c r="AI1200" s="11"/>
      <c r="AJ1200" s="11"/>
      <c r="AK1200" s="11"/>
      <c r="AL1200" s="11">
        <v>98.33</v>
      </c>
      <c r="AM1200" s="11" t="s">
        <v>2456</v>
      </c>
    </row>
    <row r="1201" spans="1:39">
      <c r="A1201" s="11">
        <v>1200</v>
      </c>
      <c r="B1201" s="11" t="s">
        <v>2453</v>
      </c>
      <c r="C1201" s="11"/>
      <c r="D1201" s="11"/>
      <c r="E1201" s="11"/>
      <c r="F1201" s="11" t="s">
        <v>2454</v>
      </c>
      <c r="G1201" s="11" t="s">
        <v>1670</v>
      </c>
      <c r="H1201" s="11" t="s">
        <v>204</v>
      </c>
      <c r="I1201" s="11"/>
      <c r="J1201" s="11"/>
      <c r="K1201" s="11" t="s">
        <v>2469</v>
      </c>
      <c r="L1201" s="23">
        <v>0</v>
      </c>
      <c r="M1201" s="23">
        <v>28.8</v>
      </c>
      <c r="N1201" s="23">
        <v>0</v>
      </c>
      <c r="O1201" s="23">
        <v>1.7</v>
      </c>
      <c r="P1201" s="23">
        <v>69.5</v>
      </c>
      <c r="Q1201" s="11">
        <v>0</v>
      </c>
      <c r="R1201" s="11">
        <v>100</v>
      </c>
      <c r="S1201" s="11" t="s">
        <v>2469</v>
      </c>
      <c r="T1201" s="11">
        <v>35.270000000000003</v>
      </c>
      <c r="U1201" s="11">
        <v>0.03</v>
      </c>
      <c r="V1201" s="11"/>
      <c r="W1201" s="11"/>
      <c r="X1201" s="11"/>
      <c r="Y1201" s="11">
        <v>13.89</v>
      </c>
      <c r="Z1201" s="11"/>
      <c r="AA1201" s="11">
        <v>0</v>
      </c>
      <c r="AB1201" s="11"/>
      <c r="AC1201" s="11">
        <v>8.67</v>
      </c>
      <c r="AD1201" s="11">
        <v>0</v>
      </c>
      <c r="AE1201" s="11">
        <v>31</v>
      </c>
      <c r="AF1201" s="11">
        <v>0.43</v>
      </c>
      <c r="AG1201" s="11">
        <v>8.77</v>
      </c>
      <c r="AH1201" s="11">
        <v>0</v>
      </c>
      <c r="AI1201" s="11"/>
      <c r="AJ1201" s="11"/>
      <c r="AK1201" s="11"/>
      <c r="AL1201" s="11">
        <v>98.06</v>
      </c>
      <c r="AM1201" s="11" t="s">
        <v>2456</v>
      </c>
    </row>
    <row r="1202" spans="1:39">
      <c r="A1202" s="11">
        <v>1201</v>
      </c>
      <c r="B1202" s="11" t="s">
        <v>2453</v>
      </c>
      <c r="C1202" s="11"/>
      <c r="D1202" s="11"/>
      <c r="E1202" s="11"/>
      <c r="F1202" s="11" t="s">
        <v>2454</v>
      </c>
      <c r="G1202" s="11" t="s">
        <v>1670</v>
      </c>
      <c r="H1202" s="11" t="s">
        <v>204</v>
      </c>
      <c r="I1202" s="11"/>
      <c r="J1202" s="11"/>
      <c r="K1202" s="11" t="s">
        <v>2470</v>
      </c>
      <c r="L1202" s="23">
        <v>0</v>
      </c>
      <c r="M1202" s="23">
        <v>7.5</v>
      </c>
      <c r="N1202" s="23">
        <v>11</v>
      </c>
      <c r="O1202" s="23">
        <v>1.6</v>
      </c>
      <c r="P1202" s="23">
        <v>79.599999999999994</v>
      </c>
      <c r="Q1202" s="11">
        <v>0.3</v>
      </c>
      <c r="R1202" s="11">
        <v>100</v>
      </c>
      <c r="S1202" s="11" t="s">
        <v>2470</v>
      </c>
      <c r="T1202" s="11">
        <v>36.04</v>
      </c>
      <c r="U1202" s="11">
        <v>0.01</v>
      </c>
      <c r="V1202" s="11"/>
      <c r="W1202" s="11"/>
      <c r="X1202" s="11"/>
      <c r="Y1202" s="11">
        <v>18.5</v>
      </c>
      <c r="Z1202" s="11"/>
      <c r="AA1202" s="11">
        <v>0.08</v>
      </c>
      <c r="AB1202" s="11"/>
      <c r="AC1202" s="11">
        <v>2.23</v>
      </c>
      <c r="AD1202" s="11">
        <v>0</v>
      </c>
      <c r="AE1202" s="11">
        <v>34.85</v>
      </c>
      <c r="AF1202" s="11">
        <v>0.4</v>
      </c>
      <c r="AG1202" s="11">
        <v>6.5</v>
      </c>
      <c r="AH1202" s="11">
        <v>0</v>
      </c>
      <c r="AI1202" s="11"/>
      <c r="AJ1202" s="11"/>
      <c r="AK1202" s="11"/>
      <c r="AL1202" s="11">
        <v>98.61</v>
      </c>
      <c r="AM1202" s="11" t="s">
        <v>2456</v>
      </c>
    </row>
    <row r="1203" spans="1:39">
      <c r="A1203" s="11">
        <v>1202</v>
      </c>
      <c r="B1203" s="11" t="s">
        <v>2453</v>
      </c>
      <c r="C1203" s="11"/>
      <c r="D1203" s="11"/>
      <c r="E1203" s="11"/>
      <c r="F1203" s="11" t="s">
        <v>2454</v>
      </c>
      <c r="G1203" s="11" t="s">
        <v>1670</v>
      </c>
      <c r="H1203" s="11" t="s">
        <v>204</v>
      </c>
      <c r="I1203" s="11"/>
      <c r="J1203" s="11"/>
      <c r="K1203" s="11" t="s">
        <v>2471</v>
      </c>
      <c r="L1203" s="23">
        <v>0.4</v>
      </c>
      <c r="M1203" s="23">
        <v>6.3</v>
      </c>
      <c r="N1203" s="23">
        <v>12.8</v>
      </c>
      <c r="O1203" s="23">
        <v>2.1</v>
      </c>
      <c r="P1203" s="23">
        <v>78.400000000000006</v>
      </c>
      <c r="Q1203" s="11">
        <v>0</v>
      </c>
      <c r="R1203" s="11">
        <v>100</v>
      </c>
      <c r="S1203" s="11" t="s">
        <v>2471</v>
      </c>
      <c r="T1203" s="11">
        <v>37.020000000000003</v>
      </c>
      <c r="U1203" s="11">
        <v>0.14000000000000001</v>
      </c>
      <c r="V1203" s="11"/>
      <c r="W1203" s="11"/>
      <c r="X1203" s="11"/>
      <c r="Y1203" s="11">
        <v>18.59</v>
      </c>
      <c r="Z1203" s="11"/>
      <c r="AA1203" s="11">
        <v>0</v>
      </c>
      <c r="AB1203" s="11"/>
      <c r="AC1203" s="11">
        <v>2.04</v>
      </c>
      <c r="AD1203" s="11">
        <v>0</v>
      </c>
      <c r="AE1203" s="11">
        <v>34.36</v>
      </c>
      <c r="AF1203" s="11">
        <v>0.53</v>
      </c>
      <c r="AG1203" s="11">
        <v>6.61</v>
      </c>
      <c r="AH1203" s="11">
        <v>0</v>
      </c>
      <c r="AI1203" s="11"/>
      <c r="AJ1203" s="11"/>
      <c r="AK1203" s="11"/>
      <c r="AL1203" s="11">
        <v>99.29</v>
      </c>
      <c r="AM1203" s="11" t="s">
        <v>2456</v>
      </c>
    </row>
    <row r="1204" spans="1:39">
      <c r="A1204" s="11">
        <v>1203</v>
      </c>
      <c r="B1204" s="11" t="s">
        <v>2472</v>
      </c>
      <c r="C1204" s="11"/>
      <c r="D1204" s="11"/>
      <c r="E1204" s="11"/>
      <c r="F1204" s="11" t="s">
        <v>2473</v>
      </c>
      <c r="G1204" s="11" t="s">
        <v>66</v>
      </c>
      <c r="H1204" s="11" t="s">
        <v>66</v>
      </c>
      <c r="I1204" s="11"/>
      <c r="J1204" s="11"/>
      <c r="K1204" s="11" t="s">
        <v>2474</v>
      </c>
      <c r="L1204" s="23">
        <v>0</v>
      </c>
      <c r="M1204" s="23">
        <v>6.3</v>
      </c>
      <c r="N1204" s="23">
        <v>13.9</v>
      </c>
      <c r="O1204" s="23">
        <v>2.2000000000000002</v>
      </c>
      <c r="P1204" s="23">
        <v>77.7</v>
      </c>
      <c r="Q1204" s="11">
        <v>0</v>
      </c>
      <c r="R1204" s="11">
        <v>100.1</v>
      </c>
      <c r="S1204" s="11" t="s">
        <v>2474</v>
      </c>
      <c r="T1204" s="11">
        <v>35.92</v>
      </c>
      <c r="U1204" s="11">
        <v>0.77</v>
      </c>
      <c r="V1204" s="11"/>
      <c r="W1204" s="11"/>
      <c r="X1204" s="11"/>
      <c r="Y1204" s="11">
        <v>19.260000000000002</v>
      </c>
      <c r="Z1204" s="11"/>
      <c r="AA1204" s="11">
        <v>0</v>
      </c>
      <c r="AB1204" s="11"/>
      <c r="AC1204" s="11">
        <v>1.88</v>
      </c>
      <c r="AD1204" s="11">
        <v>0</v>
      </c>
      <c r="AE1204" s="11">
        <v>34.549999999999997</v>
      </c>
      <c r="AF1204" s="11">
        <v>0.55000000000000004</v>
      </c>
      <c r="AG1204" s="11">
        <v>7.08</v>
      </c>
      <c r="AH1204" s="11">
        <v>0.03</v>
      </c>
      <c r="AI1204" s="11"/>
      <c r="AJ1204" s="11"/>
      <c r="AK1204" s="11"/>
      <c r="AL1204" s="11">
        <v>100.04</v>
      </c>
      <c r="AM1204" s="11" t="s">
        <v>2475</v>
      </c>
    </row>
    <row r="1205" spans="1:39">
      <c r="A1205" s="11">
        <v>1204</v>
      </c>
      <c r="B1205" s="11" t="s">
        <v>2472</v>
      </c>
      <c r="C1205" s="11"/>
      <c r="D1205" s="11"/>
      <c r="E1205" s="11"/>
      <c r="F1205" s="11" t="s">
        <v>2473</v>
      </c>
      <c r="G1205" s="11" t="s">
        <v>66</v>
      </c>
      <c r="H1205" s="11" t="s">
        <v>66</v>
      </c>
      <c r="I1205" s="11"/>
      <c r="J1205" s="11"/>
      <c r="K1205" s="11" t="s">
        <v>2476</v>
      </c>
      <c r="L1205" s="23">
        <v>0</v>
      </c>
      <c r="M1205" s="23">
        <v>53.5</v>
      </c>
      <c r="N1205" s="23">
        <v>0</v>
      </c>
      <c r="O1205" s="23">
        <v>0.4</v>
      </c>
      <c r="P1205" s="23">
        <v>46</v>
      </c>
      <c r="Q1205" s="11">
        <v>0</v>
      </c>
      <c r="R1205" s="11">
        <v>99.9</v>
      </c>
      <c r="S1205" s="11" t="s">
        <v>2476</v>
      </c>
      <c r="T1205" s="11">
        <v>34.130000000000003</v>
      </c>
      <c r="U1205" s="11">
        <v>0.84</v>
      </c>
      <c r="V1205" s="11"/>
      <c r="W1205" s="11"/>
      <c r="X1205" s="11"/>
      <c r="Y1205" s="11">
        <v>4.5599999999999996</v>
      </c>
      <c r="Z1205" s="11"/>
      <c r="AA1205" s="11">
        <v>0</v>
      </c>
      <c r="AB1205" s="11"/>
      <c r="AC1205" s="11">
        <v>19.920000000000002</v>
      </c>
      <c r="AD1205" s="11">
        <v>0</v>
      </c>
      <c r="AE1205" s="11">
        <v>25.35</v>
      </c>
      <c r="AF1205" s="11">
        <v>0.14000000000000001</v>
      </c>
      <c r="AG1205" s="11">
        <v>12.7</v>
      </c>
      <c r="AH1205" s="11">
        <v>0.03</v>
      </c>
      <c r="AI1205" s="11"/>
      <c r="AJ1205" s="11"/>
      <c r="AK1205" s="11"/>
      <c r="AL1205" s="11">
        <v>97.67</v>
      </c>
      <c r="AM1205" s="11" t="s">
        <v>2475</v>
      </c>
    </row>
    <row r="1206" spans="1:39">
      <c r="A1206" s="11">
        <v>1205</v>
      </c>
      <c r="B1206" s="11" t="s">
        <v>2472</v>
      </c>
      <c r="C1206" s="11"/>
      <c r="D1206" s="11"/>
      <c r="E1206" s="11"/>
      <c r="F1206" s="11" t="s">
        <v>2473</v>
      </c>
      <c r="G1206" s="11" t="s">
        <v>66</v>
      </c>
      <c r="H1206" s="11" t="s">
        <v>66</v>
      </c>
      <c r="I1206" s="11"/>
      <c r="J1206" s="11"/>
      <c r="K1206" s="11" t="s">
        <v>2477</v>
      </c>
      <c r="L1206" s="23">
        <v>0</v>
      </c>
      <c r="M1206" s="23">
        <v>20.9</v>
      </c>
      <c r="N1206" s="23">
        <v>0</v>
      </c>
      <c r="O1206" s="23">
        <v>0.5</v>
      </c>
      <c r="P1206" s="23">
        <v>78.599999999999994</v>
      </c>
      <c r="Q1206" s="11">
        <v>0</v>
      </c>
      <c r="R1206" s="11">
        <v>100</v>
      </c>
      <c r="S1206" s="11" t="s">
        <v>2477</v>
      </c>
      <c r="T1206" s="11">
        <v>35.46</v>
      </c>
      <c r="U1206" s="11">
        <v>0.42</v>
      </c>
      <c r="V1206" s="11"/>
      <c r="W1206" s="11"/>
      <c r="X1206" s="11"/>
      <c r="Y1206" s="11">
        <v>14.95</v>
      </c>
      <c r="Z1206" s="11"/>
      <c r="AA1206" s="11">
        <v>0</v>
      </c>
      <c r="AB1206" s="11"/>
      <c r="AC1206" s="11">
        <v>6.66</v>
      </c>
      <c r="AD1206" s="11">
        <v>0</v>
      </c>
      <c r="AE1206" s="11">
        <v>37.090000000000003</v>
      </c>
      <c r="AF1206" s="11">
        <v>0.13</v>
      </c>
      <c r="AG1206" s="11">
        <v>4.3</v>
      </c>
      <c r="AH1206" s="11">
        <v>7.0000000000000007E-2</v>
      </c>
      <c r="AI1206" s="11"/>
      <c r="AJ1206" s="11"/>
      <c r="AK1206" s="11"/>
      <c r="AL1206" s="11">
        <v>99.08</v>
      </c>
      <c r="AM1206" s="11" t="s">
        <v>2475</v>
      </c>
    </row>
    <row r="1207" spans="1:39">
      <c r="A1207" s="11">
        <v>1206</v>
      </c>
      <c r="B1207" s="11" t="s">
        <v>2472</v>
      </c>
      <c r="C1207" s="11"/>
      <c r="D1207" s="11"/>
      <c r="E1207" s="11"/>
      <c r="F1207" s="11" t="s">
        <v>2473</v>
      </c>
      <c r="G1207" s="11" t="s">
        <v>66</v>
      </c>
      <c r="H1207" s="11" t="s">
        <v>66</v>
      </c>
      <c r="I1207" s="11"/>
      <c r="J1207" s="11"/>
      <c r="K1207" s="11" t="s">
        <v>2478</v>
      </c>
      <c r="L1207" s="23">
        <v>0.2</v>
      </c>
      <c r="M1207" s="23">
        <v>0</v>
      </c>
      <c r="N1207" s="23">
        <v>10.3</v>
      </c>
      <c r="O1207" s="23">
        <v>0.8</v>
      </c>
      <c r="P1207" s="23">
        <v>88.6</v>
      </c>
      <c r="Q1207" s="11">
        <v>0</v>
      </c>
      <c r="R1207" s="11">
        <v>99.9</v>
      </c>
      <c r="S1207" s="11" t="s">
        <v>2478</v>
      </c>
      <c r="T1207" s="11">
        <v>36.979999999999997</v>
      </c>
      <c r="U1207" s="11">
        <v>7.0000000000000007E-2</v>
      </c>
      <c r="V1207" s="11"/>
      <c r="W1207" s="11"/>
      <c r="X1207" s="11"/>
      <c r="Y1207" s="11">
        <v>20.11</v>
      </c>
      <c r="Z1207" s="11"/>
      <c r="AA1207" s="11">
        <v>0</v>
      </c>
      <c r="AB1207" s="11"/>
      <c r="AC1207" s="11">
        <v>0.08</v>
      </c>
      <c r="AD1207" s="11">
        <v>0</v>
      </c>
      <c r="AE1207" s="11">
        <v>38.700000000000003</v>
      </c>
      <c r="AF1207" s="11">
        <v>0.21</v>
      </c>
      <c r="AG1207" s="11">
        <v>3.57</v>
      </c>
      <c r="AH1207" s="11">
        <v>0</v>
      </c>
      <c r="AI1207" s="11"/>
      <c r="AJ1207" s="11"/>
      <c r="AK1207" s="11"/>
      <c r="AL1207" s="11">
        <v>99.72</v>
      </c>
      <c r="AM1207" s="11" t="s">
        <v>2475</v>
      </c>
    </row>
    <row r="1208" spans="1:39">
      <c r="A1208" s="11">
        <v>1207</v>
      </c>
      <c r="B1208" s="11" t="s">
        <v>2472</v>
      </c>
      <c r="C1208" s="11"/>
      <c r="D1208" s="11"/>
      <c r="E1208" s="11"/>
      <c r="F1208" s="11" t="s">
        <v>2473</v>
      </c>
      <c r="G1208" s="11" t="s">
        <v>66</v>
      </c>
      <c r="H1208" s="11" t="s">
        <v>66</v>
      </c>
      <c r="I1208" s="11"/>
      <c r="J1208" s="11"/>
      <c r="K1208" s="11" t="s">
        <v>2479</v>
      </c>
      <c r="L1208" s="23">
        <v>0</v>
      </c>
      <c r="M1208" s="23">
        <v>56.5</v>
      </c>
      <c r="N1208" s="23">
        <v>0</v>
      </c>
      <c r="O1208" s="23">
        <v>0.3</v>
      </c>
      <c r="P1208" s="23">
        <v>43.1</v>
      </c>
      <c r="Q1208" s="11">
        <v>0</v>
      </c>
      <c r="R1208" s="11">
        <v>99.9</v>
      </c>
      <c r="S1208" s="11" t="s">
        <v>2479</v>
      </c>
      <c r="T1208" s="11">
        <v>33.54</v>
      </c>
      <c r="U1208" s="11">
        <v>0.45</v>
      </c>
      <c r="V1208" s="11"/>
      <c r="W1208" s="11"/>
      <c r="X1208" s="11"/>
      <c r="Y1208" s="11">
        <v>1.74</v>
      </c>
      <c r="Z1208" s="11"/>
      <c r="AA1208" s="11">
        <v>0</v>
      </c>
      <c r="AB1208" s="11"/>
      <c r="AC1208" s="11">
        <v>23.41</v>
      </c>
      <c r="AD1208" s="11">
        <v>0</v>
      </c>
      <c r="AE1208" s="11">
        <v>26.47</v>
      </c>
      <c r="AF1208" s="11">
        <v>0.12</v>
      </c>
      <c r="AG1208" s="11">
        <v>11.6</v>
      </c>
      <c r="AH1208" s="11">
        <v>0.04</v>
      </c>
      <c r="AI1208" s="11"/>
      <c r="AJ1208" s="11"/>
      <c r="AK1208" s="11"/>
      <c r="AL1208" s="11">
        <v>97.37</v>
      </c>
      <c r="AM1208" s="11" t="s">
        <v>2475</v>
      </c>
    </row>
    <row r="1209" spans="1:39">
      <c r="A1209" s="11">
        <v>1208</v>
      </c>
      <c r="B1209" s="11" t="s">
        <v>2472</v>
      </c>
      <c r="C1209" s="11"/>
      <c r="D1209" s="11"/>
      <c r="E1209" s="11"/>
      <c r="F1209" s="11" t="s">
        <v>2473</v>
      </c>
      <c r="G1209" s="11" t="s">
        <v>66</v>
      </c>
      <c r="H1209" s="11" t="s">
        <v>66</v>
      </c>
      <c r="I1209" s="11"/>
      <c r="J1209" s="11"/>
      <c r="K1209" s="11" t="s">
        <v>2480</v>
      </c>
      <c r="L1209" s="23">
        <v>1.7</v>
      </c>
      <c r="M1209" s="23">
        <v>4.5</v>
      </c>
      <c r="N1209" s="23">
        <v>12.4</v>
      </c>
      <c r="O1209" s="23">
        <v>2.8</v>
      </c>
      <c r="P1209" s="23">
        <v>78.599999999999994</v>
      </c>
      <c r="Q1209" s="11">
        <v>0</v>
      </c>
      <c r="R1209" s="11">
        <v>100</v>
      </c>
      <c r="S1209" s="11" t="s">
        <v>2480</v>
      </c>
      <c r="T1209" s="11">
        <v>36.92</v>
      </c>
      <c r="U1209" s="11">
        <v>0.19</v>
      </c>
      <c r="V1209" s="11"/>
      <c r="W1209" s="11"/>
      <c r="X1209" s="11"/>
      <c r="Y1209" s="11">
        <v>19.41</v>
      </c>
      <c r="Z1209" s="11"/>
      <c r="AA1209" s="11">
        <v>0</v>
      </c>
      <c r="AB1209" s="11"/>
      <c r="AC1209" s="11">
        <v>2.0699999999999998</v>
      </c>
      <c r="AD1209" s="11">
        <v>0</v>
      </c>
      <c r="AE1209" s="11">
        <v>34.409999999999997</v>
      </c>
      <c r="AF1209" s="11">
        <v>0.7</v>
      </c>
      <c r="AG1209" s="11">
        <v>5.83</v>
      </c>
      <c r="AH1209" s="11">
        <v>0.03</v>
      </c>
      <c r="AI1209" s="11"/>
      <c r="AJ1209" s="11"/>
      <c r="AK1209" s="11"/>
      <c r="AL1209" s="11">
        <v>99.56</v>
      </c>
      <c r="AM1209" s="11" t="s">
        <v>2475</v>
      </c>
    </row>
    <row r="1210" spans="1:39">
      <c r="A1210" s="11">
        <v>1209</v>
      </c>
      <c r="B1210" s="11" t="s">
        <v>2472</v>
      </c>
      <c r="C1210" s="11"/>
      <c r="D1210" s="11"/>
      <c r="E1210" s="11"/>
      <c r="F1210" s="11" t="s">
        <v>2473</v>
      </c>
      <c r="G1210" s="11" t="s">
        <v>66</v>
      </c>
      <c r="H1210" s="11" t="s">
        <v>66</v>
      </c>
      <c r="I1210" s="11"/>
      <c r="J1210" s="11"/>
      <c r="K1210" s="11" t="s">
        <v>2481</v>
      </c>
      <c r="L1210" s="23">
        <v>1.1000000000000001</v>
      </c>
      <c r="M1210" s="23">
        <v>30.9</v>
      </c>
      <c r="N1210" s="23">
        <v>0</v>
      </c>
      <c r="O1210" s="23">
        <v>0.3</v>
      </c>
      <c r="P1210" s="23">
        <v>67.7</v>
      </c>
      <c r="Q1210" s="11">
        <v>0</v>
      </c>
      <c r="R1210" s="11">
        <v>100</v>
      </c>
      <c r="S1210" s="11" t="s">
        <v>2481</v>
      </c>
      <c r="T1210" s="11">
        <v>35.06</v>
      </c>
      <c r="U1210" s="11">
        <v>1.58</v>
      </c>
      <c r="V1210" s="11"/>
      <c r="W1210" s="11"/>
      <c r="X1210" s="11"/>
      <c r="Y1210" s="11">
        <v>11.69</v>
      </c>
      <c r="Z1210" s="11"/>
      <c r="AA1210" s="11">
        <v>0</v>
      </c>
      <c r="AB1210" s="11"/>
      <c r="AC1210" s="11">
        <v>10.32</v>
      </c>
      <c r="AD1210" s="11">
        <v>0</v>
      </c>
      <c r="AE1210" s="11">
        <v>31.71</v>
      </c>
      <c r="AF1210" s="11">
        <v>7.0000000000000007E-2</v>
      </c>
      <c r="AG1210" s="11">
        <v>8.25</v>
      </c>
      <c r="AH1210" s="11">
        <v>7.0000000000000007E-2</v>
      </c>
      <c r="AI1210" s="11"/>
      <c r="AJ1210" s="11"/>
      <c r="AK1210" s="11"/>
      <c r="AL1210" s="11">
        <v>98.75</v>
      </c>
      <c r="AM1210" s="11" t="s">
        <v>2475</v>
      </c>
    </row>
    <row r="1211" spans="1:39">
      <c r="A1211" s="11">
        <v>1210</v>
      </c>
      <c r="B1211" s="11" t="s">
        <v>2472</v>
      </c>
      <c r="C1211" s="11"/>
      <c r="D1211" s="11"/>
      <c r="E1211" s="11"/>
      <c r="F1211" s="11" t="s">
        <v>2473</v>
      </c>
      <c r="G1211" s="11" t="s">
        <v>66</v>
      </c>
      <c r="H1211" s="11" t="s">
        <v>66</v>
      </c>
      <c r="I1211" s="11"/>
      <c r="J1211" s="11"/>
      <c r="K1211" s="11" t="s">
        <v>2482</v>
      </c>
      <c r="L1211" s="23">
        <v>2.7</v>
      </c>
      <c r="M1211" s="23">
        <v>15</v>
      </c>
      <c r="N1211" s="23">
        <v>0</v>
      </c>
      <c r="O1211" s="23">
        <v>0.5</v>
      </c>
      <c r="P1211" s="23">
        <v>81.8</v>
      </c>
      <c r="Q1211" s="11">
        <v>0</v>
      </c>
      <c r="R1211" s="11">
        <v>100</v>
      </c>
      <c r="S1211" s="11" t="s">
        <v>2482</v>
      </c>
      <c r="T1211" s="11">
        <v>36.11</v>
      </c>
      <c r="U1211" s="11">
        <v>0.31</v>
      </c>
      <c r="V1211" s="11"/>
      <c r="W1211" s="11"/>
      <c r="X1211" s="11"/>
      <c r="Y1211" s="11">
        <v>15.73</v>
      </c>
      <c r="Z1211" s="11"/>
      <c r="AA1211" s="11">
        <v>0</v>
      </c>
      <c r="AB1211" s="11"/>
      <c r="AC1211" s="11">
        <v>5.86</v>
      </c>
      <c r="AD1211" s="11">
        <v>0</v>
      </c>
      <c r="AE1211" s="11">
        <v>37.28</v>
      </c>
      <c r="AF1211" s="11">
        <v>0.12</v>
      </c>
      <c r="AG1211" s="11">
        <v>3.3</v>
      </c>
      <c r="AH1211" s="11">
        <v>0</v>
      </c>
      <c r="AI1211" s="11"/>
      <c r="AJ1211" s="11"/>
      <c r="AK1211" s="11"/>
      <c r="AL1211" s="11">
        <v>98.71</v>
      </c>
      <c r="AM1211" s="11" t="s">
        <v>2475</v>
      </c>
    </row>
    <row r="1212" spans="1:39">
      <c r="A1212" s="11">
        <v>1211</v>
      </c>
      <c r="B1212" s="11" t="s">
        <v>2472</v>
      </c>
      <c r="C1212" s="11"/>
      <c r="D1212" s="11"/>
      <c r="E1212" s="11"/>
      <c r="F1212" s="11" t="s">
        <v>2473</v>
      </c>
      <c r="G1212" s="11" t="s">
        <v>66</v>
      </c>
      <c r="H1212" s="11" t="s">
        <v>66</v>
      </c>
      <c r="I1212" s="11"/>
      <c r="J1212" s="11"/>
      <c r="K1212" s="11" t="s">
        <v>2483</v>
      </c>
      <c r="L1212" s="23">
        <v>0</v>
      </c>
      <c r="M1212" s="23">
        <v>4.7</v>
      </c>
      <c r="N1212" s="23">
        <v>9.3000000000000007</v>
      </c>
      <c r="O1212" s="23">
        <v>4</v>
      </c>
      <c r="P1212" s="23">
        <v>82</v>
      </c>
      <c r="Q1212" s="11">
        <v>0</v>
      </c>
      <c r="R1212" s="11">
        <v>100</v>
      </c>
      <c r="S1212" s="11" t="s">
        <v>2483</v>
      </c>
      <c r="T1212" s="11">
        <v>36.9</v>
      </c>
      <c r="U1212" s="11">
        <v>0.12</v>
      </c>
      <c r="V1212" s="11"/>
      <c r="W1212" s="11"/>
      <c r="X1212" s="11"/>
      <c r="Y1212" s="11">
        <v>20.170000000000002</v>
      </c>
      <c r="Z1212" s="11"/>
      <c r="AA1212" s="11">
        <v>0</v>
      </c>
      <c r="AB1212" s="11"/>
      <c r="AC1212" s="11">
        <v>1.39</v>
      </c>
      <c r="AD1212" s="11">
        <v>0</v>
      </c>
      <c r="AE1212" s="11">
        <v>36.270000000000003</v>
      </c>
      <c r="AF1212" s="11">
        <v>1.01</v>
      </c>
      <c r="AG1212" s="11">
        <v>4.87</v>
      </c>
      <c r="AH1212" s="11">
        <v>0</v>
      </c>
      <c r="AI1212" s="11"/>
      <c r="AJ1212" s="11"/>
      <c r="AK1212" s="11"/>
      <c r="AL1212" s="11">
        <v>100.73</v>
      </c>
      <c r="AM1212" s="11" t="s">
        <v>2475</v>
      </c>
    </row>
    <row r="1213" spans="1:39">
      <c r="A1213" s="11">
        <v>1212</v>
      </c>
      <c r="B1213" s="11" t="s">
        <v>55</v>
      </c>
      <c r="C1213" s="11" t="s">
        <v>58</v>
      </c>
      <c r="D1213" s="11"/>
      <c r="E1213" s="11"/>
      <c r="F1213" s="11" t="s">
        <v>55</v>
      </c>
      <c r="G1213" s="11" t="s">
        <v>55</v>
      </c>
      <c r="H1213" s="11" t="s">
        <v>55</v>
      </c>
      <c r="I1213" s="11"/>
      <c r="J1213" s="11"/>
      <c r="K1213" s="11" t="s">
        <v>59</v>
      </c>
      <c r="L1213" s="23">
        <v>0</v>
      </c>
      <c r="M1213" s="23">
        <v>0.9</v>
      </c>
      <c r="N1213" s="23">
        <v>98.2</v>
      </c>
      <c r="O1213" s="23">
        <v>0.9</v>
      </c>
      <c r="P1213" s="23">
        <v>0</v>
      </c>
      <c r="Q1213" s="11">
        <v>0</v>
      </c>
      <c r="R1213" s="11">
        <v>100</v>
      </c>
      <c r="S1213" s="11" t="s">
        <v>59</v>
      </c>
      <c r="T1213" s="11">
        <v>11.16</v>
      </c>
      <c r="U1213" s="11">
        <v>8.4499999999999993</v>
      </c>
      <c r="V1213" s="11">
        <v>26.98</v>
      </c>
      <c r="W1213" s="11"/>
      <c r="X1213" s="11"/>
      <c r="Y1213" s="11">
        <v>6.95</v>
      </c>
      <c r="Z1213" s="11">
        <v>0.08</v>
      </c>
      <c r="AA1213" s="11">
        <v>0</v>
      </c>
      <c r="AB1213" s="11"/>
      <c r="AC1213" s="11">
        <v>0.22</v>
      </c>
      <c r="AD1213" s="11">
        <v>15.14</v>
      </c>
      <c r="AE1213" s="11">
        <v>0.01</v>
      </c>
      <c r="AF1213" s="11">
        <v>0.18</v>
      </c>
      <c r="AG1213" s="11">
        <v>28.38</v>
      </c>
      <c r="AH1213" s="11">
        <v>0</v>
      </c>
      <c r="AI1213" s="11"/>
      <c r="AJ1213" s="11"/>
      <c r="AK1213" s="11"/>
      <c r="AL1213" s="11">
        <v>70.489999999999995</v>
      </c>
      <c r="AM1213" s="11" t="s">
        <v>60</v>
      </c>
    </row>
    <row r="1214" spans="1:39">
      <c r="A1214" s="11">
        <v>1213</v>
      </c>
      <c r="B1214" s="11" t="s">
        <v>55</v>
      </c>
      <c r="C1214" s="11" t="s">
        <v>58</v>
      </c>
      <c r="D1214" s="11" t="s">
        <v>61</v>
      </c>
      <c r="E1214" s="11"/>
      <c r="F1214" s="11" t="s">
        <v>55</v>
      </c>
      <c r="G1214" s="11" t="s">
        <v>55</v>
      </c>
      <c r="H1214" s="11" t="s">
        <v>55</v>
      </c>
      <c r="I1214" s="11"/>
      <c r="J1214" s="11"/>
      <c r="K1214" s="11" t="s">
        <v>62</v>
      </c>
      <c r="L1214" s="23">
        <v>0</v>
      </c>
      <c r="M1214" s="23">
        <v>1.8</v>
      </c>
      <c r="N1214" s="23">
        <v>92</v>
      </c>
      <c r="O1214" s="23">
        <v>3.3</v>
      </c>
      <c r="P1214" s="23">
        <v>0</v>
      </c>
      <c r="Q1214" s="11">
        <v>3</v>
      </c>
      <c r="R1214" s="11">
        <v>100.1</v>
      </c>
      <c r="S1214" s="11" t="s">
        <v>62</v>
      </c>
      <c r="T1214" s="11">
        <v>21.5</v>
      </c>
      <c r="U1214" s="11">
        <v>11.09</v>
      </c>
      <c r="V1214" s="11">
        <v>10.64</v>
      </c>
      <c r="W1214" s="11"/>
      <c r="X1214" s="11"/>
      <c r="Y1214" s="11">
        <v>3.4</v>
      </c>
      <c r="Z1214" s="11">
        <v>6.03</v>
      </c>
      <c r="AA1214" s="11">
        <v>0.87</v>
      </c>
      <c r="AB1214" s="11"/>
      <c r="AC1214" s="11">
        <v>0.49</v>
      </c>
      <c r="AD1214" s="11">
        <v>12.88</v>
      </c>
      <c r="AE1214" s="11">
        <v>0</v>
      </c>
      <c r="AF1214" s="11">
        <v>0.76</v>
      </c>
      <c r="AG1214" s="11">
        <v>31.3</v>
      </c>
      <c r="AH1214" s="11">
        <v>0</v>
      </c>
      <c r="AI1214" s="11"/>
      <c r="AJ1214" s="11"/>
      <c r="AK1214" s="11"/>
      <c r="AL1214" s="11">
        <v>82.29</v>
      </c>
      <c r="AM1214" s="11" t="s">
        <v>60</v>
      </c>
    </row>
    <row r="1215" spans="1:39">
      <c r="A1215" s="11">
        <v>1214</v>
      </c>
      <c r="B1215" s="11" t="s">
        <v>55</v>
      </c>
      <c r="C1215" s="11" t="s">
        <v>58</v>
      </c>
      <c r="D1215" s="11" t="s">
        <v>61</v>
      </c>
      <c r="E1215" s="11"/>
      <c r="F1215" s="11" t="s">
        <v>55</v>
      </c>
      <c r="G1215" s="11" t="s">
        <v>55</v>
      </c>
      <c r="H1215" s="11" t="s">
        <v>55</v>
      </c>
      <c r="I1215" s="11"/>
      <c r="J1215" s="11"/>
      <c r="K1215" s="11" t="s">
        <v>63</v>
      </c>
      <c r="L1215" s="23">
        <v>0</v>
      </c>
      <c r="M1215" s="23">
        <v>2.7</v>
      </c>
      <c r="N1215" s="23">
        <v>90.1</v>
      </c>
      <c r="O1215" s="23">
        <v>4.8</v>
      </c>
      <c r="P1215" s="23">
        <v>0.1</v>
      </c>
      <c r="Q1215" s="11">
        <v>2.2999999999999998</v>
      </c>
      <c r="R1215" s="11">
        <v>100</v>
      </c>
      <c r="S1215" s="11" t="s">
        <v>63</v>
      </c>
      <c r="T1215" s="11">
        <v>24.13</v>
      </c>
      <c r="U1215" s="11">
        <v>10.1</v>
      </c>
      <c r="V1215" s="11">
        <v>8.57</v>
      </c>
      <c r="W1215" s="11"/>
      <c r="X1215" s="11"/>
      <c r="Y1215" s="11">
        <v>3.47</v>
      </c>
      <c r="Z1215" s="11">
        <v>6.01</v>
      </c>
      <c r="AA1215" s="11">
        <v>0.69</v>
      </c>
      <c r="AB1215" s="11"/>
      <c r="AC1215" s="11">
        <v>0.75</v>
      </c>
      <c r="AD1215" s="11">
        <v>12.38</v>
      </c>
      <c r="AE1215" s="11">
        <v>0.05</v>
      </c>
      <c r="AF1215" s="11">
        <v>1.1299999999999999</v>
      </c>
      <c r="AG1215" s="11">
        <v>31.38</v>
      </c>
      <c r="AH1215" s="11">
        <v>0</v>
      </c>
      <c r="AI1215" s="11"/>
      <c r="AJ1215" s="11"/>
      <c r="AK1215" s="11"/>
      <c r="AL1215" s="11">
        <v>84.08</v>
      </c>
      <c r="AM1215" s="11" t="s">
        <v>60</v>
      </c>
    </row>
    <row r="1216" spans="1:39">
      <c r="A1216" s="11">
        <v>1215</v>
      </c>
      <c r="B1216" s="11" t="s">
        <v>55</v>
      </c>
      <c r="C1216" s="11" t="s">
        <v>58</v>
      </c>
      <c r="D1216" s="11" t="s">
        <v>61</v>
      </c>
      <c r="E1216" s="11"/>
      <c r="F1216" s="11" t="s">
        <v>55</v>
      </c>
      <c r="G1216" s="11" t="s">
        <v>55</v>
      </c>
      <c r="H1216" s="11" t="s">
        <v>55</v>
      </c>
      <c r="I1216" s="11"/>
      <c r="J1216" s="11"/>
      <c r="K1216" s="11" t="s">
        <v>2484</v>
      </c>
      <c r="L1216" s="23">
        <v>0</v>
      </c>
      <c r="M1216" s="23">
        <v>5.6</v>
      </c>
      <c r="N1216" s="23">
        <v>85.6</v>
      </c>
      <c r="O1216" s="23">
        <v>7.6</v>
      </c>
      <c r="P1216" s="23">
        <v>0</v>
      </c>
      <c r="Q1216" s="11">
        <v>1.2</v>
      </c>
      <c r="R1216" s="11">
        <v>100</v>
      </c>
      <c r="S1216" s="11" t="s">
        <v>2484</v>
      </c>
      <c r="T1216" s="11">
        <v>23.36</v>
      </c>
      <c r="U1216" s="11">
        <v>11.59</v>
      </c>
      <c r="V1216" s="11">
        <v>10.47</v>
      </c>
      <c r="W1216" s="11"/>
      <c r="X1216" s="11"/>
      <c r="Y1216" s="11">
        <v>4.9400000000000004</v>
      </c>
      <c r="Z1216" s="11">
        <v>2.02</v>
      </c>
      <c r="AA1216" s="11">
        <v>0.36</v>
      </c>
      <c r="AB1216" s="11"/>
      <c r="AC1216" s="11">
        <v>1.6</v>
      </c>
      <c r="AD1216" s="11">
        <v>11.28</v>
      </c>
      <c r="AE1216" s="11">
        <v>0</v>
      </c>
      <c r="AF1216" s="11">
        <v>1.83</v>
      </c>
      <c r="AG1216" s="11">
        <v>30.96</v>
      </c>
      <c r="AH1216" s="11">
        <v>0</v>
      </c>
      <c r="AI1216" s="11"/>
      <c r="AJ1216" s="11"/>
      <c r="AK1216" s="11"/>
      <c r="AL1216" s="11">
        <v>85.92</v>
      </c>
      <c r="AM1216" s="11" t="s">
        <v>60</v>
      </c>
    </row>
    <row r="1217" spans="1:39">
      <c r="A1217" s="11">
        <v>1216</v>
      </c>
      <c r="B1217" s="11" t="s">
        <v>55</v>
      </c>
      <c r="C1217" s="11" t="s">
        <v>58</v>
      </c>
      <c r="D1217" s="11" t="s">
        <v>61</v>
      </c>
      <c r="E1217" s="11"/>
      <c r="F1217" s="11" t="s">
        <v>55</v>
      </c>
      <c r="G1217" s="11" t="s">
        <v>55</v>
      </c>
      <c r="H1217" s="11" t="s">
        <v>55</v>
      </c>
      <c r="I1217" s="11"/>
      <c r="J1217" s="11"/>
      <c r="K1217" s="11" t="s">
        <v>2485</v>
      </c>
      <c r="L1217" s="23">
        <v>0</v>
      </c>
      <c r="M1217" s="23">
        <v>4.8</v>
      </c>
      <c r="N1217" s="23">
        <v>87.6</v>
      </c>
      <c r="O1217" s="23">
        <v>6.4</v>
      </c>
      <c r="P1217" s="23">
        <v>0</v>
      </c>
      <c r="Q1217" s="11">
        <v>1.2</v>
      </c>
      <c r="R1217" s="11">
        <v>100</v>
      </c>
      <c r="S1217" s="11" t="s">
        <v>2485</v>
      </c>
      <c r="T1217" s="11">
        <v>23.26</v>
      </c>
      <c r="U1217" s="11">
        <v>11</v>
      </c>
      <c r="V1217" s="11">
        <v>10.26</v>
      </c>
      <c r="W1217" s="11"/>
      <c r="X1217" s="11"/>
      <c r="Y1217" s="11">
        <v>4.08</v>
      </c>
      <c r="Z1217" s="11">
        <v>3.75</v>
      </c>
      <c r="AA1217" s="11">
        <v>0.35</v>
      </c>
      <c r="AB1217" s="11"/>
      <c r="AC1217" s="11">
        <v>1.36</v>
      </c>
      <c r="AD1217" s="11">
        <v>12.02</v>
      </c>
      <c r="AE1217" s="11">
        <v>0.01</v>
      </c>
      <c r="AF1217" s="11">
        <v>1.53</v>
      </c>
      <c r="AG1217" s="11">
        <v>30.99</v>
      </c>
      <c r="AH1217" s="11">
        <v>0</v>
      </c>
      <c r="AI1217" s="11"/>
      <c r="AJ1217" s="11"/>
      <c r="AK1217" s="11"/>
      <c r="AL1217" s="11">
        <v>84.6</v>
      </c>
      <c r="AM1217" s="11" t="s">
        <v>60</v>
      </c>
    </row>
    <row r="1218" spans="1:39">
      <c r="A1218" s="11">
        <v>1217</v>
      </c>
      <c r="B1218" s="11" t="s">
        <v>55</v>
      </c>
      <c r="C1218" s="11" t="s">
        <v>58</v>
      </c>
      <c r="D1218" s="11"/>
      <c r="E1218" s="11"/>
      <c r="F1218" s="11" t="s">
        <v>55</v>
      </c>
      <c r="G1218" s="11" t="s">
        <v>55</v>
      </c>
      <c r="H1218" s="11" t="s">
        <v>55</v>
      </c>
      <c r="I1218" s="11"/>
      <c r="J1218" s="11"/>
      <c r="K1218" s="11" t="s">
        <v>2486</v>
      </c>
      <c r="L1218" s="23">
        <v>0</v>
      </c>
      <c r="M1218" s="23">
        <v>6.6</v>
      </c>
      <c r="N1218" s="23">
        <v>87.3</v>
      </c>
      <c r="O1218" s="23">
        <v>5.5</v>
      </c>
      <c r="P1218" s="23">
        <v>0.1</v>
      </c>
      <c r="Q1218" s="11">
        <v>0.6</v>
      </c>
      <c r="R1218" s="11">
        <v>100.1</v>
      </c>
      <c r="S1218" s="11" t="s">
        <v>2486</v>
      </c>
      <c r="T1218" s="11">
        <v>18.350000000000001</v>
      </c>
      <c r="U1218" s="11">
        <v>11.88</v>
      </c>
      <c r="V1218" s="11">
        <v>16.93</v>
      </c>
      <c r="W1218" s="11"/>
      <c r="X1218" s="11"/>
      <c r="Y1218" s="11">
        <v>5.77</v>
      </c>
      <c r="Z1218" s="11">
        <v>1.02</v>
      </c>
      <c r="AA1218" s="11">
        <v>0.16</v>
      </c>
      <c r="AB1218" s="11"/>
      <c r="AC1218" s="11">
        <v>1.79</v>
      </c>
      <c r="AD1218" s="11">
        <v>11.22</v>
      </c>
      <c r="AE1218" s="11">
        <v>0.03</v>
      </c>
      <c r="AF1218" s="11">
        <v>1.27</v>
      </c>
      <c r="AG1218" s="11">
        <v>30.08</v>
      </c>
      <c r="AH1218" s="11">
        <v>0</v>
      </c>
      <c r="AI1218" s="11"/>
      <c r="AJ1218" s="11"/>
      <c r="AK1218" s="11"/>
      <c r="AL1218" s="11">
        <v>80.55</v>
      </c>
      <c r="AM1218" s="11" t="s">
        <v>60</v>
      </c>
    </row>
    <row r="1219" spans="1:39">
      <c r="A1219" s="11">
        <v>1218</v>
      </c>
      <c r="B1219" s="11" t="s">
        <v>55</v>
      </c>
      <c r="C1219" s="11" t="s">
        <v>58</v>
      </c>
      <c r="D1219" s="11" t="s">
        <v>61</v>
      </c>
      <c r="E1219" s="11"/>
      <c r="F1219" s="11" t="s">
        <v>55</v>
      </c>
      <c r="G1219" s="11" t="s">
        <v>55</v>
      </c>
      <c r="H1219" s="11" t="s">
        <v>55</v>
      </c>
      <c r="I1219" s="11"/>
      <c r="J1219" s="11"/>
      <c r="K1219" s="11" t="s">
        <v>2487</v>
      </c>
      <c r="L1219" s="23">
        <v>0</v>
      </c>
      <c r="M1219" s="23">
        <v>3.9</v>
      </c>
      <c r="N1219" s="23">
        <v>85.5</v>
      </c>
      <c r="O1219" s="23">
        <v>2.1</v>
      </c>
      <c r="P1219" s="23">
        <v>0</v>
      </c>
      <c r="Q1219" s="11">
        <v>8.6</v>
      </c>
      <c r="R1219" s="11">
        <v>100.1</v>
      </c>
      <c r="S1219" s="11" t="s">
        <v>2487</v>
      </c>
      <c r="T1219" s="11">
        <v>27.88</v>
      </c>
      <c r="U1219" s="11">
        <v>8.2799999999999994</v>
      </c>
      <c r="V1219" s="11">
        <v>8.2799999999999994</v>
      </c>
      <c r="W1219" s="11"/>
      <c r="X1219" s="11"/>
      <c r="Y1219" s="11">
        <v>2.67</v>
      </c>
      <c r="Z1219" s="11">
        <v>3</v>
      </c>
      <c r="AA1219" s="11">
        <v>2.5099999999999998</v>
      </c>
      <c r="AB1219" s="11"/>
      <c r="AC1219" s="11">
        <v>1.07</v>
      </c>
      <c r="AD1219" s="11">
        <v>17.940000000000001</v>
      </c>
      <c r="AE1219" s="11">
        <v>0</v>
      </c>
      <c r="AF1219" s="11">
        <v>0.49</v>
      </c>
      <c r="AG1219" s="11">
        <v>31.8</v>
      </c>
      <c r="AH1219" s="11">
        <v>0</v>
      </c>
      <c r="AI1219" s="11"/>
      <c r="AJ1219" s="11"/>
      <c r="AK1219" s="11"/>
      <c r="AL1219" s="11">
        <v>92.64</v>
      </c>
      <c r="AM1219" s="11" t="s">
        <v>60</v>
      </c>
    </row>
    <row r="1220" spans="1:39">
      <c r="A1220" s="11">
        <v>1219</v>
      </c>
      <c r="B1220" s="11" t="s">
        <v>4</v>
      </c>
      <c r="C1220" s="11" t="s">
        <v>1332</v>
      </c>
      <c r="D1220" s="11"/>
      <c r="E1220" s="11"/>
      <c r="F1220" s="11" t="s">
        <v>4</v>
      </c>
      <c r="G1220" s="11" t="s">
        <v>5</v>
      </c>
      <c r="H1220" s="11" t="s">
        <v>1221</v>
      </c>
      <c r="I1220" s="11"/>
      <c r="J1220" s="11"/>
      <c r="K1220" s="11" t="s">
        <v>2488</v>
      </c>
      <c r="L1220" s="23">
        <v>0</v>
      </c>
      <c r="M1220" s="23">
        <v>32.4</v>
      </c>
      <c r="N1220" s="23">
        <v>59.6</v>
      </c>
      <c r="O1220" s="23">
        <v>6.1</v>
      </c>
      <c r="P1220" s="23">
        <v>1.4</v>
      </c>
      <c r="Q1220" s="11">
        <v>0.5</v>
      </c>
      <c r="R1220" s="11">
        <v>100</v>
      </c>
      <c r="S1220" s="11" t="s">
        <v>2488</v>
      </c>
      <c r="T1220" s="11">
        <v>27.89</v>
      </c>
      <c r="U1220" s="11">
        <v>13.43</v>
      </c>
      <c r="V1220" s="11"/>
      <c r="W1220" s="11"/>
      <c r="X1220" s="11"/>
      <c r="Y1220" s="11">
        <v>7.06</v>
      </c>
      <c r="Z1220" s="11"/>
      <c r="AA1220" s="11">
        <v>0.17</v>
      </c>
      <c r="AB1220" s="11">
        <v>0.75</v>
      </c>
      <c r="AC1220" s="11">
        <v>2.81</v>
      </c>
      <c r="AD1220" s="11">
        <v>7.9</v>
      </c>
      <c r="AE1220" s="11">
        <v>0.62</v>
      </c>
      <c r="AF1220" s="11">
        <v>1.57</v>
      </c>
      <c r="AG1220" s="11">
        <v>33.14</v>
      </c>
      <c r="AH1220" s="11">
        <v>0</v>
      </c>
      <c r="AI1220" s="11"/>
      <c r="AJ1220" s="11"/>
      <c r="AK1220" s="11"/>
      <c r="AL1220" s="11">
        <v>93.8</v>
      </c>
      <c r="AM1220" s="11" t="s">
        <v>2489</v>
      </c>
    </row>
    <row r="1221" spans="1:39">
      <c r="A1221" s="11">
        <v>1220</v>
      </c>
      <c r="B1221" s="11" t="s">
        <v>4</v>
      </c>
      <c r="C1221" s="11"/>
      <c r="D1221" s="11"/>
      <c r="E1221" s="11"/>
      <c r="F1221" s="11" t="s">
        <v>4</v>
      </c>
      <c r="G1221" s="11" t="s">
        <v>5</v>
      </c>
      <c r="H1221" s="11" t="s">
        <v>1221</v>
      </c>
      <c r="I1221" s="11"/>
      <c r="J1221" s="11"/>
      <c r="K1221" s="11" t="s">
        <v>2490</v>
      </c>
      <c r="L1221" s="23">
        <v>2</v>
      </c>
      <c r="M1221" s="23">
        <v>17.7</v>
      </c>
      <c r="N1221" s="23">
        <v>75.3</v>
      </c>
      <c r="O1221" s="23">
        <v>2.5</v>
      </c>
      <c r="P1221" s="23">
        <v>2.4</v>
      </c>
      <c r="Q1221" s="11">
        <v>0.1</v>
      </c>
      <c r="R1221" s="11">
        <v>100</v>
      </c>
      <c r="S1221" s="11" t="s">
        <v>2490</v>
      </c>
      <c r="T1221" s="11">
        <v>37.450000000000003</v>
      </c>
      <c r="U1221" s="11">
        <v>1.87</v>
      </c>
      <c r="V1221" s="11"/>
      <c r="W1221" s="11"/>
      <c r="X1221" s="11"/>
      <c r="Y1221" s="11">
        <v>17.93</v>
      </c>
      <c r="Z1221" s="11"/>
      <c r="AA1221" s="11">
        <v>0.02</v>
      </c>
      <c r="AB1221" s="11">
        <v>0.09</v>
      </c>
      <c r="AC1221" s="11">
        <v>1.2</v>
      </c>
      <c r="AD1221" s="11">
        <v>5.81</v>
      </c>
      <c r="AE1221" s="11">
        <v>1.1200000000000001</v>
      </c>
      <c r="AF1221" s="11">
        <v>0.64</v>
      </c>
      <c r="AG1221" s="11">
        <v>33.75</v>
      </c>
      <c r="AH1221" s="11">
        <v>0</v>
      </c>
      <c r="AI1221" s="11"/>
      <c r="AJ1221" s="11"/>
      <c r="AK1221" s="11"/>
      <c r="AL1221" s="11">
        <v>99.21</v>
      </c>
      <c r="AM1221" s="11" t="s">
        <v>2489</v>
      </c>
    </row>
    <row r="1222" spans="1:39">
      <c r="A1222" s="11">
        <v>1221</v>
      </c>
      <c r="B1222" s="11" t="s">
        <v>1097</v>
      </c>
      <c r="C1222" s="11"/>
      <c r="D1222" s="11" t="s">
        <v>61</v>
      </c>
      <c r="E1222" s="11" t="s">
        <v>81</v>
      </c>
      <c r="F1222" s="11" t="s">
        <v>1097</v>
      </c>
      <c r="G1222" s="11" t="s">
        <v>1098</v>
      </c>
      <c r="H1222" s="11" t="s">
        <v>1109</v>
      </c>
      <c r="I1222" s="11"/>
      <c r="J1222" s="11"/>
      <c r="K1222" s="11" t="s">
        <v>2491</v>
      </c>
      <c r="L1222" s="23">
        <v>17.399999999999999</v>
      </c>
      <c r="M1222" s="23">
        <v>0.4</v>
      </c>
      <c r="N1222" s="23">
        <v>5.9</v>
      </c>
      <c r="O1222" s="23">
        <v>71.3</v>
      </c>
      <c r="P1222" s="23">
        <v>0.6</v>
      </c>
      <c r="Q1222" s="11">
        <v>4.4000000000000004</v>
      </c>
      <c r="R1222" s="11">
        <v>100</v>
      </c>
      <c r="S1222" s="11" t="s">
        <v>2491</v>
      </c>
      <c r="T1222" s="11">
        <v>42.66</v>
      </c>
      <c r="U1222" s="11">
        <v>0.66</v>
      </c>
      <c r="V1222" s="11"/>
      <c r="W1222" s="11"/>
      <c r="X1222" s="11"/>
      <c r="Y1222" s="11">
        <v>21.55</v>
      </c>
      <c r="Z1222" s="11"/>
      <c r="AA1222" s="11">
        <v>1.6</v>
      </c>
      <c r="AB1222" s="11"/>
      <c r="AC1222" s="11">
        <v>9.09</v>
      </c>
      <c r="AD1222" s="11">
        <v>0</v>
      </c>
      <c r="AE1222" s="11">
        <v>0.32</v>
      </c>
      <c r="AF1222" s="11">
        <v>20.65</v>
      </c>
      <c r="AG1222" s="11">
        <v>4.3099999999999996</v>
      </c>
      <c r="AH1222" s="11">
        <v>0.09</v>
      </c>
      <c r="AI1222" s="11"/>
      <c r="AJ1222" s="11"/>
      <c r="AK1222" s="11"/>
      <c r="AL1222" s="11">
        <v>100.93</v>
      </c>
      <c r="AM1222" s="11" t="s">
        <v>2492</v>
      </c>
    </row>
    <row r="1223" spans="1:39">
      <c r="A1223" s="11">
        <v>1222</v>
      </c>
      <c r="B1223" s="11" t="s">
        <v>1097</v>
      </c>
      <c r="C1223" s="11"/>
      <c r="D1223" s="11" t="s">
        <v>61</v>
      </c>
      <c r="E1223" s="11" t="s">
        <v>81</v>
      </c>
      <c r="F1223" s="11" t="s">
        <v>1097</v>
      </c>
      <c r="G1223" s="11" t="s">
        <v>1098</v>
      </c>
      <c r="H1223" s="11" t="s">
        <v>1109</v>
      </c>
      <c r="I1223" s="11"/>
      <c r="J1223" s="11"/>
      <c r="K1223" s="11" t="s">
        <v>2493</v>
      </c>
      <c r="L1223" s="23">
        <v>16.399999999999999</v>
      </c>
      <c r="M1223" s="23">
        <v>0</v>
      </c>
      <c r="N1223" s="23">
        <v>5.9</v>
      </c>
      <c r="O1223" s="23">
        <v>72</v>
      </c>
      <c r="P1223" s="23">
        <v>0.7</v>
      </c>
      <c r="Q1223" s="11">
        <v>5.0999999999999996</v>
      </c>
      <c r="R1223" s="11">
        <v>100.1</v>
      </c>
      <c r="S1223" s="11" t="s">
        <v>2493</v>
      </c>
      <c r="T1223" s="11">
        <v>43.1</v>
      </c>
      <c r="U1223" s="11">
        <v>0.49</v>
      </c>
      <c r="V1223" s="11"/>
      <c r="W1223" s="11"/>
      <c r="X1223" s="11"/>
      <c r="Y1223" s="11">
        <v>21.81</v>
      </c>
      <c r="Z1223" s="11"/>
      <c r="AA1223" s="11">
        <v>1.86</v>
      </c>
      <c r="AB1223" s="11"/>
      <c r="AC1223" s="11">
        <v>8.48</v>
      </c>
      <c r="AD1223" s="11">
        <v>0</v>
      </c>
      <c r="AE1223" s="11">
        <v>0.35</v>
      </c>
      <c r="AF1223" s="11">
        <v>20.88</v>
      </c>
      <c r="AG1223" s="11">
        <v>4.42</v>
      </c>
      <c r="AH1223" s="11">
        <v>0.06</v>
      </c>
      <c r="AI1223" s="11"/>
      <c r="AJ1223" s="11"/>
      <c r="AK1223" s="11"/>
      <c r="AL1223" s="11">
        <v>101.45</v>
      </c>
      <c r="AM1223" s="11" t="s">
        <v>2492</v>
      </c>
    </row>
    <row r="1224" spans="1:39">
      <c r="A1224" s="11">
        <v>1223</v>
      </c>
      <c r="B1224" s="11" t="s">
        <v>1097</v>
      </c>
      <c r="C1224" s="11"/>
      <c r="D1224" s="11" t="s">
        <v>61</v>
      </c>
      <c r="E1224" s="11" t="s">
        <v>81</v>
      </c>
      <c r="F1224" s="11" t="s">
        <v>1097</v>
      </c>
      <c r="G1224" s="11" t="s">
        <v>1098</v>
      </c>
      <c r="H1224" s="11" t="s">
        <v>1109</v>
      </c>
      <c r="I1224" s="11"/>
      <c r="J1224" s="11"/>
      <c r="K1224" s="11" t="s">
        <v>2494</v>
      </c>
      <c r="L1224" s="23">
        <v>15.7</v>
      </c>
      <c r="M1224" s="23">
        <v>2.2999999999999998</v>
      </c>
      <c r="N1224" s="23">
        <v>2</v>
      </c>
      <c r="O1224" s="23">
        <v>72.3</v>
      </c>
      <c r="P1224" s="23">
        <v>0.7</v>
      </c>
      <c r="Q1224" s="11">
        <v>7</v>
      </c>
      <c r="R1224" s="11">
        <v>100</v>
      </c>
      <c r="S1224" s="11" t="s">
        <v>2494</v>
      </c>
      <c r="T1224" s="11">
        <v>42.57</v>
      </c>
      <c r="U1224" s="11">
        <v>0.48</v>
      </c>
      <c r="V1224" s="11"/>
      <c r="W1224" s="11"/>
      <c r="X1224" s="11"/>
      <c r="Y1224" s="11">
        <v>21.15</v>
      </c>
      <c r="Z1224" s="11"/>
      <c r="AA1224" s="11">
        <v>2.52</v>
      </c>
      <c r="AB1224" s="11"/>
      <c r="AC1224" s="11">
        <v>8.8699999999999992</v>
      </c>
      <c r="AD1224" s="11">
        <v>0</v>
      </c>
      <c r="AE1224" s="11">
        <v>0.37</v>
      </c>
      <c r="AF1224" s="11">
        <v>20.82</v>
      </c>
      <c r="AG1224" s="11">
        <v>4.5199999999999996</v>
      </c>
      <c r="AH1224" s="11">
        <v>0.05</v>
      </c>
      <c r="AI1224" s="11"/>
      <c r="AJ1224" s="11"/>
      <c r="AK1224" s="11"/>
      <c r="AL1224" s="11">
        <v>101.35</v>
      </c>
      <c r="AM1224" s="11" t="s">
        <v>2492</v>
      </c>
    </row>
    <row r="1225" spans="1:39">
      <c r="A1225" s="11">
        <v>1224</v>
      </c>
      <c r="B1225" s="11" t="s">
        <v>1097</v>
      </c>
      <c r="C1225" s="11"/>
      <c r="D1225" s="11" t="s">
        <v>61</v>
      </c>
      <c r="E1225" s="11" t="s">
        <v>81</v>
      </c>
      <c r="F1225" s="11" t="s">
        <v>1097</v>
      </c>
      <c r="G1225" s="11" t="s">
        <v>1098</v>
      </c>
      <c r="H1225" s="11" t="s">
        <v>1109</v>
      </c>
      <c r="I1225" s="11"/>
      <c r="J1225" s="11"/>
      <c r="K1225" s="11" t="s">
        <v>2495</v>
      </c>
      <c r="L1225" s="23">
        <v>15.5</v>
      </c>
      <c r="M1225" s="23">
        <v>1.4</v>
      </c>
      <c r="N1225" s="23">
        <v>4.8</v>
      </c>
      <c r="O1225" s="23">
        <v>72.8</v>
      </c>
      <c r="P1225" s="23">
        <v>0.6</v>
      </c>
      <c r="Q1225" s="11">
        <v>4.8</v>
      </c>
      <c r="R1225" s="11">
        <v>99.9</v>
      </c>
      <c r="S1225" s="11" t="s">
        <v>2495</v>
      </c>
      <c r="T1225" s="11">
        <v>42.88</v>
      </c>
      <c r="U1225" s="11">
        <v>0.53</v>
      </c>
      <c r="V1225" s="11"/>
      <c r="W1225" s="11"/>
      <c r="X1225" s="11"/>
      <c r="Y1225" s="11">
        <v>21.94</v>
      </c>
      <c r="Z1225" s="11"/>
      <c r="AA1225" s="11">
        <v>1.75</v>
      </c>
      <c r="AB1225" s="11"/>
      <c r="AC1225" s="11">
        <v>8.5299999999999994</v>
      </c>
      <c r="AD1225" s="11">
        <v>0</v>
      </c>
      <c r="AE1225" s="11">
        <v>0.33</v>
      </c>
      <c r="AF1225" s="11">
        <v>21.13</v>
      </c>
      <c r="AG1225" s="11">
        <v>4.46</v>
      </c>
      <c r="AH1225" s="11">
        <v>0.08</v>
      </c>
      <c r="AI1225" s="11"/>
      <c r="AJ1225" s="11"/>
      <c r="AK1225" s="11"/>
      <c r="AL1225" s="11">
        <v>101.63</v>
      </c>
      <c r="AM1225" s="11" t="s">
        <v>2492</v>
      </c>
    </row>
    <row r="1226" spans="1:39">
      <c r="A1226" s="11">
        <v>1225</v>
      </c>
      <c r="B1226" s="11" t="s">
        <v>1097</v>
      </c>
      <c r="C1226" s="11"/>
      <c r="D1226" s="11" t="s">
        <v>61</v>
      </c>
      <c r="E1226" s="11" t="s">
        <v>81</v>
      </c>
      <c r="F1226" s="11" t="s">
        <v>1097</v>
      </c>
      <c r="G1226" s="11" t="s">
        <v>1098</v>
      </c>
      <c r="H1226" s="11" t="s">
        <v>1109</v>
      </c>
      <c r="I1226" s="11"/>
      <c r="J1226" s="11"/>
      <c r="K1226" s="11" t="s">
        <v>2496</v>
      </c>
      <c r="L1226" s="23">
        <v>15.5</v>
      </c>
      <c r="M1226" s="23">
        <v>0</v>
      </c>
      <c r="N1226" s="23">
        <v>1.2</v>
      </c>
      <c r="O1226" s="23">
        <v>71.400000000000006</v>
      </c>
      <c r="P1226" s="23">
        <v>0.6</v>
      </c>
      <c r="Q1226" s="11">
        <v>11.2</v>
      </c>
      <c r="R1226" s="11">
        <v>99.9</v>
      </c>
      <c r="S1226" s="11" t="s">
        <v>2496</v>
      </c>
      <c r="T1226" s="11">
        <v>42.78</v>
      </c>
      <c r="U1226" s="11">
        <v>0.45</v>
      </c>
      <c r="V1226" s="11"/>
      <c r="W1226" s="11"/>
      <c r="X1226" s="11"/>
      <c r="Y1226" s="11">
        <v>20.079999999999998</v>
      </c>
      <c r="Z1226" s="11"/>
      <c r="AA1226" s="11">
        <v>4.07</v>
      </c>
      <c r="AB1226" s="11"/>
      <c r="AC1226" s="11">
        <v>8</v>
      </c>
      <c r="AD1226" s="11">
        <v>0</v>
      </c>
      <c r="AE1226" s="11">
        <v>0.33</v>
      </c>
      <c r="AF1226" s="11">
        <v>20.65</v>
      </c>
      <c r="AG1226" s="11">
        <v>4.99</v>
      </c>
      <c r="AH1226" s="11">
        <v>0.05</v>
      </c>
      <c r="AI1226" s="11"/>
      <c r="AJ1226" s="11"/>
      <c r="AK1226" s="11"/>
      <c r="AL1226" s="11">
        <v>101.4</v>
      </c>
      <c r="AM1226" s="11" t="s">
        <v>2492</v>
      </c>
    </row>
    <row r="1227" spans="1:39">
      <c r="A1227" s="11">
        <v>1226</v>
      </c>
      <c r="B1227" s="11" t="s">
        <v>1097</v>
      </c>
      <c r="C1227" s="11"/>
      <c r="D1227" s="11" t="s">
        <v>61</v>
      </c>
      <c r="E1227" s="11" t="s">
        <v>81</v>
      </c>
      <c r="F1227" s="11" t="s">
        <v>1097</v>
      </c>
      <c r="G1227" s="11" t="s">
        <v>1098</v>
      </c>
      <c r="H1227" s="11" t="s">
        <v>1109</v>
      </c>
      <c r="I1227" s="11"/>
      <c r="J1227" s="11"/>
      <c r="K1227" s="11" t="s">
        <v>2497</v>
      </c>
      <c r="L1227" s="23">
        <v>15.8</v>
      </c>
      <c r="M1227" s="23">
        <v>0</v>
      </c>
      <c r="N1227" s="23">
        <v>0.9</v>
      </c>
      <c r="O1227" s="23">
        <v>71.400000000000006</v>
      </c>
      <c r="P1227" s="23">
        <v>0.6</v>
      </c>
      <c r="Q1227" s="11">
        <v>11.2</v>
      </c>
      <c r="R1227" s="11">
        <v>99.9</v>
      </c>
      <c r="S1227" s="11" t="s">
        <v>2497</v>
      </c>
      <c r="T1227" s="11">
        <v>42.86</v>
      </c>
      <c r="U1227" s="11">
        <v>0.39</v>
      </c>
      <c r="V1227" s="11"/>
      <c r="W1227" s="11"/>
      <c r="X1227" s="11"/>
      <c r="Y1227" s="11">
        <v>20.21</v>
      </c>
      <c r="Z1227" s="11"/>
      <c r="AA1227" s="11">
        <v>4.08</v>
      </c>
      <c r="AB1227" s="11"/>
      <c r="AC1227" s="11">
        <v>8.1</v>
      </c>
      <c r="AD1227" s="11">
        <v>0</v>
      </c>
      <c r="AE1227" s="11">
        <v>0.33</v>
      </c>
      <c r="AF1227" s="11">
        <v>20.61</v>
      </c>
      <c r="AG1227" s="11">
        <v>4.8899999999999997</v>
      </c>
      <c r="AH1227" s="11">
        <v>0.05</v>
      </c>
      <c r="AI1227" s="11"/>
      <c r="AJ1227" s="11"/>
      <c r="AK1227" s="11"/>
      <c r="AL1227" s="11">
        <v>101.52</v>
      </c>
      <c r="AM1227" s="11" t="s">
        <v>2492</v>
      </c>
    </row>
    <row r="1228" spans="1:39">
      <c r="A1228" s="11">
        <v>1227</v>
      </c>
      <c r="B1228" s="11" t="s">
        <v>1097</v>
      </c>
      <c r="C1228" s="11"/>
      <c r="D1228" s="11" t="s">
        <v>61</v>
      </c>
      <c r="E1228" s="11" t="s">
        <v>81</v>
      </c>
      <c r="F1228" s="11" t="s">
        <v>1097</v>
      </c>
      <c r="G1228" s="11" t="s">
        <v>1098</v>
      </c>
      <c r="H1228" s="11" t="s">
        <v>1109</v>
      </c>
      <c r="I1228" s="11"/>
      <c r="J1228" s="11"/>
      <c r="K1228" s="11" t="s">
        <v>2498</v>
      </c>
      <c r="L1228" s="23">
        <v>15.2</v>
      </c>
      <c r="M1228" s="23">
        <v>0.6</v>
      </c>
      <c r="N1228" s="23">
        <v>2.6</v>
      </c>
      <c r="O1228" s="23">
        <v>71.900000000000006</v>
      </c>
      <c r="P1228" s="23">
        <v>0.6</v>
      </c>
      <c r="Q1228" s="11">
        <v>9.1</v>
      </c>
      <c r="R1228" s="11">
        <v>100</v>
      </c>
      <c r="S1228" s="11" t="s">
        <v>2498</v>
      </c>
      <c r="T1228" s="11">
        <v>42.93</v>
      </c>
      <c r="U1228" s="11">
        <v>0.32</v>
      </c>
      <c r="V1228" s="11"/>
      <c r="W1228" s="11"/>
      <c r="X1228" s="11"/>
      <c r="Y1228" s="11">
        <v>20.7</v>
      </c>
      <c r="Z1228" s="11"/>
      <c r="AA1228" s="11">
        <v>3.3</v>
      </c>
      <c r="AB1228" s="11"/>
      <c r="AC1228" s="11">
        <v>8.0399999999999991</v>
      </c>
      <c r="AD1228" s="11">
        <v>0</v>
      </c>
      <c r="AE1228" s="11">
        <v>0.31</v>
      </c>
      <c r="AF1228" s="11">
        <v>20.84</v>
      </c>
      <c r="AG1228" s="11">
        <v>4.9400000000000004</v>
      </c>
      <c r="AH1228" s="11">
        <v>0.03</v>
      </c>
      <c r="AI1228" s="11"/>
      <c r="AJ1228" s="11"/>
      <c r="AK1228" s="11"/>
      <c r="AL1228" s="11">
        <v>101.41</v>
      </c>
      <c r="AM1228" s="11" t="s">
        <v>2492</v>
      </c>
    </row>
    <row r="1229" spans="1:39">
      <c r="A1229" s="11">
        <v>1228</v>
      </c>
      <c r="B1229" s="11" t="s">
        <v>2499</v>
      </c>
      <c r="C1229" s="11" t="s">
        <v>2398</v>
      </c>
      <c r="D1229" s="11" t="s">
        <v>61</v>
      </c>
      <c r="E1229" s="11"/>
      <c r="F1229" s="11"/>
      <c r="G1229" s="11" t="s">
        <v>76</v>
      </c>
      <c r="H1229" s="11" t="s">
        <v>1221</v>
      </c>
      <c r="I1229" s="11"/>
      <c r="J1229" s="11"/>
      <c r="K1229" s="11" t="s">
        <v>2500</v>
      </c>
      <c r="L1229" s="23"/>
      <c r="M1229" s="23"/>
      <c r="N1229" s="23"/>
      <c r="O1229" s="23"/>
      <c r="P1229" s="23"/>
      <c r="Q1229" s="11"/>
      <c r="R1229" s="11">
        <v>0</v>
      </c>
      <c r="S1229" s="11" t="s">
        <v>2500</v>
      </c>
      <c r="T1229" s="11">
        <v>36.53</v>
      </c>
      <c r="U1229" s="11">
        <v>0.19</v>
      </c>
      <c r="V1229" s="11"/>
      <c r="W1229" s="11"/>
      <c r="X1229" s="11"/>
      <c r="Y1229" s="11">
        <v>7.63</v>
      </c>
      <c r="Z1229" s="11"/>
      <c r="AA1229" s="11">
        <v>10.08</v>
      </c>
      <c r="AB1229" s="11">
        <v>9.5500000000000007</v>
      </c>
      <c r="AC1229" s="11">
        <v>0.26</v>
      </c>
      <c r="AD1229" s="11">
        <v>0</v>
      </c>
      <c r="AE1229" s="11">
        <v>2.0699999999999998</v>
      </c>
      <c r="AF1229" s="11">
        <v>0.18</v>
      </c>
      <c r="AG1229" s="11">
        <v>32.93</v>
      </c>
      <c r="AH1229" s="11">
        <v>0</v>
      </c>
      <c r="AI1229" s="11"/>
      <c r="AJ1229" s="11"/>
      <c r="AK1229" s="11"/>
      <c r="AL1229" s="11">
        <v>99.42</v>
      </c>
      <c r="AM1229" s="11" t="s">
        <v>2501</v>
      </c>
    </row>
    <row r="1230" spans="1:39">
      <c r="A1230" s="11">
        <v>1229</v>
      </c>
      <c r="B1230" s="11" t="s">
        <v>2499</v>
      </c>
      <c r="C1230" s="11" t="s">
        <v>2398</v>
      </c>
      <c r="D1230" s="11" t="s">
        <v>61</v>
      </c>
      <c r="E1230" s="11"/>
      <c r="F1230" s="11"/>
      <c r="G1230" s="11" t="s">
        <v>76</v>
      </c>
      <c r="H1230" s="11" t="s">
        <v>1221</v>
      </c>
      <c r="I1230" s="11"/>
      <c r="J1230" s="11"/>
      <c r="K1230" s="11" t="s">
        <v>2502</v>
      </c>
      <c r="L1230" s="23"/>
      <c r="M1230" s="23"/>
      <c r="N1230" s="23"/>
      <c r="O1230" s="23"/>
      <c r="P1230" s="23"/>
      <c r="Q1230" s="11"/>
      <c r="R1230" s="11">
        <v>0</v>
      </c>
      <c r="S1230" s="11" t="s">
        <v>2502</v>
      </c>
      <c r="T1230" s="11">
        <v>36.130000000000003</v>
      </c>
      <c r="U1230" s="11">
        <v>0</v>
      </c>
      <c r="V1230" s="11"/>
      <c r="W1230" s="11"/>
      <c r="X1230" s="11"/>
      <c r="Y1230" s="11">
        <v>4.9800000000000004</v>
      </c>
      <c r="Z1230" s="11"/>
      <c r="AA1230" s="11">
        <v>10.9</v>
      </c>
      <c r="AB1230" s="11">
        <v>14.02</v>
      </c>
      <c r="AC1230" s="11">
        <v>0.18</v>
      </c>
      <c r="AD1230" s="11">
        <v>0</v>
      </c>
      <c r="AE1230" s="11">
        <v>1.46</v>
      </c>
      <c r="AF1230" s="11">
        <v>0.08</v>
      </c>
      <c r="AG1230" s="11">
        <v>33.479999999999997</v>
      </c>
      <c r="AH1230" s="11">
        <v>7.0000000000000007E-2</v>
      </c>
      <c r="AI1230" s="11"/>
      <c r="AJ1230" s="11"/>
      <c r="AK1230" s="11"/>
      <c r="AL1230" s="11">
        <v>101.3</v>
      </c>
      <c r="AM1230" s="11" t="s">
        <v>2501</v>
      </c>
    </row>
    <row r="1231" spans="1:39">
      <c r="A1231" s="11">
        <v>1230</v>
      </c>
      <c r="B1231" s="11" t="s">
        <v>2499</v>
      </c>
      <c r="C1231" s="11" t="s">
        <v>2398</v>
      </c>
      <c r="D1231" s="11" t="s">
        <v>61</v>
      </c>
      <c r="E1231" s="11"/>
      <c r="F1231" s="11"/>
      <c r="G1231" s="11" t="s">
        <v>76</v>
      </c>
      <c r="H1231" s="11" t="s">
        <v>1221</v>
      </c>
      <c r="I1231" s="11"/>
      <c r="J1231" s="11"/>
      <c r="K1231" s="11" t="s">
        <v>2503</v>
      </c>
      <c r="L1231" s="23"/>
      <c r="M1231" s="23"/>
      <c r="N1231" s="23"/>
      <c r="O1231" s="23"/>
      <c r="P1231" s="23"/>
      <c r="Q1231" s="11"/>
      <c r="R1231" s="11">
        <v>0</v>
      </c>
      <c r="S1231" s="11" t="s">
        <v>2503</v>
      </c>
      <c r="T1231" s="11">
        <v>36.72</v>
      </c>
      <c r="U1231" s="11">
        <v>0.18</v>
      </c>
      <c r="V1231" s="11"/>
      <c r="W1231" s="11"/>
      <c r="X1231" s="11"/>
      <c r="Y1231" s="11">
        <v>6.18</v>
      </c>
      <c r="Z1231" s="11"/>
      <c r="AA1231" s="11">
        <v>9.52</v>
      </c>
      <c r="AB1231" s="11">
        <v>13.46</v>
      </c>
      <c r="AC1231" s="11">
        <v>0.21</v>
      </c>
      <c r="AD1231" s="11">
        <v>0</v>
      </c>
      <c r="AE1231" s="11">
        <v>1.54</v>
      </c>
      <c r="AF1231" s="11">
        <v>0.19</v>
      </c>
      <c r="AG1231" s="11">
        <v>33.31</v>
      </c>
      <c r="AH1231" s="11">
        <v>0</v>
      </c>
      <c r="AI1231" s="11"/>
      <c r="AJ1231" s="11"/>
      <c r="AK1231" s="11"/>
      <c r="AL1231" s="11">
        <v>101.31</v>
      </c>
      <c r="AM1231" s="11" t="s">
        <v>2501</v>
      </c>
    </row>
    <row r="1232" spans="1:39">
      <c r="A1232" s="11">
        <v>1231</v>
      </c>
      <c r="B1232" s="11" t="s">
        <v>2499</v>
      </c>
      <c r="C1232" s="11" t="s">
        <v>2398</v>
      </c>
      <c r="D1232" s="11" t="s">
        <v>61</v>
      </c>
      <c r="E1232" s="11"/>
      <c r="F1232" s="11"/>
      <c r="G1232" s="11" t="s">
        <v>76</v>
      </c>
      <c r="H1232" s="11" t="s">
        <v>1221</v>
      </c>
      <c r="I1232" s="11"/>
      <c r="J1232" s="11"/>
      <c r="K1232" s="11" t="s">
        <v>2504</v>
      </c>
      <c r="L1232" s="23"/>
      <c r="M1232" s="23"/>
      <c r="N1232" s="23"/>
      <c r="O1232" s="23"/>
      <c r="P1232" s="23"/>
      <c r="Q1232" s="11"/>
      <c r="R1232" s="11">
        <v>0</v>
      </c>
      <c r="S1232" s="11" t="s">
        <v>2504</v>
      </c>
      <c r="T1232" s="11">
        <v>35.340000000000003</v>
      </c>
      <c r="U1232" s="11">
        <v>0.14000000000000001</v>
      </c>
      <c r="V1232" s="11"/>
      <c r="W1232" s="11"/>
      <c r="X1232" s="11"/>
      <c r="Y1232" s="11">
        <v>5.15</v>
      </c>
      <c r="Z1232" s="11"/>
      <c r="AA1232" s="11">
        <v>6.61</v>
      </c>
      <c r="AB1232" s="11">
        <v>16.84</v>
      </c>
      <c r="AC1232" s="11">
        <v>0.37</v>
      </c>
      <c r="AD1232" s="11">
        <v>0</v>
      </c>
      <c r="AE1232" s="11">
        <v>1.27</v>
      </c>
      <c r="AF1232" s="11">
        <v>0.03</v>
      </c>
      <c r="AG1232" s="11">
        <v>33.26</v>
      </c>
      <c r="AH1232" s="11">
        <v>0</v>
      </c>
      <c r="AI1232" s="11"/>
      <c r="AJ1232" s="11"/>
      <c r="AK1232" s="11"/>
      <c r="AL1232" s="11">
        <v>99.01</v>
      </c>
      <c r="AM1232" s="11" t="s">
        <v>2501</v>
      </c>
    </row>
    <row r="1233" spans="1:39">
      <c r="A1233" s="11">
        <v>1232</v>
      </c>
      <c r="B1233" s="11" t="s">
        <v>2499</v>
      </c>
      <c r="C1233" s="11" t="s">
        <v>2398</v>
      </c>
      <c r="D1233" s="11" t="s">
        <v>61</v>
      </c>
      <c r="E1233" s="11"/>
      <c r="F1233" s="11"/>
      <c r="G1233" s="11" t="s">
        <v>76</v>
      </c>
      <c r="H1233" s="11" t="s">
        <v>1221</v>
      </c>
      <c r="I1233" s="11"/>
      <c r="J1233" s="11"/>
      <c r="K1233" s="11" t="s">
        <v>2505</v>
      </c>
      <c r="L1233" s="23"/>
      <c r="M1233" s="23"/>
      <c r="N1233" s="23"/>
      <c r="O1233" s="23"/>
      <c r="P1233" s="23"/>
      <c r="Q1233" s="11"/>
      <c r="R1233" s="11">
        <v>0</v>
      </c>
      <c r="S1233" s="11" t="s">
        <v>2505</v>
      </c>
      <c r="T1233" s="11">
        <v>36.909999999999997</v>
      </c>
      <c r="U1233" s="11">
        <v>0.18</v>
      </c>
      <c r="V1233" s="11"/>
      <c r="W1233" s="11"/>
      <c r="X1233" s="11"/>
      <c r="Y1233" s="11">
        <v>3.41</v>
      </c>
      <c r="Z1233" s="11"/>
      <c r="AA1233" s="11">
        <v>7.87</v>
      </c>
      <c r="AB1233" s="11">
        <v>16.25</v>
      </c>
      <c r="AC1233" s="11">
        <v>0.27</v>
      </c>
      <c r="AD1233" s="11">
        <v>0</v>
      </c>
      <c r="AE1233" s="11">
        <v>1</v>
      </c>
      <c r="AF1233" s="11">
        <v>0.04</v>
      </c>
      <c r="AG1233" s="11">
        <v>33.19</v>
      </c>
      <c r="AH1233" s="11">
        <v>0.08</v>
      </c>
      <c r="AI1233" s="11"/>
      <c r="AJ1233" s="11"/>
      <c r="AK1233" s="11"/>
      <c r="AL1233" s="11">
        <v>99.2</v>
      </c>
      <c r="AM1233" s="11" t="s">
        <v>2501</v>
      </c>
    </row>
    <row r="1234" spans="1:39">
      <c r="A1234" s="11">
        <v>1233</v>
      </c>
      <c r="B1234" s="11" t="s">
        <v>2499</v>
      </c>
      <c r="C1234" s="11" t="s">
        <v>2398</v>
      </c>
      <c r="D1234" s="11" t="s">
        <v>61</v>
      </c>
      <c r="E1234" s="11"/>
      <c r="F1234" s="11"/>
      <c r="G1234" s="11" t="s">
        <v>76</v>
      </c>
      <c r="H1234" s="11" t="s">
        <v>1221</v>
      </c>
      <c r="I1234" s="11"/>
      <c r="J1234" s="11"/>
      <c r="K1234" s="11" t="s">
        <v>2506</v>
      </c>
      <c r="L1234" s="23"/>
      <c r="M1234" s="23"/>
      <c r="N1234" s="23"/>
      <c r="O1234" s="23"/>
      <c r="P1234" s="23"/>
      <c r="Q1234" s="11"/>
      <c r="R1234" s="11">
        <v>0</v>
      </c>
      <c r="S1234" s="11" t="s">
        <v>2506</v>
      </c>
      <c r="T1234" s="11">
        <v>36.159999999999997</v>
      </c>
      <c r="U1234" s="11">
        <v>0</v>
      </c>
      <c r="V1234" s="11"/>
      <c r="W1234" s="11"/>
      <c r="X1234" s="11"/>
      <c r="Y1234" s="11">
        <v>2.46</v>
      </c>
      <c r="Z1234" s="11"/>
      <c r="AA1234" s="11">
        <v>6.81</v>
      </c>
      <c r="AB1234" s="11">
        <v>20.25</v>
      </c>
      <c r="AC1234" s="11">
        <v>0.17</v>
      </c>
      <c r="AD1234" s="11">
        <v>0</v>
      </c>
      <c r="AE1234" s="11">
        <v>0.96</v>
      </c>
      <c r="AF1234" s="11">
        <v>0.05</v>
      </c>
      <c r="AG1234" s="11">
        <v>33.1</v>
      </c>
      <c r="AH1234" s="11">
        <v>0</v>
      </c>
      <c r="AI1234" s="11"/>
      <c r="AJ1234" s="11"/>
      <c r="AK1234" s="11"/>
      <c r="AL1234" s="11">
        <v>99.96</v>
      </c>
      <c r="AM1234" s="11" t="s">
        <v>2501</v>
      </c>
    </row>
    <row r="1235" spans="1:39">
      <c r="A1235" s="11">
        <v>1234</v>
      </c>
      <c r="B1235" s="11" t="s">
        <v>2499</v>
      </c>
      <c r="C1235" s="11" t="s">
        <v>2398</v>
      </c>
      <c r="D1235" s="11" t="s">
        <v>61</v>
      </c>
      <c r="E1235" s="11"/>
      <c r="F1235" s="11"/>
      <c r="G1235" s="11" t="s">
        <v>76</v>
      </c>
      <c r="H1235" s="11" t="s">
        <v>1221</v>
      </c>
      <c r="I1235" s="11"/>
      <c r="J1235" s="11"/>
      <c r="K1235" s="11" t="s">
        <v>2507</v>
      </c>
      <c r="L1235" s="23"/>
      <c r="M1235" s="23"/>
      <c r="N1235" s="23"/>
      <c r="O1235" s="23"/>
      <c r="P1235" s="23"/>
      <c r="Q1235" s="11"/>
      <c r="R1235" s="11">
        <v>0</v>
      </c>
      <c r="S1235" s="11" t="s">
        <v>2507</v>
      </c>
      <c r="T1235" s="11">
        <v>35.78</v>
      </c>
      <c r="U1235" s="11">
        <v>0</v>
      </c>
      <c r="V1235" s="11"/>
      <c r="W1235" s="11"/>
      <c r="X1235" s="11"/>
      <c r="Y1235" s="11">
        <v>0.45</v>
      </c>
      <c r="Z1235" s="11"/>
      <c r="AA1235" s="11">
        <v>7.54</v>
      </c>
      <c r="AB1235" s="11">
        <v>22.11</v>
      </c>
      <c r="AC1235" s="11">
        <v>0.17</v>
      </c>
      <c r="AD1235" s="11">
        <v>0</v>
      </c>
      <c r="AE1235" s="11">
        <v>0.8</v>
      </c>
      <c r="AF1235" s="11">
        <v>0.03</v>
      </c>
      <c r="AG1235" s="11">
        <v>32.46</v>
      </c>
      <c r="AH1235" s="11">
        <v>0</v>
      </c>
      <c r="AI1235" s="11"/>
      <c r="AJ1235" s="11"/>
      <c r="AK1235" s="11"/>
      <c r="AL1235" s="11">
        <v>99.34</v>
      </c>
      <c r="AM1235" s="11" t="s">
        <v>2501</v>
      </c>
    </row>
    <row r="1236" spans="1:39">
      <c r="A1236" s="11">
        <v>1235</v>
      </c>
      <c r="B1236" s="11" t="s">
        <v>2499</v>
      </c>
      <c r="C1236" s="11" t="s">
        <v>2398</v>
      </c>
      <c r="D1236" s="11" t="s">
        <v>61</v>
      </c>
      <c r="E1236" s="11"/>
      <c r="F1236" s="11"/>
      <c r="G1236" s="11" t="s">
        <v>76</v>
      </c>
      <c r="H1236" s="11" t="s">
        <v>1221</v>
      </c>
      <c r="I1236" s="11"/>
      <c r="J1236" s="11"/>
      <c r="K1236" s="11" t="s">
        <v>2508</v>
      </c>
      <c r="L1236" s="23"/>
      <c r="M1236" s="23"/>
      <c r="N1236" s="23"/>
      <c r="O1236" s="23"/>
      <c r="P1236" s="23"/>
      <c r="Q1236" s="11"/>
      <c r="R1236" s="11">
        <v>0</v>
      </c>
      <c r="S1236" s="11" t="s">
        <v>2508</v>
      </c>
      <c r="T1236" s="11">
        <v>35.57</v>
      </c>
      <c r="U1236" s="11">
        <v>0.05</v>
      </c>
      <c r="V1236" s="11"/>
      <c r="W1236" s="11"/>
      <c r="X1236" s="11"/>
      <c r="Y1236" s="11">
        <v>2.34</v>
      </c>
      <c r="Z1236" s="11"/>
      <c r="AA1236" s="11">
        <v>6.3</v>
      </c>
      <c r="AB1236" s="11">
        <v>21.09</v>
      </c>
      <c r="AC1236" s="11">
        <v>0.41</v>
      </c>
      <c r="AD1236" s="11">
        <v>0</v>
      </c>
      <c r="AE1236" s="11">
        <v>1.23</v>
      </c>
      <c r="AF1236" s="11">
        <v>7.0000000000000007E-2</v>
      </c>
      <c r="AG1236" s="11">
        <v>33.15</v>
      </c>
      <c r="AH1236" s="11">
        <v>0.09</v>
      </c>
      <c r="AI1236" s="11"/>
      <c r="AJ1236" s="11"/>
      <c r="AK1236" s="11"/>
      <c r="AL1236" s="11">
        <v>100.3</v>
      </c>
      <c r="AM1236" s="11" t="s">
        <v>2501</v>
      </c>
    </row>
    <row r="1237" spans="1:39">
      <c r="A1237" s="11">
        <v>1236</v>
      </c>
      <c r="B1237" s="11" t="s">
        <v>2499</v>
      </c>
      <c r="C1237" s="11" t="s">
        <v>2398</v>
      </c>
      <c r="D1237" s="11" t="s">
        <v>61</v>
      </c>
      <c r="E1237" s="11"/>
      <c r="F1237" s="11"/>
      <c r="G1237" s="11" t="s">
        <v>76</v>
      </c>
      <c r="H1237" s="11" t="s">
        <v>1221</v>
      </c>
      <c r="I1237" s="11"/>
      <c r="J1237" s="11"/>
      <c r="K1237" s="11" t="s">
        <v>2509</v>
      </c>
      <c r="L1237" s="23"/>
      <c r="M1237" s="23"/>
      <c r="N1237" s="23"/>
      <c r="O1237" s="23"/>
      <c r="P1237" s="23"/>
      <c r="Q1237" s="11"/>
      <c r="R1237" s="11">
        <v>0</v>
      </c>
      <c r="S1237" s="11" t="s">
        <v>2509</v>
      </c>
      <c r="T1237" s="11">
        <v>35.270000000000003</v>
      </c>
      <c r="U1237" s="11">
        <v>0.21</v>
      </c>
      <c r="V1237" s="11"/>
      <c r="W1237" s="11"/>
      <c r="X1237" s="11"/>
      <c r="Y1237" s="11">
        <v>4.97</v>
      </c>
      <c r="Z1237" s="11"/>
      <c r="AA1237" s="11">
        <v>5.47</v>
      </c>
      <c r="AB1237" s="11">
        <v>16.48</v>
      </c>
      <c r="AC1237" s="11">
        <v>0.44</v>
      </c>
      <c r="AD1237" s="11">
        <v>0</v>
      </c>
      <c r="AE1237" s="11">
        <v>1.46</v>
      </c>
      <c r="AF1237" s="11">
        <v>7.0000000000000007E-2</v>
      </c>
      <c r="AG1237" s="11">
        <v>33.71</v>
      </c>
      <c r="AH1237" s="11">
        <v>0</v>
      </c>
      <c r="AI1237" s="11"/>
      <c r="AJ1237" s="11"/>
      <c r="AK1237" s="11"/>
      <c r="AL1237" s="11">
        <v>98.08</v>
      </c>
      <c r="AM1237" s="11" t="s">
        <v>2501</v>
      </c>
    </row>
    <row r="1238" spans="1:39">
      <c r="A1238" s="11">
        <v>1237</v>
      </c>
      <c r="B1238" s="11" t="s">
        <v>2499</v>
      </c>
      <c r="C1238" s="11" t="s">
        <v>2398</v>
      </c>
      <c r="D1238" s="11" t="s">
        <v>61</v>
      </c>
      <c r="E1238" s="11"/>
      <c r="F1238" s="11"/>
      <c r="G1238" s="11" t="s">
        <v>76</v>
      </c>
      <c r="H1238" s="11" t="s">
        <v>1221</v>
      </c>
      <c r="I1238" s="11"/>
      <c r="J1238" s="11"/>
      <c r="K1238" s="11" t="s">
        <v>2510</v>
      </c>
      <c r="L1238" s="23"/>
      <c r="M1238" s="23"/>
      <c r="N1238" s="23"/>
      <c r="O1238" s="23"/>
      <c r="P1238" s="23"/>
      <c r="Q1238" s="11"/>
      <c r="R1238" s="11">
        <v>0</v>
      </c>
      <c r="S1238" s="11" t="s">
        <v>2510</v>
      </c>
      <c r="T1238" s="11">
        <v>34.9</v>
      </c>
      <c r="U1238" s="11">
        <v>0</v>
      </c>
      <c r="V1238" s="11"/>
      <c r="W1238" s="11"/>
      <c r="X1238" s="11"/>
      <c r="Y1238" s="11">
        <v>2.38</v>
      </c>
      <c r="Z1238" s="11"/>
      <c r="AA1238" s="11">
        <v>6.67</v>
      </c>
      <c r="AB1238" s="11">
        <v>21.02</v>
      </c>
      <c r="AC1238" s="11">
        <v>0.08</v>
      </c>
      <c r="AD1238" s="11">
        <v>0</v>
      </c>
      <c r="AE1238" s="11">
        <v>1.24</v>
      </c>
      <c r="AF1238" s="11">
        <v>0.04</v>
      </c>
      <c r="AG1238" s="11">
        <v>33.51</v>
      </c>
      <c r="AH1238" s="11">
        <v>0</v>
      </c>
      <c r="AI1238" s="11">
        <v>0.01</v>
      </c>
      <c r="AJ1238" s="11"/>
      <c r="AK1238" s="11"/>
      <c r="AL1238" s="11">
        <v>99.85</v>
      </c>
      <c r="AM1238" s="11" t="s">
        <v>2501</v>
      </c>
    </row>
    <row r="1239" spans="1:39">
      <c r="A1239" s="11">
        <v>1238</v>
      </c>
      <c r="B1239" s="11" t="s">
        <v>2499</v>
      </c>
      <c r="C1239" s="11" t="s">
        <v>2398</v>
      </c>
      <c r="D1239" s="11" t="s">
        <v>61</v>
      </c>
      <c r="E1239" s="11"/>
      <c r="F1239" s="11"/>
      <c r="G1239" s="11" t="s">
        <v>76</v>
      </c>
      <c r="H1239" s="11" t="s">
        <v>1221</v>
      </c>
      <c r="I1239" s="11"/>
      <c r="J1239" s="11"/>
      <c r="K1239" s="11" t="s">
        <v>2511</v>
      </c>
      <c r="L1239" s="23"/>
      <c r="M1239" s="23"/>
      <c r="N1239" s="23"/>
      <c r="O1239" s="23"/>
      <c r="P1239" s="23"/>
      <c r="Q1239" s="11"/>
      <c r="R1239" s="11">
        <v>0</v>
      </c>
      <c r="S1239" s="11" t="s">
        <v>2511</v>
      </c>
      <c r="T1239" s="11">
        <v>35.9</v>
      </c>
      <c r="U1239" s="11">
        <v>0.42</v>
      </c>
      <c r="V1239" s="11"/>
      <c r="W1239" s="11"/>
      <c r="X1239" s="11"/>
      <c r="Y1239" s="11">
        <v>5.75</v>
      </c>
      <c r="Z1239" s="11"/>
      <c r="AA1239" s="11">
        <v>6.58</v>
      </c>
      <c r="AB1239" s="11">
        <v>16.07</v>
      </c>
      <c r="AC1239" s="11">
        <v>0.23</v>
      </c>
      <c r="AD1239" s="11">
        <v>0</v>
      </c>
      <c r="AE1239" s="11">
        <v>1.45</v>
      </c>
      <c r="AF1239" s="11">
        <v>0.15</v>
      </c>
      <c r="AG1239" s="11">
        <v>33.71</v>
      </c>
      <c r="AH1239" s="11">
        <v>0.09</v>
      </c>
      <c r="AI1239" s="11"/>
      <c r="AJ1239" s="11"/>
      <c r="AK1239" s="11"/>
      <c r="AL1239" s="11">
        <v>100.35</v>
      </c>
      <c r="AM1239" s="11" t="s">
        <v>2501</v>
      </c>
    </row>
    <row r="1240" spans="1:39">
      <c r="A1240" s="11">
        <v>1239</v>
      </c>
      <c r="B1240" s="11" t="s">
        <v>2499</v>
      </c>
      <c r="C1240" s="11" t="s">
        <v>2398</v>
      </c>
      <c r="D1240" s="11" t="s">
        <v>61</v>
      </c>
      <c r="E1240" s="11"/>
      <c r="F1240" s="11"/>
      <c r="G1240" s="11" t="s">
        <v>76</v>
      </c>
      <c r="H1240" s="11" t="s">
        <v>1221</v>
      </c>
      <c r="I1240" s="11"/>
      <c r="J1240" s="11"/>
      <c r="K1240" s="11" t="s">
        <v>2512</v>
      </c>
      <c r="L1240" s="23"/>
      <c r="M1240" s="23"/>
      <c r="N1240" s="23"/>
      <c r="O1240" s="23"/>
      <c r="P1240" s="23"/>
      <c r="Q1240" s="11"/>
      <c r="R1240" s="11">
        <v>0</v>
      </c>
      <c r="S1240" s="11" t="s">
        <v>2512</v>
      </c>
      <c r="T1240" s="11">
        <v>35.74</v>
      </c>
      <c r="U1240" s="11">
        <v>0.19</v>
      </c>
      <c r="V1240" s="11"/>
      <c r="W1240" s="11"/>
      <c r="X1240" s="11"/>
      <c r="Y1240" s="11">
        <v>4.46</v>
      </c>
      <c r="Z1240" s="11"/>
      <c r="AA1240" s="11">
        <v>9.4</v>
      </c>
      <c r="AB1240" s="11">
        <v>14.02</v>
      </c>
      <c r="AC1240" s="11">
        <v>0.28000000000000003</v>
      </c>
      <c r="AD1240" s="11">
        <v>0</v>
      </c>
      <c r="AE1240" s="11">
        <v>1.2</v>
      </c>
      <c r="AF1240" s="11">
        <v>7.0000000000000007E-2</v>
      </c>
      <c r="AG1240" s="11">
        <v>33.869999999999997</v>
      </c>
      <c r="AH1240" s="11">
        <v>0</v>
      </c>
      <c r="AI1240" s="11">
        <v>0.01</v>
      </c>
      <c r="AJ1240" s="11"/>
      <c r="AK1240" s="11"/>
      <c r="AL1240" s="11">
        <v>99.24</v>
      </c>
      <c r="AM1240" s="11" t="s">
        <v>2501</v>
      </c>
    </row>
    <row r="1241" spans="1:39">
      <c r="A1241" s="11">
        <v>1240</v>
      </c>
      <c r="B1241" s="11" t="s">
        <v>136</v>
      </c>
      <c r="C1241" s="11"/>
      <c r="D1241" s="11"/>
      <c r="E1241" s="11"/>
      <c r="F1241" s="11" t="s">
        <v>136</v>
      </c>
      <c r="G1241" s="11" t="s">
        <v>43</v>
      </c>
      <c r="H1241" s="11" t="s">
        <v>828</v>
      </c>
      <c r="I1241" s="11"/>
      <c r="J1241" s="11"/>
      <c r="K1241" s="11" t="s">
        <v>979</v>
      </c>
      <c r="L1241" s="23">
        <v>63.4</v>
      </c>
      <c r="M1241" s="23">
        <v>1.1000000000000001</v>
      </c>
      <c r="N1241" s="23">
        <v>0.7</v>
      </c>
      <c r="O1241" s="23">
        <v>4</v>
      </c>
      <c r="P1241" s="23">
        <v>30.7</v>
      </c>
      <c r="Q1241" s="11">
        <v>0</v>
      </c>
      <c r="R1241" s="11">
        <v>99.9</v>
      </c>
      <c r="S1241" s="11" t="s">
        <v>979</v>
      </c>
      <c r="T1241" s="11">
        <v>36.64</v>
      </c>
      <c r="U1241" s="11">
        <v>0.02</v>
      </c>
      <c r="V1241" s="11"/>
      <c r="W1241" s="11"/>
      <c r="X1241" s="11"/>
      <c r="Y1241" s="11">
        <v>20.16</v>
      </c>
      <c r="Z1241" s="11"/>
      <c r="AA1241" s="11">
        <v>0</v>
      </c>
      <c r="AB1241" s="11"/>
      <c r="AC1241" s="11">
        <v>28.14</v>
      </c>
      <c r="AD1241" s="11">
        <v>0</v>
      </c>
      <c r="AE1241" s="11">
        <v>13.27</v>
      </c>
      <c r="AF1241" s="11">
        <v>0.99</v>
      </c>
      <c r="AG1241" s="11">
        <v>0.64</v>
      </c>
      <c r="AH1241" s="11">
        <v>0</v>
      </c>
      <c r="AI1241" s="11"/>
      <c r="AJ1241" s="11"/>
      <c r="AK1241" s="11"/>
      <c r="AL1241" s="11">
        <v>99.86</v>
      </c>
      <c r="AM1241" s="11" t="s">
        <v>865</v>
      </c>
    </row>
    <row r="1242" spans="1:39">
      <c r="A1242" s="11">
        <v>1241</v>
      </c>
      <c r="B1242" s="11" t="s">
        <v>136</v>
      </c>
      <c r="C1242" s="11"/>
      <c r="D1242" s="11"/>
      <c r="E1242" s="11"/>
      <c r="F1242" s="11" t="s">
        <v>136</v>
      </c>
      <c r="G1242" s="11" t="s">
        <v>43</v>
      </c>
      <c r="H1242" s="11" t="s">
        <v>828</v>
      </c>
      <c r="I1242" s="11"/>
      <c r="J1242" s="11"/>
      <c r="K1242" s="11" t="s">
        <v>983</v>
      </c>
      <c r="L1242" s="23">
        <v>66.599999999999994</v>
      </c>
      <c r="M1242" s="23">
        <v>0.4</v>
      </c>
      <c r="N1242" s="23">
        <v>1.9</v>
      </c>
      <c r="O1242" s="23">
        <v>4.5</v>
      </c>
      <c r="P1242" s="23">
        <v>26.7</v>
      </c>
      <c r="Q1242" s="11">
        <v>0</v>
      </c>
      <c r="R1242" s="11">
        <v>100.1</v>
      </c>
      <c r="S1242" s="11" t="s">
        <v>983</v>
      </c>
      <c r="T1242" s="11">
        <v>36.74</v>
      </c>
      <c r="U1242" s="11">
        <v>0</v>
      </c>
      <c r="V1242" s="11"/>
      <c r="W1242" s="11"/>
      <c r="X1242" s="11"/>
      <c r="Y1242" s="11">
        <v>20.170000000000002</v>
      </c>
      <c r="Z1242" s="11"/>
      <c r="AA1242" s="11">
        <v>0</v>
      </c>
      <c r="AB1242" s="11"/>
      <c r="AC1242" s="11">
        <v>29.35</v>
      </c>
      <c r="AD1242" s="11">
        <v>0</v>
      </c>
      <c r="AE1242" s="11">
        <v>11.56</v>
      </c>
      <c r="AF1242" s="11">
        <v>1.1200000000000001</v>
      </c>
      <c r="AG1242" s="11">
        <v>0.77</v>
      </c>
      <c r="AH1242" s="11">
        <v>0</v>
      </c>
      <c r="AI1242" s="11"/>
      <c r="AJ1242" s="11"/>
      <c r="AK1242" s="11"/>
      <c r="AL1242" s="11">
        <v>99.71</v>
      </c>
      <c r="AM1242" s="11" t="s">
        <v>865</v>
      </c>
    </row>
    <row r="1243" spans="1:39">
      <c r="A1243" s="11">
        <v>1242</v>
      </c>
      <c r="B1243" s="11" t="s">
        <v>136</v>
      </c>
      <c r="C1243" s="11"/>
      <c r="D1243" s="11"/>
      <c r="E1243" s="11"/>
      <c r="F1243" s="11" t="s">
        <v>136</v>
      </c>
      <c r="G1243" s="11" t="s">
        <v>43</v>
      </c>
      <c r="H1243" s="11" t="s">
        <v>828</v>
      </c>
      <c r="I1243" s="11"/>
      <c r="J1243" s="11"/>
      <c r="K1243" s="11" t="s">
        <v>984</v>
      </c>
      <c r="L1243" s="23">
        <v>67.599999999999994</v>
      </c>
      <c r="M1243" s="23">
        <v>0</v>
      </c>
      <c r="N1243" s="23">
        <v>2.2000000000000002</v>
      </c>
      <c r="O1243" s="23">
        <v>4.5999999999999996</v>
      </c>
      <c r="P1243" s="23">
        <v>25.5</v>
      </c>
      <c r="Q1243" s="11">
        <v>0</v>
      </c>
      <c r="R1243" s="11">
        <v>99.9</v>
      </c>
      <c r="S1243" s="11" t="s">
        <v>984</v>
      </c>
      <c r="T1243" s="11">
        <v>37.07</v>
      </c>
      <c r="U1243" s="11">
        <v>0.04</v>
      </c>
      <c r="V1243" s="11"/>
      <c r="W1243" s="11"/>
      <c r="X1243" s="11"/>
      <c r="Y1243" s="11">
        <v>20.18</v>
      </c>
      <c r="Z1243" s="11"/>
      <c r="AA1243" s="11">
        <v>0</v>
      </c>
      <c r="AB1243" s="11"/>
      <c r="AC1243" s="11">
        <v>29.85</v>
      </c>
      <c r="AD1243" s="11">
        <v>0</v>
      </c>
      <c r="AE1243" s="11">
        <v>11.12</v>
      </c>
      <c r="AF1243" s="11">
        <v>1.1499999999999999</v>
      </c>
      <c r="AG1243" s="11">
        <v>0.77</v>
      </c>
      <c r="AH1243" s="11">
        <v>0</v>
      </c>
      <c r="AI1243" s="11"/>
      <c r="AJ1243" s="11"/>
      <c r="AK1243" s="11"/>
      <c r="AL1243" s="11">
        <v>100.18</v>
      </c>
      <c r="AM1243" s="11" t="s">
        <v>865</v>
      </c>
    </row>
    <row r="1244" spans="1:39">
      <c r="A1244" s="11">
        <v>1243</v>
      </c>
      <c r="B1244" s="11" t="s">
        <v>136</v>
      </c>
      <c r="C1244" s="11"/>
      <c r="D1244" s="11"/>
      <c r="E1244" s="11"/>
      <c r="F1244" s="11" t="s">
        <v>136</v>
      </c>
      <c r="G1244" s="11" t="s">
        <v>43</v>
      </c>
      <c r="H1244" s="11" t="s">
        <v>828</v>
      </c>
      <c r="I1244" s="11"/>
      <c r="J1244" s="11"/>
      <c r="K1244" s="11" t="s">
        <v>1024</v>
      </c>
      <c r="L1244" s="23">
        <v>67.8</v>
      </c>
      <c r="M1244" s="23">
        <v>0</v>
      </c>
      <c r="N1244" s="23">
        <v>2.1</v>
      </c>
      <c r="O1244" s="23">
        <v>4</v>
      </c>
      <c r="P1244" s="23">
        <v>26</v>
      </c>
      <c r="Q1244" s="11">
        <v>0</v>
      </c>
      <c r="R1244" s="11">
        <v>99.9</v>
      </c>
      <c r="S1244" s="11" t="s">
        <v>1024</v>
      </c>
      <c r="T1244" s="11">
        <v>37.03</v>
      </c>
      <c r="U1244" s="11">
        <v>0</v>
      </c>
      <c r="V1244" s="11"/>
      <c r="W1244" s="11"/>
      <c r="X1244" s="11"/>
      <c r="Y1244" s="11">
        <v>20.28</v>
      </c>
      <c r="Z1244" s="11"/>
      <c r="AA1244" s="11">
        <v>0</v>
      </c>
      <c r="AB1244" s="11"/>
      <c r="AC1244" s="11">
        <v>29.8</v>
      </c>
      <c r="AD1244" s="11">
        <v>0</v>
      </c>
      <c r="AE1244" s="11">
        <v>11.29</v>
      </c>
      <c r="AF1244" s="11">
        <v>0.99</v>
      </c>
      <c r="AG1244" s="11">
        <v>0.72</v>
      </c>
      <c r="AH1244" s="11">
        <v>0</v>
      </c>
      <c r="AI1244" s="11"/>
      <c r="AJ1244" s="11"/>
      <c r="AK1244" s="11"/>
      <c r="AL1244" s="11">
        <v>100.11</v>
      </c>
      <c r="AM1244" s="11" t="s">
        <v>865</v>
      </c>
    </row>
    <row r="1245" spans="1:39">
      <c r="A1245" s="11">
        <v>1244</v>
      </c>
      <c r="B1245" s="11" t="s">
        <v>136</v>
      </c>
      <c r="C1245" s="11"/>
      <c r="D1245" s="11"/>
      <c r="E1245" s="11"/>
      <c r="F1245" s="11" t="s">
        <v>136</v>
      </c>
      <c r="G1245" s="11" t="s">
        <v>43</v>
      </c>
      <c r="H1245" s="11" t="s">
        <v>828</v>
      </c>
      <c r="I1245" s="11"/>
      <c r="J1245" s="11"/>
      <c r="K1245" s="11" t="s">
        <v>1040</v>
      </c>
      <c r="L1245" s="23">
        <v>66.900000000000006</v>
      </c>
      <c r="M1245" s="23">
        <v>0.5</v>
      </c>
      <c r="N1245" s="23">
        <v>1.7</v>
      </c>
      <c r="O1245" s="23">
        <v>4.4000000000000004</v>
      </c>
      <c r="P1245" s="23">
        <v>26.5</v>
      </c>
      <c r="Q1245" s="11">
        <v>0</v>
      </c>
      <c r="R1245" s="11">
        <v>100</v>
      </c>
      <c r="S1245" s="11" t="s">
        <v>1040</v>
      </c>
      <c r="T1245" s="11">
        <v>37</v>
      </c>
      <c r="U1245" s="11">
        <v>0.01</v>
      </c>
      <c r="V1245" s="11"/>
      <c r="W1245" s="11"/>
      <c r="X1245" s="11"/>
      <c r="Y1245" s="11">
        <v>20.37</v>
      </c>
      <c r="Z1245" s="11"/>
      <c r="AA1245" s="11">
        <v>0</v>
      </c>
      <c r="AB1245" s="11"/>
      <c r="AC1245" s="11">
        <v>29.75</v>
      </c>
      <c r="AD1245" s="11">
        <v>0</v>
      </c>
      <c r="AE1245" s="11">
        <v>11.59</v>
      </c>
      <c r="AF1245" s="11">
        <v>1.0900000000000001</v>
      </c>
      <c r="AG1245" s="11">
        <v>0.75</v>
      </c>
      <c r="AH1245" s="11">
        <v>0</v>
      </c>
      <c r="AI1245" s="11"/>
      <c r="AJ1245" s="11"/>
      <c r="AK1245" s="11"/>
      <c r="AL1245" s="11">
        <v>100.56</v>
      </c>
      <c r="AM1245" s="11" t="s">
        <v>865</v>
      </c>
    </row>
    <row r="1246" spans="1:39">
      <c r="A1246" s="11">
        <v>1245</v>
      </c>
      <c r="B1246" s="11" t="s">
        <v>136</v>
      </c>
      <c r="C1246" s="11"/>
      <c r="D1246" s="11"/>
      <c r="E1246" s="11"/>
      <c r="F1246" s="11" t="s">
        <v>136</v>
      </c>
      <c r="G1246" s="11" t="s">
        <v>43</v>
      </c>
      <c r="H1246" s="11" t="s">
        <v>828</v>
      </c>
      <c r="I1246" s="11"/>
      <c r="J1246" s="11"/>
      <c r="K1246" s="11" t="s">
        <v>996</v>
      </c>
      <c r="L1246" s="23">
        <v>65.7</v>
      </c>
      <c r="M1246" s="23">
        <v>1.6</v>
      </c>
      <c r="N1246" s="23">
        <v>0.5</v>
      </c>
      <c r="O1246" s="23">
        <v>4.2</v>
      </c>
      <c r="P1246" s="23">
        <v>27.9</v>
      </c>
      <c r="Q1246" s="11">
        <v>0</v>
      </c>
      <c r="R1246" s="11">
        <v>99.9</v>
      </c>
      <c r="S1246" s="11" t="s">
        <v>996</v>
      </c>
      <c r="T1246" s="11">
        <v>36.270000000000003</v>
      </c>
      <c r="U1246" s="11">
        <v>0.04</v>
      </c>
      <c r="V1246" s="11"/>
      <c r="W1246" s="11"/>
      <c r="X1246" s="11"/>
      <c r="Y1246" s="11">
        <v>20.2</v>
      </c>
      <c r="Z1246" s="11"/>
      <c r="AA1246" s="11">
        <v>0</v>
      </c>
      <c r="AB1246" s="11"/>
      <c r="AC1246" s="11">
        <v>28.98</v>
      </c>
      <c r="AD1246" s="11">
        <v>0</v>
      </c>
      <c r="AE1246" s="11">
        <v>11.97</v>
      </c>
      <c r="AF1246" s="11">
        <v>1.03</v>
      </c>
      <c r="AG1246" s="11">
        <v>0.73</v>
      </c>
      <c r="AH1246" s="11">
        <v>0</v>
      </c>
      <c r="AI1246" s="11"/>
      <c r="AJ1246" s="11"/>
      <c r="AK1246" s="11"/>
      <c r="AL1246" s="11">
        <v>99.22</v>
      </c>
      <c r="AM1246" s="11" t="s">
        <v>865</v>
      </c>
    </row>
    <row r="1247" spans="1:39">
      <c r="A1247" s="11">
        <v>1246</v>
      </c>
      <c r="B1247" s="11" t="s">
        <v>136</v>
      </c>
      <c r="C1247" s="11"/>
      <c r="D1247" s="11"/>
      <c r="E1247" s="11"/>
      <c r="F1247" s="11" t="s">
        <v>136</v>
      </c>
      <c r="G1247" s="11" t="s">
        <v>43</v>
      </c>
      <c r="H1247" s="11" t="s">
        <v>828</v>
      </c>
      <c r="I1247" s="11"/>
      <c r="J1247" s="11"/>
      <c r="K1247" s="11" t="s">
        <v>1018</v>
      </c>
      <c r="L1247" s="23">
        <v>52.7</v>
      </c>
      <c r="M1247" s="23">
        <v>0</v>
      </c>
      <c r="N1247" s="23">
        <v>1.8</v>
      </c>
      <c r="O1247" s="23">
        <v>2.2999999999999998</v>
      </c>
      <c r="P1247" s="23">
        <v>43.2</v>
      </c>
      <c r="Q1247" s="11">
        <v>0</v>
      </c>
      <c r="R1247" s="11">
        <v>100</v>
      </c>
      <c r="S1247" s="11" t="s">
        <v>1018</v>
      </c>
      <c r="T1247" s="11">
        <v>36.840000000000003</v>
      </c>
      <c r="U1247" s="11">
        <v>0.03</v>
      </c>
      <c r="V1247" s="11"/>
      <c r="W1247" s="11"/>
      <c r="X1247" s="11"/>
      <c r="Y1247" s="11">
        <v>20.27</v>
      </c>
      <c r="Z1247" s="11"/>
      <c r="AA1247" s="11">
        <v>0</v>
      </c>
      <c r="AB1247" s="11"/>
      <c r="AC1247" s="11">
        <v>23.04</v>
      </c>
      <c r="AD1247" s="11">
        <v>0</v>
      </c>
      <c r="AE1247" s="11">
        <v>18.68</v>
      </c>
      <c r="AF1247" s="11">
        <v>0.56000000000000005</v>
      </c>
      <c r="AG1247" s="11">
        <v>0.62</v>
      </c>
      <c r="AH1247" s="11">
        <v>0</v>
      </c>
      <c r="AI1247" s="11"/>
      <c r="AJ1247" s="11"/>
      <c r="AK1247" s="11"/>
      <c r="AL1247" s="11">
        <v>100.04</v>
      </c>
      <c r="AM1247" s="11" t="s">
        <v>865</v>
      </c>
    </row>
    <row r="1248" spans="1:39">
      <c r="A1248" s="11">
        <v>1247</v>
      </c>
      <c r="B1248" s="11" t="s">
        <v>136</v>
      </c>
      <c r="C1248" s="11"/>
      <c r="D1248" s="11"/>
      <c r="E1248" s="11"/>
      <c r="F1248" s="11" t="s">
        <v>136</v>
      </c>
      <c r="G1248" s="11" t="s">
        <v>43</v>
      </c>
      <c r="H1248" s="11" t="s">
        <v>828</v>
      </c>
      <c r="I1248" s="11"/>
      <c r="J1248" s="11"/>
      <c r="K1248" s="11" t="s">
        <v>1011</v>
      </c>
      <c r="L1248" s="23">
        <v>57.2</v>
      </c>
      <c r="M1248" s="23">
        <v>0</v>
      </c>
      <c r="N1248" s="23">
        <v>1.9</v>
      </c>
      <c r="O1248" s="23">
        <v>2.7</v>
      </c>
      <c r="P1248" s="23">
        <v>38.200000000000003</v>
      </c>
      <c r="Q1248" s="11">
        <v>0</v>
      </c>
      <c r="R1248" s="11">
        <v>100</v>
      </c>
      <c r="S1248" s="11" t="s">
        <v>1011</v>
      </c>
      <c r="T1248" s="11">
        <v>36.53</v>
      </c>
      <c r="U1248" s="11">
        <v>0</v>
      </c>
      <c r="V1248" s="11"/>
      <c r="W1248" s="11"/>
      <c r="X1248" s="11"/>
      <c r="Y1248" s="11">
        <v>20.25</v>
      </c>
      <c r="Z1248" s="11"/>
      <c r="AA1248" s="11">
        <v>0</v>
      </c>
      <c r="AB1248" s="11"/>
      <c r="AC1248" s="11">
        <v>24.73</v>
      </c>
      <c r="AD1248" s="11">
        <v>0</v>
      </c>
      <c r="AE1248" s="11">
        <v>16.309999999999999</v>
      </c>
      <c r="AF1248" s="11">
        <v>0.66</v>
      </c>
      <c r="AG1248" s="11">
        <v>0.65</v>
      </c>
      <c r="AH1248" s="11">
        <v>0</v>
      </c>
      <c r="AI1248" s="11"/>
      <c r="AJ1248" s="11"/>
      <c r="AK1248" s="11"/>
      <c r="AL1248" s="11">
        <v>99.13</v>
      </c>
      <c r="AM1248" s="11" t="s">
        <v>865</v>
      </c>
    </row>
    <row r="1249" spans="1:39">
      <c r="A1249" s="11">
        <v>1248</v>
      </c>
      <c r="B1249" s="11" t="s">
        <v>136</v>
      </c>
      <c r="C1249" s="11"/>
      <c r="D1249" s="11"/>
      <c r="E1249" s="11"/>
      <c r="F1249" s="11" t="s">
        <v>136</v>
      </c>
      <c r="G1249" s="11" t="s">
        <v>43</v>
      </c>
      <c r="H1249" s="11" t="s">
        <v>828</v>
      </c>
      <c r="I1249" s="11"/>
      <c r="J1249" s="11"/>
      <c r="K1249" s="11" t="s">
        <v>972</v>
      </c>
      <c r="L1249" s="23">
        <v>62.5</v>
      </c>
      <c r="M1249" s="23">
        <v>3.4</v>
      </c>
      <c r="N1249" s="23">
        <v>0</v>
      </c>
      <c r="O1249" s="23">
        <v>3.7</v>
      </c>
      <c r="P1249" s="23">
        <v>30.4</v>
      </c>
      <c r="Q1249" s="11">
        <v>0</v>
      </c>
      <c r="R1249" s="11">
        <v>100</v>
      </c>
      <c r="S1249" s="11" t="s">
        <v>972</v>
      </c>
      <c r="T1249" s="11">
        <v>36.450000000000003</v>
      </c>
      <c r="U1249" s="11">
        <v>0</v>
      </c>
      <c r="V1249" s="11"/>
      <c r="W1249" s="11"/>
      <c r="X1249" s="11"/>
      <c r="Y1249" s="11">
        <v>20.14</v>
      </c>
      <c r="Z1249" s="11"/>
      <c r="AA1249" s="11">
        <v>0</v>
      </c>
      <c r="AB1249" s="11"/>
      <c r="AC1249" s="11">
        <v>28.71</v>
      </c>
      <c r="AD1249" s="11">
        <v>0</v>
      </c>
      <c r="AE1249" s="11">
        <v>13.29</v>
      </c>
      <c r="AF1249" s="11">
        <v>0.93</v>
      </c>
      <c r="AG1249" s="11">
        <v>0.59</v>
      </c>
      <c r="AH1249" s="11">
        <v>0</v>
      </c>
      <c r="AI1249" s="11"/>
      <c r="AJ1249" s="11"/>
      <c r="AK1249" s="11"/>
      <c r="AL1249" s="11">
        <v>100.11</v>
      </c>
      <c r="AM1249" s="11" t="s">
        <v>865</v>
      </c>
    </row>
    <row r="1250" spans="1:39">
      <c r="A1250" s="11">
        <v>1249</v>
      </c>
      <c r="B1250" s="11" t="s">
        <v>136</v>
      </c>
      <c r="C1250" s="11"/>
      <c r="D1250" s="11"/>
      <c r="E1250" s="11"/>
      <c r="F1250" s="11" t="s">
        <v>136</v>
      </c>
      <c r="G1250" s="11" t="s">
        <v>43</v>
      </c>
      <c r="H1250" s="11" t="s">
        <v>828</v>
      </c>
      <c r="I1250" s="11"/>
      <c r="J1250" s="11"/>
      <c r="K1250" s="11" t="s">
        <v>933</v>
      </c>
      <c r="L1250" s="23">
        <v>64.099999999999994</v>
      </c>
      <c r="M1250" s="23">
        <v>0.2</v>
      </c>
      <c r="N1250" s="23">
        <v>1.6</v>
      </c>
      <c r="O1250" s="23">
        <v>4.3</v>
      </c>
      <c r="P1250" s="23">
        <v>29.7</v>
      </c>
      <c r="Q1250" s="11">
        <v>0</v>
      </c>
      <c r="R1250" s="11">
        <v>99.9</v>
      </c>
      <c r="S1250" s="11" t="s">
        <v>933</v>
      </c>
      <c r="T1250" s="11">
        <v>36.700000000000003</v>
      </c>
      <c r="U1250" s="11">
        <v>0</v>
      </c>
      <c r="V1250" s="11"/>
      <c r="W1250" s="11"/>
      <c r="X1250" s="11"/>
      <c r="Y1250" s="11">
        <v>20.02</v>
      </c>
      <c r="Z1250" s="11"/>
      <c r="AA1250" s="11">
        <v>0</v>
      </c>
      <c r="AB1250" s="11"/>
      <c r="AC1250" s="11">
        <v>28.21</v>
      </c>
      <c r="AD1250" s="11">
        <v>0</v>
      </c>
      <c r="AE1250" s="11">
        <v>12.86</v>
      </c>
      <c r="AF1250" s="11">
        <v>1.07</v>
      </c>
      <c r="AG1250" s="11">
        <v>0.63</v>
      </c>
      <c r="AH1250" s="11">
        <v>0</v>
      </c>
      <c r="AI1250" s="11"/>
      <c r="AJ1250" s="11"/>
      <c r="AK1250" s="11"/>
      <c r="AL1250" s="11">
        <v>99.49</v>
      </c>
      <c r="AM1250" s="11" t="s">
        <v>865</v>
      </c>
    </row>
    <row r="1251" spans="1:39">
      <c r="A1251" s="11">
        <v>1250</v>
      </c>
      <c r="B1251" s="11" t="s">
        <v>136</v>
      </c>
      <c r="C1251" s="11"/>
      <c r="D1251" s="11"/>
      <c r="E1251" s="11"/>
      <c r="F1251" s="11" t="s">
        <v>136</v>
      </c>
      <c r="G1251" s="11" t="s">
        <v>43</v>
      </c>
      <c r="H1251" s="11" t="s">
        <v>828</v>
      </c>
      <c r="I1251" s="11"/>
      <c r="J1251" s="11"/>
      <c r="K1251" s="11" t="s">
        <v>1029</v>
      </c>
      <c r="L1251" s="23">
        <v>58.2</v>
      </c>
      <c r="M1251" s="23">
        <v>0</v>
      </c>
      <c r="N1251" s="23">
        <v>1.7</v>
      </c>
      <c r="O1251" s="23">
        <v>3.2</v>
      </c>
      <c r="P1251" s="23">
        <v>36.9</v>
      </c>
      <c r="Q1251" s="11">
        <v>0</v>
      </c>
      <c r="R1251" s="11">
        <v>100</v>
      </c>
      <c r="S1251" s="11" t="s">
        <v>1029</v>
      </c>
      <c r="T1251" s="11">
        <v>36.9</v>
      </c>
      <c r="U1251" s="11">
        <v>0.02</v>
      </c>
      <c r="V1251" s="11"/>
      <c r="W1251" s="11"/>
      <c r="X1251" s="11"/>
      <c r="Y1251" s="11">
        <v>20.309999999999999</v>
      </c>
      <c r="Z1251" s="11"/>
      <c r="AA1251" s="11">
        <v>0</v>
      </c>
      <c r="AB1251" s="11"/>
      <c r="AC1251" s="11">
        <v>25.65</v>
      </c>
      <c r="AD1251" s="11">
        <v>0</v>
      </c>
      <c r="AE1251" s="11">
        <v>16.09</v>
      </c>
      <c r="AF1251" s="11">
        <v>0.78</v>
      </c>
      <c r="AG1251" s="11">
        <v>0.6</v>
      </c>
      <c r="AH1251" s="11">
        <v>0</v>
      </c>
      <c r="AI1251" s="11"/>
      <c r="AJ1251" s="11"/>
      <c r="AK1251" s="11"/>
      <c r="AL1251" s="11">
        <v>100.35</v>
      </c>
      <c r="AM1251" s="11" t="s">
        <v>865</v>
      </c>
    </row>
    <row r="1252" spans="1:39">
      <c r="A1252" s="11">
        <v>1251</v>
      </c>
      <c r="B1252" s="11" t="s">
        <v>136</v>
      </c>
      <c r="C1252" s="11"/>
      <c r="D1252" s="11"/>
      <c r="E1252" s="11"/>
      <c r="F1252" s="11" t="s">
        <v>136</v>
      </c>
      <c r="G1252" s="11" t="s">
        <v>43</v>
      </c>
      <c r="H1252" s="11" t="s">
        <v>828</v>
      </c>
      <c r="I1252" s="11"/>
      <c r="J1252" s="11"/>
      <c r="K1252" s="11" t="s">
        <v>1019</v>
      </c>
      <c r="L1252" s="23">
        <v>62.9</v>
      </c>
      <c r="M1252" s="23">
        <v>0</v>
      </c>
      <c r="N1252" s="23">
        <v>1.9</v>
      </c>
      <c r="O1252" s="23">
        <v>4.3</v>
      </c>
      <c r="P1252" s="23">
        <v>30.9</v>
      </c>
      <c r="Q1252" s="11">
        <v>0</v>
      </c>
      <c r="R1252" s="11">
        <v>100</v>
      </c>
      <c r="S1252" s="11" t="s">
        <v>1019</v>
      </c>
      <c r="T1252" s="11">
        <v>36.93</v>
      </c>
      <c r="U1252" s="11">
        <v>0</v>
      </c>
      <c r="V1252" s="11"/>
      <c r="W1252" s="11"/>
      <c r="X1252" s="11"/>
      <c r="Y1252" s="11">
        <v>20.27</v>
      </c>
      <c r="Z1252" s="11"/>
      <c r="AA1252" s="11">
        <v>0</v>
      </c>
      <c r="AB1252" s="11"/>
      <c r="AC1252" s="11">
        <v>27.67</v>
      </c>
      <c r="AD1252" s="11">
        <v>0</v>
      </c>
      <c r="AE1252" s="11">
        <v>13.45</v>
      </c>
      <c r="AF1252" s="11">
        <v>1.05</v>
      </c>
      <c r="AG1252" s="11">
        <v>0.67</v>
      </c>
      <c r="AH1252" s="11">
        <v>0</v>
      </c>
      <c r="AI1252" s="11"/>
      <c r="AJ1252" s="11"/>
      <c r="AK1252" s="11"/>
      <c r="AL1252" s="11">
        <v>100.04</v>
      </c>
      <c r="AM1252" s="11" t="s">
        <v>865</v>
      </c>
    </row>
    <row r="1253" spans="1:39">
      <c r="A1253" s="11">
        <v>1252</v>
      </c>
      <c r="B1253" s="11" t="s">
        <v>136</v>
      </c>
      <c r="C1253" s="11"/>
      <c r="D1253" s="11"/>
      <c r="E1253" s="11"/>
      <c r="F1253" s="11" t="s">
        <v>136</v>
      </c>
      <c r="G1253" s="11" t="s">
        <v>43</v>
      </c>
      <c r="H1253" s="11" t="s">
        <v>828</v>
      </c>
      <c r="I1253" s="11"/>
      <c r="J1253" s="11"/>
      <c r="K1253" s="11" t="s">
        <v>1007</v>
      </c>
      <c r="L1253" s="23">
        <v>64</v>
      </c>
      <c r="M1253" s="23">
        <v>0</v>
      </c>
      <c r="N1253" s="23">
        <v>2.1</v>
      </c>
      <c r="O1253" s="23">
        <v>4.3</v>
      </c>
      <c r="P1253" s="23">
        <v>29.6</v>
      </c>
      <c r="Q1253" s="11">
        <v>0</v>
      </c>
      <c r="R1253" s="11">
        <v>100</v>
      </c>
      <c r="S1253" s="11" t="s">
        <v>1007</v>
      </c>
      <c r="T1253" s="11">
        <v>36.96</v>
      </c>
      <c r="U1253" s="11">
        <v>0.05</v>
      </c>
      <c r="V1253" s="11"/>
      <c r="W1253" s="11"/>
      <c r="X1253" s="11"/>
      <c r="Y1253" s="11">
        <v>20.239999999999998</v>
      </c>
      <c r="Z1253" s="11"/>
      <c r="AA1253" s="11">
        <v>0</v>
      </c>
      <c r="AB1253" s="11"/>
      <c r="AC1253" s="11">
        <v>28.1</v>
      </c>
      <c r="AD1253" s="11">
        <v>0</v>
      </c>
      <c r="AE1253" s="11">
        <v>12.81</v>
      </c>
      <c r="AF1253" s="11">
        <v>1.06</v>
      </c>
      <c r="AG1253" s="11">
        <v>0.73</v>
      </c>
      <c r="AH1253" s="11">
        <v>0</v>
      </c>
      <c r="AI1253" s="11"/>
      <c r="AJ1253" s="11"/>
      <c r="AK1253" s="11"/>
      <c r="AL1253" s="11">
        <v>99.95</v>
      </c>
      <c r="AM1253" s="11" t="s">
        <v>865</v>
      </c>
    </row>
    <row r="1254" spans="1:39">
      <c r="A1254" s="11">
        <v>1253</v>
      </c>
      <c r="B1254" s="11" t="s">
        <v>136</v>
      </c>
      <c r="C1254" s="11"/>
      <c r="D1254" s="11"/>
      <c r="E1254" s="11"/>
      <c r="F1254" s="11" t="s">
        <v>136</v>
      </c>
      <c r="G1254" s="11" t="s">
        <v>43</v>
      </c>
      <c r="H1254" s="11" t="s">
        <v>828</v>
      </c>
      <c r="I1254" s="11"/>
      <c r="J1254" s="11"/>
      <c r="K1254" s="11" t="s">
        <v>2513</v>
      </c>
      <c r="L1254" s="23">
        <v>59.1</v>
      </c>
      <c r="M1254" s="23">
        <v>0</v>
      </c>
      <c r="N1254" s="23">
        <v>1.7</v>
      </c>
      <c r="O1254" s="23">
        <v>3.2</v>
      </c>
      <c r="P1254" s="23">
        <v>36</v>
      </c>
      <c r="Q1254" s="11">
        <v>0</v>
      </c>
      <c r="R1254" s="11">
        <v>100</v>
      </c>
      <c r="S1254" s="11" t="s">
        <v>2513</v>
      </c>
      <c r="T1254" s="11">
        <v>37.049999999999997</v>
      </c>
      <c r="U1254" s="11">
        <v>0</v>
      </c>
      <c r="V1254" s="11"/>
      <c r="W1254" s="11"/>
      <c r="X1254" s="11"/>
      <c r="Y1254" s="11">
        <v>20.13</v>
      </c>
      <c r="Z1254" s="11"/>
      <c r="AA1254" s="11">
        <v>0</v>
      </c>
      <c r="AB1254" s="11"/>
      <c r="AC1254" s="11">
        <v>26.05</v>
      </c>
      <c r="AD1254" s="11">
        <v>0</v>
      </c>
      <c r="AE1254" s="11">
        <v>15.68</v>
      </c>
      <c r="AF1254" s="11">
        <v>0.78</v>
      </c>
      <c r="AG1254" s="11">
        <v>0.6</v>
      </c>
      <c r="AH1254" s="11">
        <v>0</v>
      </c>
      <c r="AI1254" s="11"/>
      <c r="AJ1254" s="11"/>
      <c r="AK1254" s="11"/>
      <c r="AL1254" s="11">
        <v>100.29</v>
      </c>
      <c r="AM1254" s="11" t="s">
        <v>865</v>
      </c>
    </row>
    <row r="1255" spans="1:39">
      <c r="A1255" s="11">
        <v>1254</v>
      </c>
      <c r="B1255" s="11" t="s">
        <v>136</v>
      </c>
      <c r="C1255" s="11"/>
      <c r="D1255" s="11"/>
      <c r="E1255" s="11"/>
      <c r="F1255" s="11" t="s">
        <v>136</v>
      </c>
      <c r="G1255" s="11" t="s">
        <v>43</v>
      </c>
      <c r="H1255" s="11" t="s">
        <v>828</v>
      </c>
      <c r="I1255" s="11"/>
      <c r="J1255" s="11"/>
      <c r="K1255" s="11" t="s">
        <v>1000</v>
      </c>
      <c r="L1255" s="23">
        <v>63.9</v>
      </c>
      <c r="M1255" s="23">
        <v>0</v>
      </c>
      <c r="N1255" s="23">
        <v>1.6</v>
      </c>
      <c r="O1255" s="23">
        <v>4.0999999999999996</v>
      </c>
      <c r="P1255" s="23">
        <v>30.4</v>
      </c>
      <c r="Q1255" s="11">
        <v>0</v>
      </c>
      <c r="R1255" s="11">
        <v>100</v>
      </c>
      <c r="S1255" s="11" t="s">
        <v>1000</v>
      </c>
      <c r="T1255" s="11">
        <v>36.869999999999997</v>
      </c>
      <c r="U1255" s="11">
        <v>0.02</v>
      </c>
      <c r="V1255" s="11"/>
      <c r="W1255" s="11"/>
      <c r="X1255" s="11"/>
      <c r="Y1255" s="11">
        <v>20.21</v>
      </c>
      <c r="Z1255" s="11"/>
      <c r="AA1255" s="11">
        <v>0</v>
      </c>
      <c r="AB1255" s="11"/>
      <c r="AC1255" s="11">
        <v>28.07</v>
      </c>
      <c r="AD1255" s="11">
        <v>0</v>
      </c>
      <c r="AE1255" s="11">
        <v>13.2</v>
      </c>
      <c r="AF1255" s="11">
        <v>1.02</v>
      </c>
      <c r="AG1255" s="11">
        <v>0.54</v>
      </c>
      <c r="AH1255" s="11">
        <v>0</v>
      </c>
      <c r="AI1255" s="11"/>
      <c r="AJ1255" s="11"/>
      <c r="AK1255" s="11"/>
      <c r="AL1255" s="11">
        <v>99.93</v>
      </c>
      <c r="AM1255" s="11" t="s">
        <v>865</v>
      </c>
    </row>
    <row r="1256" spans="1:39">
      <c r="A1256" s="11">
        <v>1255</v>
      </c>
      <c r="B1256" s="11" t="s">
        <v>136</v>
      </c>
      <c r="C1256" s="11"/>
      <c r="D1256" s="11"/>
      <c r="E1256" s="11"/>
      <c r="F1256" s="11" t="s">
        <v>136</v>
      </c>
      <c r="G1256" s="11" t="s">
        <v>43</v>
      </c>
      <c r="H1256" s="11" t="s">
        <v>828</v>
      </c>
      <c r="I1256" s="11"/>
      <c r="J1256" s="11"/>
      <c r="K1256" s="11" t="s">
        <v>968</v>
      </c>
      <c r="L1256" s="23">
        <v>65.8</v>
      </c>
      <c r="M1256" s="23">
        <v>0</v>
      </c>
      <c r="N1256" s="23">
        <v>2.1</v>
      </c>
      <c r="O1256" s="23">
        <v>4.7</v>
      </c>
      <c r="P1256" s="23">
        <v>27.4</v>
      </c>
      <c r="Q1256" s="11">
        <v>0</v>
      </c>
      <c r="R1256" s="11">
        <v>100</v>
      </c>
      <c r="S1256" s="11" t="s">
        <v>968</v>
      </c>
      <c r="T1256" s="11">
        <v>36.57</v>
      </c>
      <c r="U1256" s="11">
        <v>0.03</v>
      </c>
      <c r="V1256" s="11"/>
      <c r="W1256" s="11"/>
      <c r="X1256" s="11"/>
      <c r="Y1256" s="11">
        <v>20.13</v>
      </c>
      <c r="Z1256" s="11"/>
      <c r="AA1256" s="11">
        <v>0</v>
      </c>
      <c r="AB1256" s="11"/>
      <c r="AC1256" s="11">
        <v>28.79</v>
      </c>
      <c r="AD1256" s="11">
        <v>0</v>
      </c>
      <c r="AE1256" s="11">
        <v>11.82</v>
      </c>
      <c r="AF1256" s="11">
        <v>1.1499999999999999</v>
      </c>
      <c r="AG1256" s="11">
        <v>0.72</v>
      </c>
      <c r="AH1256" s="11">
        <v>0</v>
      </c>
      <c r="AI1256" s="11"/>
      <c r="AJ1256" s="11"/>
      <c r="AK1256" s="11"/>
      <c r="AL1256" s="11">
        <v>99.21</v>
      </c>
      <c r="AM1256" s="11" t="s">
        <v>865</v>
      </c>
    </row>
    <row r="1257" spans="1:39">
      <c r="A1257" s="11">
        <v>1256</v>
      </c>
      <c r="B1257" s="11" t="s">
        <v>136</v>
      </c>
      <c r="C1257" s="11"/>
      <c r="D1257" s="11"/>
      <c r="E1257" s="11"/>
      <c r="F1257" s="11" t="s">
        <v>136</v>
      </c>
      <c r="G1257" s="11" t="s">
        <v>43</v>
      </c>
      <c r="H1257" s="11" t="s">
        <v>828</v>
      </c>
      <c r="I1257" s="11"/>
      <c r="J1257" s="11"/>
      <c r="K1257" s="11" t="s">
        <v>922</v>
      </c>
      <c r="L1257" s="23">
        <v>67</v>
      </c>
      <c r="M1257" s="23">
        <v>0</v>
      </c>
      <c r="N1257" s="23">
        <v>2.2000000000000002</v>
      </c>
      <c r="O1257" s="23">
        <v>4.5999999999999996</v>
      </c>
      <c r="P1257" s="23">
        <v>26.2</v>
      </c>
      <c r="Q1257" s="11">
        <v>0</v>
      </c>
      <c r="R1257" s="11">
        <v>100</v>
      </c>
      <c r="S1257" s="11" t="s">
        <v>922</v>
      </c>
      <c r="T1257" s="11">
        <v>36.869999999999997</v>
      </c>
      <c r="U1257" s="11">
        <v>0.03</v>
      </c>
      <c r="V1257" s="11"/>
      <c r="W1257" s="11"/>
      <c r="X1257" s="11"/>
      <c r="Y1257" s="11">
        <v>19.989999999999998</v>
      </c>
      <c r="Z1257" s="11"/>
      <c r="AA1257" s="11">
        <v>0</v>
      </c>
      <c r="AB1257" s="11"/>
      <c r="AC1257" s="11">
        <v>29.43</v>
      </c>
      <c r="AD1257" s="11">
        <v>0</v>
      </c>
      <c r="AE1257" s="11">
        <v>11.35</v>
      </c>
      <c r="AF1257" s="11">
        <v>1.1299999999999999</v>
      </c>
      <c r="AG1257" s="11">
        <v>0.75</v>
      </c>
      <c r="AH1257" s="11">
        <v>0</v>
      </c>
      <c r="AI1257" s="11"/>
      <c r="AJ1257" s="11"/>
      <c r="AK1257" s="11"/>
      <c r="AL1257" s="11">
        <v>99.55</v>
      </c>
      <c r="AM1257" s="11" t="s">
        <v>865</v>
      </c>
    </row>
    <row r="1258" spans="1:39">
      <c r="A1258" s="11">
        <v>1257</v>
      </c>
      <c r="B1258" s="11" t="s">
        <v>136</v>
      </c>
      <c r="C1258" s="11"/>
      <c r="D1258" s="11"/>
      <c r="E1258" s="11"/>
      <c r="F1258" s="11" t="s">
        <v>136</v>
      </c>
      <c r="G1258" s="11" t="s">
        <v>43</v>
      </c>
      <c r="H1258" s="11" t="s">
        <v>828</v>
      </c>
      <c r="I1258" s="11"/>
      <c r="J1258" s="11"/>
      <c r="K1258" s="11" t="s">
        <v>900</v>
      </c>
      <c r="L1258" s="23">
        <v>68.3</v>
      </c>
      <c r="M1258" s="23">
        <v>0</v>
      </c>
      <c r="N1258" s="23">
        <v>2</v>
      </c>
      <c r="O1258" s="23">
        <v>4.5999999999999996</v>
      </c>
      <c r="P1258" s="23">
        <v>25.1</v>
      </c>
      <c r="Q1258" s="11">
        <v>0</v>
      </c>
      <c r="R1258" s="11">
        <v>100</v>
      </c>
      <c r="S1258" s="11" t="s">
        <v>900</v>
      </c>
      <c r="T1258" s="11">
        <v>36.68</v>
      </c>
      <c r="U1258" s="11">
        <v>0.03</v>
      </c>
      <c r="V1258" s="11"/>
      <c r="W1258" s="11"/>
      <c r="X1258" s="11"/>
      <c r="Y1258" s="11">
        <v>19.899999999999999</v>
      </c>
      <c r="Z1258" s="11"/>
      <c r="AA1258" s="11">
        <v>0</v>
      </c>
      <c r="AB1258" s="11"/>
      <c r="AC1258" s="11">
        <v>29.85</v>
      </c>
      <c r="AD1258" s="11">
        <v>0</v>
      </c>
      <c r="AE1258" s="11">
        <v>10.85</v>
      </c>
      <c r="AF1258" s="11">
        <v>1.1399999999999999</v>
      </c>
      <c r="AG1258" s="11">
        <v>0.67</v>
      </c>
      <c r="AH1258" s="11">
        <v>0</v>
      </c>
      <c r="AI1258" s="11"/>
      <c r="AJ1258" s="11"/>
      <c r="AK1258" s="11"/>
      <c r="AL1258" s="11">
        <v>99.12</v>
      </c>
      <c r="AM1258" s="11" t="s">
        <v>865</v>
      </c>
    </row>
    <row r="1259" spans="1:39">
      <c r="A1259" s="11">
        <v>1258</v>
      </c>
      <c r="B1259" s="11" t="s">
        <v>136</v>
      </c>
      <c r="C1259" s="11"/>
      <c r="D1259" s="11"/>
      <c r="E1259" s="11"/>
      <c r="F1259" s="11" t="s">
        <v>136</v>
      </c>
      <c r="G1259" s="11" t="s">
        <v>43</v>
      </c>
      <c r="H1259" s="11" t="s">
        <v>828</v>
      </c>
      <c r="I1259" s="11"/>
      <c r="J1259" s="11"/>
      <c r="K1259" s="11" t="s">
        <v>949</v>
      </c>
      <c r="L1259" s="23">
        <v>67.099999999999994</v>
      </c>
      <c r="M1259" s="23">
        <v>0</v>
      </c>
      <c r="N1259" s="23">
        <v>2</v>
      </c>
      <c r="O1259" s="23">
        <v>4.7</v>
      </c>
      <c r="P1259" s="23">
        <v>26.2</v>
      </c>
      <c r="Q1259" s="11">
        <v>0</v>
      </c>
      <c r="R1259" s="11">
        <v>100</v>
      </c>
      <c r="S1259" s="11" t="s">
        <v>949</v>
      </c>
      <c r="T1259" s="11">
        <v>36.83</v>
      </c>
      <c r="U1259" s="11">
        <v>0</v>
      </c>
      <c r="V1259" s="11"/>
      <c r="W1259" s="11"/>
      <c r="X1259" s="11"/>
      <c r="Y1259" s="11">
        <v>20.07</v>
      </c>
      <c r="Z1259" s="11"/>
      <c r="AA1259" s="11">
        <v>0</v>
      </c>
      <c r="AB1259" s="11"/>
      <c r="AC1259" s="11">
        <v>29.39</v>
      </c>
      <c r="AD1259" s="11">
        <v>0</v>
      </c>
      <c r="AE1259" s="11">
        <v>11.31</v>
      </c>
      <c r="AF1259" s="11">
        <v>1.1499999999999999</v>
      </c>
      <c r="AG1259" s="11">
        <v>0.7</v>
      </c>
      <c r="AH1259" s="11">
        <v>0</v>
      </c>
      <c r="AI1259" s="11"/>
      <c r="AJ1259" s="11"/>
      <c r="AK1259" s="11"/>
      <c r="AL1259" s="11">
        <v>99.45</v>
      </c>
      <c r="AM1259" s="11" t="s">
        <v>865</v>
      </c>
    </row>
    <row r="1260" spans="1:39">
      <c r="A1260" s="11">
        <v>1259</v>
      </c>
      <c r="B1260" s="11" t="s">
        <v>136</v>
      </c>
      <c r="C1260" s="11"/>
      <c r="D1260" s="11"/>
      <c r="E1260" s="11"/>
      <c r="F1260" s="11" t="s">
        <v>136</v>
      </c>
      <c r="G1260" s="11" t="s">
        <v>43</v>
      </c>
      <c r="H1260" s="11" t="s">
        <v>828</v>
      </c>
      <c r="I1260" s="11"/>
      <c r="J1260" s="11"/>
      <c r="K1260" s="11" t="s">
        <v>953</v>
      </c>
      <c r="L1260" s="23">
        <v>67.3</v>
      </c>
      <c r="M1260" s="23">
        <v>0</v>
      </c>
      <c r="N1260" s="23">
        <v>2.1</v>
      </c>
      <c r="O1260" s="23">
        <v>4.4000000000000004</v>
      </c>
      <c r="P1260" s="23">
        <v>26.2</v>
      </c>
      <c r="Q1260" s="11">
        <v>0</v>
      </c>
      <c r="R1260" s="11">
        <v>100</v>
      </c>
      <c r="S1260" s="11" t="s">
        <v>953</v>
      </c>
      <c r="T1260" s="11">
        <v>36.94</v>
      </c>
      <c r="U1260" s="11">
        <v>0</v>
      </c>
      <c r="V1260" s="11"/>
      <c r="W1260" s="11"/>
      <c r="X1260" s="11"/>
      <c r="Y1260" s="11">
        <v>20.079999999999998</v>
      </c>
      <c r="Z1260" s="11"/>
      <c r="AA1260" s="11">
        <v>0</v>
      </c>
      <c r="AB1260" s="11"/>
      <c r="AC1260" s="11">
        <v>29.2</v>
      </c>
      <c r="AD1260" s="11">
        <v>0</v>
      </c>
      <c r="AE1260" s="11">
        <v>11.22</v>
      </c>
      <c r="AF1260" s="11">
        <v>1.07</v>
      </c>
      <c r="AG1260" s="11">
        <v>0.71</v>
      </c>
      <c r="AH1260" s="11">
        <v>0</v>
      </c>
      <c r="AI1260" s="11"/>
      <c r="AJ1260" s="11"/>
      <c r="AK1260" s="11"/>
      <c r="AL1260" s="11">
        <v>99.22</v>
      </c>
      <c r="AM1260" s="11" t="s">
        <v>865</v>
      </c>
    </row>
    <row r="1261" spans="1:39">
      <c r="A1261" s="11">
        <v>1260</v>
      </c>
      <c r="B1261" s="11" t="s">
        <v>136</v>
      </c>
      <c r="C1261" s="11"/>
      <c r="D1261" s="11"/>
      <c r="E1261" s="11"/>
      <c r="F1261" s="11" t="s">
        <v>136</v>
      </c>
      <c r="G1261" s="11" t="s">
        <v>43</v>
      </c>
      <c r="H1261" s="11" t="s">
        <v>828</v>
      </c>
      <c r="I1261" s="11"/>
      <c r="J1261" s="11"/>
      <c r="K1261" s="11" t="s">
        <v>1008</v>
      </c>
      <c r="L1261" s="23">
        <v>67.5</v>
      </c>
      <c r="M1261" s="23">
        <v>0</v>
      </c>
      <c r="N1261" s="23">
        <v>2.1</v>
      </c>
      <c r="O1261" s="23">
        <v>4.0999999999999996</v>
      </c>
      <c r="P1261" s="23">
        <v>26.3</v>
      </c>
      <c r="Q1261" s="11">
        <v>0</v>
      </c>
      <c r="R1261" s="11">
        <v>100</v>
      </c>
      <c r="S1261" s="11" t="s">
        <v>1008</v>
      </c>
      <c r="T1261" s="11">
        <v>36.65</v>
      </c>
      <c r="U1261" s="11">
        <v>0</v>
      </c>
      <c r="V1261" s="11"/>
      <c r="W1261" s="11"/>
      <c r="X1261" s="11"/>
      <c r="Y1261" s="11">
        <v>20.239999999999998</v>
      </c>
      <c r="Z1261" s="11"/>
      <c r="AA1261" s="11">
        <v>0</v>
      </c>
      <c r="AB1261" s="11"/>
      <c r="AC1261" s="11">
        <v>29.39</v>
      </c>
      <c r="AD1261" s="11">
        <v>0</v>
      </c>
      <c r="AE1261" s="11">
        <v>11.29</v>
      </c>
      <c r="AF1261" s="11">
        <v>0.99</v>
      </c>
      <c r="AG1261" s="11">
        <v>0.72</v>
      </c>
      <c r="AH1261" s="11">
        <v>0</v>
      </c>
      <c r="AI1261" s="11"/>
      <c r="AJ1261" s="11"/>
      <c r="AK1261" s="11"/>
      <c r="AL1261" s="11">
        <v>99.28</v>
      </c>
      <c r="AM1261" s="11" t="s">
        <v>865</v>
      </c>
    </row>
    <row r="1262" spans="1:39">
      <c r="A1262" s="11">
        <v>1261</v>
      </c>
      <c r="B1262" s="11" t="s">
        <v>136</v>
      </c>
      <c r="C1262" s="11"/>
      <c r="D1262" s="11"/>
      <c r="E1262" s="11"/>
      <c r="F1262" s="11" t="s">
        <v>136</v>
      </c>
      <c r="G1262" s="11" t="s">
        <v>43</v>
      </c>
      <c r="H1262" s="11" t="s">
        <v>828</v>
      </c>
      <c r="I1262" s="11"/>
      <c r="J1262" s="11"/>
      <c r="K1262" s="11" t="s">
        <v>1048</v>
      </c>
      <c r="L1262" s="23">
        <v>65.400000000000006</v>
      </c>
      <c r="M1262" s="23">
        <v>0</v>
      </c>
      <c r="N1262" s="23">
        <v>2.1</v>
      </c>
      <c r="O1262" s="23">
        <v>4.3</v>
      </c>
      <c r="P1262" s="23">
        <v>28.1</v>
      </c>
      <c r="Q1262" s="11">
        <v>0</v>
      </c>
      <c r="R1262" s="11">
        <v>99.9</v>
      </c>
      <c r="S1262" s="11" t="s">
        <v>1048</v>
      </c>
      <c r="T1262" s="11">
        <v>37.26</v>
      </c>
      <c r="U1262" s="11">
        <v>0.02</v>
      </c>
      <c r="V1262" s="11"/>
      <c r="W1262" s="11"/>
      <c r="X1262" s="11"/>
      <c r="Y1262" s="11">
        <v>20.440000000000001</v>
      </c>
      <c r="Z1262" s="11"/>
      <c r="AA1262" s="11">
        <v>0</v>
      </c>
      <c r="AB1262" s="11"/>
      <c r="AC1262" s="11">
        <v>28.96</v>
      </c>
      <c r="AD1262" s="11">
        <v>0</v>
      </c>
      <c r="AE1262" s="11">
        <v>12.3</v>
      </c>
      <c r="AF1262" s="11">
        <v>1.08</v>
      </c>
      <c r="AG1262" s="11">
        <v>0.74</v>
      </c>
      <c r="AH1262" s="11">
        <v>0</v>
      </c>
      <c r="AI1262" s="11"/>
      <c r="AJ1262" s="11"/>
      <c r="AK1262" s="11"/>
      <c r="AL1262" s="11">
        <v>100.8</v>
      </c>
      <c r="AM1262" s="11" t="s">
        <v>865</v>
      </c>
    </row>
    <row r="1263" spans="1:39">
      <c r="A1263" s="11">
        <v>1262</v>
      </c>
      <c r="B1263" s="11" t="s">
        <v>136</v>
      </c>
      <c r="C1263" s="11"/>
      <c r="D1263" s="11"/>
      <c r="E1263" s="11"/>
      <c r="F1263" s="11" t="s">
        <v>136</v>
      </c>
      <c r="G1263" s="11" t="s">
        <v>43</v>
      </c>
      <c r="H1263" s="11" t="s">
        <v>828</v>
      </c>
      <c r="I1263" s="11"/>
      <c r="J1263" s="11"/>
      <c r="K1263" s="11" t="s">
        <v>1020</v>
      </c>
      <c r="L1263" s="23">
        <v>65.8</v>
      </c>
      <c r="M1263" s="23">
        <v>0</v>
      </c>
      <c r="N1263" s="23">
        <v>2.1</v>
      </c>
      <c r="O1263" s="23">
        <v>4.5999999999999996</v>
      </c>
      <c r="P1263" s="23">
        <v>27.5</v>
      </c>
      <c r="Q1263" s="11">
        <v>0</v>
      </c>
      <c r="R1263" s="11">
        <v>100</v>
      </c>
      <c r="S1263" s="11" t="s">
        <v>1020</v>
      </c>
      <c r="T1263" s="11">
        <v>37.159999999999997</v>
      </c>
      <c r="U1263" s="11">
        <v>0.01</v>
      </c>
      <c r="V1263" s="11"/>
      <c r="W1263" s="11"/>
      <c r="X1263" s="11"/>
      <c r="Y1263" s="11">
        <v>20.27</v>
      </c>
      <c r="Z1263" s="11"/>
      <c r="AA1263" s="11">
        <v>0</v>
      </c>
      <c r="AB1263" s="11"/>
      <c r="AC1263" s="11">
        <v>28.98</v>
      </c>
      <c r="AD1263" s="11">
        <v>0</v>
      </c>
      <c r="AE1263" s="11">
        <v>11.94</v>
      </c>
      <c r="AF1263" s="11">
        <v>1.1299999999999999</v>
      </c>
      <c r="AG1263" s="11">
        <v>0.73</v>
      </c>
      <c r="AH1263" s="11">
        <v>0</v>
      </c>
      <c r="AI1263" s="11"/>
      <c r="AJ1263" s="11"/>
      <c r="AK1263" s="11"/>
      <c r="AL1263" s="11">
        <v>100.22</v>
      </c>
      <c r="AM1263" s="11" t="s">
        <v>865</v>
      </c>
    </row>
    <row r="1264" spans="1:39">
      <c r="A1264" s="11">
        <v>1263</v>
      </c>
      <c r="B1264" s="11" t="s">
        <v>136</v>
      </c>
      <c r="C1264" s="11"/>
      <c r="D1264" s="11"/>
      <c r="E1264" s="11"/>
      <c r="F1264" s="11" t="s">
        <v>136</v>
      </c>
      <c r="G1264" s="11" t="s">
        <v>43</v>
      </c>
      <c r="H1264" s="11" t="s">
        <v>828</v>
      </c>
      <c r="I1264" s="11"/>
      <c r="J1264" s="11"/>
      <c r="K1264" s="11" t="s">
        <v>956</v>
      </c>
      <c r="L1264" s="23">
        <v>66.3</v>
      </c>
      <c r="M1264" s="23">
        <v>0</v>
      </c>
      <c r="N1264" s="23">
        <v>2.1</v>
      </c>
      <c r="O1264" s="23">
        <v>4.8</v>
      </c>
      <c r="P1264" s="23">
        <v>26.8</v>
      </c>
      <c r="Q1264" s="11">
        <v>0</v>
      </c>
      <c r="R1264" s="11">
        <v>100</v>
      </c>
      <c r="S1264" s="11" t="s">
        <v>956</v>
      </c>
      <c r="T1264" s="11">
        <v>37.06</v>
      </c>
      <c r="U1264" s="11">
        <v>0.01</v>
      </c>
      <c r="V1264" s="11"/>
      <c r="W1264" s="11"/>
      <c r="X1264" s="11"/>
      <c r="Y1264" s="11">
        <v>20.09</v>
      </c>
      <c r="Z1264" s="11"/>
      <c r="AA1264" s="11">
        <v>0</v>
      </c>
      <c r="AB1264" s="11"/>
      <c r="AC1264" s="11">
        <v>29.01</v>
      </c>
      <c r="AD1264" s="11">
        <v>0</v>
      </c>
      <c r="AE1264" s="11">
        <v>11.57</v>
      </c>
      <c r="AF1264" s="11">
        <v>1.18</v>
      </c>
      <c r="AG1264" s="11">
        <v>0.72</v>
      </c>
      <c r="AH1264" s="11">
        <v>0</v>
      </c>
      <c r="AI1264" s="11"/>
      <c r="AJ1264" s="11"/>
      <c r="AK1264" s="11"/>
      <c r="AL1264" s="11">
        <v>99.64</v>
      </c>
      <c r="AM1264" s="11" t="s">
        <v>865</v>
      </c>
    </row>
    <row r="1265" spans="1:39">
      <c r="A1265" s="11">
        <v>1264</v>
      </c>
      <c r="B1265" s="11" t="s">
        <v>136</v>
      </c>
      <c r="C1265" s="11"/>
      <c r="D1265" s="11"/>
      <c r="E1265" s="11"/>
      <c r="F1265" s="11" t="s">
        <v>136</v>
      </c>
      <c r="G1265" s="11" t="s">
        <v>43</v>
      </c>
      <c r="H1265" s="11" t="s">
        <v>828</v>
      </c>
      <c r="I1265" s="11"/>
      <c r="J1265" s="11"/>
      <c r="K1265" s="11" t="s">
        <v>1044</v>
      </c>
      <c r="L1265" s="23">
        <v>65.599999999999994</v>
      </c>
      <c r="M1265" s="23">
        <v>0</v>
      </c>
      <c r="N1265" s="23">
        <v>2</v>
      </c>
      <c r="O1265" s="23">
        <v>4.3</v>
      </c>
      <c r="P1265" s="23">
        <v>28.1</v>
      </c>
      <c r="Q1265" s="11">
        <v>0</v>
      </c>
      <c r="R1265" s="11">
        <v>100</v>
      </c>
      <c r="S1265" s="11" t="s">
        <v>1044</v>
      </c>
      <c r="T1265" s="11">
        <v>37.06</v>
      </c>
      <c r="U1265" s="11">
        <v>0.02</v>
      </c>
      <c r="V1265" s="11"/>
      <c r="W1265" s="11"/>
      <c r="X1265" s="11"/>
      <c r="Y1265" s="11">
        <v>20.39</v>
      </c>
      <c r="Z1265" s="11"/>
      <c r="AA1265" s="11">
        <v>0</v>
      </c>
      <c r="AB1265" s="11"/>
      <c r="AC1265" s="11">
        <v>28.57</v>
      </c>
      <c r="AD1265" s="11">
        <v>0</v>
      </c>
      <c r="AE1265" s="11">
        <v>12.07</v>
      </c>
      <c r="AF1265" s="11">
        <v>1.05</v>
      </c>
      <c r="AG1265" s="11">
        <v>0.67</v>
      </c>
      <c r="AH1265" s="11">
        <v>0</v>
      </c>
      <c r="AI1265" s="11"/>
      <c r="AJ1265" s="11"/>
      <c r="AK1265" s="11"/>
      <c r="AL1265" s="11">
        <v>99.83</v>
      </c>
      <c r="AM1265" s="11" t="s">
        <v>865</v>
      </c>
    </row>
    <row r="1266" spans="1:39">
      <c r="A1266" s="11">
        <v>1265</v>
      </c>
      <c r="B1266" s="11" t="s">
        <v>136</v>
      </c>
      <c r="C1266" s="11"/>
      <c r="D1266" s="11"/>
      <c r="E1266" s="11"/>
      <c r="F1266" s="11" t="s">
        <v>136</v>
      </c>
      <c r="G1266" s="11" t="s">
        <v>43</v>
      </c>
      <c r="H1266" s="11" t="s">
        <v>828</v>
      </c>
      <c r="I1266" s="11"/>
      <c r="J1266" s="11"/>
      <c r="K1266" s="11" t="s">
        <v>1056</v>
      </c>
      <c r="L1266" s="23">
        <v>60.9</v>
      </c>
      <c r="M1266" s="23">
        <v>0</v>
      </c>
      <c r="N1266" s="23">
        <v>2</v>
      </c>
      <c r="O1266" s="23">
        <v>4.0999999999999996</v>
      </c>
      <c r="P1266" s="23">
        <v>33.1</v>
      </c>
      <c r="Q1266" s="11">
        <v>0</v>
      </c>
      <c r="R1266" s="11">
        <v>100.1</v>
      </c>
      <c r="S1266" s="11" t="s">
        <v>1056</v>
      </c>
      <c r="T1266" s="11">
        <v>37.229999999999997</v>
      </c>
      <c r="U1266" s="11">
        <v>0.05</v>
      </c>
      <c r="V1266" s="11"/>
      <c r="W1266" s="11"/>
      <c r="X1266" s="11"/>
      <c r="Y1266" s="11">
        <v>20.52</v>
      </c>
      <c r="Z1266" s="11"/>
      <c r="AA1266" s="11">
        <v>0</v>
      </c>
      <c r="AB1266" s="11"/>
      <c r="AC1266" s="11">
        <v>26.69</v>
      </c>
      <c r="AD1266" s="11">
        <v>0</v>
      </c>
      <c r="AE1266" s="11">
        <v>14.32</v>
      </c>
      <c r="AF1266" s="11">
        <v>1</v>
      </c>
      <c r="AG1266" s="11">
        <v>0.69</v>
      </c>
      <c r="AH1266" s="11">
        <v>0</v>
      </c>
      <c r="AI1266" s="11"/>
      <c r="AJ1266" s="11"/>
      <c r="AK1266" s="11"/>
      <c r="AL1266" s="11">
        <v>100.5</v>
      </c>
      <c r="AM1266" s="11" t="s">
        <v>865</v>
      </c>
    </row>
    <row r="1267" spans="1:39">
      <c r="A1267" s="11">
        <v>1266</v>
      </c>
      <c r="B1267" s="11" t="s">
        <v>136</v>
      </c>
      <c r="C1267" s="11"/>
      <c r="D1267" s="11"/>
      <c r="E1267" s="11"/>
      <c r="F1267" s="11" t="s">
        <v>136</v>
      </c>
      <c r="G1267" s="11" t="s">
        <v>43</v>
      </c>
      <c r="H1267" s="11" t="s">
        <v>828</v>
      </c>
      <c r="I1267" s="11"/>
      <c r="J1267" s="11"/>
      <c r="K1267" s="11" t="s">
        <v>1030</v>
      </c>
      <c r="L1267" s="23">
        <v>67</v>
      </c>
      <c r="M1267" s="23">
        <v>0</v>
      </c>
      <c r="N1267" s="23">
        <v>2</v>
      </c>
      <c r="O1267" s="23">
        <v>4.7</v>
      </c>
      <c r="P1267" s="23">
        <v>26.3</v>
      </c>
      <c r="Q1267" s="11">
        <v>0</v>
      </c>
      <c r="R1267" s="11">
        <v>100</v>
      </c>
      <c r="S1267" s="11" t="s">
        <v>1030</v>
      </c>
      <c r="T1267" s="11">
        <v>37.119999999999997</v>
      </c>
      <c r="U1267" s="11">
        <v>0.01</v>
      </c>
      <c r="V1267" s="11"/>
      <c r="W1267" s="11"/>
      <c r="X1267" s="11"/>
      <c r="Y1267" s="11">
        <v>20.32</v>
      </c>
      <c r="Z1267" s="11"/>
      <c r="AA1267" s="11">
        <v>0</v>
      </c>
      <c r="AB1267" s="11"/>
      <c r="AC1267" s="11">
        <v>29.41</v>
      </c>
      <c r="AD1267" s="11">
        <v>0</v>
      </c>
      <c r="AE1267" s="11">
        <v>11.4</v>
      </c>
      <c r="AF1267" s="11">
        <v>1.17</v>
      </c>
      <c r="AG1267" s="11">
        <v>0.67</v>
      </c>
      <c r="AH1267" s="11">
        <v>0</v>
      </c>
      <c r="AI1267" s="11"/>
      <c r="AJ1267" s="11"/>
      <c r="AK1267" s="11"/>
      <c r="AL1267" s="11">
        <v>100.1</v>
      </c>
      <c r="AM1267" s="11" t="s">
        <v>865</v>
      </c>
    </row>
    <row r="1268" spans="1:39">
      <c r="A1268" s="11">
        <v>1267</v>
      </c>
      <c r="B1268" s="11" t="s">
        <v>136</v>
      </c>
      <c r="C1268" s="11"/>
      <c r="D1268" s="11"/>
      <c r="E1268" s="11"/>
      <c r="F1268" s="11" t="s">
        <v>136</v>
      </c>
      <c r="G1268" s="11" t="s">
        <v>43</v>
      </c>
      <c r="H1268" s="11" t="s">
        <v>828</v>
      </c>
      <c r="I1268" s="11"/>
      <c r="J1268" s="11"/>
      <c r="K1268" s="11" t="s">
        <v>919</v>
      </c>
      <c r="L1268" s="23">
        <v>67.099999999999994</v>
      </c>
      <c r="M1268" s="23">
        <v>0</v>
      </c>
      <c r="N1268" s="23">
        <v>2.2000000000000002</v>
      </c>
      <c r="O1268" s="23">
        <v>4.5</v>
      </c>
      <c r="P1268" s="23">
        <v>26.2</v>
      </c>
      <c r="Q1268" s="11">
        <v>0</v>
      </c>
      <c r="R1268" s="11">
        <v>100</v>
      </c>
      <c r="S1268" s="11" t="s">
        <v>919</v>
      </c>
      <c r="T1268" s="11">
        <v>36.96</v>
      </c>
      <c r="U1268" s="11">
        <v>0.02</v>
      </c>
      <c r="V1268" s="11"/>
      <c r="W1268" s="11"/>
      <c r="X1268" s="11"/>
      <c r="Y1268" s="11">
        <v>19.98</v>
      </c>
      <c r="Z1268" s="11"/>
      <c r="AA1268" s="11">
        <v>0</v>
      </c>
      <c r="AB1268" s="11"/>
      <c r="AC1268" s="11">
        <v>29.01</v>
      </c>
      <c r="AD1268" s="11">
        <v>0</v>
      </c>
      <c r="AE1268" s="11">
        <v>11.16</v>
      </c>
      <c r="AF1268" s="11">
        <v>1.0900000000000001</v>
      </c>
      <c r="AG1268" s="11">
        <v>0.75</v>
      </c>
      <c r="AH1268" s="11">
        <v>0</v>
      </c>
      <c r="AI1268" s="11"/>
      <c r="AJ1268" s="11"/>
      <c r="AK1268" s="11"/>
      <c r="AL1268" s="11">
        <v>98.97</v>
      </c>
      <c r="AM1268" s="11" t="s">
        <v>865</v>
      </c>
    </row>
    <row r="1269" spans="1:39">
      <c r="A1269" s="11">
        <v>1268</v>
      </c>
      <c r="B1269" s="11" t="s">
        <v>136</v>
      </c>
      <c r="C1269" s="11"/>
      <c r="D1269" s="11"/>
      <c r="E1269" s="11"/>
      <c r="F1269" s="11" t="s">
        <v>136</v>
      </c>
      <c r="G1269" s="11" t="s">
        <v>43</v>
      </c>
      <c r="H1269" s="11" t="s">
        <v>828</v>
      </c>
      <c r="I1269" s="11"/>
      <c r="J1269" s="11"/>
      <c r="K1269" s="11" t="s">
        <v>920</v>
      </c>
      <c r="L1269" s="23">
        <v>62.2</v>
      </c>
      <c r="M1269" s="23">
        <v>0</v>
      </c>
      <c r="N1269" s="23">
        <v>2.2000000000000002</v>
      </c>
      <c r="O1269" s="23">
        <v>4.0999999999999996</v>
      </c>
      <c r="P1269" s="23">
        <v>31.5</v>
      </c>
      <c r="Q1269" s="11">
        <v>0</v>
      </c>
      <c r="R1269" s="11">
        <v>100</v>
      </c>
      <c r="S1269" s="11" t="s">
        <v>920</v>
      </c>
      <c r="T1269" s="11">
        <v>36.56</v>
      </c>
      <c r="U1269" s="11">
        <v>0.02</v>
      </c>
      <c r="V1269" s="11"/>
      <c r="W1269" s="11"/>
      <c r="X1269" s="11"/>
      <c r="Y1269" s="11">
        <v>19.98</v>
      </c>
      <c r="Z1269" s="11"/>
      <c r="AA1269" s="11">
        <v>0</v>
      </c>
      <c r="AB1269" s="11"/>
      <c r="AC1269" s="11">
        <v>27.09</v>
      </c>
      <c r="AD1269" s="11">
        <v>0</v>
      </c>
      <c r="AE1269" s="11">
        <v>13.52</v>
      </c>
      <c r="AF1269" s="11">
        <v>1</v>
      </c>
      <c r="AG1269" s="11">
        <v>0.75</v>
      </c>
      <c r="AH1269" s="11">
        <v>0</v>
      </c>
      <c r="AI1269" s="11"/>
      <c r="AJ1269" s="11"/>
      <c r="AK1269" s="11"/>
      <c r="AL1269" s="11">
        <v>98.92</v>
      </c>
      <c r="AM1269" s="11" t="s">
        <v>865</v>
      </c>
    </row>
    <row r="1270" spans="1:39">
      <c r="A1270" s="11">
        <v>1269</v>
      </c>
      <c r="B1270" s="11" t="s">
        <v>136</v>
      </c>
      <c r="C1270" s="11"/>
      <c r="D1270" s="11"/>
      <c r="E1270" s="11"/>
      <c r="F1270" s="11" t="s">
        <v>136</v>
      </c>
      <c r="G1270" s="11" t="s">
        <v>43</v>
      </c>
      <c r="H1270" s="11" t="s">
        <v>828</v>
      </c>
      <c r="I1270" s="11"/>
      <c r="J1270" s="11"/>
      <c r="K1270" s="11" t="s">
        <v>1035</v>
      </c>
      <c r="L1270" s="23">
        <v>63.4</v>
      </c>
      <c r="M1270" s="23">
        <v>0</v>
      </c>
      <c r="N1270" s="23">
        <v>2.1</v>
      </c>
      <c r="O1270" s="23">
        <v>4.3</v>
      </c>
      <c r="P1270" s="23">
        <v>30.2</v>
      </c>
      <c r="Q1270" s="11">
        <v>0</v>
      </c>
      <c r="R1270" s="11">
        <v>100</v>
      </c>
      <c r="S1270" s="11" t="s">
        <v>1035</v>
      </c>
      <c r="T1270" s="11">
        <v>36.75</v>
      </c>
      <c r="U1270" s="11">
        <v>0.02</v>
      </c>
      <c r="V1270" s="11"/>
      <c r="W1270" s="11"/>
      <c r="X1270" s="11"/>
      <c r="Y1270" s="11">
        <v>20.34</v>
      </c>
      <c r="Z1270" s="11"/>
      <c r="AA1270" s="11">
        <v>0</v>
      </c>
      <c r="AB1270" s="11"/>
      <c r="AC1270" s="11">
        <v>27.8</v>
      </c>
      <c r="AD1270" s="11">
        <v>0</v>
      </c>
      <c r="AE1270" s="11">
        <v>13.05</v>
      </c>
      <c r="AF1270" s="11">
        <v>1.06</v>
      </c>
      <c r="AG1270" s="11">
        <v>0.71</v>
      </c>
      <c r="AH1270" s="11">
        <v>0</v>
      </c>
      <c r="AI1270" s="11"/>
      <c r="AJ1270" s="11"/>
      <c r="AK1270" s="11"/>
      <c r="AL1270" s="11">
        <v>99.73</v>
      </c>
      <c r="AM1270" s="11" t="s">
        <v>865</v>
      </c>
    </row>
    <row r="1271" spans="1:39">
      <c r="A1271" s="11">
        <v>1270</v>
      </c>
      <c r="B1271" s="11" t="s">
        <v>136</v>
      </c>
      <c r="C1271" s="11"/>
      <c r="D1271" s="11"/>
      <c r="E1271" s="11"/>
      <c r="F1271" s="11" t="s">
        <v>136</v>
      </c>
      <c r="G1271" s="11" t="s">
        <v>43</v>
      </c>
      <c r="H1271" s="11" t="s">
        <v>828</v>
      </c>
      <c r="I1271" s="11"/>
      <c r="J1271" s="11"/>
      <c r="K1271" s="11" t="s">
        <v>1038</v>
      </c>
      <c r="L1271" s="23">
        <v>62.3</v>
      </c>
      <c r="M1271" s="23">
        <v>0</v>
      </c>
      <c r="N1271" s="23">
        <v>1.9</v>
      </c>
      <c r="O1271" s="23">
        <v>4.2</v>
      </c>
      <c r="P1271" s="23">
        <v>31.6</v>
      </c>
      <c r="Q1271" s="11">
        <v>0</v>
      </c>
      <c r="R1271" s="11">
        <v>100</v>
      </c>
      <c r="S1271" s="11" t="s">
        <v>1038</v>
      </c>
      <c r="T1271" s="11">
        <v>36.950000000000003</v>
      </c>
      <c r="U1271" s="11">
        <v>0</v>
      </c>
      <c r="V1271" s="11"/>
      <c r="W1271" s="11"/>
      <c r="X1271" s="11"/>
      <c r="Y1271" s="11">
        <v>20.36</v>
      </c>
      <c r="Z1271" s="11"/>
      <c r="AA1271" s="11">
        <v>0</v>
      </c>
      <c r="AB1271" s="11"/>
      <c r="AC1271" s="11">
        <v>27.08</v>
      </c>
      <c r="AD1271" s="11">
        <v>0</v>
      </c>
      <c r="AE1271" s="11">
        <v>13.55</v>
      </c>
      <c r="AF1271" s="11">
        <v>1.03</v>
      </c>
      <c r="AG1271" s="11">
        <v>0.66</v>
      </c>
      <c r="AH1271" s="11">
        <v>0</v>
      </c>
      <c r="AI1271" s="11"/>
      <c r="AJ1271" s="11"/>
      <c r="AK1271" s="11"/>
      <c r="AL1271" s="11">
        <v>99.63</v>
      </c>
      <c r="AM1271" s="11" t="s">
        <v>865</v>
      </c>
    </row>
    <row r="1272" spans="1:39">
      <c r="A1272" s="11">
        <v>1271</v>
      </c>
      <c r="B1272" s="11" t="s">
        <v>136</v>
      </c>
      <c r="C1272" s="11"/>
      <c r="D1272" s="11"/>
      <c r="E1272" s="11"/>
      <c r="F1272" s="11" t="s">
        <v>136</v>
      </c>
      <c r="G1272" s="11" t="s">
        <v>43</v>
      </c>
      <c r="H1272" s="11" t="s">
        <v>828</v>
      </c>
      <c r="I1272" s="11"/>
      <c r="J1272" s="11"/>
      <c r="K1272" s="11" t="s">
        <v>969</v>
      </c>
      <c r="L1272" s="23">
        <v>59.1</v>
      </c>
      <c r="M1272" s="23">
        <v>0</v>
      </c>
      <c r="N1272" s="23">
        <v>1.7</v>
      </c>
      <c r="O1272" s="23">
        <v>3.2</v>
      </c>
      <c r="P1272" s="23">
        <v>36</v>
      </c>
      <c r="Q1272" s="11">
        <v>0</v>
      </c>
      <c r="R1272" s="11">
        <v>100</v>
      </c>
      <c r="S1272" s="11" t="s">
        <v>969</v>
      </c>
      <c r="T1272" s="11">
        <v>37.049999999999997</v>
      </c>
      <c r="U1272" s="11">
        <v>0</v>
      </c>
      <c r="V1272" s="11"/>
      <c r="W1272" s="11"/>
      <c r="X1272" s="11"/>
      <c r="Y1272" s="11">
        <v>20.13</v>
      </c>
      <c r="Z1272" s="11"/>
      <c r="AA1272" s="11">
        <v>0</v>
      </c>
      <c r="AB1272" s="11"/>
      <c r="AC1272" s="11">
        <v>26.05</v>
      </c>
      <c r="AD1272" s="11">
        <v>0</v>
      </c>
      <c r="AE1272" s="11">
        <v>15.68</v>
      </c>
      <c r="AF1272" s="11">
        <v>0.78</v>
      </c>
      <c r="AG1272" s="11">
        <v>0.6</v>
      </c>
      <c r="AH1272" s="11">
        <v>0</v>
      </c>
      <c r="AI1272" s="11"/>
      <c r="AJ1272" s="11"/>
      <c r="AK1272" s="11"/>
      <c r="AL1272" s="11">
        <v>100.29</v>
      </c>
      <c r="AM1272" s="11" t="s">
        <v>865</v>
      </c>
    </row>
    <row r="1273" spans="1:39">
      <c r="A1273" s="11">
        <v>1272</v>
      </c>
      <c r="B1273" s="11" t="s">
        <v>136</v>
      </c>
      <c r="C1273" s="11"/>
      <c r="D1273" s="11"/>
      <c r="E1273" s="11"/>
      <c r="F1273" s="11" t="s">
        <v>136</v>
      </c>
      <c r="G1273" s="11" t="s">
        <v>43</v>
      </c>
      <c r="H1273" s="11" t="s">
        <v>828</v>
      </c>
      <c r="I1273" s="11"/>
      <c r="J1273" s="11"/>
      <c r="K1273" s="11" t="s">
        <v>1047</v>
      </c>
      <c r="L1273" s="23">
        <v>63.1</v>
      </c>
      <c r="M1273" s="23">
        <v>1.9</v>
      </c>
      <c r="N1273" s="23">
        <v>0</v>
      </c>
      <c r="O1273" s="23">
        <v>4.7</v>
      </c>
      <c r="P1273" s="23">
        <v>30.3</v>
      </c>
      <c r="Q1273" s="11">
        <v>0</v>
      </c>
      <c r="R1273" s="11">
        <v>100</v>
      </c>
      <c r="S1273" s="11" t="s">
        <v>1047</v>
      </c>
      <c r="T1273" s="11">
        <v>36.79</v>
      </c>
      <c r="U1273" s="11">
        <v>0.01</v>
      </c>
      <c r="V1273" s="11"/>
      <c r="W1273" s="11"/>
      <c r="X1273" s="11"/>
      <c r="Y1273" s="11">
        <v>20.420000000000002</v>
      </c>
      <c r="Z1273" s="11"/>
      <c r="AA1273" s="11">
        <v>0</v>
      </c>
      <c r="AB1273" s="11"/>
      <c r="AC1273" s="11">
        <v>28.32</v>
      </c>
      <c r="AD1273" s="11">
        <v>0</v>
      </c>
      <c r="AE1273" s="11">
        <v>13.19</v>
      </c>
      <c r="AF1273" s="11">
        <v>1.17</v>
      </c>
      <c r="AG1273" s="11">
        <v>0.61</v>
      </c>
      <c r="AH1273" s="11">
        <v>0</v>
      </c>
      <c r="AI1273" s="11"/>
      <c r="AJ1273" s="11"/>
      <c r="AK1273" s="11"/>
      <c r="AL1273" s="11">
        <v>100.51</v>
      </c>
      <c r="AM1273" s="11" t="s">
        <v>865</v>
      </c>
    </row>
    <row r="1274" spans="1:39">
      <c r="A1274" s="11">
        <v>1273</v>
      </c>
      <c r="B1274" s="11" t="s">
        <v>136</v>
      </c>
      <c r="C1274" s="11"/>
      <c r="D1274" s="11"/>
      <c r="E1274" s="11"/>
      <c r="F1274" s="11" t="s">
        <v>136</v>
      </c>
      <c r="G1274" s="11" t="s">
        <v>43</v>
      </c>
      <c r="H1274" s="11" t="s">
        <v>828</v>
      </c>
      <c r="I1274" s="11"/>
      <c r="J1274" s="11"/>
      <c r="K1274" s="11" t="s">
        <v>1053</v>
      </c>
      <c r="L1274" s="23">
        <v>61.1</v>
      </c>
      <c r="M1274" s="23">
        <v>0</v>
      </c>
      <c r="N1274" s="23">
        <v>1.6</v>
      </c>
      <c r="O1274" s="23">
        <v>3.7</v>
      </c>
      <c r="P1274" s="23">
        <v>33.6</v>
      </c>
      <c r="Q1274" s="11">
        <v>0</v>
      </c>
      <c r="R1274" s="11">
        <v>100</v>
      </c>
      <c r="S1274" s="11" t="s">
        <v>1053</v>
      </c>
      <c r="T1274" s="11">
        <v>37.590000000000003</v>
      </c>
      <c r="U1274" s="11">
        <v>0</v>
      </c>
      <c r="V1274" s="11"/>
      <c r="W1274" s="11"/>
      <c r="X1274" s="11"/>
      <c r="Y1274" s="11">
        <v>20.47</v>
      </c>
      <c r="Z1274" s="11"/>
      <c r="AA1274" s="11">
        <v>0</v>
      </c>
      <c r="AB1274" s="11"/>
      <c r="AC1274" s="11">
        <v>26.88</v>
      </c>
      <c r="AD1274" s="11">
        <v>0</v>
      </c>
      <c r="AE1274" s="11">
        <v>14.6</v>
      </c>
      <c r="AF1274" s="11">
        <v>0.92</v>
      </c>
      <c r="AG1274" s="11">
        <v>0.54</v>
      </c>
      <c r="AH1274" s="11">
        <v>0</v>
      </c>
      <c r="AI1274" s="11"/>
      <c r="AJ1274" s="11"/>
      <c r="AK1274" s="11"/>
      <c r="AL1274" s="11">
        <v>101</v>
      </c>
      <c r="AM1274" s="11" t="s">
        <v>865</v>
      </c>
    </row>
    <row r="1275" spans="1:39">
      <c r="A1275" s="11">
        <v>1274</v>
      </c>
      <c r="B1275" s="11" t="s">
        <v>136</v>
      </c>
      <c r="C1275" s="11"/>
      <c r="D1275" s="11"/>
      <c r="E1275" s="11"/>
      <c r="F1275" s="11" t="s">
        <v>136</v>
      </c>
      <c r="G1275" s="11" t="s">
        <v>43</v>
      </c>
      <c r="H1275" s="11" t="s">
        <v>828</v>
      </c>
      <c r="I1275" s="11"/>
      <c r="J1275" s="11"/>
      <c r="K1275" s="11" t="s">
        <v>1043</v>
      </c>
      <c r="L1275" s="23">
        <v>68.599999999999994</v>
      </c>
      <c r="M1275" s="23">
        <v>0</v>
      </c>
      <c r="N1275" s="23">
        <v>1.9</v>
      </c>
      <c r="O1275" s="23">
        <v>4.8</v>
      </c>
      <c r="P1275" s="23">
        <v>24.7</v>
      </c>
      <c r="Q1275" s="11">
        <v>0</v>
      </c>
      <c r="R1275" s="11">
        <v>100</v>
      </c>
      <c r="S1275" s="11" t="s">
        <v>1043</v>
      </c>
      <c r="T1275" s="11">
        <v>37.119999999999997</v>
      </c>
      <c r="U1275" s="11">
        <v>0.01</v>
      </c>
      <c r="V1275" s="11"/>
      <c r="W1275" s="11"/>
      <c r="X1275" s="11"/>
      <c r="Y1275" s="11">
        <v>20.38</v>
      </c>
      <c r="Z1275" s="11"/>
      <c r="AA1275" s="11">
        <v>0</v>
      </c>
      <c r="AB1275" s="11"/>
      <c r="AC1275" s="11">
        <v>30.23</v>
      </c>
      <c r="AD1275" s="11">
        <v>0</v>
      </c>
      <c r="AE1275" s="11">
        <v>10.77</v>
      </c>
      <c r="AF1275" s="11">
        <v>1.18</v>
      </c>
      <c r="AG1275" s="11">
        <v>0.65</v>
      </c>
      <c r="AH1275" s="11">
        <v>0</v>
      </c>
      <c r="AI1275" s="11"/>
      <c r="AJ1275" s="11"/>
      <c r="AK1275" s="11"/>
      <c r="AL1275" s="11">
        <v>100.34</v>
      </c>
      <c r="AM1275" s="11" t="s">
        <v>865</v>
      </c>
    </row>
    <row r="1276" spans="1:39">
      <c r="A1276" s="11">
        <v>1275</v>
      </c>
      <c r="B1276" s="11" t="s">
        <v>136</v>
      </c>
      <c r="C1276" s="11"/>
      <c r="D1276" s="11"/>
      <c r="E1276" s="11"/>
      <c r="F1276" s="11" t="s">
        <v>136</v>
      </c>
      <c r="G1276" s="11" t="s">
        <v>43</v>
      </c>
      <c r="H1276" s="11" t="s">
        <v>828</v>
      </c>
      <c r="I1276" s="11"/>
      <c r="J1276" s="11"/>
      <c r="K1276" s="11" t="s">
        <v>1001</v>
      </c>
      <c r="L1276" s="23">
        <v>67.7</v>
      </c>
      <c r="M1276" s="23">
        <v>0</v>
      </c>
      <c r="N1276" s="23">
        <v>2.2000000000000002</v>
      </c>
      <c r="O1276" s="23">
        <v>4.3</v>
      </c>
      <c r="P1276" s="23">
        <v>25.8</v>
      </c>
      <c r="Q1276" s="11">
        <v>0</v>
      </c>
      <c r="R1276" s="11">
        <v>100</v>
      </c>
      <c r="S1276" s="11" t="s">
        <v>1001</v>
      </c>
      <c r="T1276" s="11">
        <v>37.049999999999997</v>
      </c>
      <c r="U1276" s="11">
        <v>0.01</v>
      </c>
      <c r="V1276" s="11"/>
      <c r="W1276" s="11"/>
      <c r="X1276" s="11"/>
      <c r="Y1276" s="11">
        <v>20.22</v>
      </c>
      <c r="Z1276" s="11"/>
      <c r="AA1276" s="11">
        <v>0</v>
      </c>
      <c r="AB1276" s="11"/>
      <c r="AC1276" s="11">
        <v>29.75</v>
      </c>
      <c r="AD1276" s="11">
        <v>0</v>
      </c>
      <c r="AE1276" s="11">
        <v>11.19</v>
      </c>
      <c r="AF1276" s="11">
        <v>1.05</v>
      </c>
      <c r="AG1276" s="11">
        <v>0.75</v>
      </c>
      <c r="AH1276" s="11">
        <v>0</v>
      </c>
      <c r="AI1276" s="11"/>
      <c r="AJ1276" s="11"/>
      <c r="AK1276" s="11"/>
      <c r="AL1276" s="11">
        <v>100.02</v>
      </c>
      <c r="AM1276" s="11" t="s">
        <v>865</v>
      </c>
    </row>
    <row r="1277" spans="1:39">
      <c r="A1277" s="11">
        <v>1276</v>
      </c>
      <c r="B1277" s="11" t="s">
        <v>136</v>
      </c>
      <c r="C1277" s="11"/>
      <c r="D1277" s="11"/>
      <c r="E1277" s="11"/>
      <c r="F1277" s="11" t="s">
        <v>136</v>
      </c>
      <c r="G1277" s="11" t="s">
        <v>43</v>
      </c>
      <c r="H1277" s="11" t="s">
        <v>828</v>
      </c>
      <c r="I1277" s="11"/>
      <c r="J1277" s="11"/>
      <c r="K1277" s="11" t="s">
        <v>1034</v>
      </c>
      <c r="L1277" s="23">
        <v>65.8</v>
      </c>
      <c r="M1277" s="23">
        <v>0</v>
      </c>
      <c r="N1277" s="23">
        <v>2.1</v>
      </c>
      <c r="O1277" s="23">
        <v>4.3</v>
      </c>
      <c r="P1277" s="23">
        <v>27.8</v>
      </c>
      <c r="Q1277" s="11">
        <v>0</v>
      </c>
      <c r="R1277" s="11">
        <v>100</v>
      </c>
      <c r="S1277" s="11" t="s">
        <v>1034</v>
      </c>
      <c r="T1277" s="11">
        <v>36.81</v>
      </c>
      <c r="U1277" s="11">
        <v>0</v>
      </c>
      <c r="V1277" s="11"/>
      <c r="W1277" s="11"/>
      <c r="X1277" s="11"/>
      <c r="Y1277" s="11">
        <v>20.329999999999998</v>
      </c>
      <c r="Z1277" s="11"/>
      <c r="AA1277" s="11">
        <v>0</v>
      </c>
      <c r="AB1277" s="11"/>
      <c r="AC1277" s="11">
        <v>28.35</v>
      </c>
      <c r="AD1277" s="11">
        <v>0</v>
      </c>
      <c r="AE1277" s="11">
        <v>11.84</v>
      </c>
      <c r="AF1277" s="11">
        <v>1.05</v>
      </c>
      <c r="AG1277" s="11">
        <v>0.69</v>
      </c>
      <c r="AH1277" s="11">
        <v>0</v>
      </c>
      <c r="AI1277" s="11"/>
      <c r="AJ1277" s="11"/>
      <c r="AK1277" s="11"/>
      <c r="AL1277" s="11">
        <v>99.07</v>
      </c>
      <c r="AM1277" s="11" t="s">
        <v>865</v>
      </c>
    </row>
    <row r="1278" spans="1:39">
      <c r="A1278" s="11">
        <v>1277</v>
      </c>
      <c r="B1278" s="11" t="s">
        <v>136</v>
      </c>
      <c r="C1278" s="11"/>
      <c r="D1278" s="11"/>
      <c r="E1278" s="11"/>
      <c r="F1278" s="11" t="s">
        <v>136</v>
      </c>
      <c r="G1278" s="11" t="s">
        <v>43</v>
      </c>
      <c r="H1278" s="11" t="s">
        <v>828</v>
      </c>
      <c r="I1278" s="11"/>
      <c r="J1278" s="11"/>
      <c r="K1278" s="11" t="s">
        <v>987</v>
      </c>
      <c r="L1278" s="23">
        <v>67</v>
      </c>
      <c r="M1278" s="23">
        <v>0</v>
      </c>
      <c r="N1278" s="23">
        <v>2.2000000000000002</v>
      </c>
      <c r="O1278" s="23">
        <v>4.9000000000000004</v>
      </c>
      <c r="P1278" s="23">
        <v>25.9</v>
      </c>
      <c r="Q1278" s="11">
        <v>0</v>
      </c>
      <c r="R1278" s="11">
        <v>100</v>
      </c>
      <c r="S1278" s="11" t="s">
        <v>987</v>
      </c>
      <c r="T1278" s="11">
        <v>37.159999999999997</v>
      </c>
      <c r="U1278" s="11">
        <v>0.05</v>
      </c>
      <c r="V1278" s="11"/>
      <c r="W1278" s="11"/>
      <c r="X1278" s="11"/>
      <c r="Y1278" s="11">
        <v>20.190000000000001</v>
      </c>
      <c r="Z1278" s="11"/>
      <c r="AA1278" s="11">
        <v>0</v>
      </c>
      <c r="AB1278" s="11"/>
      <c r="AC1278" s="11">
        <v>29.3</v>
      </c>
      <c r="AD1278" s="11">
        <v>0</v>
      </c>
      <c r="AE1278" s="11">
        <v>11.19</v>
      </c>
      <c r="AF1278" s="11">
        <v>1.19</v>
      </c>
      <c r="AG1278" s="11">
        <v>0.74</v>
      </c>
      <c r="AH1278" s="11">
        <v>0</v>
      </c>
      <c r="AI1278" s="11"/>
      <c r="AJ1278" s="11"/>
      <c r="AK1278" s="11"/>
      <c r="AL1278" s="11">
        <v>99.82</v>
      </c>
      <c r="AM1278" s="11" t="s">
        <v>865</v>
      </c>
    </row>
    <row r="1279" spans="1:39">
      <c r="A1279" s="11">
        <v>1278</v>
      </c>
      <c r="B1279" s="11" t="s">
        <v>136</v>
      </c>
      <c r="C1279" s="11"/>
      <c r="D1279" s="11"/>
      <c r="E1279" s="11"/>
      <c r="F1279" s="11" t="s">
        <v>136</v>
      </c>
      <c r="G1279" s="11" t="s">
        <v>43</v>
      </c>
      <c r="H1279" s="11" t="s">
        <v>828</v>
      </c>
      <c r="I1279" s="11"/>
      <c r="J1279" s="11"/>
      <c r="K1279" s="11" t="s">
        <v>1012</v>
      </c>
      <c r="L1279" s="23">
        <v>65.400000000000006</v>
      </c>
      <c r="M1279" s="23">
        <v>0</v>
      </c>
      <c r="N1279" s="23">
        <v>2</v>
      </c>
      <c r="O1279" s="23">
        <v>4.7</v>
      </c>
      <c r="P1279" s="23">
        <v>27.8</v>
      </c>
      <c r="Q1279" s="11">
        <v>0</v>
      </c>
      <c r="R1279" s="11">
        <v>99.9</v>
      </c>
      <c r="S1279" s="11" t="s">
        <v>1012</v>
      </c>
      <c r="T1279" s="11">
        <v>37.22</v>
      </c>
      <c r="U1279" s="11">
        <v>0.03</v>
      </c>
      <c r="V1279" s="11"/>
      <c r="W1279" s="11"/>
      <c r="X1279" s="11"/>
      <c r="Y1279" s="11">
        <v>20.25</v>
      </c>
      <c r="Z1279" s="11"/>
      <c r="AA1279" s="11">
        <v>0</v>
      </c>
      <c r="AB1279" s="11"/>
      <c r="AC1279" s="11">
        <v>28.6</v>
      </c>
      <c r="AD1279" s="11">
        <v>0</v>
      </c>
      <c r="AE1279" s="11">
        <v>12.02</v>
      </c>
      <c r="AF1279" s="11">
        <v>1.1599999999999999</v>
      </c>
      <c r="AG1279" s="11">
        <v>0.69</v>
      </c>
      <c r="AH1279" s="11">
        <v>0</v>
      </c>
      <c r="AI1279" s="11"/>
      <c r="AJ1279" s="11"/>
      <c r="AK1279" s="11"/>
      <c r="AL1279" s="11">
        <v>99.97</v>
      </c>
      <c r="AM1279" s="11" t="s">
        <v>865</v>
      </c>
    </row>
    <row r="1280" spans="1:39">
      <c r="A1280" s="11">
        <v>1279</v>
      </c>
      <c r="B1280" s="11" t="s">
        <v>136</v>
      </c>
      <c r="C1280" s="11"/>
      <c r="D1280" s="11"/>
      <c r="E1280" s="11"/>
      <c r="F1280" s="11" t="s">
        <v>136</v>
      </c>
      <c r="G1280" s="11" t="s">
        <v>43</v>
      </c>
      <c r="H1280" s="11" t="s">
        <v>828</v>
      </c>
      <c r="I1280" s="11"/>
      <c r="J1280" s="11"/>
      <c r="K1280" s="11" t="s">
        <v>1004</v>
      </c>
      <c r="L1280" s="23">
        <v>66.400000000000006</v>
      </c>
      <c r="M1280" s="23">
        <v>0</v>
      </c>
      <c r="N1280" s="23">
        <v>2.2000000000000002</v>
      </c>
      <c r="O1280" s="23">
        <v>4.5999999999999996</v>
      </c>
      <c r="P1280" s="23">
        <v>26.8</v>
      </c>
      <c r="Q1280" s="11">
        <v>0</v>
      </c>
      <c r="R1280" s="11">
        <v>100</v>
      </c>
      <c r="S1280" s="11" t="s">
        <v>1004</v>
      </c>
      <c r="T1280" s="11">
        <v>37.049999999999997</v>
      </c>
      <c r="U1280" s="11">
        <v>0.04</v>
      </c>
      <c r="V1280" s="11"/>
      <c r="W1280" s="11"/>
      <c r="X1280" s="11"/>
      <c r="Y1280" s="11">
        <v>20.23</v>
      </c>
      <c r="Z1280" s="11"/>
      <c r="AA1280" s="11">
        <v>0</v>
      </c>
      <c r="AB1280" s="11"/>
      <c r="AC1280" s="11">
        <v>28.96</v>
      </c>
      <c r="AD1280" s="11">
        <v>0</v>
      </c>
      <c r="AE1280" s="11">
        <v>11.56</v>
      </c>
      <c r="AF1280" s="11">
        <v>1.1200000000000001</v>
      </c>
      <c r="AG1280" s="11">
        <v>0.74</v>
      </c>
      <c r="AH1280" s="11">
        <v>0</v>
      </c>
      <c r="AI1280" s="11"/>
      <c r="AJ1280" s="11"/>
      <c r="AK1280" s="11"/>
      <c r="AL1280" s="11">
        <v>99.7</v>
      </c>
      <c r="AM1280" s="11" t="s">
        <v>865</v>
      </c>
    </row>
    <row r="1281" spans="1:39">
      <c r="A1281" s="11">
        <v>1280</v>
      </c>
      <c r="B1281" s="11" t="s">
        <v>136</v>
      </c>
      <c r="C1281" s="11"/>
      <c r="D1281" s="11"/>
      <c r="E1281" s="11"/>
      <c r="F1281" s="11" t="s">
        <v>136</v>
      </c>
      <c r="G1281" s="11" t="s">
        <v>43</v>
      </c>
      <c r="H1281" s="11" t="s">
        <v>828</v>
      </c>
      <c r="I1281" s="11"/>
      <c r="J1281" s="11"/>
      <c r="K1281" s="11" t="s">
        <v>1013</v>
      </c>
      <c r="L1281" s="23">
        <v>68.3</v>
      </c>
      <c r="M1281" s="23">
        <v>0.1</v>
      </c>
      <c r="N1281" s="23">
        <v>1.7</v>
      </c>
      <c r="O1281" s="23">
        <v>5.2</v>
      </c>
      <c r="P1281" s="23">
        <v>24.7</v>
      </c>
      <c r="Q1281" s="11">
        <v>0</v>
      </c>
      <c r="R1281" s="11">
        <v>100</v>
      </c>
      <c r="S1281" s="11" t="s">
        <v>1013</v>
      </c>
      <c r="T1281" s="11">
        <v>36.950000000000003</v>
      </c>
      <c r="U1281" s="11">
        <v>0</v>
      </c>
      <c r="V1281" s="11"/>
      <c r="W1281" s="11"/>
      <c r="X1281" s="11"/>
      <c r="Y1281" s="11">
        <v>20.25</v>
      </c>
      <c r="Z1281" s="11"/>
      <c r="AA1281" s="11">
        <v>0</v>
      </c>
      <c r="AB1281" s="11"/>
      <c r="AC1281" s="11">
        <v>30.2</v>
      </c>
      <c r="AD1281" s="11">
        <v>0</v>
      </c>
      <c r="AE1281" s="11">
        <v>10.77</v>
      </c>
      <c r="AF1281" s="11">
        <v>1.29</v>
      </c>
      <c r="AG1281" s="11">
        <v>0.62</v>
      </c>
      <c r="AH1281" s="11">
        <v>0</v>
      </c>
      <c r="AI1281" s="11"/>
      <c r="AJ1281" s="11"/>
      <c r="AK1281" s="11"/>
      <c r="AL1281" s="11">
        <v>100.08</v>
      </c>
      <c r="AM1281" s="11" t="s">
        <v>865</v>
      </c>
    </row>
    <row r="1282" spans="1:39">
      <c r="A1282" s="11">
        <v>1281</v>
      </c>
      <c r="B1282" s="11" t="s">
        <v>136</v>
      </c>
      <c r="C1282" s="11"/>
      <c r="D1282" s="11"/>
      <c r="E1282" s="11"/>
      <c r="F1282" s="11" t="s">
        <v>136</v>
      </c>
      <c r="G1282" s="11" t="s">
        <v>43</v>
      </c>
      <c r="H1282" s="11" t="s">
        <v>828</v>
      </c>
      <c r="I1282" s="11"/>
      <c r="J1282" s="11"/>
      <c r="K1282" s="11" t="s">
        <v>1025</v>
      </c>
      <c r="L1282" s="23">
        <v>66.5</v>
      </c>
      <c r="M1282" s="23">
        <v>0</v>
      </c>
      <c r="N1282" s="23">
        <v>2.1</v>
      </c>
      <c r="O1282" s="23">
        <v>5.3</v>
      </c>
      <c r="P1282" s="23">
        <v>26.1</v>
      </c>
      <c r="Q1282" s="11">
        <v>0</v>
      </c>
      <c r="R1282" s="11">
        <v>100</v>
      </c>
      <c r="S1282" s="11" t="s">
        <v>1025</v>
      </c>
      <c r="T1282" s="11">
        <v>36.950000000000003</v>
      </c>
      <c r="U1282" s="11">
        <v>0</v>
      </c>
      <c r="V1282" s="11"/>
      <c r="W1282" s="11"/>
      <c r="X1282" s="11"/>
      <c r="Y1282" s="11">
        <v>20.28</v>
      </c>
      <c r="Z1282" s="11"/>
      <c r="AA1282" s="11">
        <v>0</v>
      </c>
      <c r="AB1282" s="11"/>
      <c r="AC1282" s="11">
        <v>28.63</v>
      </c>
      <c r="AD1282" s="11">
        <v>0</v>
      </c>
      <c r="AE1282" s="11">
        <v>11.09</v>
      </c>
      <c r="AF1282" s="11">
        <v>1.28</v>
      </c>
      <c r="AG1282" s="11">
        <v>0.69</v>
      </c>
      <c r="AH1282" s="11">
        <v>0</v>
      </c>
      <c r="AI1282" s="11"/>
      <c r="AJ1282" s="11"/>
      <c r="AK1282" s="11"/>
      <c r="AL1282" s="11">
        <v>98.92</v>
      </c>
      <c r="AM1282" s="11" t="s">
        <v>865</v>
      </c>
    </row>
    <row r="1283" spans="1:39">
      <c r="A1283" s="11">
        <v>1282</v>
      </c>
      <c r="B1283" s="11" t="s">
        <v>136</v>
      </c>
      <c r="C1283" s="11"/>
      <c r="D1283" s="11"/>
      <c r="E1283" s="11"/>
      <c r="F1283" s="11" t="s">
        <v>136</v>
      </c>
      <c r="G1283" s="11" t="s">
        <v>43</v>
      </c>
      <c r="H1283" s="11" t="s">
        <v>828</v>
      </c>
      <c r="I1283" s="11"/>
      <c r="J1283" s="11"/>
      <c r="K1283" s="11" t="s">
        <v>1052</v>
      </c>
      <c r="L1283" s="23">
        <v>66.2</v>
      </c>
      <c r="M1283" s="23">
        <v>0</v>
      </c>
      <c r="N1283" s="23">
        <v>2</v>
      </c>
      <c r="O1283" s="23">
        <v>4.4000000000000004</v>
      </c>
      <c r="P1283" s="23">
        <v>27.4</v>
      </c>
      <c r="Q1283" s="11">
        <v>0</v>
      </c>
      <c r="R1283" s="11">
        <v>100</v>
      </c>
      <c r="S1283" s="11" t="s">
        <v>1052</v>
      </c>
      <c r="T1283" s="11">
        <v>37.049999999999997</v>
      </c>
      <c r="U1283" s="11">
        <v>0.01</v>
      </c>
      <c r="V1283" s="11"/>
      <c r="W1283" s="11"/>
      <c r="X1283" s="11"/>
      <c r="Y1283" s="11">
        <v>20.46</v>
      </c>
      <c r="Z1283" s="11"/>
      <c r="AA1283" s="11">
        <v>0</v>
      </c>
      <c r="AB1283" s="11"/>
      <c r="AC1283" s="11">
        <v>29.05</v>
      </c>
      <c r="AD1283" s="11">
        <v>0</v>
      </c>
      <c r="AE1283" s="11">
        <v>11.88</v>
      </c>
      <c r="AF1283" s="11">
        <v>1.08</v>
      </c>
      <c r="AG1283" s="11">
        <v>0.7</v>
      </c>
      <c r="AH1283" s="11">
        <v>0</v>
      </c>
      <c r="AI1283" s="11"/>
      <c r="AJ1283" s="11"/>
      <c r="AK1283" s="11"/>
      <c r="AL1283" s="11">
        <v>100.23</v>
      </c>
      <c r="AM1283" s="11" t="s">
        <v>865</v>
      </c>
    </row>
    <row r="1284" spans="1:39">
      <c r="A1284" s="11">
        <v>1283</v>
      </c>
      <c r="B1284" s="11" t="s">
        <v>136</v>
      </c>
      <c r="C1284" s="11"/>
      <c r="D1284" s="11"/>
      <c r="E1284" s="11"/>
      <c r="F1284" s="11" t="s">
        <v>136</v>
      </c>
      <c r="G1284" s="11" t="s">
        <v>43</v>
      </c>
      <c r="H1284" s="11" t="s">
        <v>828</v>
      </c>
      <c r="I1284" s="11"/>
      <c r="J1284" s="11"/>
      <c r="K1284" s="11" t="s">
        <v>923</v>
      </c>
      <c r="L1284" s="23">
        <v>66.599999999999994</v>
      </c>
      <c r="M1284" s="23">
        <v>1.6</v>
      </c>
      <c r="N1284" s="23">
        <v>0.6</v>
      </c>
      <c r="O1284" s="23">
        <v>4.8</v>
      </c>
      <c r="P1284" s="23">
        <v>26.4</v>
      </c>
      <c r="Q1284" s="11">
        <v>0</v>
      </c>
      <c r="R1284" s="11">
        <v>100</v>
      </c>
      <c r="S1284" s="11" t="s">
        <v>923</v>
      </c>
      <c r="T1284" s="11">
        <v>36.78</v>
      </c>
      <c r="U1284" s="11">
        <v>0.01</v>
      </c>
      <c r="V1284" s="11"/>
      <c r="W1284" s="11"/>
      <c r="X1284" s="11"/>
      <c r="Y1284" s="11">
        <v>19.989999999999998</v>
      </c>
      <c r="Z1284" s="11"/>
      <c r="AA1284" s="11">
        <v>0</v>
      </c>
      <c r="AB1284" s="11"/>
      <c r="AC1284" s="11">
        <v>29.77</v>
      </c>
      <c r="AD1284" s="11">
        <v>0</v>
      </c>
      <c r="AE1284" s="11">
        <v>11.47</v>
      </c>
      <c r="AF1284" s="11">
        <v>1.18</v>
      </c>
      <c r="AG1284" s="11">
        <v>0.75</v>
      </c>
      <c r="AH1284" s="11">
        <v>0</v>
      </c>
      <c r="AI1284" s="11"/>
      <c r="AJ1284" s="11"/>
      <c r="AK1284" s="11"/>
      <c r="AL1284" s="11">
        <v>99.95</v>
      </c>
      <c r="AM1284" s="11" t="s">
        <v>865</v>
      </c>
    </row>
    <row r="1285" spans="1:39">
      <c r="A1285" s="11">
        <v>1284</v>
      </c>
      <c r="B1285" s="11" t="s">
        <v>136</v>
      </c>
      <c r="C1285" s="11"/>
      <c r="D1285" s="11"/>
      <c r="E1285" s="11"/>
      <c r="F1285" s="11" t="s">
        <v>136</v>
      </c>
      <c r="G1285" s="11" t="s">
        <v>43</v>
      </c>
      <c r="H1285" s="11" t="s">
        <v>828</v>
      </c>
      <c r="I1285" s="11"/>
      <c r="J1285" s="11"/>
      <c r="K1285" s="11" t="s">
        <v>988</v>
      </c>
      <c r="L1285" s="23">
        <v>67.099999999999994</v>
      </c>
      <c r="M1285" s="23">
        <v>0.5</v>
      </c>
      <c r="N1285" s="23">
        <v>1.5</v>
      </c>
      <c r="O1285" s="23">
        <v>5</v>
      </c>
      <c r="P1285" s="23">
        <v>25.8</v>
      </c>
      <c r="Q1285" s="11">
        <v>0</v>
      </c>
      <c r="R1285" s="11">
        <v>99.9</v>
      </c>
      <c r="S1285" s="11" t="s">
        <v>988</v>
      </c>
      <c r="T1285" s="11">
        <v>36.74</v>
      </c>
      <c r="U1285" s="11">
        <v>0.02</v>
      </c>
      <c r="V1285" s="11"/>
      <c r="W1285" s="11"/>
      <c r="X1285" s="11"/>
      <c r="Y1285" s="11">
        <v>20.190000000000001</v>
      </c>
      <c r="Z1285" s="11"/>
      <c r="AA1285" s="11">
        <v>0</v>
      </c>
      <c r="AB1285" s="11"/>
      <c r="AC1285" s="11">
        <v>29.64</v>
      </c>
      <c r="AD1285" s="11">
        <v>0</v>
      </c>
      <c r="AE1285" s="11">
        <v>11.2</v>
      </c>
      <c r="AF1285" s="11">
        <v>1.24</v>
      </c>
      <c r="AG1285" s="11">
        <v>0.71</v>
      </c>
      <c r="AH1285" s="11">
        <v>0</v>
      </c>
      <c r="AI1285" s="11"/>
      <c r="AJ1285" s="11"/>
      <c r="AK1285" s="11"/>
      <c r="AL1285" s="11">
        <v>99.74</v>
      </c>
      <c r="AM1285" s="11" t="s">
        <v>865</v>
      </c>
    </row>
    <row r="1286" spans="1:39">
      <c r="A1286" s="11">
        <v>1285</v>
      </c>
      <c r="B1286" s="11" t="s">
        <v>136</v>
      </c>
      <c r="C1286" s="11"/>
      <c r="D1286" s="11"/>
      <c r="E1286" s="11"/>
      <c r="F1286" s="11" t="s">
        <v>136</v>
      </c>
      <c r="G1286" s="11" t="s">
        <v>43</v>
      </c>
      <c r="H1286" s="11" t="s">
        <v>828</v>
      </c>
      <c r="I1286" s="11"/>
      <c r="J1286" s="11"/>
      <c r="K1286" s="11" t="s">
        <v>980</v>
      </c>
      <c r="L1286" s="23">
        <v>68.5</v>
      </c>
      <c r="M1286" s="23">
        <v>0</v>
      </c>
      <c r="N1286" s="23">
        <v>2</v>
      </c>
      <c r="O1286" s="23">
        <v>4.8</v>
      </c>
      <c r="P1286" s="23">
        <v>24.8</v>
      </c>
      <c r="Q1286" s="11">
        <v>0</v>
      </c>
      <c r="R1286" s="11">
        <v>100.1</v>
      </c>
      <c r="S1286" s="11" t="s">
        <v>980</v>
      </c>
      <c r="T1286" s="11">
        <v>36.85</v>
      </c>
      <c r="U1286" s="11">
        <v>0</v>
      </c>
      <c r="V1286" s="11"/>
      <c r="W1286" s="11"/>
      <c r="X1286" s="11"/>
      <c r="Y1286" s="11">
        <v>20.16</v>
      </c>
      <c r="Z1286" s="11"/>
      <c r="AA1286" s="11">
        <v>0</v>
      </c>
      <c r="AB1286" s="11"/>
      <c r="AC1286" s="11">
        <v>29.74</v>
      </c>
      <c r="AD1286" s="11">
        <v>0</v>
      </c>
      <c r="AE1286" s="11">
        <v>10.63</v>
      </c>
      <c r="AF1286" s="11">
        <v>1.1599999999999999</v>
      </c>
      <c r="AG1286" s="11">
        <v>0.68</v>
      </c>
      <c r="AH1286" s="11">
        <v>0</v>
      </c>
      <c r="AI1286" s="11"/>
      <c r="AJ1286" s="11"/>
      <c r="AK1286" s="11"/>
      <c r="AL1286" s="11">
        <v>99.22</v>
      </c>
      <c r="AM1286" s="11" t="s">
        <v>865</v>
      </c>
    </row>
    <row r="1287" spans="1:39">
      <c r="A1287" s="11">
        <v>1286</v>
      </c>
      <c r="B1287" s="11" t="s">
        <v>136</v>
      </c>
      <c r="C1287" s="11"/>
      <c r="D1287" s="11"/>
      <c r="E1287" s="11"/>
      <c r="F1287" s="11" t="s">
        <v>136</v>
      </c>
      <c r="G1287" s="11" t="s">
        <v>43</v>
      </c>
      <c r="H1287" s="11" t="s">
        <v>828</v>
      </c>
      <c r="I1287" s="11"/>
      <c r="J1287" s="11"/>
      <c r="K1287" s="11" t="s">
        <v>1015</v>
      </c>
      <c r="L1287" s="23">
        <v>68</v>
      </c>
      <c r="M1287" s="23">
        <v>0</v>
      </c>
      <c r="N1287" s="23">
        <v>1.8</v>
      </c>
      <c r="O1287" s="23">
        <v>4.3</v>
      </c>
      <c r="P1287" s="23">
        <v>25.8</v>
      </c>
      <c r="Q1287" s="11">
        <v>0</v>
      </c>
      <c r="R1287" s="11">
        <v>99.9</v>
      </c>
      <c r="S1287" s="11" t="s">
        <v>1015</v>
      </c>
      <c r="T1287" s="11">
        <v>36.979999999999997</v>
      </c>
      <c r="U1287" s="11">
        <v>0.02</v>
      </c>
      <c r="V1287" s="11"/>
      <c r="W1287" s="11"/>
      <c r="X1287" s="11"/>
      <c r="Y1287" s="11">
        <v>20.260000000000002</v>
      </c>
      <c r="Z1287" s="11"/>
      <c r="AA1287" s="11">
        <v>0</v>
      </c>
      <c r="AB1287" s="11"/>
      <c r="AC1287" s="11">
        <v>29.75</v>
      </c>
      <c r="AD1287" s="11">
        <v>0</v>
      </c>
      <c r="AE1287" s="11">
        <v>11.14</v>
      </c>
      <c r="AF1287" s="11">
        <v>1.06</v>
      </c>
      <c r="AG1287" s="11">
        <v>0.63</v>
      </c>
      <c r="AH1287" s="11">
        <v>0</v>
      </c>
      <c r="AI1287" s="11"/>
      <c r="AJ1287" s="11"/>
      <c r="AK1287" s="11"/>
      <c r="AL1287" s="11">
        <v>99.84</v>
      </c>
      <c r="AM1287" s="11" t="s">
        <v>865</v>
      </c>
    </row>
    <row r="1288" spans="1:39">
      <c r="A1288" s="11">
        <v>1287</v>
      </c>
      <c r="B1288" s="11" t="s">
        <v>136</v>
      </c>
      <c r="C1288" s="11"/>
      <c r="D1288" s="11"/>
      <c r="E1288" s="11"/>
      <c r="F1288" s="11" t="s">
        <v>136</v>
      </c>
      <c r="G1288" s="11" t="s">
        <v>43</v>
      </c>
      <c r="H1288" s="11" t="s">
        <v>828</v>
      </c>
      <c r="I1288" s="11"/>
      <c r="J1288" s="11"/>
      <c r="K1288" s="11" t="s">
        <v>1028</v>
      </c>
      <c r="L1288" s="23">
        <v>68.5</v>
      </c>
      <c r="M1288" s="23">
        <v>0</v>
      </c>
      <c r="N1288" s="23">
        <v>2</v>
      </c>
      <c r="O1288" s="23">
        <v>5</v>
      </c>
      <c r="P1288" s="23">
        <v>24.5</v>
      </c>
      <c r="Q1288" s="11">
        <v>0</v>
      </c>
      <c r="R1288" s="11">
        <v>100</v>
      </c>
      <c r="S1288" s="11" t="s">
        <v>1028</v>
      </c>
      <c r="T1288" s="11">
        <v>37.11</v>
      </c>
      <c r="U1288" s="11">
        <v>0.04</v>
      </c>
      <c r="V1288" s="11"/>
      <c r="W1288" s="11"/>
      <c r="X1288" s="11"/>
      <c r="Y1288" s="11">
        <v>20.3</v>
      </c>
      <c r="Z1288" s="11"/>
      <c r="AA1288" s="11">
        <v>0</v>
      </c>
      <c r="AB1288" s="11"/>
      <c r="AC1288" s="11">
        <v>29.71</v>
      </c>
      <c r="AD1288" s="11">
        <v>0</v>
      </c>
      <c r="AE1288" s="11">
        <v>10.47</v>
      </c>
      <c r="AF1288" s="11">
        <v>1.22</v>
      </c>
      <c r="AG1288" s="11">
        <v>0.67</v>
      </c>
      <c r="AH1288" s="11">
        <v>0</v>
      </c>
      <c r="AI1288" s="11"/>
      <c r="AJ1288" s="11"/>
      <c r="AK1288" s="11"/>
      <c r="AL1288" s="11">
        <v>99.52</v>
      </c>
      <c r="AM1288" s="11" t="s">
        <v>865</v>
      </c>
    </row>
    <row r="1289" spans="1:39">
      <c r="A1289" s="11">
        <v>1288</v>
      </c>
      <c r="B1289" s="11" t="s">
        <v>136</v>
      </c>
      <c r="C1289" s="11"/>
      <c r="D1289" s="11"/>
      <c r="E1289" s="11"/>
      <c r="F1289" s="11" t="s">
        <v>136</v>
      </c>
      <c r="G1289" s="11" t="s">
        <v>43</v>
      </c>
      <c r="H1289" s="11" t="s">
        <v>828</v>
      </c>
      <c r="I1289" s="11"/>
      <c r="J1289" s="11"/>
      <c r="K1289" s="11" t="s">
        <v>973</v>
      </c>
      <c r="L1289" s="23">
        <v>68.8</v>
      </c>
      <c r="M1289" s="23">
        <v>0</v>
      </c>
      <c r="N1289" s="23">
        <v>1.8</v>
      </c>
      <c r="O1289" s="23">
        <v>4.8</v>
      </c>
      <c r="P1289" s="23">
        <v>24.6</v>
      </c>
      <c r="Q1289" s="11">
        <v>0</v>
      </c>
      <c r="R1289" s="11">
        <v>100</v>
      </c>
      <c r="S1289" s="11" t="s">
        <v>973</v>
      </c>
      <c r="T1289" s="11">
        <v>37.1</v>
      </c>
      <c r="U1289" s="11">
        <v>0.03</v>
      </c>
      <c r="V1289" s="11"/>
      <c r="W1289" s="11"/>
      <c r="X1289" s="11"/>
      <c r="Y1289" s="11">
        <v>20.14</v>
      </c>
      <c r="Z1289" s="11"/>
      <c r="AA1289" s="11">
        <v>0</v>
      </c>
      <c r="AB1289" s="11"/>
      <c r="AC1289" s="11">
        <v>30.2</v>
      </c>
      <c r="AD1289" s="11">
        <v>0</v>
      </c>
      <c r="AE1289" s="11">
        <v>10.64</v>
      </c>
      <c r="AF1289" s="11">
        <v>1.17</v>
      </c>
      <c r="AG1289" s="11">
        <v>0.63</v>
      </c>
      <c r="AH1289" s="11">
        <v>0</v>
      </c>
      <c r="AI1289" s="11"/>
      <c r="AJ1289" s="11"/>
      <c r="AK1289" s="11"/>
      <c r="AL1289" s="11">
        <v>99.91</v>
      </c>
      <c r="AM1289" s="11" t="s">
        <v>865</v>
      </c>
    </row>
    <row r="1290" spans="1:39">
      <c r="A1290" s="11">
        <v>1289</v>
      </c>
      <c r="B1290" s="11" t="s">
        <v>136</v>
      </c>
      <c r="C1290" s="11"/>
      <c r="D1290" s="11"/>
      <c r="E1290" s="11"/>
      <c r="F1290" s="11" t="s">
        <v>136</v>
      </c>
      <c r="G1290" s="11" t="s">
        <v>43</v>
      </c>
      <c r="H1290" s="11" t="s">
        <v>828</v>
      </c>
      <c r="I1290" s="11"/>
      <c r="J1290" s="11"/>
      <c r="K1290" s="11" t="s">
        <v>1016</v>
      </c>
      <c r="L1290" s="23">
        <v>68.7</v>
      </c>
      <c r="M1290" s="23">
        <v>0</v>
      </c>
      <c r="N1290" s="23">
        <v>2</v>
      </c>
      <c r="O1290" s="23">
        <v>4.4000000000000004</v>
      </c>
      <c r="P1290" s="23">
        <v>24.9</v>
      </c>
      <c r="Q1290" s="11">
        <v>0</v>
      </c>
      <c r="R1290" s="11">
        <v>100</v>
      </c>
      <c r="S1290" s="11" t="s">
        <v>1016</v>
      </c>
      <c r="T1290" s="11">
        <v>37.11</v>
      </c>
      <c r="U1290" s="11">
        <v>0.03</v>
      </c>
      <c r="V1290" s="11"/>
      <c r="W1290" s="11"/>
      <c r="X1290" s="11"/>
      <c r="Y1290" s="11">
        <v>20.260000000000002</v>
      </c>
      <c r="Z1290" s="11"/>
      <c r="AA1290" s="11">
        <v>0</v>
      </c>
      <c r="AB1290" s="11"/>
      <c r="AC1290" s="11">
        <v>30.21</v>
      </c>
      <c r="AD1290" s="11">
        <v>0</v>
      </c>
      <c r="AE1290" s="11">
        <v>10.81</v>
      </c>
      <c r="AF1290" s="11">
        <v>1.0900000000000001</v>
      </c>
      <c r="AG1290" s="11">
        <v>0.68</v>
      </c>
      <c r="AH1290" s="11">
        <v>0</v>
      </c>
      <c r="AI1290" s="11"/>
      <c r="AJ1290" s="11"/>
      <c r="AK1290" s="11"/>
      <c r="AL1290" s="11">
        <v>100.19</v>
      </c>
      <c r="AM1290" s="11" t="s">
        <v>865</v>
      </c>
    </row>
    <row r="1291" spans="1:39">
      <c r="A1291" s="11">
        <v>1290</v>
      </c>
      <c r="B1291" s="11" t="s">
        <v>136</v>
      </c>
      <c r="C1291" s="11"/>
      <c r="D1291" s="11"/>
      <c r="E1291" s="11"/>
      <c r="F1291" s="11" t="s">
        <v>136</v>
      </c>
      <c r="G1291" s="11" t="s">
        <v>43</v>
      </c>
      <c r="H1291" s="11" t="s">
        <v>828</v>
      </c>
      <c r="I1291" s="11"/>
      <c r="J1291" s="11"/>
      <c r="K1291" s="11" t="s">
        <v>1045</v>
      </c>
      <c r="L1291" s="23">
        <v>68.599999999999994</v>
      </c>
      <c r="M1291" s="23">
        <v>0</v>
      </c>
      <c r="N1291" s="23">
        <v>2.2000000000000002</v>
      </c>
      <c r="O1291" s="23">
        <v>4.5999999999999996</v>
      </c>
      <c r="P1291" s="23">
        <v>24.5</v>
      </c>
      <c r="Q1291" s="11">
        <v>0</v>
      </c>
      <c r="R1291" s="11">
        <v>99.9</v>
      </c>
      <c r="S1291" s="11" t="s">
        <v>1045</v>
      </c>
      <c r="T1291" s="11">
        <v>36.869999999999997</v>
      </c>
      <c r="U1291" s="11">
        <v>0</v>
      </c>
      <c r="V1291" s="11"/>
      <c r="W1291" s="11"/>
      <c r="X1291" s="11"/>
      <c r="Y1291" s="11">
        <v>20.39</v>
      </c>
      <c r="Z1291" s="11"/>
      <c r="AA1291" s="11">
        <v>0</v>
      </c>
      <c r="AB1291" s="11"/>
      <c r="AC1291" s="11">
        <v>29.77</v>
      </c>
      <c r="AD1291" s="11">
        <v>0</v>
      </c>
      <c r="AE1291" s="11">
        <v>10.51</v>
      </c>
      <c r="AF1291" s="11">
        <v>1.1299999999999999</v>
      </c>
      <c r="AG1291" s="11">
        <v>0.74</v>
      </c>
      <c r="AH1291" s="11">
        <v>0</v>
      </c>
      <c r="AI1291" s="11"/>
      <c r="AJ1291" s="11"/>
      <c r="AK1291" s="11"/>
      <c r="AL1291" s="11">
        <v>99.41</v>
      </c>
      <c r="AM1291" s="11" t="s">
        <v>865</v>
      </c>
    </row>
    <row r="1292" spans="1:39">
      <c r="A1292" s="11">
        <v>1291</v>
      </c>
      <c r="B1292" s="11" t="s">
        <v>136</v>
      </c>
      <c r="C1292" s="11"/>
      <c r="D1292" s="11"/>
      <c r="E1292" s="11"/>
      <c r="F1292" s="11" t="s">
        <v>136</v>
      </c>
      <c r="G1292" s="11" t="s">
        <v>43</v>
      </c>
      <c r="H1292" s="11" t="s">
        <v>828</v>
      </c>
      <c r="I1292" s="11"/>
      <c r="J1292" s="11"/>
      <c r="K1292" s="11" t="s">
        <v>2514</v>
      </c>
      <c r="L1292" s="23">
        <v>67.099999999999994</v>
      </c>
      <c r="M1292" s="23">
        <v>0</v>
      </c>
      <c r="N1292" s="23">
        <v>2</v>
      </c>
      <c r="O1292" s="23">
        <v>5.0999999999999996</v>
      </c>
      <c r="P1292" s="23">
        <v>25.8</v>
      </c>
      <c r="Q1292" s="11">
        <v>0</v>
      </c>
      <c r="R1292" s="11">
        <v>100</v>
      </c>
      <c r="S1292" s="11" t="s">
        <v>2514</v>
      </c>
      <c r="T1292" s="11">
        <v>37.22</v>
      </c>
      <c r="U1292" s="11">
        <v>0.03</v>
      </c>
      <c r="V1292" s="11"/>
      <c r="W1292" s="11"/>
      <c r="X1292" s="11"/>
      <c r="Y1292" s="11">
        <v>20.399999999999999</v>
      </c>
      <c r="Z1292" s="11"/>
      <c r="AA1292" s="11">
        <v>0</v>
      </c>
      <c r="AB1292" s="11"/>
      <c r="AC1292" s="11">
        <v>29.3</v>
      </c>
      <c r="AD1292" s="11">
        <v>0</v>
      </c>
      <c r="AE1292" s="11">
        <v>11.14</v>
      </c>
      <c r="AF1292" s="11">
        <v>1.25</v>
      </c>
      <c r="AG1292" s="11">
        <v>0.68</v>
      </c>
      <c r="AH1292" s="11">
        <v>0</v>
      </c>
      <c r="AI1292" s="11"/>
      <c r="AJ1292" s="11"/>
      <c r="AK1292" s="11"/>
      <c r="AL1292" s="11">
        <v>100.02</v>
      </c>
      <c r="AM1292" s="11" t="s">
        <v>865</v>
      </c>
    </row>
    <row r="1293" spans="1:39">
      <c r="A1293" s="11">
        <v>1292</v>
      </c>
      <c r="B1293" s="11" t="s">
        <v>136</v>
      </c>
      <c r="C1293" s="11"/>
      <c r="D1293" s="11"/>
      <c r="E1293" s="11"/>
      <c r="F1293" s="11" t="s">
        <v>136</v>
      </c>
      <c r="G1293" s="11" t="s">
        <v>43</v>
      </c>
      <c r="H1293" s="11" t="s">
        <v>828</v>
      </c>
      <c r="I1293" s="11"/>
      <c r="J1293" s="11"/>
      <c r="K1293" s="11" t="s">
        <v>909</v>
      </c>
      <c r="L1293" s="23">
        <v>63</v>
      </c>
      <c r="M1293" s="23">
        <v>0</v>
      </c>
      <c r="N1293" s="23">
        <v>1.7</v>
      </c>
      <c r="O1293" s="23">
        <v>4.5</v>
      </c>
      <c r="P1293" s="23">
        <v>30.7</v>
      </c>
      <c r="Q1293" s="11">
        <v>0</v>
      </c>
      <c r="R1293" s="11">
        <v>99.9</v>
      </c>
      <c r="S1293" s="11" t="s">
        <v>909</v>
      </c>
      <c r="T1293" s="11">
        <v>36.94</v>
      </c>
      <c r="U1293" s="11">
        <v>0</v>
      </c>
      <c r="V1293" s="11"/>
      <c r="W1293" s="11"/>
      <c r="X1293" s="11"/>
      <c r="Y1293" s="11">
        <v>19.940000000000001</v>
      </c>
      <c r="Z1293" s="11"/>
      <c r="AA1293" s="11">
        <v>0</v>
      </c>
      <c r="AB1293" s="11"/>
      <c r="AC1293" s="11">
        <v>27.26</v>
      </c>
      <c r="AD1293" s="11">
        <v>0</v>
      </c>
      <c r="AE1293" s="11">
        <v>13.12</v>
      </c>
      <c r="AF1293" s="11">
        <v>1.1000000000000001</v>
      </c>
      <c r="AG1293" s="11">
        <v>0.56999999999999995</v>
      </c>
      <c r="AH1293" s="11">
        <v>0</v>
      </c>
      <c r="AI1293" s="11"/>
      <c r="AJ1293" s="11"/>
      <c r="AK1293" s="11"/>
      <c r="AL1293" s="11">
        <v>98.93</v>
      </c>
      <c r="AM1293" s="11" t="s">
        <v>865</v>
      </c>
    </row>
    <row r="1294" spans="1:39">
      <c r="A1294" s="11">
        <v>1293</v>
      </c>
      <c r="B1294" s="11" t="s">
        <v>136</v>
      </c>
      <c r="C1294" s="11"/>
      <c r="D1294" s="11"/>
      <c r="E1294" s="11"/>
      <c r="F1294" s="11" t="s">
        <v>136</v>
      </c>
      <c r="G1294" s="11" t="s">
        <v>43</v>
      </c>
      <c r="H1294" s="11" t="s">
        <v>828</v>
      </c>
      <c r="I1294" s="11"/>
      <c r="J1294" s="11"/>
      <c r="K1294" s="11" t="s">
        <v>941</v>
      </c>
      <c r="L1294" s="23">
        <v>65.5</v>
      </c>
      <c r="M1294" s="23">
        <v>0.4</v>
      </c>
      <c r="N1294" s="23">
        <v>1.2</v>
      </c>
      <c r="O1294" s="23">
        <v>4.5999999999999996</v>
      </c>
      <c r="P1294" s="23">
        <v>28.3</v>
      </c>
      <c r="Q1294" s="11">
        <v>0</v>
      </c>
      <c r="R1294" s="11">
        <v>100</v>
      </c>
      <c r="S1294" s="11" t="s">
        <v>941</v>
      </c>
      <c r="T1294" s="11">
        <v>36.75</v>
      </c>
      <c r="U1294" s="11">
        <v>0.01</v>
      </c>
      <c r="V1294" s="11"/>
      <c r="W1294" s="11"/>
      <c r="X1294" s="11"/>
      <c r="Y1294" s="11">
        <v>20.04</v>
      </c>
      <c r="Z1294" s="11"/>
      <c r="AA1294" s="11">
        <v>0</v>
      </c>
      <c r="AB1294" s="11"/>
      <c r="AC1294" s="11">
        <v>28.9</v>
      </c>
      <c r="AD1294" s="11">
        <v>0</v>
      </c>
      <c r="AE1294" s="11">
        <v>12.28</v>
      </c>
      <c r="AF1294" s="11">
        <v>1.1299999999999999</v>
      </c>
      <c r="AG1294" s="11">
        <v>0.56999999999999995</v>
      </c>
      <c r="AH1294" s="11">
        <v>0</v>
      </c>
      <c r="AI1294" s="11"/>
      <c r="AJ1294" s="11"/>
      <c r="AK1294" s="11"/>
      <c r="AL1294" s="11">
        <v>99.68</v>
      </c>
      <c r="AM1294" s="11" t="s">
        <v>865</v>
      </c>
    </row>
    <row r="1295" spans="1:39">
      <c r="A1295" s="11">
        <v>1294</v>
      </c>
      <c r="B1295" s="11" t="s">
        <v>136</v>
      </c>
      <c r="C1295" s="11"/>
      <c r="D1295" s="11"/>
      <c r="E1295" s="11"/>
      <c r="F1295" s="11" t="s">
        <v>136</v>
      </c>
      <c r="G1295" s="11" t="s">
        <v>43</v>
      </c>
      <c r="H1295" s="11" t="s">
        <v>828</v>
      </c>
      <c r="I1295" s="11"/>
      <c r="J1295" s="11"/>
      <c r="K1295" s="11" t="s">
        <v>2515</v>
      </c>
      <c r="L1295" s="23">
        <v>67.7</v>
      </c>
      <c r="M1295" s="23">
        <v>0</v>
      </c>
      <c r="N1295" s="23">
        <v>2.1</v>
      </c>
      <c r="O1295" s="23">
        <v>4.9000000000000004</v>
      </c>
      <c r="P1295" s="23">
        <v>25.2</v>
      </c>
      <c r="Q1295" s="11">
        <v>0</v>
      </c>
      <c r="R1295" s="11">
        <v>99.9</v>
      </c>
      <c r="S1295" s="11" t="s">
        <v>2515</v>
      </c>
      <c r="T1295" s="11">
        <v>37.090000000000003</v>
      </c>
      <c r="U1295" s="11">
        <v>0.05</v>
      </c>
      <c r="V1295" s="11"/>
      <c r="W1295" s="11"/>
      <c r="X1295" s="11"/>
      <c r="Y1295" s="11">
        <v>20.37</v>
      </c>
      <c r="Z1295" s="11"/>
      <c r="AA1295" s="11">
        <v>0</v>
      </c>
      <c r="AB1295" s="11"/>
      <c r="AC1295" s="11">
        <v>29.61</v>
      </c>
      <c r="AD1295" s="11">
        <v>0</v>
      </c>
      <c r="AE1295" s="11">
        <v>10.9</v>
      </c>
      <c r="AF1295" s="11">
        <v>1.21</v>
      </c>
      <c r="AG1295" s="11">
        <v>0.73</v>
      </c>
      <c r="AH1295" s="11">
        <v>0</v>
      </c>
      <c r="AI1295" s="11"/>
      <c r="AJ1295" s="11"/>
      <c r="AK1295" s="11"/>
      <c r="AL1295" s="11">
        <v>99.96</v>
      </c>
      <c r="AM1295" s="11" t="s">
        <v>865</v>
      </c>
    </row>
    <row r="1296" spans="1:39">
      <c r="A1296" s="11">
        <v>1295</v>
      </c>
      <c r="B1296" s="11" t="s">
        <v>136</v>
      </c>
      <c r="C1296" s="11"/>
      <c r="D1296" s="11"/>
      <c r="E1296" s="11"/>
      <c r="F1296" s="11" t="s">
        <v>136</v>
      </c>
      <c r="G1296" s="11" t="s">
        <v>43</v>
      </c>
      <c r="H1296" s="11" t="s">
        <v>828</v>
      </c>
      <c r="I1296" s="11"/>
      <c r="J1296" s="11"/>
      <c r="K1296" s="11" t="s">
        <v>1009</v>
      </c>
      <c r="L1296" s="23">
        <v>66.400000000000006</v>
      </c>
      <c r="M1296" s="23">
        <v>0</v>
      </c>
      <c r="N1296" s="23">
        <v>1.8</v>
      </c>
      <c r="O1296" s="23">
        <v>4.7</v>
      </c>
      <c r="P1296" s="23">
        <v>27.1</v>
      </c>
      <c r="Q1296" s="11">
        <v>0</v>
      </c>
      <c r="R1296" s="11">
        <v>100</v>
      </c>
      <c r="S1296" s="11" t="s">
        <v>1009</v>
      </c>
      <c r="T1296" s="11">
        <v>37.24</v>
      </c>
      <c r="U1296" s="11">
        <v>0.03</v>
      </c>
      <c r="V1296" s="11"/>
      <c r="W1296" s="11"/>
      <c r="X1296" s="11"/>
      <c r="Y1296" s="11">
        <v>20.239999999999998</v>
      </c>
      <c r="Z1296" s="11"/>
      <c r="AA1296" s="11">
        <v>0</v>
      </c>
      <c r="AB1296" s="11"/>
      <c r="AC1296" s="11">
        <v>29.16</v>
      </c>
      <c r="AD1296" s="11">
        <v>0</v>
      </c>
      <c r="AE1296" s="11">
        <v>11.77</v>
      </c>
      <c r="AF1296" s="11">
        <v>1.1499999999999999</v>
      </c>
      <c r="AG1296" s="11">
        <v>0.63</v>
      </c>
      <c r="AH1296" s="11">
        <v>0</v>
      </c>
      <c r="AI1296" s="11"/>
      <c r="AJ1296" s="11"/>
      <c r="AK1296" s="11"/>
      <c r="AL1296" s="11">
        <v>100.22</v>
      </c>
      <c r="AM1296" s="11" t="s">
        <v>865</v>
      </c>
    </row>
    <row r="1297" spans="1:39">
      <c r="A1297" s="11">
        <v>1296</v>
      </c>
      <c r="B1297" s="11" t="s">
        <v>136</v>
      </c>
      <c r="C1297" s="11"/>
      <c r="D1297" s="11"/>
      <c r="E1297" s="11"/>
      <c r="F1297" s="11" t="s">
        <v>136</v>
      </c>
      <c r="G1297" s="11" t="s">
        <v>43</v>
      </c>
      <c r="H1297" s="11" t="s">
        <v>828</v>
      </c>
      <c r="I1297" s="11"/>
      <c r="J1297" s="11"/>
      <c r="K1297" s="11" t="s">
        <v>1046</v>
      </c>
      <c r="L1297" s="23">
        <v>67.099999999999994</v>
      </c>
      <c r="M1297" s="23">
        <v>0</v>
      </c>
      <c r="N1297" s="23">
        <v>2</v>
      </c>
      <c r="O1297" s="23">
        <v>5.0999999999999996</v>
      </c>
      <c r="P1297" s="23">
        <v>25.8</v>
      </c>
      <c r="Q1297" s="11">
        <v>0</v>
      </c>
      <c r="R1297" s="11">
        <v>100</v>
      </c>
      <c r="S1297" s="11" t="s">
        <v>1046</v>
      </c>
      <c r="T1297" s="11">
        <v>37.22</v>
      </c>
      <c r="U1297" s="11">
        <v>0.03</v>
      </c>
      <c r="V1297" s="11"/>
      <c r="W1297" s="11"/>
      <c r="X1297" s="11"/>
      <c r="Y1297" s="11">
        <v>20.399999999999999</v>
      </c>
      <c r="Z1297" s="11"/>
      <c r="AA1297" s="11">
        <v>0</v>
      </c>
      <c r="AB1297" s="11"/>
      <c r="AC1297" s="11">
        <v>29.3</v>
      </c>
      <c r="AD1297" s="11">
        <v>0</v>
      </c>
      <c r="AE1297" s="11">
        <v>11.14</v>
      </c>
      <c r="AF1297" s="11">
        <v>1.25</v>
      </c>
      <c r="AG1297" s="11">
        <v>0.68</v>
      </c>
      <c r="AH1297" s="11">
        <v>0</v>
      </c>
      <c r="AI1297" s="11"/>
      <c r="AJ1297" s="11"/>
      <c r="AK1297" s="11"/>
      <c r="AL1297" s="11">
        <v>100.02</v>
      </c>
      <c r="AM1297" s="11" t="s">
        <v>865</v>
      </c>
    </row>
    <row r="1298" spans="1:39">
      <c r="A1298" s="11">
        <v>1297</v>
      </c>
      <c r="B1298" s="11" t="s">
        <v>136</v>
      </c>
      <c r="C1298" s="11"/>
      <c r="D1298" s="11"/>
      <c r="E1298" s="11"/>
      <c r="F1298" s="11" t="s">
        <v>136</v>
      </c>
      <c r="G1298" s="11" t="s">
        <v>43</v>
      </c>
      <c r="H1298" s="11" t="s">
        <v>828</v>
      </c>
      <c r="I1298" s="11"/>
      <c r="J1298" s="11"/>
      <c r="K1298" s="11" t="s">
        <v>1041</v>
      </c>
      <c r="L1298" s="23">
        <v>67.7</v>
      </c>
      <c r="M1298" s="23">
        <v>0</v>
      </c>
      <c r="N1298" s="23">
        <v>2.1</v>
      </c>
      <c r="O1298" s="23">
        <v>4.9000000000000004</v>
      </c>
      <c r="P1298" s="23">
        <v>25.2</v>
      </c>
      <c r="Q1298" s="11">
        <v>0</v>
      </c>
      <c r="R1298" s="11">
        <v>99.9</v>
      </c>
      <c r="S1298" s="11" t="s">
        <v>1041</v>
      </c>
      <c r="T1298" s="11">
        <v>37.090000000000003</v>
      </c>
      <c r="U1298" s="11">
        <v>0.05</v>
      </c>
      <c r="V1298" s="11"/>
      <c r="W1298" s="11"/>
      <c r="X1298" s="11"/>
      <c r="Y1298" s="11">
        <v>20.37</v>
      </c>
      <c r="Z1298" s="11"/>
      <c r="AA1298" s="11">
        <v>0</v>
      </c>
      <c r="AB1298" s="11"/>
      <c r="AC1298" s="11">
        <v>29.61</v>
      </c>
      <c r="AD1298" s="11">
        <v>0</v>
      </c>
      <c r="AE1298" s="11">
        <v>10.9</v>
      </c>
      <c r="AF1298" s="11">
        <v>1.21</v>
      </c>
      <c r="AG1298" s="11">
        <v>0.73</v>
      </c>
      <c r="AH1298" s="11">
        <v>0</v>
      </c>
      <c r="AI1298" s="11"/>
      <c r="AJ1298" s="11"/>
      <c r="AK1298" s="11"/>
      <c r="AL1298" s="11">
        <v>99.96</v>
      </c>
      <c r="AM1298" s="11" t="s">
        <v>865</v>
      </c>
    </row>
    <row r="1299" spans="1:39">
      <c r="A1299" s="11">
        <v>1298</v>
      </c>
      <c r="B1299" s="11" t="s">
        <v>136</v>
      </c>
      <c r="C1299" s="11"/>
      <c r="D1299" s="11"/>
      <c r="E1299" s="11"/>
      <c r="F1299" s="11" t="s">
        <v>136</v>
      </c>
      <c r="G1299" s="11" t="s">
        <v>43</v>
      </c>
      <c r="H1299" s="11" t="s">
        <v>828</v>
      </c>
      <c r="I1299" s="11"/>
      <c r="J1299" s="11"/>
      <c r="K1299" s="11" t="s">
        <v>1037</v>
      </c>
      <c r="L1299" s="23">
        <v>68.599999999999994</v>
      </c>
      <c r="M1299" s="23">
        <v>0</v>
      </c>
      <c r="N1299" s="23">
        <v>1.9</v>
      </c>
      <c r="O1299" s="23">
        <v>4.9000000000000004</v>
      </c>
      <c r="P1299" s="23">
        <v>24.6</v>
      </c>
      <c r="Q1299" s="11">
        <v>0</v>
      </c>
      <c r="R1299" s="11">
        <v>100</v>
      </c>
      <c r="S1299" s="11" t="s">
        <v>1037</v>
      </c>
      <c r="T1299" s="11">
        <v>36.86</v>
      </c>
      <c r="U1299" s="11">
        <v>0.02</v>
      </c>
      <c r="V1299" s="11"/>
      <c r="W1299" s="11"/>
      <c r="X1299" s="11"/>
      <c r="Y1299" s="11">
        <v>20.350000000000001</v>
      </c>
      <c r="Z1299" s="11"/>
      <c r="AA1299" s="11">
        <v>0</v>
      </c>
      <c r="AB1299" s="11"/>
      <c r="AC1299" s="11">
        <v>30.07</v>
      </c>
      <c r="AD1299" s="11">
        <v>0</v>
      </c>
      <c r="AE1299" s="11">
        <v>10.63</v>
      </c>
      <c r="AF1299" s="11">
        <v>1.2</v>
      </c>
      <c r="AG1299" s="11">
        <v>0.65</v>
      </c>
      <c r="AH1299" s="11">
        <v>0</v>
      </c>
      <c r="AI1299" s="11"/>
      <c r="AJ1299" s="11"/>
      <c r="AK1299" s="11"/>
      <c r="AL1299" s="11">
        <v>99.78</v>
      </c>
      <c r="AM1299" s="11" t="s">
        <v>865</v>
      </c>
    </row>
    <row r="1300" spans="1:39">
      <c r="A1300" s="11">
        <v>1299</v>
      </c>
      <c r="B1300" s="11" t="s">
        <v>136</v>
      </c>
      <c r="C1300" s="11"/>
      <c r="D1300" s="11"/>
      <c r="E1300" s="11"/>
      <c r="F1300" s="11" t="s">
        <v>136</v>
      </c>
      <c r="G1300" s="11" t="s">
        <v>43</v>
      </c>
      <c r="H1300" s="11" t="s">
        <v>828</v>
      </c>
      <c r="I1300" s="11"/>
      <c r="J1300" s="11"/>
      <c r="K1300" s="11" t="s">
        <v>970</v>
      </c>
      <c r="L1300" s="23">
        <v>66.8</v>
      </c>
      <c r="M1300" s="23">
        <v>0</v>
      </c>
      <c r="N1300" s="23">
        <v>2.2999999999999998</v>
      </c>
      <c r="O1300" s="23">
        <v>5</v>
      </c>
      <c r="P1300" s="23">
        <v>25.9</v>
      </c>
      <c r="Q1300" s="11">
        <v>0</v>
      </c>
      <c r="R1300" s="11">
        <v>100</v>
      </c>
      <c r="S1300" s="11" t="s">
        <v>970</v>
      </c>
      <c r="T1300" s="11">
        <v>36.76</v>
      </c>
      <c r="U1300" s="11">
        <v>0.01</v>
      </c>
      <c r="V1300" s="11"/>
      <c r="W1300" s="11"/>
      <c r="X1300" s="11"/>
      <c r="Y1300" s="11">
        <v>20.13</v>
      </c>
      <c r="Z1300" s="11"/>
      <c r="AA1300" s="11">
        <v>0</v>
      </c>
      <c r="AB1300" s="11"/>
      <c r="AC1300" s="11">
        <v>29.28</v>
      </c>
      <c r="AD1300" s="11">
        <v>0</v>
      </c>
      <c r="AE1300" s="11">
        <v>11.21</v>
      </c>
      <c r="AF1300" s="11">
        <v>1.22</v>
      </c>
      <c r="AG1300" s="11">
        <v>0.8</v>
      </c>
      <c r="AH1300" s="11">
        <v>0</v>
      </c>
      <c r="AI1300" s="11"/>
      <c r="AJ1300" s="11"/>
      <c r="AK1300" s="11"/>
      <c r="AL1300" s="11">
        <v>99.41</v>
      </c>
      <c r="AM1300" s="11" t="s">
        <v>865</v>
      </c>
    </row>
    <row r="1301" spans="1:39">
      <c r="A1301" s="11">
        <v>1300</v>
      </c>
      <c r="B1301" s="11" t="s">
        <v>136</v>
      </c>
      <c r="C1301" s="11"/>
      <c r="D1301" s="11"/>
      <c r="E1301" s="11"/>
      <c r="F1301" s="11" t="s">
        <v>136</v>
      </c>
      <c r="G1301" s="11" t="s">
        <v>43</v>
      </c>
      <c r="H1301" s="11" t="s">
        <v>828</v>
      </c>
      <c r="I1301" s="11"/>
      <c r="J1301" s="11"/>
      <c r="K1301" s="11" t="s">
        <v>934</v>
      </c>
      <c r="L1301" s="23">
        <v>64.5</v>
      </c>
      <c r="M1301" s="23">
        <v>0.4</v>
      </c>
      <c r="N1301" s="23">
        <v>1.6</v>
      </c>
      <c r="O1301" s="23">
        <v>4.7</v>
      </c>
      <c r="P1301" s="23">
        <v>28.8</v>
      </c>
      <c r="Q1301" s="11">
        <v>0</v>
      </c>
      <c r="R1301" s="11">
        <v>100</v>
      </c>
      <c r="S1301" s="11" t="s">
        <v>934</v>
      </c>
      <c r="T1301" s="11">
        <v>36.6</v>
      </c>
      <c r="U1301" s="11">
        <v>0</v>
      </c>
      <c r="V1301" s="11"/>
      <c r="W1301" s="11"/>
      <c r="X1301" s="11"/>
      <c r="Y1301" s="11">
        <v>20.02</v>
      </c>
      <c r="Z1301" s="11"/>
      <c r="AA1301" s="11">
        <v>0</v>
      </c>
      <c r="AB1301" s="11"/>
      <c r="AC1301" s="11">
        <v>28.34</v>
      </c>
      <c r="AD1301" s="11">
        <v>0</v>
      </c>
      <c r="AE1301" s="11">
        <v>12.46</v>
      </c>
      <c r="AF1301" s="11">
        <v>1.1499999999999999</v>
      </c>
      <c r="AG1301" s="11">
        <v>0.67</v>
      </c>
      <c r="AH1301" s="11">
        <v>0</v>
      </c>
      <c r="AI1301" s="11"/>
      <c r="AJ1301" s="11"/>
      <c r="AK1301" s="11"/>
      <c r="AL1301" s="11">
        <v>99.24</v>
      </c>
      <c r="AM1301" s="11" t="s">
        <v>865</v>
      </c>
    </row>
    <row r="1302" spans="1:39">
      <c r="A1302" s="11">
        <v>1301</v>
      </c>
      <c r="B1302" s="11" t="s">
        <v>136</v>
      </c>
      <c r="C1302" s="11"/>
      <c r="D1302" s="11"/>
      <c r="E1302" s="11"/>
      <c r="F1302" s="11" t="s">
        <v>136</v>
      </c>
      <c r="G1302" s="11" t="s">
        <v>43</v>
      </c>
      <c r="H1302" s="11" t="s">
        <v>828</v>
      </c>
      <c r="I1302" s="11"/>
      <c r="J1302" s="11"/>
      <c r="K1302" s="11" t="s">
        <v>1017</v>
      </c>
      <c r="L1302" s="23">
        <v>62.3</v>
      </c>
      <c r="M1302" s="23">
        <v>0</v>
      </c>
      <c r="N1302" s="23">
        <v>2.2000000000000002</v>
      </c>
      <c r="O1302" s="23">
        <v>2.9</v>
      </c>
      <c r="P1302" s="23">
        <v>32.700000000000003</v>
      </c>
      <c r="Q1302" s="11">
        <v>0</v>
      </c>
      <c r="R1302" s="11">
        <v>100.1</v>
      </c>
      <c r="S1302" s="11" t="s">
        <v>1017</v>
      </c>
      <c r="T1302" s="11">
        <v>36.99</v>
      </c>
      <c r="U1302" s="11">
        <v>0.05</v>
      </c>
      <c r="V1302" s="11"/>
      <c r="W1302" s="11"/>
      <c r="X1302" s="11"/>
      <c r="Y1302" s="11">
        <v>20.260000000000002</v>
      </c>
      <c r="Z1302" s="11"/>
      <c r="AA1302" s="11">
        <v>0</v>
      </c>
      <c r="AB1302" s="11"/>
      <c r="AC1302" s="11">
        <v>27.06</v>
      </c>
      <c r="AD1302" s="11">
        <v>0</v>
      </c>
      <c r="AE1302" s="11">
        <v>14.03</v>
      </c>
      <c r="AF1302" s="11">
        <v>0.7</v>
      </c>
      <c r="AG1302" s="11">
        <v>0.73</v>
      </c>
      <c r="AH1302" s="11">
        <v>0</v>
      </c>
      <c r="AI1302" s="11"/>
      <c r="AJ1302" s="11"/>
      <c r="AK1302" s="11"/>
      <c r="AL1302" s="11">
        <v>99.82</v>
      </c>
      <c r="AM1302" s="11" t="s">
        <v>865</v>
      </c>
    </row>
    <row r="1303" spans="1:39">
      <c r="A1303" s="11">
        <v>1302</v>
      </c>
      <c r="B1303" s="11" t="s">
        <v>136</v>
      </c>
      <c r="C1303" s="11"/>
      <c r="D1303" s="11"/>
      <c r="E1303" s="11"/>
      <c r="F1303" s="11" t="s">
        <v>136</v>
      </c>
      <c r="G1303" s="11" t="s">
        <v>43</v>
      </c>
      <c r="H1303" s="11" t="s">
        <v>828</v>
      </c>
      <c r="I1303" s="11"/>
      <c r="J1303" s="11"/>
      <c r="K1303" s="11" t="s">
        <v>961</v>
      </c>
      <c r="L1303" s="23">
        <v>62.6</v>
      </c>
      <c r="M1303" s="23">
        <v>0.5</v>
      </c>
      <c r="N1303" s="23">
        <v>1.8</v>
      </c>
      <c r="O1303" s="23">
        <v>3.7</v>
      </c>
      <c r="P1303" s="23">
        <v>31.4</v>
      </c>
      <c r="Q1303" s="11">
        <v>0</v>
      </c>
      <c r="R1303" s="11">
        <v>100</v>
      </c>
      <c r="S1303" s="11" t="s">
        <v>961</v>
      </c>
      <c r="T1303" s="11">
        <v>36.64</v>
      </c>
      <c r="U1303" s="11">
        <v>0.14000000000000001</v>
      </c>
      <c r="V1303" s="11"/>
      <c r="W1303" s="11"/>
      <c r="X1303" s="11"/>
      <c r="Y1303" s="11">
        <v>20.100000000000001</v>
      </c>
      <c r="Z1303" s="11"/>
      <c r="AA1303" s="11">
        <v>0</v>
      </c>
      <c r="AB1303" s="11"/>
      <c r="AC1303" s="11">
        <v>27.67</v>
      </c>
      <c r="AD1303" s="11">
        <v>0</v>
      </c>
      <c r="AE1303" s="11">
        <v>13.62</v>
      </c>
      <c r="AF1303" s="11">
        <v>0.91</v>
      </c>
      <c r="AG1303" s="11">
        <v>0.78</v>
      </c>
      <c r="AH1303" s="11">
        <v>0</v>
      </c>
      <c r="AI1303" s="11"/>
      <c r="AJ1303" s="11"/>
      <c r="AK1303" s="11"/>
      <c r="AL1303" s="11">
        <v>99.86</v>
      </c>
      <c r="AM1303" s="11" t="s">
        <v>865</v>
      </c>
    </row>
    <row r="1304" spans="1:39">
      <c r="A1304" s="11">
        <v>1303</v>
      </c>
      <c r="B1304" s="11" t="s">
        <v>136</v>
      </c>
      <c r="C1304" s="11"/>
      <c r="D1304" s="11"/>
      <c r="E1304" s="11"/>
      <c r="F1304" s="11" t="s">
        <v>136</v>
      </c>
      <c r="G1304" s="11" t="s">
        <v>43</v>
      </c>
      <c r="H1304" s="11" t="s">
        <v>828</v>
      </c>
      <c r="I1304" s="11"/>
      <c r="J1304" s="11"/>
      <c r="K1304" s="11" t="s">
        <v>1049</v>
      </c>
      <c r="L1304" s="23">
        <v>63</v>
      </c>
      <c r="M1304" s="23">
        <v>0</v>
      </c>
      <c r="N1304" s="23">
        <v>1.9</v>
      </c>
      <c r="O1304" s="23">
        <v>3</v>
      </c>
      <c r="P1304" s="23">
        <v>32.200000000000003</v>
      </c>
      <c r="Q1304" s="11">
        <v>0</v>
      </c>
      <c r="R1304" s="11">
        <v>100.1</v>
      </c>
      <c r="S1304" s="11" t="s">
        <v>1049</v>
      </c>
      <c r="T1304" s="11">
        <v>36.64</v>
      </c>
      <c r="U1304" s="11">
        <v>7.0000000000000007E-2</v>
      </c>
      <c r="V1304" s="11"/>
      <c r="W1304" s="11"/>
      <c r="X1304" s="11"/>
      <c r="Y1304" s="11">
        <v>20.440000000000001</v>
      </c>
      <c r="Z1304" s="11"/>
      <c r="AA1304" s="11">
        <v>0</v>
      </c>
      <c r="AB1304" s="11"/>
      <c r="AC1304" s="11">
        <v>27.31</v>
      </c>
      <c r="AD1304" s="11">
        <v>0</v>
      </c>
      <c r="AE1304" s="11">
        <v>13.78</v>
      </c>
      <c r="AF1304" s="11">
        <v>0.72</v>
      </c>
      <c r="AG1304" s="11">
        <v>0.64</v>
      </c>
      <c r="AH1304" s="11">
        <v>0</v>
      </c>
      <c r="AI1304" s="11"/>
      <c r="AJ1304" s="11"/>
      <c r="AK1304" s="11"/>
      <c r="AL1304" s="11">
        <v>99.6</v>
      </c>
      <c r="AM1304" s="11" t="s">
        <v>865</v>
      </c>
    </row>
    <row r="1305" spans="1:39">
      <c r="A1305" s="11">
        <v>1304</v>
      </c>
      <c r="B1305" s="11" t="s">
        <v>136</v>
      </c>
      <c r="C1305" s="11"/>
      <c r="D1305" s="11"/>
      <c r="E1305" s="11"/>
      <c r="F1305" s="11" t="s">
        <v>136</v>
      </c>
      <c r="G1305" s="11" t="s">
        <v>43</v>
      </c>
      <c r="H1305" s="11" t="s">
        <v>828</v>
      </c>
      <c r="I1305" s="11"/>
      <c r="J1305" s="11"/>
      <c r="K1305" s="11" t="s">
        <v>989</v>
      </c>
      <c r="L1305" s="23">
        <v>64.099999999999994</v>
      </c>
      <c r="M1305" s="23">
        <v>0</v>
      </c>
      <c r="N1305" s="23">
        <v>6</v>
      </c>
      <c r="O1305" s="23">
        <v>4.4000000000000004</v>
      </c>
      <c r="P1305" s="23">
        <v>25.5</v>
      </c>
      <c r="Q1305" s="11">
        <v>0</v>
      </c>
      <c r="R1305" s="11">
        <v>100</v>
      </c>
      <c r="S1305" s="11" t="s">
        <v>989</v>
      </c>
      <c r="T1305" s="11">
        <v>36.78</v>
      </c>
      <c r="U1305" s="11">
        <v>0.1</v>
      </c>
      <c r="V1305" s="11"/>
      <c r="W1305" s="11"/>
      <c r="X1305" s="11"/>
      <c r="Y1305" s="11">
        <v>20.190000000000001</v>
      </c>
      <c r="Z1305" s="11"/>
      <c r="AA1305" s="11">
        <v>0</v>
      </c>
      <c r="AB1305" s="11"/>
      <c r="AC1305" s="11">
        <v>28.01</v>
      </c>
      <c r="AD1305" s="11">
        <v>0</v>
      </c>
      <c r="AE1305" s="11">
        <v>10.98</v>
      </c>
      <c r="AF1305" s="11">
        <v>1.07</v>
      </c>
      <c r="AG1305" s="11">
        <v>2.06</v>
      </c>
      <c r="AH1305" s="11">
        <v>0</v>
      </c>
      <c r="AI1305" s="11"/>
      <c r="AJ1305" s="11"/>
      <c r="AK1305" s="11"/>
      <c r="AL1305" s="11">
        <v>99.19</v>
      </c>
      <c r="AM1305" s="11" t="s">
        <v>865</v>
      </c>
    </row>
    <row r="1306" spans="1:39">
      <c r="A1306" s="11">
        <v>1305</v>
      </c>
      <c r="B1306" s="11" t="s">
        <v>136</v>
      </c>
      <c r="C1306" s="11"/>
      <c r="D1306" s="11"/>
      <c r="E1306" s="11"/>
      <c r="F1306" s="11" t="s">
        <v>136</v>
      </c>
      <c r="G1306" s="11" t="s">
        <v>43</v>
      </c>
      <c r="H1306" s="11" t="s">
        <v>828</v>
      </c>
      <c r="I1306" s="11"/>
      <c r="J1306" s="11"/>
      <c r="K1306" s="11" t="s">
        <v>898</v>
      </c>
      <c r="L1306" s="23">
        <v>66</v>
      </c>
      <c r="M1306" s="23">
        <v>0</v>
      </c>
      <c r="N1306" s="23">
        <v>6.3</v>
      </c>
      <c r="O1306" s="23">
        <v>4.7</v>
      </c>
      <c r="P1306" s="23">
        <v>23.1</v>
      </c>
      <c r="Q1306" s="11">
        <v>0</v>
      </c>
      <c r="R1306" s="11">
        <v>100.1</v>
      </c>
      <c r="S1306" s="11" t="s">
        <v>898</v>
      </c>
      <c r="T1306" s="11">
        <v>36.99</v>
      </c>
      <c r="U1306" s="11">
        <v>0.1</v>
      </c>
      <c r="V1306" s="11"/>
      <c r="W1306" s="11"/>
      <c r="X1306" s="11"/>
      <c r="Y1306" s="11">
        <v>19.89</v>
      </c>
      <c r="Z1306" s="11"/>
      <c r="AA1306" s="11">
        <v>0</v>
      </c>
      <c r="AB1306" s="11"/>
      <c r="AC1306" s="11">
        <v>29.09</v>
      </c>
      <c r="AD1306" s="11">
        <v>0</v>
      </c>
      <c r="AE1306" s="11">
        <v>10.050000000000001</v>
      </c>
      <c r="AF1306" s="11">
        <v>1.1599999999999999</v>
      </c>
      <c r="AG1306" s="11">
        <v>2.16</v>
      </c>
      <c r="AH1306" s="11">
        <v>0</v>
      </c>
      <c r="AI1306" s="11"/>
      <c r="AJ1306" s="11"/>
      <c r="AK1306" s="11"/>
      <c r="AL1306" s="11">
        <v>99.44</v>
      </c>
      <c r="AM1306" s="11" t="s">
        <v>865</v>
      </c>
    </row>
    <row r="1307" spans="1:39">
      <c r="A1307" s="11">
        <v>1306</v>
      </c>
      <c r="B1307" s="11" t="s">
        <v>136</v>
      </c>
      <c r="C1307" s="11"/>
      <c r="D1307" s="11"/>
      <c r="E1307" s="11"/>
      <c r="F1307" s="11" t="s">
        <v>136</v>
      </c>
      <c r="G1307" s="11" t="s">
        <v>43</v>
      </c>
      <c r="H1307" s="11" t="s">
        <v>828</v>
      </c>
      <c r="I1307" s="11"/>
      <c r="J1307" s="11"/>
      <c r="K1307" s="11" t="s">
        <v>864</v>
      </c>
      <c r="L1307" s="23">
        <v>66.5</v>
      </c>
      <c r="M1307" s="23">
        <v>1.2</v>
      </c>
      <c r="N1307" s="23">
        <v>3.9</v>
      </c>
      <c r="O1307" s="23">
        <v>4.5999999999999996</v>
      </c>
      <c r="P1307" s="23">
        <v>23.8</v>
      </c>
      <c r="Q1307" s="11">
        <v>0</v>
      </c>
      <c r="R1307" s="11">
        <v>100</v>
      </c>
      <c r="S1307" s="11" t="s">
        <v>864</v>
      </c>
      <c r="T1307" s="11">
        <v>36.44</v>
      </c>
      <c r="U1307" s="11">
        <v>0.17</v>
      </c>
      <c r="V1307" s="11"/>
      <c r="W1307" s="11"/>
      <c r="X1307" s="11"/>
      <c r="Y1307" s="11">
        <v>19.440000000000001</v>
      </c>
      <c r="Z1307" s="11"/>
      <c r="AA1307" s="11">
        <v>0</v>
      </c>
      <c r="AB1307" s="11"/>
      <c r="AC1307" s="11">
        <v>29.41</v>
      </c>
      <c r="AD1307" s="11">
        <v>0</v>
      </c>
      <c r="AE1307" s="11">
        <v>10.26</v>
      </c>
      <c r="AF1307" s="11">
        <v>1.1399999999999999</v>
      </c>
      <c r="AG1307" s="11">
        <v>1.75</v>
      </c>
      <c r="AH1307" s="11">
        <v>0</v>
      </c>
      <c r="AI1307" s="11"/>
      <c r="AJ1307" s="11"/>
      <c r="AK1307" s="11"/>
      <c r="AL1307" s="11">
        <v>98.61</v>
      </c>
      <c r="AM1307" s="11" t="s">
        <v>865</v>
      </c>
    </row>
    <row r="1308" spans="1:39">
      <c r="A1308" s="11">
        <v>1307</v>
      </c>
      <c r="B1308" s="11" t="s">
        <v>136</v>
      </c>
      <c r="C1308" s="11"/>
      <c r="D1308" s="11"/>
      <c r="E1308" s="11"/>
      <c r="F1308" s="11" t="s">
        <v>136</v>
      </c>
      <c r="G1308" s="11" t="s">
        <v>43</v>
      </c>
      <c r="H1308" s="11" t="s">
        <v>828</v>
      </c>
      <c r="I1308" s="11"/>
      <c r="J1308" s="11"/>
      <c r="K1308" s="11" t="s">
        <v>867</v>
      </c>
      <c r="L1308" s="23">
        <v>67</v>
      </c>
      <c r="M1308" s="23">
        <v>1.1000000000000001</v>
      </c>
      <c r="N1308" s="23">
        <v>3.9</v>
      </c>
      <c r="O1308" s="23">
        <v>4.5</v>
      </c>
      <c r="P1308" s="23">
        <v>23.4</v>
      </c>
      <c r="Q1308" s="11">
        <v>0</v>
      </c>
      <c r="R1308" s="11">
        <v>99.9</v>
      </c>
      <c r="S1308" s="11" t="s">
        <v>867</v>
      </c>
      <c r="T1308" s="11">
        <v>36.61</v>
      </c>
      <c r="U1308" s="11">
        <v>0.12</v>
      </c>
      <c r="V1308" s="11"/>
      <c r="W1308" s="11"/>
      <c r="X1308" s="11"/>
      <c r="Y1308" s="11">
        <v>19.510000000000002</v>
      </c>
      <c r="Z1308" s="11"/>
      <c r="AA1308" s="11">
        <v>0</v>
      </c>
      <c r="AB1308" s="11"/>
      <c r="AC1308" s="11">
        <v>29.73</v>
      </c>
      <c r="AD1308" s="11">
        <v>0</v>
      </c>
      <c r="AE1308" s="11">
        <v>10.15</v>
      </c>
      <c r="AF1308" s="11">
        <v>1.1200000000000001</v>
      </c>
      <c r="AG1308" s="11">
        <v>1.72</v>
      </c>
      <c r="AH1308" s="11">
        <v>0</v>
      </c>
      <c r="AI1308" s="11"/>
      <c r="AJ1308" s="11"/>
      <c r="AK1308" s="11"/>
      <c r="AL1308" s="11">
        <v>98.96</v>
      </c>
      <c r="AM1308" s="11" t="s">
        <v>865</v>
      </c>
    </row>
    <row r="1309" spans="1:39">
      <c r="A1309" s="11">
        <v>1308</v>
      </c>
      <c r="B1309" s="11" t="s">
        <v>136</v>
      </c>
      <c r="C1309" s="11"/>
      <c r="D1309" s="11"/>
      <c r="E1309" s="11"/>
      <c r="F1309" s="11" t="s">
        <v>136</v>
      </c>
      <c r="G1309" s="11" t="s">
        <v>43</v>
      </c>
      <c r="H1309" s="11" t="s">
        <v>828</v>
      </c>
      <c r="I1309" s="11"/>
      <c r="J1309" s="11"/>
      <c r="K1309" s="11" t="s">
        <v>871</v>
      </c>
      <c r="L1309" s="23">
        <v>66.900000000000006</v>
      </c>
      <c r="M1309" s="23">
        <v>0.8</v>
      </c>
      <c r="N1309" s="23">
        <v>4.3</v>
      </c>
      <c r="O1309" s="23">
        <v>4.7</v>
      </c>
      <c r="P1309" s="23">
        <v>23.4</v>
      </c>
      <c r="Q1309" s="11">
        <v>0</v>
      </c>
      <c r="R1309" s="11">
        <v>100.1</v>
      </c>
      <c r="S1309" s="11" t="s">
        <v>871</v>
      </c>
      <c r="T1309" s="11">
        <v>36.69</v>
      </c>
      <c r="U1309" s="11">
        <v>0.11</v>
      </c>
      <c r="V1309" s="11"/>
      <c r="W1309" s="11"/>
      <c r="X1309" s="11"/>
      <c r="Y1309" s="11">
        <v>19.559999999999999</v>
      </c>
      <c r="Z1309" s="11"/>
      <c r="AA1309" s="11">
        <v>0</v>
      </c>
      <c r="AB1309" s="11"/>
      <c r="AC1309" s="11">
        <v>29.62</v>
      </c>
      <c r="AD1309" s="11">
        <v>0</v>
      </c>
      <c r="AE1309" s="11">
        <v>10.14</v>
      </c>
      <c r="AF1309" s="11">
        <v>1.17</v>
      </c>
      <c r="AG1309" s="11">
        <v>1.73</v>
      </c>
      <c r="AH1309" s="11">
        <v>0</v>
      </c>
      <c r="AI1309" s="11"/>
      <c r="AJ1309" s="11"/>
      <c r="AK1309" s="11"/>
      <c r="AL1309" s="11">
        <v>99.02</v>
      </c>
      <c r="AM1309" s="11" t="s">
        <v>865</v>
      </c>
    </row>
    <row r="1310" spans="1:39">
      <c r="A1310" s="11">
        <v>1309</v>
      </c>
      <c r="B1310" s="11" t="s">
        <v>136</v>
      </c>
      <c r="C1310" s="11"/>
      <c r="D1310" s="11"/>
      <c r="E1310" s="11"/>
      <c r="F1310" s="11" t="s">
        <v>136</v>
      </c>
      <c r="G1310" s="11" t="s">
        <v>43</v>
      </c>
      <c r="H1310" s="11" t="s">
        <v>828</v>
      </c>
      <c r="I1310" s="11"/>
      <c r="J1310" s="11"/>
      <c r="K1310" s="11" t="s">
        <v>882</v>
      </c>
      <c r="L1310" s="23">
        <v>65</v>
      </c>
      <c r="M1310" s="23">
        <v>0.7</v>
      </c>
      <c r="N1310" s="23">
        <v>4.5999999999999996</v>
      </c>
      <c r="O1310" s="23">
        <v>4</v>
      </c>
      <c r="P1310" s="23">
        <v>25.7</v>
      </c>
      <c r="Q1310" s="11">
        <v>0</v>
      </c>
      <c r="R1310" s="11">
        <v>100</v>
      </c>
      <c r="S1310" s="11" t="s">
        <v>882</v>
      </c>
      <c r="T1310" s="11">
        <v>36.99</v>
      </c>
      <c r="U1310" s="11">
        <v>7.0000000000000007E-2</v>
      </c>
      <c r="V1310" s="11"/>
      <c r="W1310" s="11"/>
      <c r="X1310" s="11"/>
      <c r="Y1310" s="11">
        <v>19.809999999999999</v>
      </c>
      <c r="Z1310" s="11"/>
      <c r="AA1310" s="11">
        <v>0</v>
      </c>
      <c r="AB1310" s="11"/>
      <c r="AC1310" s="11">
        <v>28.99</v>
      </c>
      <c r="AD1310" s="11">
        <v>0</v>
      </c>
      <c r="AE1310" s="11">
        <v>11.24</v>
      </c>
      <c r="AF1310" s="11">
        <v>0.99</v>
      </c>
      <c r="AG1310" s="11">
        <v>1.84</v>
      </c>
      <c r="AH1310" s="11">
        <v>0</v>
      </c>
      <c r="AI1310" s="11"/>
      <c r="AJ1310" s="11"/>
      <c r="AK1310" s="11"/>
      <c r="AL1310" s="11">
        <v>99.93</v>
      </c>
      <c r="AM1310" s="11" t="s">
        <v>865</v>
      </c>
    </row>
    <row r="1311" spans="1:39">
      <c r="A1311" s="11">
        <v>1310</v>
      </c>
      <c r="B1311" s="11" t="s">
        <v>136</v>
      </c>
      <c r="C1311" s="11"/>
      <c r="D1311" s="11"/>
      <c r="E1311" s="11"/>
      <c r="F1311" s="11" t="s">
        <v>136</v>
      </c>
      <c r="G1311" s="11" t="s">
        <v>43</v>
      </c>
      <c r="H1311" s="11" t="s">
        <v>828</v>
      </c>
      <c r="I1311" s="11"/>
      <c r="J1311" s="11"/>
      <c r="K1311" s="11" t="s">
        <v>872</v>
      </c>
      <c r="L1311" s="23">
        <v>66.900000000000006</v>
      </c>
      <c r="M1311" s="23">
        <v>0.2</v>
      </c>
      <c r="N1311" s="23">
        <v>4.9000000000000004</v>
      </c>
      <c r="O1311" s="23">
        <v>4.5</v>
      </c>
      <c r="P1311" s="23">
        <v>23.6</v>
      </c>
      <c r="Q1311" s="11">
        <v>0</v>
      </c>
      <c r="R1311" s="11">
        <v>100.1</v>
      </c>
      <c r="S1311" s="11" t="s">
        <v>872</v>
      </c>
      <c r="T1311" s="11">
        <v>36.770000000000003</v>
      </c>
      <c r="U1311" s="11">
        <v>7.0000000000000007E-2</v>
      </c>
      <c r="V1311" s="11"/>
      <c r="W1311" s="11"/>
      <c r="X1311" s="11"/>
      <c r="Y1311" s="11">
        <v>19.62</v>
      </c>
      <c r="Z1311" s="11"/>
      <c r="AA1311" s="11">
        <v>0</v>
      </c>
      <c r="AB1311" s="11"/>
      <c r="AC1311" s="11">
        <v>29.5</v>
      </c>
      <c r="AD1311" s="11">
        <v>0</v>
      </c>
      <c r="AE1311" s="11">
        <v>10.24</v>
      </c>
      <c r="AF1311" s="11">
        <v>1.1100000000000001</v>
      </c>
      <c r="AG1311" s="11">
        <v>1.75</v>
      </c>
      <c r="AH1311" s="11">
        <v>0</v>
      </c>
      <c r="AI1311" s="11"/>
      <c r="AJ1311" s="11"/>
      <c r="AK1311" s="11"/>
      <c r="AL1311" s="11">
        <v>99.06</v>
      </c>
      <c r="AM1311" s="11" t="s">
        <v>865</v>
      </c>
    </row>
    <row r="1312" spans="1:39">
      <c r="A1312" s="11">
        <v>1311</v>
      </c>
      <c r="B1312" s="11" t="s">
        <v>136</v>
      </c>
      <c r="C1312" s="11"/>
      <c r="D1312" s="11"/>
      <c r="E1312" s="11"/>
      <c r="F1312" s="11" t="s">
        <v>136</v>
      </c>
      <c r="G1312" s="11" t="s">
        <v>43</v>
      </c>
      <c r="H1312" s="11" t="s">
        <v>828</v>
      </c>
      <c r="I1312" s="11"/>
      <c r="J1312" s="11"/>
      <c r="K1312" s="11" t="s">
        <v>883</v>
      </c>
      <c r="L1312" s="23">
        <v>66.099999999999994</v>
      </c>
      <c r="M1312" s="23">
        <v>0</v>
      </c>
      <c r="N1312" s="23">
        <v>5.4</v>
      </c>
      <c r="O1312" s="23">
        <v>4.3</v>
      </c>
      <c r="P1312" s="23">
        <v>24.1</v>
      </c>
      <c r="Q1312" s="11">
        <v>0</v>
      </c>
      <c r="R1312" s="11">
        <v>99.9</v>
      </c>
      <c r="S1312" s="11" t="s">
        <v>883</v>
      </c>
      <c r="T1312" s="11">
        <v>36.909999999999997</v>
      </c>
      <c r="U1312" s="11">
        <v>0.05</v>
      </c>
      <c r="V1312" s="11"/>
      <c r="W1312" s="11"/>
      <c r="X1312" s="11"/>
      <c r="Y1312" s="11">
        <v>19.809999999999999</v>
      </c>
      <c r="Z1312" s="11"/>
      <c r="AA1312" s="11">
        <v>0</v>
      </c>
      <c r="AB1312" s="11"/>
      <c r="AC1312" s="11">
        <v>29.21</v>
      </c>
      <c r="AD1312" s="11">
        <v>0</v>
      </c>
      <c r="AE1312" s="11">
        <v>10.52</v>
      </c>
      <c r="AF1312" s="11">
        <v>1.07</v>
      </c>
      <c r="AG1312" s="11">
        <v>1.87</v>
      </c>
      <c r="AH1312" s="11">
        <v>0</v>
      </c>
      <c r="AI1312" s="11"/>
      <c r="AJ1312" s="11"/>
      <c r="AK1312" s="11"/>
      <c r="AL1312" s="11">
        <v>99.44</v>
      </c>
      <c r="AM1312" s="11" t="s">
        <v>865</v>
      </c>
    </row>
    <row r="1313" spans="1:39">
      <c r="A1313" s="11">
        <v>1312</v>
      </c>
      <c r="B1313" s="11" t="s">
        <v>136</v>
      </c>
      <c r="C1313" s="11"/>
      <c r="D1313" s="11"/>
      <c r="E1313" s="11"/>
      <c r="F1313" s="11" t="s">
        <v>136</v>
      </c>
      <c r="G1313" s="11" t="s">
        <v>43</v>
      </c>
      <c r="H1313" s="11" t="s">
        <v>828</v>
      </c>
      <c r="I1313" s="11"/>
      <c r="J1313" s="11"/>
      <c r="K1313" s="11" t="s">
        <v>868</v>
      </c>
      <c r="L1313" s="23">
        <v>66.8</v>
      </c>
      <c r="M1313" s="23">
        <v>1.5</v>
      </c>
      <c r="N1313" s="23">
        <v>3.6</v>
      </c>
      <c r="O1313" s="23">
        <v>4.5</v>
      </c>
      <c r="P1313" s="23">
        <v>23.7</v>
      </c>
      <c r="Q1313" s="11">
        <v>0</v>
      </c>
      <c r="R1313" s="11">
        <v>100.1</v>
      </c>
      <c r="S1313" s="11" t="s">
        <v>868</v>
      </c>
      <c r="T1313" s="11">
        <v>36.61</v>
      </c>
      <c r="U1313" s="11">
        <v>0.12</v>
      </c>
      <c r="V1313" s="11"/>
      <c r="W1313" s="11"/>
      <c r="X1313" s="11"/>
      <c r="Y1313" s="11">
        <v>19.510000000000002</v>
      </c>
      <c r="Z1313" s="11"/>
      <c r="AA1313" s="11">
        <v>0</v>
      </c>
      <c r="AB1313" s="11"/>
      <c r="AC1313" s="11">
        <v>29.73</v>
      </c>
      <c r="AD1313" s="11">
        <v>0</v>
      </c>
      <c r="AE1313" s="11">
        <v>10.25</v>
      </c>
      <c r="AF1313" s="11">
        <v>1.1200000000000001</v>
      </c>
      <c r="AG1313" s="11">
        <v>1.72</v>
      </c>
      <c r="AH1313" s="11">
        <v>0</v>
      </c>
      <c r="AI1313" s="11"/>
      <c r="AJ1313" s="11"/>
      <c r="AK1313" s="11"/>
      <c r="AL1313" s="11">
        <v>99.06</v>
      </c>
      <c r="AM1313" s="11" t="s">
        <v>865</v>
      </c>
    </row>
    <row r="1314" spans="1:39">
      <c r="A1314" s="11">
        <v>1313</v>
      </c>
      <c r="B1314" s="11" t="s">
        <v>136</v>
      </c>
      <c r="C1314" s="11"/>
      <c r="D1314" s="11"/>
      <c r="E1314" s="11"/>
      <c r="F1314" s="11" t="s">
        <v>136</v>
      </c>
      <c r="G1314" s="11" t="s">
        <v>43</v>
      </c>
      <c r="H1314" s="11" t="s">
        <v>828</v>
      </c>
      <c r="I1314" s="11"/>
      <c r="J1314" s="11"/>
      <c r="K1314" s="11" t="s">
        <v>944</v>
      </c>
      <c r="L1314" s="23">
        <v>62.6</v>
      </c>
      <c r="M1314" s="23">
        <v>0</v>
      </c>
      <c r="N1314" s="23">
        <v>2.1</v>
      </c>
      <c r="O1314" s="23">
        <v>3.1</v>
      </c>
      <c r="P1314" s="23">
        <v>32.299999999999997</v>
      </c>
      <c r="Q1314" s="11">
        <v>0</v>
      </c>
      <c r="R1314" s="11">
        <v>100.1</v>
      </c>
      <c r="S1314" s="11" t="s">
        <v>944</v>
      </c>
      <c r="T1314" s="11">
        <v>36.869999999999997</v>
      </c>
      <c r="U1314" s="11">
        <v>0.04</v>
      </c>
      <c r="V1314" s="11"/>
      <c r="W1314" s="11"/>
      <c r="X1314" s="11"/>
      <c r="Y1314" s="11">
        <v>20.05</v>
      </c>
      <c r="Z1314" s="11"/>
      <c r="AA1314" s="11">
        <v>0</v>
      </c>
      <c r="AB1314" s="11"/>
      <c r="AC1314" s="11">
        <v>27.59</v>
      </c>
      <c r="AD1314" s="11">
        <v>0</v>
      </c>
      <c r="AE1314" s="11">
        <v>14.05</v>
      </c>
      <c r="AF1314" s="11">
        <v>0.76</v>
      </c>
      <c r="AG1314" s="11">
        <v>0.71</v>
      </c>
      <c r="AH1314" s="11">
        <v>0</v>
      </c>
      <c r="AI1314" s="11"/>
      <c r="AJ1314" s="11"/>
      <c r="AK1314" s="11"/>
      <c r="AL1314" s="11">
        <v>100.07</v>
      </c>
      <c r="AM1314" s="11" t="s">
        <v>865</v>
      </c>
    </row>
    <row r="1315" spans="1:39">
      <c r="A1315" s="11">
        <v>1314</v>
      </c>
      <c r="B1315" s="11" t="s">
        <v>136</v>
      </c>
      <c r="C1315" s="11"/>
      <c r="D1315" s="11"/>
      <c r="E1315" s="11"/>
      <c r="F1315" s="11" t="s">
        <v>136</v>
      </c>
      <c r="G1315" s="11" t="s">
        <v>43</v>
      </c>
      <c r="H1315" s="11" t="s">
        <v>828</v>
      </c>
      <c r="I1315" s="11"/>
      <c r="J1315" s="11"/>
      <c r="K1315" s="11" t="s">
        <v>907</v>
      </c>
      <c r="L1315" s="23">
        <v>64.2</v>
      </c>
      <c r="M1315" s="23">
        <v>0</v>
      </c>
      <c r="N1315" s="23">
        <v>2.2999999999999998</v>
      </c>
      <c r="O1315" s="23">
        <v>3.6</v>
      </c>
      <c r="P1315" s="23">
        <v>30</v>
      </c>
      <c r="Q1315" s="11">
        <v>0</v>
      </c>
      <c r="R1315" s="11">
        <v>100.1</v>
      </c>
      <c r="S1315" s="11" t="s">
        <v>907</v>
      </c>
      <c r="T1315" s="11">
        <v>36.78</v>
      </c>
      <c r="U1315" s="11">
        <v>0.06</v>
      </c>
      <c r="V1315" s="11"/>
      <c r="W1315" s="11"/>
      <c r="X1315" s="11"/>
      <c r="Y1315" s="11">
        <v>19.93</v>
      </c>
      <c r="Z1315" s="11"/>
      <c r="AA1315" s="11">
        <v>0</v>
      </c>
      <c r="AB1315" s="11"/>
      <c r="AC1315" s="11">
        <v>27.98</v>
      </c>
      <c r="AD1315" s="11">
        <v>0</v>
      </c>
      <c r="AE1315" s="11">
        <v>12.9</v>
      </c>
      <c r="AF1315" s="11">
        <v>0.87</v>
      </c>
      <c r="AG1315" s="11">
        <v>0.79</v>
      </c>
      <c r="AH1315" s="11">
        <v>0</v>
      </c>
      <c r="AI1315" s="11"/>
      <c r="AJ1315" s="11"/>
      <c r="AK1315" s="11"/>
      <c r="AL1315" s="11">
        <v>99.31</v>
      </c>
      <c r="AM1315" s="11" t="s">
        <v>865</v>
      </c>
    </row>
    <row r="1316" spans="1:39">
      <c r="A1316" s="11">
        <v>1315</v>
      </c>
      <c r="B1316" s="11" t="s">
        <v>136</v>
      </c>
      <c r="C1316" s="11"/>
      <c r="D1316" s="11"/>
      <c r="E1316" s="11"/>
      <c r="F1316" s="11" t="s">
        <v>136</v>
      </c>
      <c r="G1316" s="11" t="s">
        <v>43</v>
      </c>
      <c r="H1316" s="11" t="s">
        <v>828</v>
      </c>
      <c r="I1316" s="11"/>
      <c r="J1316" s="11"/>
      <c r="K1316" s="11" t="s">
        <v>914</v>
      </c>
      <c r="L1316" s="23">
        <v>63.5</v>
      </c>
      <c r="M1316" s="23">
        <v>0</v>
      </c>
      <c r="N1316" s="23">
        <v>2.1</v>
      </c>
      <c r="O1316" s="23">
        <v>3.7</v>
      </c>
      <c r="P1316" s="23">
        <v>30.8</v>
      </c>
      <c r="Q1316" s="11">
        <v>0</v>
      </c>
      <c r="R1316" s="11">
        <v>100.1</v>
      </c>
      <c r="S1316" s="11" t="s">
        <v>914</v>
      </c>
      <c r="T1316" s="11">
        <v>36.69</v>
      </c>
      <c r="U1316" s="11">
        <v>0.06</v>
      </c>
      <c r="V1316" s="11"/>
      <c r="W1316" s="11"/>
      <c r="X1316" s="11"/>
      <c r="Y1316" s="11">
        <v>19.95</v>
      </c>
      <c r="Z1316" s="11"/>
      <c r="AA1316" s="11">
        <v>0</v>
      </c>
      <c r="AB1316" s="11"/>
      <c r="AC1316" s="11">
        <v>27.57</v>
      </c>
      <c r="AD1316" s="11">
        <v>0</v>
      </c>
      <c r="AE1316" s="11">
        <v>13.2</v>
      </c>
      <c r="AF1316" s="11">
        <v>0.89</v>
      </c>
      <c r="AG1316" s="11">
        <v>0.7</v>
      </c>
      <c r="AH1316" s="11">
        <v>0</v>
      </c>
      <c r="AI1316" s="11"/>
      <c r="AJ1316" s="11"/>
      <c r="AK1316" s="11"/>
      <c r="AL1316" s="11">
        <v>99.06</v>
      </c>
      <c r="AM1316" s="11" t="s">
        <v>865</v>
      </c>
    </row>
    <row r="1317" spans="1:39">
      <c r="A1317" s="11">
        <v>1316</v>
      </c>
      <c r="B1317" s="11" t="s">
        <v>136</v>
      </c>
      <c r="C1317" s="11"/>
      <c r="D1317" s="11"/>
      <c r="E1317" s="11"/>
      <c r="F1317" s="11" t="s">
        <v>136</v>
      </c>
      <c r="G1317" s="11" t="s">
        <v>43</v>
      </c>
      <c r="H1317" s="11" t="s">
        <v>828</v>
      </c>
      <c r="I1317" s="11"/>
      <c r="J1317" s="11"/>
      <c r="K1317" s="11" t="s">
        <v>876</v>
      </c>
      <c r="L1317" s="23">
        <v>66.2</v>
      </c>
      <c r="M1317" s="23">
        <v>1</v>
      </c>
      <c r="N1317" s="23">
        <v>4.4000000000000004</v>
      </c>
      <c r="O1317" s="23">
        <v>4.5999999999999996</v>
      </c>
      <c r="P1317" s="23">
        <v>23.8</v>
      </c>
      <c r="Q1317" s="11">
        <v>0</v>
      </c>
      <c r="R1317" s="11">
        <v>100</v>
      </c>
      <c r="S1317" s="11" t="s">
        <v>876</v>
      </c>
      <c r="T1317" s="11">
        <v>36.81</v>
      </c>
      <c r="U1317" s="11">
        <v>0.15</v>
      </c>
      <c r="V1317" s="11"/>
      <c r="W1317" s="11"/>
      <c r="X1317" s="11"/>
      <c r="Y1317" s="11">
        <v>19.760000000000002</v>
      </c>
      <c r="Z1317" s="11"/>
      <c r="AA1317" s="11">
        <v>0</v>
      </c>
      <c r="AB1317" s="11"/>
      <c r="AC1317" s="11">
        <v>29.52</v>
      </c>
      <c r="AD1317" s="11">
        <v>0</v>
      </c>
      <c r="AE1317" s="11">
        <v>10.37</v>
      </c>
      <c r="AF1317" s="11">
        <v>1.1499999999999999</v>
      </c>
      <c r="AG1317" s="11">
        <v>1.85</v>
      </c>
      <c r="AH1317" s="11">
        <v>0</v>
      </c>
      <c r="AI1317" s="11"/>
      <c r="AJ1317" s="11"/>
      <c r="AK1317" s="11"/>
      <c r="AL1317" s="11">
        <v>99.61</v>
      </c>
      <c r="AM1317" s="11" t="s">
        <v>865</v>
      </c>
    </row>
    <row r="1318" spans="1:39">
      <c r="A1318" s="11">
        <v>1317</v>
      </c>
      <c r="B1318" s="11" t="s">
        <v>136</v>
      </c>
      <c r="C1318" s="11"/>
      <c r="D1318" s="11"/>
      <c r="E1318" s="11"/>
      <c r="F1318" s="11" t="s">
        <v>136</v>
      </c>
      <c r="G1318" s="11" t="s">
        <v>43</v>
      </c>
      <c r="H1318" s="11" t="s">
        <v>828</v>
      </c>
      <c r="I1318" s="11"/>
      <c r="J1318" s="11"/>
      <c r="K1318" s="11" t="s">
        <v>901</v>
      </c>
      <c r="L1318" s="23">
        <v>63.7</v>
      </c>
      <c r="M1318" s="23">
        <v>0.2</v>
      </c>
      <c r="N1318" s="23">
        <v>2.1</v>
      </c>
      <c r="O1318" s="23">
        <v>2.8</v>
      </c>
      <c r="P1318" s="23">
        <v>31.3</v>
      </c>
      <c r="Q1318" s="11">
        <v>0</v>
      </c>
      <c r="R1318" s="11">
        <v>100.1</v>
      </c>
      <c r="S1318" s="11" t="s">
        <v>901</v>
      </c>
      <c r="T1318" s="11">
        <v>36.520000000000003</v>
      </c>
      <c r="U1318" s="11">
        <v>0.08</v>
      </c>
      <c r="V1318" s="11"/>
      <c r="W1318" s="11"/>
      <c r="X1318" s="11"/>
      <c r="Y1318" s="11">
        <v>19.899999999999999</v>
      </c>
      <c r="Z1318" s="11"/>
      <c r="AA1318" s="11">
        <v>0</v>
      </c>
      <c r="AB1318" s="11"/>
      <c r="AC1318" s="11">
        <v>27.91</v>
      </c>
      <c r="AD1318" s="11">
        <v>0</v>
      </c>
      <c r="AE1318" s="11">
        <v>13.5</v>
      </c>
      <c r="AF1318" s="11">
        <v>0.68</v>
      </c>
      <c r="AG1318" s="11">
        <v>0.78</v>
      </c>
      <c r="AH1318" s="11">
        <v>0</v>
      </c>
      <c r="AI1318" s="11"/>
      <c r="AJ1318" s="11"/>
      <c r="AK1318" s="11"/>
      <c r="AL1318" s="11">
        <v>99.37</v>
      </c>
      <c r="AM1318" s="11" t="s">
        <v>865</v>
      </c>
    </row>
    <row r="1319" spans="1:39">
      <c r="A1319" s="11">
        <v>1318</v>
      </c>
      <c r="B1319" s="11" t="s">
        <v>136</v>
      </c>
      <c r="C1319" s="11"/>
      <c r="D1319" s="11"/>
      <c r="E1319" s="11"/>
      <c r="F1319" s="11" t="s">
        <v>136</v>
      </c>
      <c r="G1319" s="11" t="s">
        <v>43</v>
      </c>
      <c r="H1319" s="11" t="s">
        <v>828</v>
      </c>
      <c r="I1319" s="11"/>
      <c r="J1319" s="11"/>
      <c r="K1319" s="11" t="s">
        <v>950</v>
      </c>
      <c r="L1319" s="23">
        <v>63.7</v>
      </c>
      <c r="M1319" s="23">
        <v>0.8</v>
      </c>
      <c r="N1319" s="23">
        <v>1.1000000000000001</v>
      </c>
      <c r="O1319" s="23">
        <v>2.2000000000000002</v>
      </c>
      <c r="P1319" s="23">
        <v>32.200000000000003</v>
      </c>
      <c r="Q1319" s="11">
        <v>0</v>
      </c>
      <c r="R1319" s="11">
        <v>100</v>
      </c>
      <c r="S1319" s="11" t="s">
        <v>950</v>
      </c>
      <c r="T1319" s="11">
        <v>36.39</v>
      </c>
      <c r="U1319" s="11">
        <v>0.04</v>
      </c>
      <c r="V1319" s="11"/>
      <c r="W1319" s="11"/>
      <c r="X1319" s="11"/>
      <c r="Y1319" s="11">
        <v>20.07</v>
      </c>
      <c r="Z1319" s="11"/>
      <c r="AA1319" s="11">
        <v>0</v>
      </c>
      <c r="AB1319" s="11"/>
      <c r="AC1319" s="11">
        <v>27.98</v>
      </c>
      <c r="AD1319" s="11">
        <v>0</v>
      </c>
      <c r="AE1319" s="11">
        <v>13.84</v>
      </c>
      <c r="AF1319" s="11">
        <v>0.53</v>
      </c>
      <c r="AG1319" s="11">
        <v>0.65</v>
      </c>
      <c r="AH1319" s="11">
        <v>0</v>
      </c>
      <c r="AI1319" s="11"/>
      <c r="AJ1319" s="11"/>
      <c r="AK1319" s="11"/>
      <c r="AL1319" s="11">
        <v>99.5</v>
      </c>
      <c r="AM1319" s="11" t="s">
        <v>865</v>
      </c>
    </row>
    <row r="1320" spans="1:39">
      <c r="A1320" s="11">
        <v>1319</v>
      </c>
      <c r="B1320" s="11" t="s">
        <v>136</v>
      </c>
      <c r="C1320" s="11"/>
      <c r="D1320" s="11"/>
      <c r="E1320" s="11"/>
      <c r="F1320" s="11" t="s">
        <v>136</v>
      </c>
      <c r="G1320" s="11" t="s">
        <v>43</v>
      </c>
      <c r="H1320" s="11" t="s">
        <v>828</v>
      </c>
      <c r="I1320" s="11"/>
      <c r="J1320" s="11"/>
      <c r="K1320" s="11" t="s">
        <v>951</v>
      </c>
      <c r="L1320" s="23">
        <v>63.3</v>
      </c>
      <c r="M1320" s="23">
        <v>1.5</v>
      </c>
      <c r="N1320" s="23">
        <v>0.5</v>
      </c>
      <c r="O1320" s="23">
        <v>2.7</v>
      </c>
      <c r="P1320" s="23">
        <v>32</v>
      </c>
      <c r="Q1320" s="11">
        <v>0</v>
      </c>
      <c r="R1320" s="11">
        <v>100</v>
      </c>
      <c r="S1320" s="11" t="s">
        <v>951</v>
      </c>
      <c r="T1320" s="11">
        <v>36.72</v>
      </c>
      <c r="U1320" s="11">
        <v>0.12</v>
      </c>
      <c r="V1320" s="11"/>
      <c r="W1320" s="11"/>
      <c r="X1320" s="11"/>
      <c r="Y1320" s="11">
        <v>20.07</v>
      </c>
      <c r="Z1320" s="11"/>
      <c r="AA1320" s="11">
        <v>0</v>
      </c>
      <c r="AB1320" s="11"/>
      <c r="AC1320" s="11">
        <v>28.31</v>
      </c>
      <c r="AD1320" s="11">
        <v>0</v>
      </c>
      <c r="AE1320" s="11">
        <v>13.89</v>
      </c>
      <c r="AF1320" s="11">
        <v>0.67</v>
      </c>
      <c r="AG1320" s="11">
        <v>0.7</v>
      </c>
      <c r="AH1320" s="11">
        <v>0</v>
      </c>
      <c r="AI1320" s="11"/>
      <c r="AJ1320" s="11"/>
      <c r="AK1320" s="11"/>
      <c r="AL1320" s="11">
        <v>100.48</v>
      </c>
      <c r="AM1320" s="11" t="s">
        <v>865</v>
      </c>
    </row>
    <row r="1321" spans="1:39">
      <c r="A1321" s="11">
        <v>1320</v>
      </c>
      <c r="B1321" s="11" t="s">
        <v>136</v>
      </c>
      <c r="C1321" s="11"/>
      <c r="D1321" s="11"/>
      <c r="E1321" s="11"/>
      <c r="F1321" s="11" t="s">
        <v>136</v>
      </c>
      <c r="G1321" s="11" t="s">
        <v>43</v>
      </c>
      <c r="H1321" s="11" t="s">
        <v>828</v>
      </c>
      <c r="I1321" s="11"/>
      <c r="J1321" s="11"/>
      <c r="K1321" s="11" t="s">
        <v>1039</v>
      </c>
      <c r="L1321" s="23">
        <v>64.5</v>
      </c>
      <c r="M1321" s="23">
        <v>0</v>
      </c>
      <c r="N1321" s="23">
        <v>0.9</v>
      </c>
      <c r="O1321" s="23">
        <v>3</v>
      </c>
      <c r="P1321" s="23">
        <v>31.6</v>
      </c>
      <c r="Q1321" s="11">
        <v>0</v>
      </c>
      <c r="R1321" s="11">
        <v>100</v>
      </c>
      <c r="S1321" s="11" t="s">
        <v>1039</v>
      </c>
      <c r="T1321" s="11">
        <v>36.65</v>
      </c>
      <c r="U1321" s="11">
        <v>0.1</v>
      </c>
      <c r="V1321" s="11"/>
      <c r="W1321" s="11"/>
      <c r="X1321" s="11"/>
      <c r="Y1321" s="11">
        <v>20.36</v>
      </c>
      <c r="Z1321" s="11"/>
      <c r="AA1321" s="11">
        <v>0</v>
      </c>
      <c r="AB1321" s="11"/>
      <c r="AC1321" s="11">
        <v>28.02</v>
      </c>
      <c r="AD1321" s="11">
        <v>0</v>
      </c>
      <c r="AE1321" s="11">
        <v>13.56</v>
      </c>
      <c r="AF1321" s="11">
        <v>0.73</v>
      </c>
      <c r="AG1321" s="11">
        <v>0.3</v>
      </c>
      <c r="AH1321" s="11">
        <v>0</v>
      </c>
      <c r="AI1321" s="11"/>
      <c r="AJ1321" s="11"/>
      <c r="AK1321" s="11"/>
      <c r="AL1321" s="11">
        <v>99.72</v>
      </c>
      <c r="AM1321" s="11" t="s">
        <v>865</v>
      </c>
    </row>
    <row r="1322" spans="1:39">
      <c r="A1322" s="11">
        <v>1321</v>
      </c>
      <c r="B1322" s="11" t="s">
        <v>136</v>
      </c>
      <c r="C1322" s="11"/>
      <c r="D1322" s="11"/>
      <c r="E1322" s="11"/>
      <c r="F1322" s="11" t="s">
        <v>136</v>
      </c>
      <c r="G1322" s="11" t="s">
        <v>43</v>
      </c>
      <c r="H1322" s="11" t="s">
        <v>828</v>
      </c>
      <c r="I1322" s="11"/>
      <c r="J1322" s="11"/>
      <c r="K1322" s="11" t="s">
        <v>1010</v>
      </c>
      <c r="L1322" s="23">
        <v>63.4</v>
      </c>
      <c r="M1322" s="23">
        <v>0</v>
      </c>
      <c r="N1322" s="23">
        <v>1.9</v>
      </c>
      <c r="O1322" s="23">
        <v>2.2999999999999998</v>
      </c>
      <c r="P1322" s="23">
        <v>32.5</v>
      </c>
      <c r="Q1322" s="11">
        <v>0</v>
      </c>
      <c r="R1322" s="11">
        <v>100.1</v>
      </c>
      <c r="S1322" s="11" t="s">
        <v>1010</v>
      </c>
      <c r="T1322" s="11">
        <v>36.909999999999997</v>
      </c>
      <c r="U1322" s="11">
        <v>0.04</v>
      </c>
      <c r="V1322" s="11"/>
      <c r="W1322" s="11"/>
      <c r="X1322" s="11"/>
      <c r="Y1322" s="11">
        <v>20.239999999999998</v>
      </c>
      <c r="Z1322" s="11"/>
      <c r="AA1322" s="11">
        <v>0</v>
      </c>
      <c r="AB1322" s="11"/>
      <c r="AC1322" s="11">
        <v>27.54</v>
      </c>
      <c r="AD1322" s="11">
        <v>0</v>
      </c>
      <c r="AE1322" s="11">
        <v>13.93</v>
      </c>
      <c r="AF1322" s="11">
        <v>0.56999999999999995</v>
      </c>
      <c r="AG1322" s="11">
        <v>0.63</v>
      </c>
      <c r="AH1322" s="11">
        <v>0</v>
      </c>
      <c r="AI1322" s="11"/>
      <c r="AJ1322" s="11"/>
      <c r="AK1322" s="11"/>
      <c r="AL1322" s="11">
        <v>99.86</v>
      </c>
      <c r="AM1322" s="11" t="s">
        <v>865</v>
      </c>
    </row>
    <row r="1323" spans="1:39">
      <c r="A1323" s="11">
        <v>1322</v>
      </c>
      <c r="B1323" s="11" t="s">
        <v>136</v>
      </c>
      <c r="C1323" s="11"/>
      <c r="D1323" s="11"/>
      <c r="E1323" s="11"/>
      <c r="F1323" s="11" t="s">
        <v>136</v>
      </c>
      <c r="G1323" s="11" t="s">
        <v>43</v>
      </c>
      <c r="H1323" s="11" t="s">
        <v>828</v>
      </c>
      <c r="I1323" s="11"/>
      <c r="J1323" s="11"/>
      <c r="K1323" s="11" t="s">
        <v>962</v>
      </c>
      <c r="L1323" s="23">
        <v>62.8</v>
      </c>
      <c r="M1323" s="23">
        <v>0.3</v>
      </c>
      <c r="N1323" s="23">
        <v>1.6</v>
      </c>
      <c r="O1323" s="23">
        <v>2.4</v>
      </c>
      <c r="P1323" s="23">
        <v>32.9</v>
      </c>
      <c r="Q1323" s="11">
        <v>0</v>
      </c>
      <c r="R1323" s="11">
        <v>100</v>
      </c>
      <c r="S1323" s="11" t="s">
        <v>962</v>
      </c>
      <c r="T1323" s="11">
        <v>36.49</v>
      </c>
      <c r="U1323" s="11">
        <v>0.03</v>
      </c>
      <c r="V1323" s="11"/>
      <c r="W1323" s="11"/>
      <c r="X1323" s="11"/>
      <c r="Y1323" s="11">
        <v>20.100000000000001</v>
      </c>
      <c r="Z1323" s="11"/>
      <c r="AA1323" s="11">
        <v>0</v>
      </c>
      <c r="AB1323" s="11"/>
      <c r="AC1323" s="11">
        <v>27.5</v>
      </c>
      <c r="AD1323" s="11">
        <v>0</v>
      </c>
      <c r="AE1323" s="11">
        <v>14.2</v>
      </c>
      <c r="AF1323" s="11">
        <v>0.59</v>
      </c>
      <c r="AG1323" s="11">
        <v>0.64</v>
      </c>
      <c r="AH1323" s="11">
        <v>0</v>
      </c>
      <c r="AI1323" s="11"/>
      <c r="AJ1323" s="11"/>
      <c r="AK1323" s="11"/>
      <c r="AL1323" s="11">
        <v>99.55</v>
      </c>
      <c r="AM1323" s="11" t="s">
        <v>865</v>
      </c>
    </row>
    <row r="1324" spans="1:39">
      <c r="A1324" s="11">
        <v>1323</v>
      </c>
      <c r="B1324" s="11" t="s">
        <v>136</v>
      </c>
      <c r="C1324" s="11"/>
      <c r="D1324" s="11"/>
      <c r="E1324" s="11"/>
      <c r="F1324" s="11" t="s">
        <v>136</v>
      </c>
      <c r="G1324" s="11" t="s">
        <v>43</v>
      </c>
      <c r="H1324" s="11" t="s">
        <v>828</v>
      </c>
      <c r="I1324" s="11"/>
      <c r="J1324" s="11"/>
      <c r="K1324" s="11" t="s">
        <v>942</v>
      </c>
      <c r="L1324" s="23">
        <v>64</v>
      </c>
      <c r="M1324" s="23">
        <v>0</v>
      </c>
      <c r="N1324" s="23">
        <v>2</v>
      </c>
      <c r="O1324" s="23">
        <v>2.4</v>
      </c>
      <c r="P1324" s="23">
        <v>31.6</v>
      </c>
      <c r="Q1324" s="11">
        <v>0</v>
      </c>
      <c r="R1324" s="11">
        <v>100</v>
      </c>
      <c r="S1324" s="11" t="s">
        <v>942</v>
      </c>
      <c r="T1324" s="11">
        <v>36.770000000000003</v>
      </c>
      <c r="U1324" s="11">
        <v>7.0000000000000007E-2</v>
      </c>
      <c r="V1324" s="11"/>
      <c r="W1324" s="11"/>
      <c r="X1324" s="11"/>
      <c r="Y1324" s="11">
        <v>20.04</v>
      </c>
      <c r="Z1324" s="11"/>
      <c r="AA1324" s="11">
        <v>0</v>
      </c>
      <c r="AB1324" s="11"/>
      <c r="AC1324" s="11">
        <v>27.97</v>
      </c>
      <c r="AD1324" s="11">
        <v>0</v>
      </c>
      <c r="AE1324" s="11">
        <v>13.63</v>
      </c>
      <c r="AF1324" s="11">
        <v>0.6</v>
      </c>
      <c r="AG1324" s="11">
        <v>0.67</v>
      </c>
      <c r="AH1324" s="11">
        <v>0</v>
      </c>
      <c r="AI1324" s="11"/>
      <c r="AJ1324" s="11"/>
      <c r="AK1324" s="11"/>
      <c r="AL1324" s="11">
        <v>99.75</v>
      </c>
      <c r="AM1324" s="11" t="s">
        <v>865</v>
      </c>
    </row>
    <row r="1325" spans="1:39">
      <c r="A1325" s="11">
        <v>1324</v>
      </c>
      <c r="B1325" s="11" t="s">
        <v>136</v>
      </c>
      <c r="C1325" s="11"/>
      <c r="D1325" s="11"/>
      <c r="E1325" s="11"/>
      <c r="F1325" s="11" t="s">
        <v>136</v>
      </c>
      <c r="G1325" s="11" t="s">
        <v>43</v>
      </c>
      <c r="H1325" s="11" t="s">
        <v>828</v>
      </c>
      <c r="I1325" s="11"/>
      <c r="J1325" s="11"/>
      <c r="K1325" s="11" t="s">
        <v>2516</v>
      </c>
      <c r="L1325" s="23">
        <v>63.7</v>
      </c>
      <c r="M1325" s="23">
        <v>0</v>
      </c>
      <c r="N1325" s="23">
        <v>2.1</v>
      </c>
      <c r="O1325" s="23">
        <v>2.5</v>
      </c>
      <c r="P1325" s="23">
        <v>31.7</v>
      </c>
      <c r="Q1325" s="11">
        <v>0</v>
      </c>
      <c r="R1325" s="11">
        <v>100</v>
      </c>
      <c r="S1325" s="11" t="s">
        <v>2516</v>
      </c>
      <c r="T1325" s="11">
        <v>36.72</v>
      </c>
      <c r="U1325" s="11">
        <v>7.0000000000000007E-2</v>
      </c>
      <c r="V1325" s="11"/>
      <c r="W1325" s="11"/>
      <c r="X1325" s="11"/>
      <c r="Y1325" s="11">
        <v>20.03</v>
      </c>
      <c r="Z1325" s="11"/>
      <c r="AA1325" s="11">
        <v>0</v>
      </c>
      <c r="AB1325" s="11"/>
      <c r="AC1325" s="11">
        <v>27.79</v>
      </c>
      <c r="AD1325" s="11">
        <v>0</v>
      </c>
      <c r="AE1325" s="11">
        <v>13.66</v>
      </c>
      <c r="AF1325" s="11">
        <v>0.62</v>
      </c>
      <c r="AG1325" s="11">
        <v>0.71</v>
      </c>
      <c r="AH1325" s="11">
        <v>0</v>
      </c>
      <c r="AI1325" s="11"/>
      <c r="AJ1325" s="11"/>
      <c r="AK1325" s="11"/>
      <c r="AL1325" s="11">
        <v>99.6</v>
      </c>
      <c r="AM1325" s="11" t="s">
        <v>865</v>
      </c>
    </row>
    <row r="1326" spans="1:39">
      <c r="A1326" s="11">
        <v>1325</v>
      </c>
      <c r="B1326" s="11" t="s">
        <v>136</v>
      </c>
      <c r="C1326" s="11"/>
      <c r="D1326" s="11"/>
      <c r="E1326" s="11"/>
      <c r="F1326" s="11" t="s">
        <v>136</v>
      </c>
      <c r="G1326" s="11" t="s">
        <v>43</v>
      </c>
      <c r="H1326" s="11" t="s">
        <v>828</v>
      </c>
      <c r="I1326" s="11"/>
      <c r="J1326" s="11"/>
      <c r="K1326" s="11" t="s">
        <v>939</v>
      </c>
      <c r="L1326" s="23">
        <v>63.3</v>
      </c>
      <c r="M1326" s="23">
        <v>0</v>
      </c>
      <c r="N1326" s="23">
        <v>2.2000000000000002</v>
      </c>
      <c r="O1326" s="23">
        <v>2.6</v>
      </c>
      <c r="P1326" s="23">
        <v>31.8</v>
      </c>
      <c r="Q1326" s="11">
        <v>0</v>
      </c>
      <c r="R1326" s="11">
        <v>99.9</v>
      </c>
      <c r="S1326" s="11" t="s">
        <v>939</v>
      </c>
      <c r="T1326" s="11">
        <v>36.67</v>
      </c>
      <c r="U1326" s="11">
        <v>0.06</v>
      </c>
      <c r="V1326" s="11"/>
      <c r="W1326" s="11"/>
      <c r="X1326" s="11"/>
      <c r="Y1326" s="11">
        <v>20.03</v>
      </c>
      <c r="Z1326" s="11"/>
      <c r="AA1326" s="11">
        <v>0</v>
      </c>
      <c r="AB1326" s="11"/>
      <c r="AC1326" s="11">
        <v>27.6</v>
      </c>
      <c r="AD1326" s="11">
        <v>0</v>
      </c>
      <c r="AE1326" s="11">
        <v>13.7</v>
      </c>
      <c r="AF1326" s="11">
        <v>0.63</v>
      </c>
      <c r="AG1326" s="11">
        <v>0.76</v>
      </c>
      <c r="AH1326" s="11">
        <v>0</v>
      </c>
      <c r="AI1326" s="11"/>
      <c r="AJ1326" s="11"/>
      <c r="AK1326" s="11"/>
      <c r="AL1326" s="11">
        <v>99.45</v>
      </c>
      <c r="AM1326" s="11" t="s">
        <v>865</v>
      </c>
    </row>
    <row r="1327" spans="1:39">
      <c r="A1327" s="11">
        <v>1326</v>
      </c>
      <c r="B1327" s="11" t="s">
        <v>136</v>
      </c>
      <c r="C1327" s="11"/>
      <c r="D1327" s="11"/>
      <c r="E1327" s="11"/>
      <c r="F1327" s="11" t="s">
        <v>136</v>
      </c>
      <c r="G1327" s="11" t="s">
        <v>43</v>
      </c>
      <c r="H1327" s="11" t="s">
        <v>828</v>
      </c>
      <c r="I1327" s="11"/>
      <c r="J1327" s="11"/>
      <c r="K1327" s="11" t="s">
        <v>935</v>
      </c>
      <c r="L1327" s="23">
        <v>63.3</v>
      </c>
      <c r="M1327" s="23">
        <v>0</v>
      </c>
      <c r="N1327" s="23">
        <v>2.2999999999999998</v>
      </c>
      <c r="O1327" s="23">
        <v>2.5</v>
      </c>
      <c r="P1327" s="23">
        <v>31.9</v>
      </c>
      <c r="Q1327" s="11">
        <v>0</v>
      </c>
      <c r="R1327" s="11">
        <v>100</v>
      </c>
      <c r="S1327" s="11" t="s">
        <v>935</v>
      </c>
      <c r="T1327" s="11">
        <v>36.619999999999997</v>
      </c>
      <c r="U1327" s="11">
        <v>7.0000000000000007E-2</v>
      </c>
      <c r="V1327" s="11"/>
      <c r="W1327" s="11"/>
      <c r="X1327" s="11"/>
      <c r="Y1327" s="11">
        <v>20.02</v>
      </c>
      <c r="Z1327" s="11"/>
      <c r="AA1327" s="11">
        <v>0</v>
      </c>
      <c r="AB1327" s="11"/>
      <c r="AC1327" s="11">
        <v>27.48</v>
      </c>
      <c r="AD1327" s="11">
        <v>0</v>
      </c>
      <c r="AE1327" s="11">
        <v>13.66</v>
      </c>
      <c r="AF1327" s="11">
        <v>0.62</v>
      </c>
      <c r="AG1327" s="11">
        <v>0.78</v>
      </c>
      <c r="AH1327" s="11">
        <v>0</v>
      </c>
      <c r="AI1327" s="11"/>
      <c r="AJ1327" s="11"/>
      <c r="AK1327" s="11"/>
      <c r="AL1327" s="11">
        <v>99.25</v>
      </c>
      <c r="AM1327" s="11" t="s">
        <v>865</v>
      </c>
    </row>
    <row r="1328" spans="1:39">
      <c r="A1328" s="11">
        <v>1327</v>
      </c>
      <c r="B1328" s="11" t="s">
        <v>136</v>
      </c>
      <c r="C1328" s="11"/>
      <c r="D1328" s="11"/>
      <c r="E1328" s="11"/>
      <c r="F1328" s="11" t="s">
        <v>136</v>
      </c>
      <c r="G1328" s="11" t="s">
        <v>43</v>
      </c>
      <c r="H1328" s="11" t="s">
        <v>828</v>
      </c>
      <c r="I1328" s="11"/>
      <c r="J1328" s="11"/>
      <c r="K1328" s="11" t="s">
        <v>931</v>
      </c>
      <c r="L1328" s="23">
        <v>63.3</v>
      </c>
      <c r="M1328" s="23">
        <v>0</v>
      </c>
      <c r="N1328" s="23">
        <v>2.4</v>
      </c>
      <c r="O1328" s="23">
        <v>2.5</v>
      </c>
      <c r="P1328" s="23">
        <v>31.9</v>
      </c>
      <c r="Q1328" s="11">
        <v>0</v>
      </c>
      <c r="R1328" s="11">
        <v>100.1</v>
      </c>
      <c r="S1328" s="11" t="s">
        <v>931</v>
      </c>
      <c r="T1328" s="11">
        <v>36.58</v>
      </c>
      <c r="U1328" s="11">
        <v>0.08</v>
      </c>
      <c r="V1328" s="11"/>
      <c r="W1328" s="11"/>
      <c r="X1328" s="11"/>
      <c r="Y1328" s="11">
        <v>20.010000000000002</v>
      </c>
      <c r="Z1328" s="11"/>
      <c r="AA1328" s="11">
        <v>0</v>
      </c>
      <c r="AB1328" s="11"/>
      <c r="AC1328" s="11">
        <v>27.36</v>
      </c>
      <c r="AD1328" s="11">
        <v>0</v>
      </c>
      <c r="AE1328" s="11">
        <v>13.62</v>
      </c>
      <c r="AF1328" s="11">
        <v>0.6</v>
      </c>
      <c r="AG1328" s="11">
        <v>0.8</v>
      </c>
      <c r="AH1328" s="11">
        <v>0</v>
      </c>
      <c r="AI1328" s="11"/>
      <c r="AJ1328" s="11"/>
      <c r="AK1328" s="11"/>
      <c r="AL1328" s="11">
        <v>99.05</v>
      </c>
      <c r="AM1328" s="11" t="s">
        <v>865</v>
      </c>
    </row>
    <row r="1329" spans="1:39">
      <c r="A1329" s="11">
        <v>1328</v>
      </c>
      <c r="B1329" s="11" t="s">
        <v>136</v>
      </c>
      <c r="C1329" s="11"/>
      <c r="D1329" s="11"/>
      <c r="E1329" s="11"/>
      <c r="F1329" s="11" t="s">
        <v>136</v>
      </c>
      <c r="G1329" s="11" t="s">
        <v>43</v>
      </c>
      <c r="H1329" s="11" t="s">
        <v>828</v>
      </c>
      <c r="I1329" s="11"/>
      <c r="J1329" s="11"/>
      <c r="K1329" s="11" t="s">
        <v>910</v>
      </c>
      <c r="L1329" s="23">
        <v>63.4</v>
      </c>
      <c r="M1329" s="23">
        <v>0</v>
      </c>
      <c r="N1329" s="23">
        <v>2.2000000000000002</v>
      </c>
      <c r="O1329" s="23">
        <v>2.5</v>
      </c>
      <c r="P1329" s="23">
        <v>31.9</v>
      </c>
      <c r="Q1329" s="11">
        <v>0</v>
      </c>
      <c r="R1329" s="11">
        <v>100</v>
      </c>
      <c r="S1329" s="11" t="s">
        <v>910</v>
      </c>
      <c r="T1329" s="11">
        <v>36.590000000000003</v>
      </c>
      <c r="U1329" s="11">
        <v>0.04</v>
      </c>
      <c r="V1329" s="11"/>
      <c r="W1329" s="11"/>
      <c r="X1329" s="11"/>
      <c r="Y1329" s="11">
        <v>19.940000000000001</v>
      </c>
      <c r="Z1329" s="11"/>
      <c r="AA1329" s="11">
        <v>0</v>
      </c>
      <c r="AB1329" s="11"/>
      <c r="AC1329" s="11">
        <v>27.57</v>
      </c>
      <c r="AD1329" s="11">
        <v>0</v>
      </c>
      <c r="AE1329" s="11">
        <v>13.68</v>
      </c>
      <c r="AF1329" s="11">
        <v>0.61</v>
      </c>
      <c r="AG1329" s="11">
        <v>0.75</v>
      </c>
      <c r="AH1329" s="11">
        <v>0</v>
      </c>
      <c r="AI1329" s="11"/>
      <c r="AJ1329" s="11"/>
      <c r="AK1329" s="11"/>
      <c r="AL1329" s="11">
        <v>99.18</v>
      </c>
      <c r="AM1329" s="11" t="s">
        <v>865</v>
      </c>
    </row>
    <row r="1330" spans="1:39">
      <c r="A1330" s="11">
        <v>1329</v>
      </c>
      <c r="B1330" s="11" t="s">
        <v>136</v>
      </c>
      <c r="C1330" s="11"/>
      <c r="D1330" s="11"/>
      <c r="E1330" s="11"/>
      <c r="F1330" s="11" t="s">
        <v>136</v>
      </c>
      <c r="G1330" s="11" t="s">
        <v>43</v>
      </c>
      <c r="H1330" s="11" t="s">
        <v>828</v>
      </c>
      <c r="I1330" s="11"/>
      <c r="J1330" s="11"/>
      <c r="K1330" s="11" t="s">
        <v>928</v>
      </c>
      <c r="L1330" s="23">
        <v>63.7</v>
      </c>
      <c r="M1330" s="23">
        <v>0</v>
      </c>
      <c r="N1330" s="23">
        <v>2.1</v>
      </c>
      <c r="O1330" s="23">
        <v>2.5</v>
      </c>
      <c r="P1330" s="23">
        <v>31.7</v>
      </c>
      <c r="Q1330" s="11">
        <v>0</v>
      </c>
      <c r="R1330" s="11">
        <v>100</v>
      </c>
      <c r="S1330" s="11" t="s">
        <v>928</v>
      </c>
      <c r="T1330" s="11">
        <v>36.630000000000003</v>
      </c>
      <c r="U1330" s="11">
        <v>0.04</v>
      </c>
      <c r="V1330" s="11"/>
      <c r="W1330" s="11"/>
      <c r="X1330" s="11"/>
      <c r="Y1330" s="11">
        <v>20</v>
      </c>
      <c r="Z1330" s="11"/>
      <c r="AA1330" s="11">
        <v>0</v>
      </c>
      <c r="AB1330" s="11"/>
      <c r="AC1330" s="11">
        <v>27.71</v>
      </c>
      <c r="AD1330" s="11">
        <v>0</v>
      </c>
      <c r="AE1330" s="11">
        <v>13.61</v>
      </c>
      <c r="AF1330" s="11">
        <v>0.61</v>
      </c>
      <c r="AG1330" s="11">
        <v>0.73</v>
      </c>
      <c r="AH1330" s="11">
        <v>0</v>
      </c>
      <c r="AI1330" s="11"/>
      <c r="AJ1330" s="11"/>
      <c r="AK1330" s="11"/>
      <c r="AL1330" s="11">
        <v>99.33</v>
      </c>
      <c r="AM1330" s="11" t="s">
        <v>865</v>
      </c>
    </row>
    <row r="1331" spans="1:39">
      <c r="A1331" s="11">
        <v>1330</v>
      </c>
      <c r="B1331" s="11" t="s">
        <v>136</v>
      </c>
      <c r="C1331" s="11"/>
      <c r="D1331" s="11"/>
      <c r="E1331" s="11"/>
      <c r="F1331" s="11" t="s">
        <v>136</v>
      </c>
      <c r="G1331" s="11" t="s">
        <v>43</v>
      </c>
      <c r="H1331" s="11" t="s">
        <v>828</v>
      </c>
      <c r="I1331" s="11"/>
      <c r="J1331" s="11"/>
      <c r="K1331" s="11" t="s">
        <v>945</v>
      </c>
      <c r="L1331" s="23">
        <v>63.9</v>
      </c>
      <c r="M1331" s="23">
        <v>0</v>
      </c>
      <c r="N1331" s="23">
        <v>2.1</v>
      </c>
      <c r="O1331" s="23">
        <v>2.5</v>
      </c>
      <c r="P1331" s="23">
        <v>31.5</v>
      </c>
      <c r="Q1331" s="11">
        <v>0</v>
      </c>
      <c r="R1331" s="11">
        <v>100</v>
      </c>
      <c r="S1331" s="11" t="s">
        <v>945</v>
      </c>
      <c r="T1331" s="11">
        <v>36.67</v>
      </c>
      <c r="U1331" s="11">
        <v>0.05</v>
      </c>
      <c r="V1331" s="11"/>
      <c r="W1331" s="11"/>
      <c r="X1331" s="11"/>
      <c r="Y1331" s="11">
        <v>20.059999999999999</v>
      </c>
      <c r="Z1331" s="11"/>
      <c r="AA1331" s="11">
        <v>0</v>
      </c>
      <c r="AB1331" s="11"/>
      <c r="AC1331" s="11">
        <v>27.84</v>
      </c>
      <c r="AD1331" s="11">
        <v>0</v>
      </c>
      <c r="AE1331" s="11">
        <v>13.55</v>
      </c>
      <c r="AF1331" s="11">
        <v>0.61</v>
      </c>
      <c r="AG1331" s="11">
        <v>0.72</v>
      </c>
      <c r="AH1331" s="11">
        <v>0</v>
      </c>
      <c r="AI1331" s="11"/>
      <c r="AJ1331" s="11"/>
      <c r="AK1331" s="11"/>
      <c r="AL1331" s="11">
        <v>99.5</v>
      </c>
      <c r="AM1331" s="11" t="s">
        <v>865</v>
      </c>
    </row>
    <row r="1332" spans="1:39">
      <c r="A1332" s="11">
        <v>1331</v>
      </c>
      <c r="B1332" s="11" t="s">
        <v>136</v>
      </c>
      <c r="C1332" s="11"/>
      <c r="D1332" s="11"/>
      <c r="E1332" s="11"/>
      <c r="F1332" s="11" t="s">
        <v>136</v>
      </c>
      <c r="G1332" s="11" t="s">
        <v>43</v>
      </c>
      <c r="H1332" s="11" t="s">
        <v>828</v>
      </c>
      <c r="I1332" s="11"/>
      <c r="J1332" s="11"/>
      <c r="K1332" s="11" t="s">
        <v>990</v>
      </c>
      <c r="L1332" s="23">
        <v>64.400000000000006</v>
      </c>
      <c r="M1332" s="23">
        <v>0</v>
      </c>
      <c r="N1332" s="23">
        <v>2</v>
      </c>
      <c r="O1332" s="23">
        <v>2.5</v>
      </c>
      <c r="P1332" s="23">
        <v>31.1</v>
      </c>
      <c r="Q1332" s="11">
        <v>0</v>
      </c>
      <c r="R1332" s="11">
        <v>100</v>
      </c>
      <c r="S1332" s="11" t="s">
        <v>990</v>
      </c>
      <c r="T1332" s="11">
        <v>36.75</v>
      </c>
      <c r="U1332" s="11">
        <v>0.06</v>
      </c>
      <c r="V1332" s="11"/>
      <c r="W1332" s="11"/>
      <c r="X1332" s="11"/>
      <c r="Y1332" s="11">
        <v>20.190000000000001</v>
      </c>
      <c r="Z1332" s="11"/>
      <c r="AA1332" s="11">
        <v>0</v>
      </c>
      <c r="AB1332" s="11"/>
      <c r="AC1332" s="11">
        <v>28.1</v>
      </c>
      <c r="AD1332" s="11">
        <v>0</v>
      </c>
      <c r="AE1332" s="11">
        <v>13.41</v>
      </c>
      <c r="AF1332" s="11">
        <v>0.61</v>
      </c>
      <c r="AG1332" s="11">
        <v>0.69</v>
      </c>
      <c r="AH1332" s="11">
        <v>0</v>
      </c>
      <c r="AI1332" s="11"/>
      <c r="AJ1332" s="11"/>
      <c r="AK1332" s="11"/>
      <c r="AL1332" s="11">
        <v>99.81</v>
      </c>
      <c r="AM1332" s="11" t="s">
        <v>865</v>
      </c>
    </row>
    <row r="1333" spans="1:39">
      <c r="A1333" s="11">
        <v>1332</v>
      </c>
      <c r="B1333" s="11" t="s">
        <v>136</v>
      </c>
      <c r="C1333" s="11"/>
      <c r="D1333" s="11"/>
      <c r="E1333" s="11"/>
      <c r="F1333" s="11" t="s">
        <v>136</v>
      </c>
      <c r="G1333" s="11" t="s">
        <v>43</v>
      </c>
      <c r="H1333" s="11" t="s">
        <v>828</v>
      </c>
      <c r="I1333" s="11"/>
      <c r="J1333" s="11"/>
      <c r="K1333" s="11" t="s">
        <v>974</v>
      </c>
      <c r="L1333" s="23">
        <v>63.9</v>
      </c>
      <c r="M1333" s="23">
        <v>0</v>
      </c>
      <c r="N1333" s="23">
        <v>2</v>
      </c>
      <c r="O1333" s="23">
        <v>2.4</v>
      </c>
      <c r="P1333" s="23">
        <v>31.6</v>
      </c>
      <c r="Q1333" s="11">
        <v>0</v>
      </c>
      <c r="R1333" s="11">
        <v>99.9</v>
      </c>
      <c r="S1333" s="11" t="s">
        <v>974</v>
      </c>
      <c r="T1333" s="11">
        <v>36.82</v>
      </c>
      <c r="U1333" s="11">
        <v>0.06</v>
      </c>
      <c r="V1333" s="11"/>
      <c r="W1333" s="11"/>
      <c r="X1333" s="11"/>
      <c r="Y1333" s="11">
        <v>20.14</v>
      </c>
      <c r="Z1333" s="11"/>
      <c r="AA1333" s="11">
        <v>0</v>
      </c>
      <c r="AB1333" s="11"/>
      <c r="AC1333" s="11">
        <v>27.95</v>
      </c>
      <c r="AD1333" s="11">
        <v>0</v>
      </c>
      <c r="AE1333" s="11">
        <v>13.67</v>
      </c>
      <c r="AF1333" s="11">
        <v>0.6</v>
      </c>
      <c r="AG1333" s="11">
        <v>0.69</v>
      </c>
      <c r="AH1333" s="11">
        <v>0</v>
      </c>
      <c r="AI1333" s="11"/>
      <c r="AJ1333" s="11"/>
      <c r="AK1333" s="11"/>
      <c r="AL1333" s="11">
        <v>99.93</v>
      </c>
      <c r="AM1333" s="11" t="s">
        <v>865</v>
      </c>
    </row>
    <row r="1334" spans="1:39">
      <c r="A1334" s="11">
        <v>1333</v>
      </c>
      <c r="B1334" s="11" t="s">
        <v>136</v>
      </c>
      <c r="C1334" s="11"/>
      <c r="D1334" s="11"/>
      <c r="E1334" s="11"/>
      <c r="F1334" s="11" t="s">
        <v>136</v>
      </c>
      <c r="G1334" s="11" t="s">
        <v>43</v>
      </c>
      <c r="H1334" s="11" t="s">
        <v>828</v>
      </c>
      <c r="I1334" s="11"/>
      <c r="J1334" s="11"/>
      <c r="K1334" s="11" t="s">
        <v>957</v>
      </c>
      <c r="L1334" s="23">
        <v>63.4</v>
      </c>
      <c r="M1334" s="23">
        <v>0</v>
      </c>
      <c r="N1334" s="23">
        <v>2</v>
      </c>
      <c r="O1334" s="23">
        <v>2.4</v>
      </c>
      <c r="P1334" s="23">
        <v>32.200000000000003</v>
      </c>
      <c r="Q1334" s="11">
        <v>0</v>
      </c>
      <c r="R1334" s="11">
        <v>100</v>
      </c>
      <c r="S1334" s="11" t="s">
        <v>957</v>
      </c>
      <c r="T1334" s="11">
        <v>36.9</v>
      </c>
      <c r="U1334" s="11">
        <v>7.0000000000000007E-2</v>
      </c>
      <c r="V1334" s="11"/>
      <c r="W1334" s="11"/>
      <c r="X1334" s="11"/>
      <c r="Y1334" s="11">
        <v>20.09</v>
      </c>
      <c r="Z1334" s="11"/>
      <c r="AA1334" s="11">
        <v>0</v>
      </c>
      <c r="AB1334" s="11"/>
      <c r="AC1334" s="11">
        <v>27.79</v>
      </c>
      <c r="AD1334" s="11">
        <v>0</v>
      </c>
      <c r="AE1334" s="11">
        <v>13.92</v>
      </c>
      <c r="AF1334" s="11">
        <v>0.59</v>
      </c>
      <c r="AG1334" s="11">
        <v>0.69</v>
      </c>
      <c r="AH1334" s="11">
        <v>0</v>
      </c>
      <c r="AI1334" s="11"/>
      <c r="AJ1334" s="11"/>
      <c r="AK1334" s="11"/>
      <c r="AL1334" s="11">
        <v>100.05</v>
      </c>
      <c r="AM1334" s="11" t="s">
        <v>865</v>
      </c>
    </row>
    <row r="1335" spans="1:39">
      <c r="A1335" s="11">
        <v>1334</v>
      </c>
      <c r="B1335" s="11" t="s">
        <v>136</v>
      </c>
      <c r="C1335" s="11"/>
      <c r="D1335" s="11"/>
      <c r="E1335" s="11"/>
      <c r="F1335" s="11" t="s">
        <v>136</v>
      </c>
      <c r="G1335" s="11" t="s">
        <v>43</v>
      </c>
      <c r="H1335" s="11" t="s">
        <v>828</v>
      </c>
      <c r="I1335" s="11"/>
      <c r="J1335" s="11"/>
      <c r="K1335" s="11" t="s">
        <v>958</v>
      </c>
      <c r="L1335" s="23">
        <v>62.9</v>
      </c>
      <c r="M1335" s="23">
        <v>0</v>
      </c>
      <c r="N1335" s="23">
        <v>2</v>
      </c>
      <c r="O1335" s="23">
        <v>2.4</v>
      </c>
      <c r="P1335" s="23">
        <v>32.6</v>
      </c>
      <c r="Q1335" s="11">
        <v>0</v>
      </c>
      <c r="R1335" s="11">
        <v>99.9</v>
      </c>
      <c r="S1335" s="11" t="s">
        <v>958</v>
      </c>
      <c r="T1335" s="11">
        <v>36.799999999999997</v>
      </c>
      <c r="U1335" s="11">
        <v>0.04</v>
      </c>
      <c r="V1335" s="11"/>
      <c r="W1335" s="11"/>
      <c r="X1335" s="11"/>
      <c r="Y1335" s="11">
        <v>20.09</v>
      </c>
      <c r="Z1335" s="11"/>
      <c r="AA1335" s="11">
        <v>0</v>
      </c>
      <c r="AB1335" s="11"/>
      <c r="AC1335" s="11">
        <v>27.64</v>
      </c>
      <c r="AD1335" s="11">
        <v>0</v>
      </c>
      <c r="AE1335" s="11">
        <v>14.15</v>
      </c>
      <c r="AF1335" s="11">
        <v>0.6</v>
      </c>
      <c r="AG1335" s="11">
        <v>0.68</v>
      </c>
      <c r="AH1335" s="11">
        <v>0</v>
      </c>
      <c r="AI1335" s="11"/>
      <c r="AJ1335" s="11"/>
      <c r="AK1335" s="11"/>
      <c r="AL1335" s="11">
        <v>100</v>
      </c>
      <c r="AM1335" s="11" t="s">
        <v>865</v>
      </c>
    </row>
    <row r="1336" spans="1:39">
      <c r="A1336" s="11">
        <v>1335</v>
      </c>
      <c r="B1336" s="11" t="s">
        <v>136</v>
      </c>
      <c r="C1336" s="11"/>
      <c r="D1336" s="11"/>
      <c r="E1336" s="11"/>
      <c r="F1336" s="11" t="s">
        <v>136</v>
      </c>
      <c r="G1336" s="11" t="s">
        <v>43</v>
      </c>
      <c r="H1336" s="11" t="s">
        <v>828</v>
      </c>
      <c r="I1336" s="11"/>
      <c r="J1336" s="11"/>
      <c r="K1336" s="11" t="s">
        <v>991</v>
      </c>
      <c r="L1336" s="23">
        <v>62.7</v>
      </c>
      <c r="M1336" s="23">
        <v>0</v>
      </c>
      <c r="N1336" s="23">
        <v>2.2000000000000002</v>
      </c>
      <c r="O1336" s="23">
        <v>2.2999999999999998</v>
      </c>
      <c r="P1336" s="23">
        <v>32.799999999999997</v>
      </c>
      <c r="Q1336" s="11">
        <v>0</v>
      </c>
      <c r="R1336" s="11">
        <v>100</v>
      </c>
      <c r="S1336" s="11" t="s">
        <v>991</v>
      </c>
      <c r="T1336" s="11">
        <v>36.71</v>
      </c>
      <c r="U1336" s="11">
        <v>0.03</v>
      </c>
      <c r="V1336" s="11"/>
      <c r="W1336" s="11"/>
      <c r="X1336" s="11"/>
      <c r="Y1336" s="11">
        <v>20.190000000000001</v>
      </c>
      <c r="Z1336" s="11"/>
      <c r="AA1336" s="11">
        <v>0</v>
      </c>
      <c r="AB1336" s="11"/>
      <c r="AC1336" s="11">
        <v>27.51</v>
      </c>
      <c r="AD1336" s="11">
        <v>0</v>
      </c>
      <c r="AE1336" s="11">
        <v>14.21</v>
      </c>
      <c r="AF1336" s="11">
        <v>0.56000000000000005</v>
      </c>
      <c r="AG1336" s="11">
        <v>0.75</v>
      </c>
      <c r="AH1336" s="11">
        <v>0</v>
      </c>
      <c r="AI1336" s="11"/>
      <c r="AJ1336" s="11"/>
      <c r="AK1336" s="11"/>
      <c r="AL1336" s="11">
        <v>99.96</v>
      </c>
      <c r="AM1336" s="11" t="s">
        <v>865</v>
      </c>
    </row>
    <row r="1337" spans="1:39">
      <c r="A1337" s="11">
        <v>1336</v>
      </c>
      <c r="B1337" s="11" t="s">
        <v>136</v>
      </c>
      <c r="C1337" s="11"/>
      <c r="D1337" s="11"/>
      <c r="E1337" s="11"/>
      <c r="F1337" s="11" t="s">
        <v>136</v>
      </c>
      <c r="G1337" s="11" t="s">
        <v>43</v>
      </c>
      <c r="H1337" s="11" t="s">
        <v>828</v>
      </c>
      <c r="I1337" s="11"/>
      <c r="J1337" s="11"/>
      <c r="K1337" s="11" t="s">
        <v>1027</v>
      </c>
      <c r="L1337" s="23">
        <v>62.6</v>
      </c>
      <c r="M1337" s="23">
        <v>0</v>
      </c>
      <c r="N1337" s="23">
        <v>2.2000000000000002</v>
      </c>
      <c r="O1337" s="23">
        <v>2.2000000000000002</v>
      </c>
      <c r="P1337" s="23">
        <v>33</v>
      </c>
      <c r="Q1337" s="11">
        <v>0</v>
      </c>
      <c r="R1337" s="11">
        <v>100</v>
      </c>
      <c r="S1337" s="11" t="s">
        <v>1027</v>
      </c>
      <c r="T1337" s="11">
        <v>36.869999999999997</v>
      </c>
      <c r="U1337" s="11">
        <v>0</v>
      </c>
      <c r="V1337" s="11"/>
      <c r="W1337" s="11"/>
      <c r="X1337" s="11"/>
      <c r="Y1337" s="11">
        <v>20.29</v>
      </c>
      <c r="Z1337" s="11"/>
      <c r="AA1337" s="11">
        <v>0</v>
      </c>
      <c r="AB1337" s="11"/>
      <c r="AC1337" s="11">
        <v>27.39</v>
      </c>
      <c r="AD1337" s="11">
        <v>0</v>
      </c>
      <c r="AE1337" s="11">
        <v>14.26</v>
      </c>
      <c r="AF1337" s="11">
        <v>0.54</v>
      </c>
      <c r="AG1337" s="11">
        <v>0.75</v>
      </c>
      <c r="AH1337" s="11">
        <v>0</v>
      </c>
      <c r="AI1337" s="11"/>
      <c r="AJ1337" s="11"/>
      <c r="AK1337" s="11"/>
      <c r="AL1337" s="11">
        <v>100.1</v>
      </c>
      <c r="AM1337" s="11" t="s">
        <v>865</v>
      </c>
    </row>
    <row r="1338" spans="1:39">
      <c r="A1338" s="11">
        <v>1337</v>
      </c>
      <c r="B1338" s="11" t="s">
        <v>136</v>
      </c>
      <c r="C1338" s="11"/>
      <c r="D1338" s="11"/>
      <c r="E1338" s="11"/>
      <c r="F1338" s="11" t="s">
        <v>136</v>
      </c>
      <c r="G1338" s="11" t="s">
        <v>43</v>
      </c>
      <c r="H1338" s="11" t="s">
        <v>828</v>
      </c>
      <c r="I1338" s="11"/>
      <c r="J1338" s="11"/>
      <c r="K1338" s="11" t="s">
        <v>1021</v>
      </c>
      <c r="L1338" s="23">
        <v>62.4</v>
      </c>
      <c r="M1338" s="23">
        <v>0</v>
      </c>
      <c r="N1338" s="23">
        <v>2.2000000000000002</v>
      </c>
      <c r="O1338" s="23">
        <v>2.2000000000000002</v>
      </c>
      <c r="P1338" s="23">
        <v>33.200000000000003</v>
      </c>
      <c r="Q1338" s="11">
        <v>0</v>
      </c>
      <c r="R1338" s="11">
        <v>100</v>
      </c>
      <c r="S1338" s="11" t="s">
        <v>1021</v>
      </c>
      <c r="T1338" s="11">
        <v>36.9</v>
      </c>
      <c r="U1338" s="11">
        <v>0</v>
      </c>
      <c r="V1338" s="11"/>
      <c r="W1338" s="11"/>
      <c r="X1338" s="11"/>
      <c r="Y1338" s="11">
        <v>20.27</v>
      </c>
      <c r="Z1338" s="11"/>
      <c r="AA1338" s="11">
        <v>0</v>
      </c>
      <c r="AB1338" s="11"/>
      <c r="AC1338" s="11">
        <v>27.26</v>
      </c>
      <c r="AD1338" s="11">
        <v>0</v>
      </c>
      <c r="AE1338" s="11">
        <v>14.32</v>
      </c>
      <c r="AF1338" s="11">
        <v>0.53</v>
      </c>
      <c r="AG1338" s="11">
        <v>0.75</v>
      </c>
      <c r="AH1338" s="11">
        <v>0</v>
      </c>
      <c r="AI1338" s="11"/>
      <c r="AJ1338" s="11"/>
      <c r="AK1338" s="11"/>
      <c r="AL1338" s="11">
        <v>100.03</v>
      </c>
      <c r="AM1338" s="11" t="s">
        <v>865</v>
      </c>
    </row>
    <row r="1339" spans="1:39">
      <c r="A1339" s="11">
        <v>1338</v>
      </c>
      <c r="B1339" s="11" t="s">
        <v>136</v>
      </c>
      <c r="C1339" s="11"/>
      <c r="D1339" s="11"/>
      <c r="E1339" s="11"/>
      <c r="F1339" s="11" t="s">
        <v>136</v>
      </c>
      <c r="G1339" s="11" t="s">
        <v>43</v>
      </c>
      <c r="H1339" s="11" t="s">
        <v>828</v>
      </c>
      <c r="I1339" s="11"/>
      <c r="J1339" s="11"/>
      <c r="K1339" s="11" t="s">
        <v>1014</v>
      </c>
      <c r="L1339" s="23">
        <v>62.3</v>
      </c>
      <c r="M1339" s="23">
        <v>0</v>
      </c>
      <c r="N1339" s="23">
        <v>2.2000000000000002</v>
      </c>
      <c r="O1339" s="23">
        <v>2.1</v>
      </c>
      <c r="P1339" s="23">
        <v>33.4</v>
      </c>
      <c r="Q1339" s="11">
        <v>0</v>
      </c>
      <c r="R1339" s="11">
        <v>100</v>
      </c>
      <c r="S1339" s="11" t="s">
        <v>1014</v>
      </c>
      <c r="T1339" s="11">
        <v>36.94</v>
      </c>
      <c r="U1339" s="11">
        <v>0.01</v>
      </c>
      <c r="V1339" s="11"/>
      <c r="W1339" s="11"/>
      <c r="X1339" s="11"/>
      <c r="Y1339" s="11">
        <v>20.25</v>
      </c>
      <c r="Z1339" s="11"/>
      <c r="AA1339" s="11">
        <v>0</v>
      </c>
      <c r="AB1339" s="11"/>
      <c r="AC1339" s="11">
        <v>27.13</v>
      </c>
      <c r="AD1339" s="11">
        <v>0</v>
      </c>
      <c r="AE1339" s="11">
        <v>14.37</v>
      </c>
      <c r="AF1339" s="11">
        <v>0.52</v>
      </c>
      <c r="AG1339" s="11">
        <v>0.75</v>
      </c>
      <c r="AH1339" s="11">
        <v>0</v>
      </c>
      <c r="AI1339" s="11"/>
      <c r="AJ1339" s="11"/>
      <c r="AK1339" s="11"/>
      <c r="AL1339" s="11">
        <v>99.97</v>
      </c>
      <c r="AM1339" s="11" t="s">
        <v>865</v>
      </c>
    </row>
    <row r="1340" spans="1:39">
      <c r="A1340" s="11">
        <v>1339</v>
      </c>
      <c r="B1340" s="11" t="s">
        <v>136</v>
      </c>
      <c r="C1340" s="11"/>
      <c r="D1340" s="11"/>
      <c r="E1340" s="11"/>
      <c r="F1340" s="11" t="s">
        <v>136</v>
      </c>
      <c r="G1340" s="11" t="s">
        <v>43</v>
      </c>
      <c r="H1340" s="11" t="s">
        <v>828</v>
      </c>
      <c r="I1340" s="11"/>
      <c r="J1340" s="11"/>
      <c r="K1340" s="11" t="s">
        <v>1002</v>
      </c>
      <c r="L1340" s="23">
        <v>62.4</v>
      </c>
      <c r="M1340" s="23">
        <v>0</v>
      </c>
      <c r="N1340" s="23">
        <v>2.1</v>
      </c>
      <c r="O1340" s="23">
        <v>2.2999999999999998</v>
      </c>
      <c r="P1340" s="23">
        <v>33.200000000000003</v>
      </c>
      <c r="Q1340" s="11">
        <v>0</v>
      </c>
      <c r="R1340" s="11">
        <v>100</v>
      </c>
      <c r="S1340" s="11" t="s">
        <v>1002</v>
      </c>
      <c r="T1340" s="11">
        <v>36.869999999999997</v>
      </c>
      <c r="U1340" s="11">
        <v>0.03</v>
      </c>
      <c r="V1340" s="11"/>
      <c r="W1340" s="11"/>
      <c r="X1340" s="11"/>
      <c r="Y1340" s="11">
        <v>20.22</v>
      </c>
      <c r="Z1340" s="11"/>
      <c r="AA1340" s="11">
        <v>0</v>
      </c>
      <c r="AB1340" s="11"/>
      <c r="AC1340" s="11">
        <v>27.43</v>
      </c>
      <c r="AD1340" s="11">
        <v>0</v>
      </c>
      <c r="AE1340" s="11">
        <v>14.39</v>
      </c>
      <c r="AF1340" s="11">
        <v>0.56999999999999995</v>
      </c>
      <c r="AG1340" s="11">
        <v>0.73</v>
      </c>
      <c r="AH1340" s="11">
        <v>0</v>
      </c>
      <c r="AI1340" s="11"/>
      <c r="AJ1340" s="11"/>
      <c r="AK1340" s="11"/>
      <c r="AL1340" s="11">
        <v>100.24</v>
      </c>
      <c r="AM1340" s="11" t="s">
        <v>865</v>
      </c>
    </row>
    <row r="1341" spans="1:39">
      <c r="A1341" s="11">
        <v>1340</v>
      </c>
      <c r="B1341" s="11" t="s">
        <v>136</v>
      </c>
      <c r="C1341" s="11"/>
      <c r="D1341" s="11"/>
      <c r="E1341" s="11"/>
      <c r="F1341" s="11" t="s">
        <v>136</v>
      </c>
      <c r="G1341" s="11" t="s">
        <v>43</v>
      </c>
      <c r="H1341" s="11" t="s">
        <v>828</v>
      </c>
      <c r="I1341" s="11"/>
      <c r="J1341" s="11"/>
      <c r="K1341" s="11" t="s">
        <v>924</v>
      </c>
      <c r="L1341" s="23">
        <v>62.5</v>
      </c>
      <c r="M1341" s="23">
        <v>0</v>
      </c>
      <c r="N1341" s="23">
        <v>1.9</v>
      </c>
      <c r="O1341" s="23">
        <v>2.6</v>
      </c>
      <c r="P1341" s="23">
        <v>33.1</v>
      </c>
      <c r="Q1341" s="11">
        <v>0</v>
      </c>
      <c r="R1341" s="11">
        <v>100.1</v>
      </c>
      <c r="S1341" s="11" t="s">
        <v>924</v>
      </c>
      <c r="T1341" s="11">
        <v>36.76</v>
      </c>
      <c r="U1341" s="11">
        <v>0.06</v>
      </c>
      <c r="V1341" s="11"/>
      <c r="W1341" s="11"/>
      <c r="X1341" s="11"/>
      <c r="Y1341" s="11">
        <v>19.989999999999998</v>
      </c>
      <c r="Z1341" s="11"/>
      <c r="AA1341" s="11">
        <v>0</v>
      </c>
      <c r="AB1341" s="11"/>
      <c r="AC1341" s="11">
        <v>27.26</v>
      </c>
      <c r="AD1341" s="11">
        <v>0</v>
      </c>
      <c r="AE1341" s="11">
        <v>14.26</v>
      </c>
      <c r="AF1341" s="11">
        <v>0.63</v>
      </c>
      <c r="AG1341" s="11">
        <v>0.64</v>
      </c>
      <c r="AH1341" s="11">
        <v>0</v>
      </c>
      <c r="AI1341" s="11"/>
      <c r="AJ1341" s="11"/>
      <c r="AK1341" s="11"/>
      <c r="AL1341" s="11">
        <v>99.6</v>
      </c>
      <c r="AM1341" s="11" t="s">
        <v>865</v>
      </c>
    </row>
    <row r="1342" spans="1:39">
      <c r="A1342" s="11">
        <v>1341</v>
      </c>
      <c r="B1342" s="11" t="s">
        <v>136</v>
      </c>
      <c r="C1342" s="11"/>
      <c r="D1342" s="11"/>
      <c r="E1342" s="11"/>
      <c r="F1342" s="11" t="s">
        <v>136</v>
      </c>
      <c r="G1342" s="11" t="s">
        <v>43</v>
      </c>
      <c r="H1342" s="11" t="s">
        <v>828</v>
      </c>
      <c r="I1342" s="11"/>
      <c r="J1342" s="11"/>
      <c r="K1342" s="11" t="s">
        <v>895</v>
      </c>
      <c r="L1342" s="23">
        <v>62.1</v>
      </c>
      <c r="M1342" s="23">
        <v>0</v>
      </c>
      <c r="N1342" s="23">
        <v>2.2000000000000002</v>
      </c>
      <c r="O1342" s="23">
        <v>2.6</v>
      </c>
      <c r="P1342" s="23">
        <v>33</v>
      </c>
      <c r="Q1342" s="11">
        <v>0</v>
      </c>
      <c r="R1342" s="11">
        <v>99.9</v>
      </c>
      <c r="S1342" s="11" t="s">
        <v>895</v>
      </c>
      <c r="T1342" s="11">
        <v>36.79</v>
      </c>
      <c r="U1342" s="11">
        <v>7.0000000000000007E-2</v>
      </c>
      <c r="V1342" s="11"/>
      <c r="W1342" s="11"/>
      <c r="X1342" s="11"/>
      <c r="Y1342" s="11">
        <v>19.87</v>
      </c>
      <c r="Z1342" s="11"/>
      <c r="AA1342" s="11">
        <v>0</v>
      </c>
      <c r="AB1342" s="11"/>
      <c r="AC1342" s="11">
        <v>27.24</v>
      </c>
      <c r="AD1342" s="11">
        <v>0</v>
      </c>
      <c r="AE1342" s="11">
        <v>14.28</v>
      </c>
      <c r="AF1342" s="11">
        <v>0.65</v>
      </c>
      <c r="AG1342" s="11">
        <v>0.76</v>
      </c>
      <c r="AH1342" s="11">
        <v>0</v>
      </c>
      <c r="AI1342" s="11"/>
      <c r="AJ1342" s="11"/>
      <c r="AK1342" s="11"/>
      <c r="AL1342" s="11">
        <v>99.66</v>
      </c>
      <c r="AM1342" s="11" t="s">
        <v>865</v>
      </c>
    </row>
    <row r="1343" spans="1:39">
      <c r="A1343" s="11">
        <v>1342</v>
      </c>
      <c r="B1343" s="11" t="s">
        <v>136</v>
      </c>
      <c r="C1343" s="11"/>
      <c r="D1343" s="11"/>
      <c r="E1343" s="11"/>
      <c r="F1343" s="11" t="s">
        <v>136</v>
      </c>
      <c r="G1343" s="11" t="s">
        <v>43</v>
      </c>
      <c r="H1343" s="11" t="s">
        <v>828</v>
      </c>
      <c r="I1343" s="11"/>
      <c r="J1343" s="11"/>
      <c r="K1343" s="11" t="s">
        <v>911</v>
      </c>
      <c r="L1343" s="23">
        <v>62.2</v>
      </c>
      <c r="M1343" s="23">
        <v>0</v>
      </c>
      <c r="N1343" s="23">
        <v>2.2999999999999998</v>
      </c>
      <c r="O1343" s="23">
        <v>2.8</v>
      </c>
      <c r="P1343" s="23">
        <v>32.700000000000003</v>
      </c>
      <c r="Q1343" s="11">
        <v>0</v>
      </c>
      <c r="R1343" s="11">
        <v>100</v>
      </c>
      <c r="S1343" s="11" t="s">
        <v>911</v>
      </c>
      <c r="T1343" s="11">
        <v>36.57</v>
      </c>
      <c r="U1343" s="11">
        <v>0.09</v>
      </c>
      <c r="V1343" s="11"/>
      <c r="W1343" s="11"/>
      <c r="X1343" s="11"/>
      <c r="Y1343" s="11">
        <v>19.940000000000001</v>
      </c>
      <c r="Z1343" s="11"/>
      <c r="AA1343" s="11">
        <v>0</v>
      </c>
      <c r="AB1343" s="11"/>
      <c r="AC1343" s="11">
        <v>26.78</v>
      </c>
      <c r="AD1343" s="11">
        <v>0</v>
      </c>
      <c r="AE1343" s="11">
        <v>13.91</v>
      </c>
      <c r="AF1343" s="11">
        <v>0.67</v>
      </c>
      <c r="AG1343" s="11">
        <v>0.77</v>
      </c>
      <c r="AH1343" s="11">
        <v>0</v>
      </c>
      <c r="AI1343" s="11"/>
      <c r="AJ1343" s="11"/>
      <c r="AK1343" s="11"/>
      <c r="AL1343" s="11">
        <v>98.73</v>
      </c>
      <c r="AM1343" s="11" t="s">
        <v>865</v>
      </c>
    </row>
    <row r="1344" spans="1:39">
      <c r="A1344" s="11">
        <v>1343</v>
      </c>
      <c r="B1344" s="11" t="s">
        <v>136</v>
      </c>
      <c r="C1344" s="11"/>
      <c r="D1344" s="11"/>
      <c r="E1344" s="11"/>
      <c r="F1344" s="11" t="s">
        <v>136</v>
      </c>
      <c r="G1344" s="11" t="s">
        <v>43</v>
      </c>
      <c r="H1344" s="11" t="s">
        <v>828</v>
      </c>
      <c r="I1344" s="11"/>
      <c r="J1344" s="11"/>
      <c r="K1344" s="11" t="s">
        <v>975</v>
      </c>
      <c r="L1344" s="23">
        <v>61.6</v>
      </c>
      <c r="M1344" s="23">
        <v>0.9</v>
      </c>
      <c r="N1344" s="23">
        <v>1.3</v>
      </c>
      <c r="O1344" s="23">
        <v>2.8</v>
      </c>
      <c r="P1344" s="23">
        <v>33.5</v>
      </c>
      <c r="Q1344" s="11">
        <v>0</v>
      </c>
      <c r="R1344" s="11">
        <v>100.1</v>
      </c>
      <c r="S1344" s="11" t="s">
        <v>975</v>
      </c>
      <c r="T1344" s="11">
        <v>36.630000000000003</v>
      </c>
      <c r="U1344" s="11">
        <v>0.11</v>
      </c>
      <c r="V1344" s="11"/>
      <c r="W1344" s="11"/>
      <c r="X1344" s="11"/>
      <c r="Y1344" s="11">
        <v>20.149999999999999</v>
      </c>
      <c r="Z1344" s="11"/>
      <c r="AA1344" s="11">
        <v>0</v>
      </c>
      <c r="AB1344" s="11"/>
      <c r="AC1344" s="11">
        <v>27.3</v>
      </c>
      <c r="AD1344" s="11">
        <v>0</v>
      </c>
      <c r="AE1344" s="11">
        <v>14.5</v>
      </c>
      <c r="AF1344" s="11">
        <v>0.68</v>
      </c>
      <c r="AG1344" s="11">
        <v>0.75</v>
      </c>
      <c r="AH1344" s="11">
        <v>0</v>
      </c>
      <c r="AI1344" s="11"/>
      <c r="AJ1344" s="11"/>
      <c r="AK1344" s="11"/>
      <c r="AL1344" s="11">
        <v>100.12</v>
      </c>
      <c r="AM1344" s="11" t="s">
        <v>865</v>
      </c>
    </row>
    <row r="1345" spans="1:39">
      <c r="A1345" s="11">
        <v>1344</v>
      </c>
      <c r="B1345" s="11" t="s">
        <v>136</v>
      </c>
      <c r="C1345" s="11"/>
      <c r="D1345" s="11"/>
      <c r="E1345" s="11"/>
      <c r="F1345" s="11" t="s">
        <v>136</v>
      </c>
      <c r="G1345" s="11" t="s">
        <v>43</v>
      </c>
      <c r="H1345" s="11" t="s">
        <v>828</v>
      </c>
      <c r="I1345" s="11"/>
      <c r="J1345" s="11"/>
      <c r="K1345" s="11" t="s">
        <v>943</v>
      </c>
      <c r="L1345" s="23">
        <v>61.9</v>
      </c>
      <c r="M1345" s="23">
        <v>0</v>
      </c>
      <c r="N1345" s="23">
        <v>2.2999999999999998</v>
      </c>
      <c r="O1345" s="23">
        <v>2.9</v>
      </c>
      <c r="P1345" s="23">
        <v>32.9</v>
      </c>
      <c r="Q1345" s="11">
        <v>0</v>
      </c>
      <c r="R1345" s="11">
        <v>100</v>
      </c>
      <c r="S1345" s="11" t="s">
        <v>943</v>
      </c>
      <c r="T1345" s="11">
        <v>36.619999999999997</v>
      </c>
      <c r="U1345" s="11">
        <v>0.23</v>
      </c>
      <c r="V1345" s="11"/>
      <c r="W1345" s="11"/>
      <c r="X1345" s="11"/>
      <c r="Y1345" s="11">
        <v>20.04</v>
      </c>
      <c r="Z1345" s="11"/>
      <c r="AA1345" s="11">
        <v>0</v>
      </c>
      <c r="AB1345" s="11"/>
      <c r="AC1345" s="11">
        <v>27.11</v>
      </c>
      <c r="AD1345" s="11">
        <v>0</v>
      </c>
      <c r="AE1345" s="11">
        <v>14.23</v>
      </c>
      <c r="AF1345" s="11">
        <v>0.71</v>
      </c>
      <c r="AG1345" s="11">
        <v>0.77</v>
      </c>
      <c r="AH1345" s="11">
        <v>0</v>
      </c>
      <c r="AI1345" s="11"/>
      <c r="AJ1345" s="11"/>
      <c r="AK1345" s="11"/>
      <c r="AL1345" s="11">
        <v>99.71</v>
      </c>
      <c r="AM1345" s="11" t="s">
        <v>865</v>
      </c>
    </row>
    <row r="1346" spans="1:39">
      <c r="A1346" s="11">
        <v>1345</v>
      </c>
      <c r="B1346" s="11" t="s">
        <v>136</v>
      </c>
      <c r="C1346" s="11"/>
      <c r="D1346" s="11"/>
      <c r="E1346" s="11"/>
      <c r="F1346" s="11" t="s">
        <v>136</v>
      </c>
      <c r="G1346" s="11" t="s">
        <v>43</v>
      </c>
      <c r="H1346" s="11" t="s">
        <v>828</v>
      </c>
      <c r="I1346" s="11"/>
      <c r="J1346" s="11"/>
      <c r="K1346" s="11" t="s">
        <v>2517</v>
      </c>
      <c r="L1346" s="23">
        <v>61.9</v>
      </c>
      <c r="M1346" s="23">
        <v>0</v>
      </c>
      <c r="N1346" s="23">
        <v>2.2999999999999998</v>
      </c>
      <c r="O1346" s="23">
        <v>2.9</v>
      </c>
      <c r="P1346" s="23">
        <v>32.9</v>
      </c>
      <c r="Q1346" s="11">
        <v>0</v>
      </c>
      <c r="R1346" s="11">
        <v>100</v>
      </c>
      <c r="S1346" s="11" t="s">
        <v>2517</v>
      </c>
      <c r="T1346" s="11">
        <v>36.619999999999997</v>
      </c>
      <c r="U1346" s="11">
        <v>0.23</v>
      </c>
      <c r="V1346" s="11"/>
      <c r="W1346" s="11"/>
      <c r="X1346" s="11"/>
      <c r="Y1346" s="11">
        <v>20.04</v>
      </c>
      <c r="Z1346" s="11"/>
      <c r="AA1346" s="11">
        <v>0</v>
      </c>
      <c r="AB1346" s="11"/>
      <c r="AC1346" s="11">
        <v>27.11</v>
      </c>
      <c r="AD1346" s="11">
        <v>0</v>
      </c>
      <c r="AE1346" s="11">
        <v>14.23</v>
      </c>
      <c r="AF1346" s="11">
        <v>0.71</v>
      </c>
      <c r="AG1346" s="11">
        <v>0.77</v>
      </c>
      <c r="AH1346" s="11">
        <v>0</v>
      </c>
      <c r="AI1346" s="11"/>
      <c r="AJ1346" s="11"/>
      <c r="AK1346" s="11"/>
      <c r="AL1346" s="11">
        <v>99.71</v>
      </c>
      <c r="AM1346" s="11" t="s">
        <v>865</v>
      </c>
    </row>
    <row r="1347" spans="1:39">
      <c r="A1347" s="11">
        <v>1346</v>
      </c>
      <c r="B1347" s="11" t="s">
        <v>136</v>
      </c>
      <c r="C1347" s="11"/>
      <c r="D1347" s="11"/>
      <c r="E1347" s="11"/>
      <c r="F1347" s="11" t="s">
        <v>136</v>
      </c>
      <c r="G1347" s="11" t="s">
        <v>43</v>
      </c>
      <c r="H1347" s="11" t="s">
        <v>828</v>
      </c>
      <c r="I1347" s="11"/>
      <c r="J1347" s="11"/>
      <c r="K1347" s="11" t="s">
        <v>925</v>
      </c>
      <c r="L1347" s="23">
        <v>61.2</v>
      </c>
      <c r="M1347" s="23">
        <v>0</v>
      </c>
      <c r="N1347" s="23">
        <v>2.2000000000000002</v>
      </c>
      <c r="O1347" s="23">
        <v>2.9</v>
      </c>
      <c r="P1347" s="23">
        <v>33.700000000000003</v>
      </c>
      <c r="Q1347" s="11">
        <v>0</v>
      </c>
      <c r="R1347" s="11">
        <v>100</v>
      </c>
      <c r="S1347" s="11" t="s">
        <v>925</v>
      </c>
      <c r="T1347" s="11">
        <v>36.369999999999997</v>
      </c>
      <c r="U1347" s="11">
        <v>0.32</v>
      </c>
      <c r="V1347" s="11"/>
      <c r="W1347" s="11"/>
      <c r="X1347" s="11"/>
      <c r="Y1347" s="11">
        <v>19.989999999999998</v>
      </c>
      <c r="Z1347" s="11"/>
      <c r="AA1347" s="11">
        <v>0</v>
      </c>
      <c r="AB1347" s="11"/>
      <c r="AC1347" s="11">
        <v>26.63</v>
      </c>
      <c r="AD1347" s="11">
        <v>0</v>
      </c>
      <c r="AE1347" s="11">
        <v>14.46</v>
      </c>
      <c r="AF1347" s="11">
        <v>0.71</v>
      </c>
      <c r="AG1347" s="11">
        <v>0.76</v>
      </c>
      <c r="AH1347" s="11">
        <v>0</v>
      </c>
      <c r="AI1347" s="11"/>
      <c r="AJ1347" s="11"/>
      <c r="AK1347" s="11"/>
      <c r="AL1347" s="11">
        <v>99.24</v>
      </c>
      <c r="AM1347" s="11" t="s">
        <v>865</v>
      </c>
    </row>
    <row r="1348" spans="1:39">
      <c r="A1348" s="11">
        <v>1347</v>
      </c>
      <c r="B1348" s="11" t="s">
        <v>136</v>
      </c>
      <c r="C1348" s="11"/>
      <c r="D1348" s="11"/>
      <c r="E1348" s="11"/>
      <c r="F1348" s="11" t="s">
        <v>136</v>
      </c>
      <c r="G1348" s="11" t="s">
        <v>43</v>
      </c>
      <c r="H1348" s="11" t="s">
        <v>828</v>
      </c>
      <c r="I1348" s="11"/>
      <c r="J1348" s="11"/>
      <c r="K1348" s="11" t="s">
        <v>905</v>
      </c>
      <c r="L1348" s="23">
        <v>62</v>
      </c>
      <c r="M1348" s="23">
        <v>0</v>
      </c>
      <c r="N1348" s="23">
        <v>2.5</v>
      </c>
      <c r="O1348" s="23">
        <v>3</v>
      </c>
      <c r="P1348" s="23">
        <v>32.5</v>
      </c>
      <c r="Q1348" s="11">
        <v>0</v>
      </c>
      <c r="R1348" s="11">
        <v>100</v>
      </c>
      <c r="S1348" s="11" t="s">
        <v>905</v>
      </c>
      <c r="T1348" s="11">
        <v>36.61</v>
      </c>
      <c r="U1348" s="11">
        <v>0.12</v>
      </c>
      <c r="V1348" s="11"/>
      <c r="W1348" s="11"/>
      <c r="X1348" s="11"/>
      <c r="Y1348" s="11">
        <v>19.920000000000002</v>
      </c>
      <c r="Z1348" s="11"/>
      <c r="AA1348" s="11">
        <v>0</v>
      </c>
      <c r="AB1348" s="11"/>
      <c r="AC1348" s="11">
        <v>26.92</v>
      </c>
      <c r="AD1348" s="11">
        <v>0</v>
      </c>
      <c r="AE1348" s="11">
        <v>13.96</v>
      </c>
      <c r="AF1348" s="11">
        <v>0.73</v>
      </c>
      <c r="AG1348" s="11">
        <v>0.85</v>
      </c>
      <c r="AH1348" s="11">
        <v>0</v>
      </c>
      <c r="AI1348" s="11"/>
      <c r="AJ1348" s="11"/>
      <c r="AK1348" s="11"/>
      <c r="AL1348" s="11">
        <v>99.11</v>
      </c>
      <c r="AM1348" s="11" t="s">
        <v>865</v>
      </c>
    </row>
    <row r="1349" spans="1:39">
      <c r="A1349" s="11">
        <v>1348</v>
      </c>
      <c r="B1349" s="11" t="s">
        <v>136</v>
      </c>
      <c r="C1349" s="11"/>
      <c r="D1349" s="11"/>
      <c r="E1349" s="11"/>
      <c r="F1349" s="11" t="s">
        <v>136</v>
      </c>
      <c r="G1349" s="11" t="s">
        <v>43</v>
      </c>
      <c r="H1349" s="11" t="s">
        <v>828</v>
      </c>
      <c r="I1349" s="11"/>
      <c r="J1349" s="11"/>
      <c r="K1349" s="11" t="s">
        <v>946</v>
      </c>
      <c r="L1349" s="23">
        <v>61.3</v>
      </c>
      <c r="M1349" s="23">
        <v>0</v>
      </c>
      <c r="N1349" s="23">
        <v>2.5</v>
      </c>
      <c r="O1349" s="23">
        <v>3.2</v>
      </c>
      <c r="P1349" s="23">
        <v>33</v>
      </c>
      <c r="Q1349" s="11">
        <v>0</v>
      </c>
      <c r="R1349" s="11">
        <v>100</v>
      </c>
      <c r="S1349" s="11" t="s">
        <v>946</v>
      </c>
      <c r="T1349" s="11">
        <v>36.53</v>
      </c>
      <c r="U1349" s="11">
        <v>0.08</v>
      </c>
      <c r="V1349" s="11"/>
      <c r="W1349" s="11"/>
      <c r="X1349" s="11"/>
      <c r="Y1349" s="11">
        <v>20.059999999999999</v>
      </c>
      <c r="Z1349" s="11"/>
      <c r="AA1349" s="11">
        <v>0</v>
      </c>
      <c r="AB1349" s="11"/>
      <c r="AC1349" s="11">
        <v>26.65</v>
      </c>
      <c r="AD1349" s="11">
        <v>0</v>
      </c>
      <c r="AE1349" s="11">
        <v>14.17</v>
      </c>
      <c r="AF1349" s="11">
        <v>0.78</v>
      </c>
      <c r="AG1349" s="11">
        <v>0.86</v>
      </c>
      <c r="AH1349" s="11">
        <v>0</v>
      </c>
      <c r="AI1349" s="11"/>
      <c r="AJ1349" s="11"/>
      <c r="AK1349" s="11"/>
      <c r="AL1349" s="11">
        <v>99.13</v>
      </c>
      <c r="AM1349" s="11" t="s">
        <v>865</v>
      </c>
    </row>
    <row r="1350" spans="1:39">
      <c r="A1350" s="11">
        <v>1349</v>
      </c>
      <c r="B1350" s="11" t="s">
        <v>136</v>
      </c>
      <c r="C1350" s="11"/>
      <c r="D1350" s="11"/>
      <c r="E1350" s="11"/>
      <c r="F1350" s="11" t="s">
        <v>136</v>
      </c>
      <c r="G1350" s="11" t="s">
        <v>43</v>
      </c>
      <c r="H1350" s="11" t="s">
        <v>828</v>
      </c>
      <c r="I1350" s="11"/>
      <c r="J1350" s="11"/>
      <c r="K1350" s="11" t="s">
        <v>915</v>
      </c>
      <c r="L1350" s="23">
        <v>61.2</v>
      </c>
      <c r="M1350" s="23">
        <v>0</v>
      </c>
      <c r="N1350" s="23">
        <v>2.5</v>
      </c>
      <c r="O1350" s="23">
        <v>3</v>
      </c>
      <c r="P1350" s="23">
        <v>33.200000000000003</v>
      </c>
      <c r="Q1350" s="11">
        <v>0</v>
      </c>
      <c r="R1350" s="11">
        <v>99.9</v>
      </c>
      <c r="S1350" s="11" t="s">
        <v>915</v>
      </c>
      <c r="T1350" s="11">
        <v>36.46</v>
      </c>
      <c r="U1350" s="11">
        <v>0.1</v>
      </c>
      <c r="V1350" s="11"/>
      <c r="W1350" s="11"/>
      <c r="X1350" s="11"/>
      <c r="Y1350" s="11">
        <v>19.96</v>
      </c>
      <c r="Z1350" s="11"/>
      <c r="AA1350" s="11">
        <v>0</v>
      </c>
      <c r="AB1350" s="11"/>
      <c r="AC1350" s="11">
        <v>26.55</v>
      </c>
      <c r="AD1350" s="11">
        <v>0</v>
      </c>
      <c r="AE1350" s="11">
        <v>14.2</v>
      </c>
      <c r="AF1350" s="11">
        <v>0.74</v>
      </c>
      <c r="AG1350" s="11">
        <v>0.86</v>
      </c>
      <c r="AH1350" s="11">
        <v>0</v>
      </c>
      <c r="AI1350" s="11"/>
      <c r="AJ1350" s="11"/>
      <c r="AK1350" s="11"/>
      <c r="AL1350" s="11">
        <v>98.87</v>
      </c>
      <c r="AM1350" s="11" t="s">
        <v>865</v>
      </c>
    </row>
    <row r="1351" spans="1:39">
      <c r="A1351" s="11">
        <v>1350</v>
      </c>
      <c r="B1351" s="11" t="s">
        <v>136</v>
      </c>
      <c r="C1351" s="11"/>
      <c r="D1351" s="11"/>
      <c r="E1351" s="11"/>
      <c r="F1351" s="11" t="s">
        <v>136</v>
      </c>
      <c r="G1351" s="11" t="s">
        <v>43</v>
      </c>
      <c r="H1351" s="11" t="s">
        <v>828</v>
      </c>
      <c r="I1351" s="11"/>
      <c r="J1351" s="11"/>
      <c r="K1351" s="11" t="s">
        <v>886</v>
      </c>
      <c r="L1351" s="23">
        <v>61.4</v>
      </c>
      <c r="M1351" s="23">
        <v>0</v>
      </c>
      <c r="N1351" s="23">
        <v>2.5</v>
      </c>
      <c r="O1351" s="23">
        <v>2.8</v>
      </c>
      <c r="P1351" s="23">
        <v>33.299999999999997</v>
      </c>
      <c r="Q1351" s="11">
        <v>0</v>
      </c>
      <c r="R1351" s="11">
        <v>100</v>
      </c>
      <c r="S1351" s="11" t="s">
        <v>886</v>
      </c>
      <c r="T1351" s="11">
        <v>36.83</v>
      </c>
      <c r="U1351" s="11">
        <v>0.1</v>
      </c>
      <c r="V1351" s="11"/>
      <c r="W1351" s="11"/>
      <c r="X1351" s="11"/>
      <c r="Y1351" s="11">
        <v>19.82</v>
      </c>
      <c r="Z1351" s="11"/>
      <c r="AA1351" s="11">
        <v>0</v>
      </c>
      <c r="AB1351" s="11"/>
      <c r="AC1351" s="11">
        <v>26.66</v>
      </c>
      <c r="AD1351" s="11">
        <v>0</v>
      </c>
      <c r="AE1351" s="11">
        <v>14.27</v>
      </c>
      <c r="AF1351" s="11">
        <v>0.68</v>
      </c>
      <c r="AG1351" s="11">
        <v>0.84</v>
      </c>
      <c r="AH1351" s="11">
        <v>0</v>
      </c>
      <c r="AI1351" s="11"/>
      <c r="AJ1351" s="11"/>
      <c r="AK1351" s="11"/>
      <c r="AL1351" s="11">
        <v>99.2</v>
      </c>
      <c r="AM1351" s="11" t="s">
        <v>865</v>
      </c>
    </row>
    <row r="1352" spans="1:39">
      <c r="A1352" s="11">
        <v>1351</v>
      </c>
      <c r="B1352" s="11" t="s">
        <v>136</v>
      </c>
      <c r="C1352" s="11"/>
      <c r="D1352" s="11"/>
      <c r="E1352" s="11"/>
      <c r="F1352" s="11" t="s">
        <v>136</v>
      </c>
      <c r="G1352" s="11" t="s">
        <v>43</v>
      </c>
      <c r="H1352" s="11" t="s">
        <v>828</v>
      </c>
      <c r="I1352" s="11"/>
      <c r="J1352" s="11"/>
      <c r="K1352" s="11" t="s">
        <v>936</v>
      </c>
      <c r="L1352" s="23">
        <v>61.6</v>
      </c>
      <c r="M1352" s="23">
        <v>0.1</v>
      </c>
      <c r="N1352" s="23">
        <v>2.4</v>
      </c>
      <c r="O1352" s="23">
        <v>2.8</v>
      </c>
      <c r="P1352" s="23">
        <v>33</v>
      </c>
      <c r="Q1352" s="11">
        <v>0</v>
      </c>
      <c r="R1352" s="11">
        <v>99.9</v>
      </c>
      <c r="S1352" s="11" t="s">
        <v>936</v>
      </c>
      <c r="T1352" s="11">
        <v>36.46</v>
      </c>
      <c r="U1352" s="11">
        <v>0.05</v>
      </c>
      <c r="V1352" s="11"/>
      <c r="W1352" s="11"/>
      <c r="X1352" s="11"/>
      <c r="Y1352" s="11">
        <v>20.02</v>
      </c>
      <c r="Z1352" s="11"/>
      <c r="AA1352" s="11">
        <v>0</v>
      </c>
      <c r="AB1352" s="11"/>
      <c r="AC1352" s="11">
        <v>26.9</v>
      </c>
      <c r="AD1352" s="11">
        <v>0</v>
      </c>
      <c r="AE1352" s="11">
        <v>14.24</v>
      </c>
      <c r="AF1352" s="11">
        <v>0.69</v>
      </c>
      <c r="AG1352" s="11">
        <v>0.88</v>
      </c>
      <c r="AH1352" s="11">
        <v>0</v>
      </c>
      <c r="AI1352" s="11"/>
      <c r="AJ1352" s="11"/>
      <c r="AK1352" s="11"/>
      <c r="AL1352" s="11">
        <v>99.24</v>
      </c>
      <c r="AM1352" s="11" t="s">
        <v>865</v>
      </c>
    </row>
    <row r="1353" spans="1:39">
      <c r="A1353" s="11">
        <v>1352</v>
      </c>
      <c r="B1353" s="11" t="s">
        <v>136</v>
      </c>
      <c r="C1353" s="11"/>
      <c r="D1353" s="11"/>
      <c r="E1353" s="11"/>
      <c r="F1353" s="11" t="s">
        <v>136</v>
      </c>
      <c r="G1353" s="11" t="s">
        <v>43</v>
      </c>
      <c r="H1353" s="11" t="s">
        <v>828</v>
      </c>
      <c r="I1353" s="11"/>
      <c r="J1353" s="11"/>
      <c r="K1353" s="11" t="s">
        <v>2518</v>
      </c>
      <c r="L1353" s="23">
        <v>61.6</v>
      </c>
      <c r="M1353" s="23">
        <v>0.1</v>
      </c>
      <c r="N1353" s="23">
        <v>2.4</v>
      </c>
      <c r="O1353" s="23">
        <v>2.8</v>
      </c>
      <c r="P1353" s="23">
        <v>33</v>
      </c>
      <c r="Q1353" s="11">
        <v>0</v>
      </c>
      <c r="R1353" s="11">
        <v>99.9</v>
      </c>
      <c r="S1353" s="11" t="s">
        <v>2518</v>
      </c>
      <c r="T1353" s="11">
        <v>36.46</v>
      </c>
      <c r="U1353" s="11">
        <v>0.05</v>
      </c>
      <c r="V1353" s="11"/>
      <c r="W1353" s="11"/>
      <c r="X1353" s="11"/>
      <c r="Y1353" s="11">
        <v>20.02</v>
      </c>
      <c r="Z1353" s="11"/>
      <c r="AA1353" s="11">
        <v>0</v>
      </c>
      <c r="AB1353" s="11"/>
      <c r="AC1353" s="11">
        <v>26.9</v>
      </c>
      <c r="AD1353" s="11">
        <v>0</v>
      </c>
      <c r="AE1353" s="11">
        <v>14.24</v>
      </c>
      <c r="AF1353" s="11">
        <v>0.69</v>
      </c>
      <c r="AG1353" s="11">
        <v>0.88</v>
      </c>
      <c r="AH1353" s="11">
        <v>0</v>
      </c>
      <c r="AI1353" s="11"/>
      <c r="AJ1353" s="11"/>
      <c r="AK1353" s="11"/>
      <c r="AL1353" s="11">
        <v>99.24</v>
      </c>
      <c r="AM1353" s="11" t="s">
        <v>865</v>
      </c>
    </row>
    <row r="1354" spans="1:39">
      <c r="A1354" s="11">
        <v>1353</v>
      </c>
      <c r="B1354" s="11" t="s">
        <v>136</v>
      </c>
      <c r="C1354" s="11"/>
      <c r="D1354" s="11"/>
      <c r="E1354" s="11"/>
      <c r="F1354" s="11" t="s">
        <v>136</v>
      </c>
      <c r="G1354" s="11" t="s">
        <v>43</v>
      </c>
      <c r="H1354" s="11" t="s">
        <v>828</v>
      </c>
      <c r="I1354" s="11"/>
      <c r="J1354" s="11"/>
      <c r="K1354" s="11" t="s">
        <v>921</v>
      </c>
      <c r="L1354" s="23">
        <v>61.1</v>
      </c>
      <c r="M1354" s="23">
        <v>0</v>
      </c>
      <c r="N1354" s="23">
        <v>2.4</v>
      </c>
      <c r="O1354" s="23">
        <v>2.8</v>
      </c>
      <c r="P1354" s="23">
        <v>33.700000000000003</v>
      </c>
      <c r="Q1354" s="11">
        <v>0</v>
      </c>
      <c r="R1354" s="11">
        <v>100</v>
      </c>
      <c r="S1354" s="11" t="s">
        <v>921</v>
      </c>
      <c r="T1354" s="11">
        <v>36.9</v>
      </c>
      <c r="U1354" s="11">
        <v>0.08</v>
      </c>
      <c r="V1354" s="11"/>
      <c r="W1354" s="11"/>
      <c r="X1354" s="11"/>
      <c r="Y1354" s="11">
        <v>19.98</v>
      </c>
      <c r="Z1354" s="11"/>
      <c r="AA1354" s="11">
        <v>0</v>
      </c>
      <c r="AB1354" s="11"/>
      <c r="AC1354" s="11">
        <v>26.88</v>
      </c>
      <c r="AD1354" s="11">
        <v>0</v>
      </c>
      <c r="AE1354" s="11">
        <v>14.62</v>
      </c>
      <c r="AF1354" s="11">
        <v>0.7</v>
      </c>
      <c r="AG1354" s="11">
        <v>0.82</v>
      </c>
      <c r="AH1354" s="11">
        <v>0</v>
      </c>
      <c r="AI1354" s="11"/>
      <c r="AJ1354" s="11"/>
      <c r="AK1354" s="11"/>
      <c r="AL1354" s="11">
        <v>99.98</v>
      </c>
      <c r="AM1354" s="11" t="s">
        <v>865</v>
      </c>
    </row>
    <row r="1355" spans="1:39">
      <c r="A1355" s="11">
        <v>1354</v>
      </c>
      <c r="B1355" s="11" t="s">
        <v>136</v>
      </c>
      <c r="C1355" s="11"/>
      <c r="D1355" s="11"/>
      <c r="E1355" s="11"/>
      <c r="F1355" s="11" t="s">
        <v>136</v>
      </c>
      <c r="G1355" s="11" t="s">
        <v>43</v>
      </c>
      <c r="H1355" s="11" t="s">
        <v>828</v>
      </c>
      <c r="I1355" s="11"/>
      <c r="J1355" s="11"/>
      <c r="K1355" s="11" t="s">
        <v>2519</v>
      </c>
      <c r="L1355" s="23">
        <v>61.1</v>
      </c>
      <c r="M1355" s="23">
        <v>0</v>
      </c>
      <c r="N1355" s="23">
        <v>2.4</v>
      </c>
      <c r="O1355" s="23">
        <v>2.8</v>
      </c>
      <c r="P1355" s="23">
        <v>33.700000000000003</v>
      </c>
      <c r="Q1355" s="11">
        <v>0</v>
      </c>
      <c r="R1355" s="11">
        <v>100</v>
      </c>
      <c r="S1355" s="11" t="s">
        <v>2519</v>
      </c>
      <c r="T1355" s="11">
        <v>36.9</v>
      </c>
      <c r="U1355" s="11">
        <v>0.08</v>
      </c>
      <c r="V1355" s="11"/>
      <c r="W1355" s="11"/>
      <c r="X1355" s="11"/>
      <c r="Y1355" s="11">
        <v>19.98</v>
      </c>
      <c r="Z1355" s="11"/>
      <c r="AA1355" s="11">
        <v>0</v>
      </c>
      <c r="AB1355" s="11"/>
      <c r="AC1355" s="11">
        <v>26.88</v>
      </c>
      <c r="AD1355" s="11">
        <v>0</v>
      </c>
      <c r="AE1355" s="11">
        <v>14.62</v>
      </c>
      <c r="AF1355" s="11">
        <v>0.7</v>
      </c>
      <c r="AG1355" s="11">
        <v>0.82</v>
      </c>
      <c r="AH1355" s="11">
        <v>0</v>
      </c>
      <c r="AI1355" s="11"/>
      <c r="AJ1355" s="11"/>
      <c r="AK1355" s="11"/>
      <c r="AL1355" s="11">
        <v>99.98</v>
      </c>
      <c r="AM1355" s="11" t="s">
        <v>865</v>
      </c>
    </row>
    <row r="1356" spans="1:39">
      <c r="A1356" s="11">
        <v>1355</v>
      </c>
      <c r="B1356" s="11" t="s">
        <v>136</v>
      </c>
      <c r="C1356" s="11"/>
      <c r="D1356" s="11"/>
      <c r="E1356" s="11"/>
      <c r="F1356" s="11" t="s">
        <v>136</v>
      </c>
      <c r="G1356" s="11" t="s">
        <v>43</v>
      </c>
      <c r="H1356" s="11" t="s">
        <v>828</v>
      </c>
      <c r="I1356" s="11"/>
      <c r="J1356" s="11"/>
      <c r="K1356" s="11" t="s">
        <v>959</v>
      </c>
      <c r="L1356" s="23">
        <v>61.3</v>
      </c>
      <c r="M1356" s="23">
        <v>0</v>
      </c>
      <c r="N1356" s="23">
        <v>2.2999999999999998</v>
      </c>
      <c r="O1356" s="23">
        <v>2.6</v>
      </c>
      <c r="P1356" s="23">
        <v>33.799999999999997</v>
      </c>
      <c r="Q1356" s="11">
        <v>0</v>
      </c>
      <c r="R1356" s="11">
        <v>100</v>
      </c>
      <c r="S1356" s="11" t="s">
        <v>959</v>
      </c>
      <c r="T1356" s="11">
        <v>36.68</v>
      </c>
      <c r="U1356" s="11">
        <v>0.02</v>
      </c>
      <c r="V1356" s="11"/>
      <c r="W1356" s="11"/>
      <c r="X1356" s="11"/>
      <c r="Y1356" s="11">
        <v>20.09</v>
      </c>
      <c r="Z1356" s="11"/>
      <c r="AA1356" s="11">
        <v>0</v>
      </c>
      <c r="AB1356" s="11"/>
      <c r="AC1356" s="11">
        <v>26.52</v>
      </c>
      <c r="AD1356" s="11">
        <v>0</v>
      </c>
      <c r="AE1356" s="11">
        <v>14.43</v>
      </c>
      <c r="AF1356" s="11">
        <v>0.64</v>
      </c>
      <c r="AG1356" s="11">
        <v>0.76</v>
      </c>
      <c r="AH1356" s="11">
        <v>0</v>
      </c>
      <c r="AI1356" s="11"/>
      <c r="AJ1356" s="11"/>
      <c r="AK1356" s="11"/>
      <c r="AL1356" s="11">
        <v>99.14</v>
      </c>
      <c r="AM1356" s="11" t="s">
        <v>865</v>
      </c>
    </row>
    <row r="1357" spans="1:39">
      <c r="A1357" s="11">
        <v>1356</v>
      </c>
      <c r="B1357" s="11" t="s">
        <v>136</v>
      </c>
      <c r="C1357" s="11"/>
      <c r="D1357" s="11"/>
      <c r="E1357" s="11"/>
      <c r="F1357" s="11" t="s">
        <v>136</v>
      </c>
      <c r="G1357" s="11" t="s">
        <v>43</v>
      </c>
      <c r="H1357" s="11" t="s">
        <v>828</v>
      </c>
      <c r="I1357" s="11"/>
      <c r="J1357" s="11"/>
      <c r="K1357" s="11" t="s">
        <v>892</v>
      </c>
      <c r="L1357" s="23">
        <v>61.7</v>
      </c>
      <c r="M1357" s="23">
        <v>0.8</v>
      </c>
      <c r="N1357" s="23">
        <v>1.4</v>
      </c>
      <c r="O1357" s="23">
        <v>2.5</v>
      </c>
      <c r="P1357" s="23">
        <v>33.700000000000003</v>
      </c>
      <c r="Q1357" s="11">
        <v>0</v>
      </c>
      <c r="R1357" s="11">
        <v>100.1</v>
      </c>
      <c r="S1357" s="11" t="s">
        <v>892</v>
      </c>
      <c r="T1357" s="11">
        <v>36.26</v>
      </c>
      <c r="U1357" s="11">
        <v>0.13</v>
      </c>
      <c r="V1357" s="11"/>
      <c r="W1357" s="11"/>
      <c r="X1357" s="11"/>
      <c r="Y1357" s="11">
        <v>19.86</v>
      </c>
      <c r="Z1357" s="11"/>
      <c r="AA1357" s="11">
        <v>0</v>
      </c>
      <c r="AB1357" s="11"/>
      <c r="AC1357" s="11">
        <v>27.05</v>
      </c>
      <c r="AD1357" s="11">
        <v>0</v>
      </c>
      <c r="AE1357" s="11">
        <v>14.45</v>
      </c>
      <c r="AF1357" s="11">
        <v>0.61</v>
      </c>
      <c r="AG1357" s="11">
        <v>0.72</v>
      </c>
      <c r="AH1357" s="11">
        <v>0</v>
      </c>
      <c r="AI1357" s="11"/>
      <c r="AJ1357" s="11"/>
      <c r="AK1357" s="11"/>
      <c r="AL1357" s="11">
        <v>99.08</v>
      </c>
      <c r="AM1357" s="11" t="s">
        <v>865</v>
      </c>
    </row>
    <row r="1358" spans="1:39">
      <c r="A1358" s="11">
        <v>1357</v>
      </c>
      <c r="B1358" s="11" t="s">
        <v>136</v>
      </c>
      <c r="C1358" s="11"/>
      <c r="D1358" s="11"/>
      <c r="E1358" s="11"/>
      <c r="F1358" s="11" t="s">
        <v>136</v>
      </c>
      <c r="G1358" s="11" t="s">
        <v>43</v>
      </c>
      <c r="H1358" s="11" t="s">
        <v>828</v>
      </c>
      <c r="I1358" s="11"/>
      <c r="J1358" s="11"/>
      <c r="K1358" s="11" t="s">
        <v>2520</v>
      </c>
      <c r="L1358" s="23">
        <v>61.7</v>
      </c>
      <c r="M1358" s="23">
        <v>0.8</v>
      </c>
      <c r="N1358" s="23">
        <v>1.4</v>
      </c>
      <c r="O1358" s="23">
        <v>2.5</v>
      </c>
      <c r="P1358" s="23">
        <v>33.700000000000003</v>
      </c>
      <c r="Q1358" s="11">
        <v>0</v>
      </c>
      <c r="R1358" s="11">
        <v>100.1</v>
      </c>
      <c r="S1358" s="11" t="s">
        <v>2520</v>
      </c>
      <c r="T1358" s="11">
        <v>36.26</v>
      </c>
      <c r="U1358" s="11">
        <v>0.13</v>
      </c>
      <c r="V1358" s="11"/>
      <c r="W1358" s="11"/>
      <c r="X1358" s="11"/>
      <c r="Y1358" s="11">
        <v>19.86</v>
      </c>
      <c r="Z1358" s="11"/>
      <c r="AA1358" s="11">
        <v>0</v>
      </c>
      <c r="AB1358" s="11"/>
      <c r="AC1358" s="11">
        <v>27.05</v>
      </c>
      <c r="AD1358" s="11">
        <v>0</v>
      </c>
      <c r="AE1358" s="11">
        <v>14.45</v>
      </c>
      <c r="AF1358" s="11">
        <v>0.61</v>
      </c>
      <c r="AG1358" s="11">
        <v>0.72</v>
      </c>
      <c r="AH1358" s="11">
        <v>0</v>
      </c>
      <c r="AI1358" s="11"/>
      <c r="AJ1358" s="11"/>
      <c r="AK1358" s="11"/>
      <c r="AL1358" s="11">
        <v>99.08</v>
      </c>
      <c r="AM1358" s="11" t="s">
        <v>865</v>
      </c>
    </row>
    <row r="1359" spans="1:39">
      <c r="A1359" s="11">
        <v>1358</v>
      </c>
      <c r="B1359" s="11" t="s">
        <v>136</v>
      </c>
      <c r="C1359" s="11"/>
      <c r="D1359" s="11"/>
      <c r="E1359" s="11"/>
      <c r="F1359" s="11" t="s">
        <v>136</v>
      </c>
      <c r="G1359" s="11" t="s">
        <v>43</v>
      </c>
      <c r="H1359" s="11" t="s">
        <v>828</v>
      </c>
      <c r="I1359" s="11"/>
      <c r="J1359" s="11"/>
      <c r="K1359" s="11" t="s">
        <v>890</v>
      </c>
      <c r="L1359" s="23">
        <v>61.8</v>
      </c>
      <c r="M1359" s="23">
        <v>0</v>
      </c>
      <c r="N1359" s="23">
        <v>2.1</v>
      </c>
      <c r="O1359" s="23">
        <v>2.5</v>
      </c>
      <c r="P1359" s="23">
        <v>33.6</v>
      </c>
      <c r="Q1359" s="11">
        <v>0</v>
      </c>
      <c r="R1359" s="11">
        <v>100</v>
      </c>
      <c r="S1359" s="11" t="s">
        <v>890</v>
      </c>
      <c r="T1359" s="11">
        <v>36.46</v>
      </c>
      <c r="U1359" s="11">
        <v>0.05</v>
      </c>
      <c r="V1359" s="11"/>
      <c r="W1359" s="11"/>
      <c r="X1359" s="11"/>
      <c r="Y1359" s="11">
        <v>19.850000000000001</v>
      </c>
      <c r="Z1359" s="11"/>
      <c r="AA1359" s="11">
        <v>0</v>
      </c>
      <c r="AB1359" s="11"/>
      <c r="AC1359" s="11">
        <v>26.88</v>
      </c>
      <c r="AD1359" s="11">
        <v>0</v>
      </c>
      <c r="AE1359" s="11">
        <v>14.45</v>
      </c>
      <c r="AF1359" s="11">
        <v>0.6</v>
      </c>
      <c r="AG1359" s="11">
        <v>0.71</v>
      </c>
      <c r="AH1359" s="11">
        <v>0</v>
      </c>
      <c r="AI1359" s="11"/>
      <c r="AJ1359" s="11"/>
      <c r="AK1359" s="11"/>
      <c r="AL1359" s="11">
        <v>99</v>
      </c>
      <c r="AM1359" s="11" t="s">
        <v>865</v>
      </c>
    </row>
    <row r="1360" spans="1:39">
      <c r="A1360" s="11">
        <v>1359</v>
      </c>
      <c r="B1360" s="11" t="s">
        <v>136</v>
      </c>
      <c r="C1360" s="11"/>
      <c r="D1360" s="11"/>
      <c r="E1360" s="11"/>
      <c r="F1360" s="11" t="s">
        <v>136</v>
      </c>
      <c r="G1360" s="11" t="s">
        <v>43</v>
      </c>
      <c r="H1360" s="11" t="s">
        <v>828</v>
      </c>
      <c r="I1360" s="11"/>
      <c r="J1360" s="11"/>
      <c r="K1360" s="11" t="s">
        <v>926</v>
      </c>
      <c r="L1360" s="23">
        <v>66.2</v>
      </c>
      <c r="M1360" s="23">
        <v>0</v>
      </c>
      <c r="N1360" s="23">
        <v>2.6</v>
      </c>
      <c r="O1360" s="23">
        <v>3.3</v>
      </c>
      <c r="P1360" s="23">
        <v>27.8</v>
      </c>
      <c r="Q1360" s="11">
        <v>0</v>
      </c>
      <c r="R1360" s="11">
        <v>99.9</v>
      </c>
      <c r="S1360" s="11" t="s">
        <v>926</v>
      </c>
      <c r="T1360" s="11">
        <v>36.49</v>
      </c>
      <c r="U1360" s="11">
        <v>7.0000000000000007E-2</v>
      </c>
      <c r="V1360" s="11"/>
      <c r="W1360" s="11"/>
      <c r="X1360" s="11"/>
      <c r="Y1360" s="11">
        <v>19.989999999999998</v>
      </c>
      <c r="Z1360" s="11"/>
      <c r="AA1360" s="11">
        <v>0</v>
      </c>
      <c r="AB1360" s="11"/>
      <c r="AC1360" s="11">
        <v>28.93</v>
      </c>
      <c r="AD1360" s="11">
        <v>0</v>
      </c>
      <c r="AE1360" s="11">
        <v>11.99</v>
      </c>
      <c r="AF1360" s="11">
        <v>0.82</v>
      </c>
      <c r="AG1360" s="11">
        <v>0.91</v>
      </c>
      <c r="AH1360" s="11">
        <v>0</v>
      </c>
      <c r="AI1360" s="11"/>
      <c r="AJ1360" s="11"/>
      <c r="AK1360" s="11"/>
      <c r="AL1360" s="11">
        <v>99.2</v>
      </c>
      <c r="AM1360" s="11" t="s">
        <v>865</v>
      </c>
    </row>
    <row r="1361" spans="1:39">
      <c r="A1361" s="11">
        <v>1360</v>
      </c>
      <c r="B1361" s="11" t="s">
        <v>136</v>
      </c>
      <c r="C1361" s="11"/>
      <c r="D1361" s="11"/>
      <c r="E1361" s="11"/>
      <c r="F1361" s="11" t="s">
        <v>136</v>
      </c>
      <c r="G1361" s="11" t="s">
        <v>43</v>
      </c>
      <c r="H1361" s="11" t="s">
        <v>828</v>
      </c>
      <c r="I1361" s="11"/>
      <c r="J1361" s="11"/>
      <c r="K1361" s="11" t="s">
        <v>912</v>
      </c>
      <c r="L1361" s="23">
        <v>63</v>
      </c>
      <c r="M1361" s="23">
        <v>0</v>
      </c>
      <c r="N1361" s="23">
        <v>2.2999999999999998</v>
      </c>
      <c r="O1361" s="23">
        <v>2.8</v>
      </c>
      <c r="P1361" s="23">
        <v>31.9</v>
      </c>
      <c r="Q1361" s="11">
        <v>0</v>
      </c>
      <c r="R1361" s="11">
        <v>100</v>
      </c>
      <c r="S1361" s="11" t="s">
        <v>912</v>
      </c>
      <c r="T1361" s="11">
        <v>36.78</v>
      </c>
      <c r="U1361" s="11">
        <v>0.04</v>
      </c>
      <c r="V1361" s="11"/>
      <c r="W1361" s="11"/>
      <c r="X1361" s="11"/>
      <c r="Y1361" s="11">
        <v>19.940000000000001</v>
      </c>
      <c r="Z1361" s="11"/>
      <c r="AA1361" s="11">
        <v>0</v>
      </c>
      <c r="AB1361" s="11"/>
      <c r="AC1361" s="11">
        <v>27.2</v>
      </c>
      <c r="AD1361" s="11">
        <v>0</v>
      </c>
      <c r="AE1361" s="11">
        <v>13.61</v>
      </c>
      <c r="AF1361" s="11">
        <v>0.67</v>
      </c>
      <c r="AG1361" s="11">
        <v>0.76</v>
      </c>
      <c r="AH1361" s="11">
        <v>0</v>
      </c>
      <c r="AI1361" s="11"/>
      <c r="AJ1361" s="11"/>
      <c r="AK1361" s="11"/>
      <c r="AL1361" s="11">
        <v>99</v>
      </c>
      <c r="AM1361" s="11" t="s">
        <v>865</v>
      </c>
    </row>
    <row r="1362" spans="1:39">
      <c r="A1362" s="11">
        <v>1361</v>
      </c>
      <c r="B1362" s="11" t="s">
        <v>136</v>
      </c>
      <c r="C1362" s="11"/>
      <c r="D1362" s="11"/>
      <c r="E1362" s="11"/>
      <c r="F1362" s="11" t="s">
        <v>136</v>
      </c>
      <c r="G1362" s="11" t="s">
        <v>43</v>
      </c>
      <c r="H1362" s="11" t="s">
        <v>828</v>
      </c>
      <c r="I1362" s="11"/>
      <c r="J1362" s="11"/>
      <c r="K1362" s="11" t="s">
        <v>908</v>
      </c>
      <c r="L1362" s="23">
        <v>65.400000000000006</v>
      </c>
      <c r="M1362" s="23">
        <v>0</v>
      </c>
      <c r="N1362" s="23">
        <v>2.6</v>
      </c>
      <c r="O1362" s="23">
        <v>3.8</v>
      </c>
      <c r="P1362" s="23">
        <v>28.2</v>
      </c>
      <c r="Q1362" s="11">
        <v>0</v>
      </c>
      <c r="R1362" s="11">
        <v>100</v>
      </c>
      <c r="S1362" s="11" t="s">
        <v>908</v>
      </c>
      <c r="T1362" s="11">
        <v>36.53</v>
      </c>
      <c r="U1362" s="11">
        <v>0.05</v>
      </c>
      <c r="V1362" s="11"/>
      <c r="W1362" s="11"/>
      <c r="X1362" s="11"/>
      <c r="Y1362" s="11">
        <v>19.93</v>
      </c>
      <c r="Z1362" s="11"/>
      <c r="AA1362" s="11">
        <v>0</v>
      </c>
      <c r="AB1362" s="11"/>
      <c r="AC1362" s="11">
        <v>28.19</v>
      </c>
      <c r="AD1362" s="11">
        <v>0</v>
      </c>
      <c r="AE1362" s="11">
        <v>12</v>
      </c>
      <c r="AF1362" s="11">
        <v>0.91</v>
      </c>
      <c r="AG1362" s="11">
        <v>0.89</v>
      </c>
      <c r="AH1362" s="11">
        <v>0</v>
      </c>
      <c r="AI1362" s="11"/>
      <c r="AJ1362" s="11"/>
      <c r="AK1362" s="11"/>
      <c r="AL1362" s="11">
        <v>98.5</v>
      </c>
      <c r="AM1362" s="11" t="s">
        <v>865</v>
      </c>
    </row>
    <row r="1363" spans="1:39">
      <c r="A1363" s="11">
        <v>1362</v>
      </c>
      <c r="B1363" s="11" t="s">
        <v>136</v>
      </c>
      <c r="C1363" s="11"/>
      <c r="D1363" s="11"/>
      <c r="E1363" s="11"/>
      <c r="F1363" s="11" t="s">
        <v>136</v>
      </c>
      <c r="G1363" s="11" t="s">
        <v>43</v>
      </c>
      <c r="H1363" s="11" t="s">
        <v>828</v>
      </c>
      <c r="I1363" s="11"/>
      <c r="J1363" s="11"/>
      <c r="K1363" s="11" t="s">
        <v>893</v>
      </c>
      <c r="L1363" s="23">
        <v>64.599999999999994</v>
      </c>
      <c r="M1363" s="23">
        <v>0.4</v>
      </c>
      <c r="N1363" s="23">
        <v>2.6</v>
      </c>
      <c r="O1363" s="23">
        <v>3</v>
      </c>
      <c r="P1363" s="23">
        <v>29.3</v>
      </c>
      <c r="Q1363" s="11">
        <v>0</v>
      </c>
      <c r="R1363" s="11">
        <v>99.9</v>
      </c>
      <c r="S1363" s="11" t="s">
        <v>893</v>
      </c>
      <c r="T1363" s="11">
        <v>36.44</v>
      </c>
      <c r="U1363" s="11">
        <v>0.09</v>
      </c>
      <c r="V1363" s="11"/>
      <c r="W1363" s="11"/>
      <c r="X1363" s="11"/>
      <c r="Y1363" s="11">
        <v>19.86</v>
      </c>
      <c r="Z1363" s="11"/>
      <c r="AA1363" s="11">
        <v>0</v>
      </c>
      <c r="AB1363" s="11"/>
      <c r="AC1363" s="11">
        <v>28.33</v>
      </c>
      <c r="AD1363" s="11">
        <v>0</v>
      </c>
      <c r="AE1363" s="11">
        <v>12.63</v>
      </c>
      <c r="AF1363" s="11">
        <v>0.74</v>
      </c>
      <c r="AG1363" s="11">
        <v>1.04</v>
      </c>
      <c r="AH1363" s="11">
        <v>0</v>
      </c>
      <c r="AI1363" s="11"/>
      <c r="AJ1363" s="11"/>
      <c r="AK1363" s="11"/>
      <c r="AL1363" s="11">
        <v>99.13</v>
      </c>
      <c r="AM1363" s="11" t="s">
        <v>865</v>
      </c>
    </row>
    <row r="1364" spans="1:39">
      <c r="A1364" s="11">
        <v>1363</v>
      </c>
      <c r="B1364" s="11" t="s">
        <v>136</v>
      </c>
      <c r="C1364" s="11"/>
      <c r="D1364" s="11"/>
      <c r="E1364" s="11"/>
      <c r="F1364" s="11" t="s">
        <v>136</v>
      </c>
      <c r="G1364" s="11" t="s">
        <v>43</v>
      </c>
      <c r="H1364" s="11" t="s">
        <v>828</v>
      </c>
      <c r="I1364" s="11"/>
      <c r="J1364" s="11"/>
      <c r="K1364" s="11" t="s">
        <v>878</v>
      </c>
      <c r="L1364" s="23">
        <v>65.7</v>
      </c>
      <c r="M1364" s="23">
        <v>0</v>
      </c>
      <c r="N1364" s="23">
        <v>2.7</v>
      </c>
      <c r="O1364" s="23">
        <v>3.2</v>
      </c>
      <c r="P1364" s="23">
        <v>28.4</v>
      </c>
      <c r="Q1364" s="11">
        <v>0</v>
      </c>
      <c r="R1364" s="11">
        <v>100</v>
      </c>
      <c r="S1364" s="11" t="s">
        <v>878</v>
      </c>
      <c r="T1364" s="11">
        <v>36.35</v>
      </c>
      <c r="U1364" s="11">
        <v>0.04</v>
      </c>
      <c r="V1364" s="11"/>
      <c r="W1364" s="11"/>
      <c r="X1364" s="11"/>
      <c r="Y1364" s="11">
        <v>19.79</v>
      </c>
      <c r="Z1364" s="11"/>
      <c r="AA1364" s="11">
        <v>0</v>
      </c>
      <c r="AB1364" s="11"/>
      <c r="AC1364" s="11">
        <v>28.47</v>
      </c>
      <c r="AD1364" s="11">
        <v>0</v>
      </c>
      <c r="AE1364" s="11">
        <v>12.15</v>
      </c>
      <c r="AF1364" s="11">
        <v>0.77</v>
      </c>
      <c r="AG1364" s="11">
        <v>0.91</v>
      </c>
      <c r="AH1364" s="11">
        <v>0</v>
      </c>
      <c r="AI1364" s="11"/>
      <c r="AJ1364" s="11"/>
      <c r="AK1364" s="11"/>
      <c r="AL1364" s="11">
        <v>98.48</v>
      </c>
      <c r="AM1364" s="11" t="s">
        <v>865</v>
      </c>
    </row>
    <row r="1365" spans="1:39">
      <c r="A1365" s="11">
        <v>1364</v>
      </c>
      <c r="B1365" s="11" t="s">
        <v>136</v>
      </c>
      <c r="C1365" s="11"/>
      <c r="D1365" s="11"/>
      <c r="E1365" s="11"/>
      <c r="F1365" s="11" t="s">
        <v>136</v>
      </c>
      <c r="G1365" s="11" t="s">
        <v>43</v>
      </c>
      <c r="H1365" s="11" t="s">
        <v>828</v>
      </c>
      <c r="I1365" s="11"/>
      <c r="J1365" s="11"/>
      <c r="K1365" s="11" t="s">
        <v>879</v>
      </c>
      <c r="L1365" s="23">
        <v>65.099999999999994</v>
      </c>
      <c r="M1365" s="23">
        <v>0</v>
      </c>
      <c r="N1365" s="23">
        <v>2.5</v>
      </c>
      <c r="O1365" s="23">
        <v>3.3</v>
      </c>
      <c r="P1365" s="23">
        <v>29.2</v>
      </c>
      <c r="Q1365" s="11">
        <v>0</v>
      </c>
      <c r="R1365" s="11">
        <v>100.1</v>
      </c>
      <c r="S1365" s="11" t="s">
        <v>879</v>
      </c>
      <c r="T1365" s="11">
        <v>36.61</v>
      </c>
      <c r="U1365" s="11">
        <v>0.03</v>
      </c>
      <c r="V1365" s="11"/>
      <c r="W1365" s="11"/>
      <c r="X1365" s="11"/>
      <c r="Y1365" s="11">
        <v>19.79</v>
      </c>
      <c r="Z1365" s="11"/>
      <c r="AA1365" s="11">
        <v>0</v>
      </c>
      <c r="AB1365" s="11"/>
      <c r="AC1365" s="11">
        <v>28.4</v>
      </c>
      <c r="AD1365" s="11">
        <v>0</v>
      </c>
      <c r="AE1365" s="11">
        <v>12.56</v>
      </c>
      <c r="AF1365" s="11">
        <v>0.8</v>
      </c>
      <c r="AG1365" s="11">
        <v>0.85</v>
      </c>
      <c r="AH1365" s="11">
        <v>0</v>
      </c>
      <c r="AI1365" s="11"/>
      <c r="AJ1365" s="11"/>
      <c r="AK1365" s="11"/>
      <c r="AL1365" s="11">
        <v>99.04</v>
      </c>
      <c r="AM1365" s="11" t="s">
        <v>865</v>
      </c>
    </row>
    <row r="1366" spans="1:39">
      <c r="A1366" s="11">
        <v>1365</v>
      </c>
      <c r="B1366" s="11" t="s">
        <v>136</v>
      </c>
      <c r="C1366" s="11"/>
      <c r="D1366" s="11"/>
      <c r="E1366" s="11"/>
      <c r="F1366" s="11" t="s">
        <v>136</v>
      </c>
      <c r="G1366" s="11" t="s">
        <v>43</v>
      </c>
      <c r="H1366" s="11" t="s">
        <v>828</v>
      </c>
      <c r="I1366" s="11"/>
      <c r="J1366" s="11"/>
      <c r="K1366" s="11" t="s">
        <v>875</v>
      </c>
      <c r="L1366" s="23">
        <v>60.9</v>
      </c>
      <c r="M1366" s="23">
        <v>1</v>
      </c>
      <c r="N1366" s="23">
        <v>1.7</v>
      </c>
      <c r="O1366" s="23">
        <v>3.8</v>
      </c>
      <c r="P1366" s="23">
        <v>32.6</v>
      </c>
      <c r="Q1366" s="11">
        <v>0</v>
      </c>
      <c r="R1366" s="11">
        <v>100</v>
      </c>
      <c r="S1366" s="11" t="s">
        <v>875</v>
      </c>
      <c r="T1366" s="11">
        <v>36.159999999999997</v>
      </c>
      <c r="U1366" s="11">
        <v>0.16</v>
      </c>
      <c r="V1366" s="11"/>
      <c r="W1366" s="11"/>
      <c r="X1366" s="11"/>
      <c r="Y1366" s="11">
        <v>19.739999999999998</v>
      </c>
      <c r="Z1366" s="11"/>
      <c r="AA1366" s="11">
        <v>0</v>
      </c>
      <c r="AB1366" s="11"/>
      <c r="AC1366" s="11">
        <v>26.72</v>
      </c>
      <c r="AD1366" s="11">
        <v>0</v>
      </c>
      <c r="AE1366" s="11">
        <v>13.97</v>
      </c>
      <c r="AF1366" s="11">
        <v>0.92</v>
      </c>
      <c r="AG1366" s="11">
        <v>0.91</v>
      </c>
      <c r="AH1366" s="11">
        <v>0</v>
      </c>
      <c r="AI1366" s="11"/>
      <c r="AJ1366" s="11"/>
      <c r="AK1366" s="11"/>
      <c r="AL1366" s="11">
        <v>98.58</v>
      </c>
      <c r="AM1366" s="11" t="s">
        <v>865</v>
      </c>
    </row>
    <row r="1367" spans="1:39">
      <c r="A1367" s="11">
        <v>1366</v>
      </c>
      <c r="B1367" s="11" t="s">
        <v>136</v>
      </c>
      <c r="C1367" s="11"/>
      <c r="D1367" s="11"/>
      <c r="E1367" s="11"/>
      <c r="F1367" s="11" t="s">
        <v>136</v>
      </c>
      <c r="G1367" s="11" t="s">
        <v>43</v>
      </c>
      <c r="H1367" s="11" t="s">
        <v>828</v>
      </c>
      <c r="I1367" s="11"/>
      <c r="J1367" s="11"/>
      <c r="K1367" s="11" t="s">
        <v>903</v>
      </c>
      <c r="L1367" s="23">
        <v>63.5</v>
      </c>
      <c r="M1367" s="23">
        <v>0.8</v>
      </c>
      <c r="N1367" s="23">
        <v>2</v>
      </c>
      <c r="O1367" s="23">
        <v>3.5</v>
      </c>
      <c r="P1367" s="23">
        <v>30.2</v>
      </c>
      <c r="Q1367" s="11">
        <v>0</v>
      </c>
      <c r="R1367" s="11">
        <v>100</v>
      </c>
      <c r="S1367" s="11" t="s">
        <v>903</v>
      </c>
      <c r="T1367" s="11">
        <v>36.1</v>
      </c>
      <c r="U1367" s="11">
        <v>0.02</v>
      </c>
      <c r="V1367" s="11"/>
      <c r="W1367" s="11"/>
      <c r="X1367" s="11"/>
      <c r="Y1367" s="11">
        <v>19.91</v>
      </c>
      <c r="Z1367" s="11"/>
      <c r="AA1367" s="11">
        <v>0</v>
      </c>
      <c r="AB1367" s="11"/>
      <c r="AC1367" s="11">
        <v>27.65</v>
      </c>
      <c r="AD1367" s="11">
        <v>0</v>
      </c>
      <c r="AE1367" s="11">
        <v>12.88</v>
      </c>
      <c r="AF1367" s="11">
        <v>0.86</v>
      </c>
      <c r="AG1367" s="11">
        <v>0.92</v>
      </c>
      <c r="AH1367" s="11">
        <v>0</v>
      </c>
      <c r="AI1367" s="11"/>
      <c r="AJ1367" s="11"/>
      <c r="AK1367" s="11"/>
      <c r="AL1367" s="11">
        <v>98.34</v>
      </c>
      <c r="AM1367" s="11" t="s">
        <v>865</v>
      </c>
    </row>
    <row r="1368" spans="1:39">
      <c r="A1368" s="11">
        <v>1367</v>
      </c>
      <c r="B1368" s="11" t="s">
        <v>136</v>
      </c>
      <c r="C1368" s="11"/>
      <c r="D1368" s="11"/>
      <c r="E1368" s="11"/>
      <c r="F1368" s="11" t="s">
        <v>136</v>
      </c>
      <c r="G1368" s="11" t="s">
        <v>43</v>
      </c>
      <c r="H1368" s="11" t="s">
        <v>828</v>
      </c>
      <c r="I1368" s="11"/>
      <c r="J1368" s="11"/>
      <c r="K1368" s="11" t="s">
        <v>877</v>
      </c>
      <c r="L1368" s="23">
        <v>64.7</v>
      </c>
      <c r="M1368" s="23">
        <v>0</v>
      </c>
      <c r="N1368" s="23">
        <v>2.5</v>
      </c>
      <c r="O1368" s="23">
        <v>3.4</v>
      </c>
      <c r="P1368" s="23">
        <v>29.4</v>
      </c>
      <c r="Q1368" s="11">
        <v>0</v>
      </c>
      <c r="R1368" s="11">
        <v>100</v>
      </c>
      <c r="S1368" s="11" t="s">
        <v>877</v>
      </c>
      <c r="T1368" s="11">
        <v>36.36</v>
      </c>
      <c r="U1368" s="11">
        <v>0.21</v>
      </c>
      <c r="V1368" s="11"/>
      <c r="W1368" s="11"/>
      <c r="X1368" s="11"/>
      <c r="Y1368" s="11">
        <v>19.760000000000002</v>
      </c>
      <c r="Z1368" s="11"/>
      <c r="AA1368" s="11">
        <v>0</v>
      </c>
      <c r="AB1368" s="11"/>
      <c r="AC1368" s="11">
        <v>28.02</v>
      </c>
      <c r="AD1368" s="11">
        <v>0</v>
      </c>
      <c r="AE1368" s="11">
        <v>12.56</v>
      </c>
      <c r="AF1368" s="11">
        <v>0.82</v>
      </c>
      <c r="AG1368" s="11">
        <v>0.84</v>
      </c>
      <c r="AH1368" s="11">
        <v>0</v>
      </c>
      <c r="AI1368" s="11"/>
      <c r="AJ1368" s="11"/>
      <c r="AK1368" s="11"/>
      <c r="AL1368" s="11">
        <v>98.57</v>
      </c>
      <c r="AM1368" s="11" t="s">
        <v>865</v>
      </c>
    </row>
    <row r="1369" spans="1:39">
      <c r="A1369" s="11">
        <v>1368</v>
      </c>
      <c r="B1369" s="11" t="s">
        <v>136</v>
      </c>
      <c r="C1369" s="11"/>
      <c r="D1369" s="11"/>
      <c r="E1369" s="11"/>
      <c r="F1369" s="11" t="s">
        <v>136</v>
      </c>
      <c r="G1369" s="11" t="s">
        <v>43</v>
      </c>
      <c r="H1369" s="11" t="s">
        <v>828</v>
      </c>
      <c r="I1369" s="11"/>
      <c r="J1369" s="11"/>
      <c r="K1369" s="11" t="s">
        <v>884</v>
      </c>
      <c r="L1369" s="23">
        <v>64.099999999999994</v>
      </c>
      <c r="M1369" s="23">
        <v>0</v>
      </c>
      <c r="N1369" s="23">
        <v>3.3</v>
      </c>
      <c r="O1369" s="23">
        <v>3.6</v>
      </c>
      <c r="P1369" s="23">
        <v>29</v>
      </c>
      <c r="Q1369" s="11">
        <v>0</v>
      </c>
      <c r="R1369" s="11">
        <v>100</v>
      </c>
      <c r="S1369" s="11" t="s">
        <v>884</v>
      </c>
      <c r="T1369" s="11">
        <v>36.42</v>
      </c>
      <c r="U1369" s="11">
        <v>0.08</v>
      </c>
      <c r="V1369" s="11"/>
      <c r="W1369" s="11"/>
      <c r="X1369" s="11"/>
      <c r="Y1369" s="11">
        <v>19.809999999999999</v>
      </c>
      <c r="Z1369" s="11"/>
      <c r="AA1369" s="11">
        <v>0</v>
      </c>
      <c r="AB1369" s="11"/>
      <c r="AC1369" s="11">
        <v>27.66</v>
      </c>
      <c r="AD1369" s="11">
        <v>0</v>
      </c>
      <c r="AE1369" s="11">
        <v>12.38</v>
      </c>
      <c r="AF1369" s="11">
        <v>0.86</v>
      </c>
      <c r="AG1369" s="11">
        <v>1.1200000000000001</v>
      </c>
      <c r="AH1369" s="11">
        <v>0</v>
      </c>
      <c r="AI1369" s="11"/>
      <c r="AJ1369" s="11"/>
      <c r="AK1369" s="11"/>
      <c r="AL1369" s="11">
        <v>98.33</v>
      </c>
      <c r="AM1369" s="11" t="s">
        <v>865</v>
      </c>
    </row>
    <row r="1370" spans="1:39">
      <c r="A1370" s="11">
        <v>1369</v>
      </c>
      <c r="B1370" s="11" t="s">
        <v>136</v>
      </c>
      <c r="C1370" s="11"/>
      <c r="D1370" s="11"/>
      <c r="E1370" s="11"/>
      <c r="F1370" s="11" t="s">
        <v>136</v>
      </c>
      <c r="G1370" s="11" t="s">
        <v>43</v>
      </c>
      <c r="H1370" s="11" t="s">
        <v>828</v>
      </c>
      <c r="I1370" s="11"/>
      <c r="J1370" s="11"/>
      <c r="K1370" s="11" t="s">
        <v>894</v>
      </c>
      <c r="L1370" s="23">
        <v>63.9</v>
      </c>
      <c r="M1370" s="23">
        <v>1.5</v>
      </c>
      <c r="N1370" s="23">
        <v>1.5</v>
      </c>
      <c r="O1370" s="23">
        <v>2.8</v>
      </c>
      <c r="P1370" s="23">
        <v>30.3</v>
      </c>
      <c r="Q1370" s="11">
        <v>0</v>
      </c>
      <c r="R1370" s="11">
        <v>100</v>
      </c>
      <c r="S1370" s="11" t="s">
        <v>894</v>
      </c>
      <c r="T1370" s="11">
        <v>36.24</v>
      </c>
      <c r="U1370" s="11">
        <v>7.0000000000000007E-2</v>
      </c>
      <c r="V1370" s="11"/>
      <c r="W1370" s="11"/>
      <c r="X1370" s="11"/>
      <c r="Y1370" s="11">
        <v>19.86</v>
      </c>
      <c r="Z1370" s="11"/>
      <c r="AA1370" s="11">
        <v>0</v>
      </c>
      <c r="AB1370" s="11"/>
      <c r="AC1370" s="11">
        <v>28.16</v>
      </c>
      <c r="AD1370" s="11">
        <v>0</v>
      </c>
      <c r="AE1370" s="11">
        <v>12.98</v>
      </c>
      <c r="AF1370" s="11">
        <v>0.69</v>
      </c>
      <c r="AG1370" s="11">
        <v>1.01</v>
      </c>
      <c r="AH1370" s="11">
        <v>0</v>
      </c>
      <c r="AI1370" s="11"/>
      <c r="AJ1370" s="11"/>
      <c r="AK1370" s="11"/>
      <c r="AL1370" s="11">
        <v>99.01</v>
      </c>
      <c r="AM1370" s="11" t="s">
        <v>865</v>
      </c>
    </row>
    <row r="1371" spans="1:39">
      <c r="A1371" s="11">
        <v>1370</v>
      </c>
      <c r="B1371" s="11" t="s">
        <v>136</v>
      </c>
      <c r="C1371" s="11"/>
      <c r="D1371" s="11"/>
      <c r="E1371" s="11"/>
      <c r="F1371" s="11" t="s">
        <v>136</v>
      </c>
      <c r="G1371" s="11" t="s">
        <v>43</v>
      </c>
      <c r="H1371" s="11" t="s">
        <v>828</v>
      </c>
      <c r="I1371" s="11"/>
      <c r="J1371" s="11"/>
      <c r="K1371" s="11" t="s">
        <v>880</v>
      </c>
      <c r="L1371" s="23">
        <v>64.099999999999994</v>
      </c>
      <c r="M1371" s="23">
        <v>0</v>
      </c>
      <c r="N1371" s="23">
        <v>3.1</v>
      </c>
      <c r="O1371" s="23">
        <v>3.6</v>
      </c>
      <c r="P1371" s="23">
        <v>29.1</v>
      </c>
      <c r="Q1371" s="11">
        <v>0</v>
      </c>
      <c r="R1371" s="11">
        <v>99.9</v>
      </c>
      <c r="S1371" s="11" t="s">
        <v>880</v>
      </c>
      <c r="T1371" s="11">
        <v>36.17</v>
      </c>
      <c r="U1371" s="11">
        <v>0.03</v>
      </c>
      <c r="V1371" s="11"/>
      <c r="W1371" s="11"/>
      <c r="X1371" s="11"/>
      <c r="Y1371" s="11">
        <v>19.79</v>
      </c>
      <c r="Z1371" s="11"/>
      <c r="AA1371" s="11">
        <v>0</v>
      </c>
      <c r="AB1371" s="11"/>
      <c r="AC1371" s="11">
        <v>27.6</v>
      </c>
      <c r="AD1371" s="11">
        <v>0</v>
      </c>
      <c r="AE1371" s="11">
        <v>12.39</v>
      </c>
      <c r="AF1371" s="11">
        <v>0.88</v>
      </c>
      <c r="AG1371" s="11">
        <v>1.04</v>
      </c>
      <c r="AH1371" s="11">
        <v>0</v>
      </c>
      <c r="AI1371" s="11"/>
      <c r="AJ1371" s="11"/>
      <c r="AK1371" s="11"/>
      <c r="AL1371" s="11">
        <v>97.9</v>
      </c>
      <c r="AM1371" s="11" t="s">
        <v>865</v>
      </c>
    </row>
    <row r="1372" spans="1:39">
      <c r="A1372" s="11">
        <v>1371</v>
      </c>
      <c r="B1372" s="11" t="s">
        <v>136</v>
      </c>
      <c r="C1372" s="11"/>
      <c r="D1372" s="11"/>
      <c r="E1372" s="11"/>
      <c r="F1372" s="11" t="s">
        <v>136</v>
      </c>
      <c r="G1372" s="11" t="s">
        <v>43</v>
      </c>
      <c r="H1372" s="11" t="s">
        <v>828</v>
      </c>
      <c r="I1372" s="11"/>
      <c r="J1372" s="11"/>
      <c r="K1372" s="11" t="s">
        <v>954</v>
      </c>
      <c r="L1372" s="23">
        <v>64.2</v>
      </c>
      <c r="M1372" s="23">
        <v>0</v>
      </c>
      <c r="N1372" s="23">
        <v>2.4</v>
      </c>
      <c r="O1372" s="23">
        <v>3.1</v>
      </c>
      <c r="P1372" s="23">
        <v>30.2</v>
      </c>
      <c r="Q1372" s="11">
        <v>0</v>
      </c>
      <c r="R1372" s="11">
        <v>99.9</v>
      </c>
      <c r="S1372" s="11" t="s">
        <v>954</v>
      </c>
      <c r="T1372" s="11">
        <v>36.770000000000003</v>
      </c>
      <c r="U1372" s="11">
        <v>0.06</v>
      </c>
      <c r="V1372" s="11"/>
      <c r="W1372" s="11"/>
      <c r="X1372" s="11"/>
      <c r="Y1372" s="11">
        <v>20.079999999999998</v>
      </c>
      <c r="Z1372" s="11"/>
      <c r="AA1372" s="11">
        <v>0</v>
      </c>
      <c r="AB1372" s="11"/>
      <c r="AC1372" s="11">
        <v>28.1</v>
      </c>
      <c r="AD1372" s="11">
        <v>0</v>
      </c>
      <c r="AE1372" s="11">
        <v>13.06</v>
      </c>
      <c r="AF1372" s="11">
        <v>0.76</v>
      </c>
      <c r="AG1372" s="11">
        <v>0.83</v>
      </c>
      <c r="AH1372" s="11">
        <v>0</v>
      </c>
      <c r="AI1372" s="11"/>
      <c r="AJ1372" s="11"/>
      <c r="AK1372" s="11"/>
      <c r="AL1372" s="11">
        <v>99.66</v>
      </c>
      <c r="AM1372" s="11" t="s">
        <v>865</v>
      </c>
    </row>
    <row r="1373" spans="1:39">
      <c r="A1373" s="11">
        <v>1372</v>
      </c>
      <c r="B1373" s="11" t="s">
        <v>136</v>
      </c>
      <c r="C1373" s="11"/>
      <c r="D1373" s="11"/>
      <c r="E1373" s="11"/>
      <c r="F1373" s="11" t="s">
        <v>136</v>
      </c>
      <c r="G1373" s="11" t="s">
        <v>43</v>
      </c>
      <c r="H1373" s="11" t="s">
        <v>828</v>
      </c>
      <c r="I1373" s="11"/>
      <c r="J1373" s="11"/>
      <c r="K1373" s="11" t="s">
        <v>874</v>
      </c>
      <c r="L1373" s="23">
        <v>64.400000000000006</v>
      </c>
      <c r="M1373" s="23">
        <v>0.8</v>
      </c>
      <c r="N1373" s="23">
        <v>2</v>
      </c>
      <c r="O1373" s="23">
        <v>2.8</v>
      </c>
      <c r="P1373" s="23">
        <v>30.1</v>
      </c>
      <c r="Q1373" s="11">
        <v>0</v>
      </c>
      <c r="R1373" s="11">
        <v>100.1</v>
      </c>
      <c r="S1373" s="11" t="s">
        <v>874</v>
      </c>
      <c r="T1373" s="11">
        <v>36.630000000000003</v>
      </c>
      <c r="U1373" s="11">
        <v>0.16</v>
      </c>
      <c r="V1373" s="11"/>
      <c r="W1373" s="11"/>
      <c r="X1373" s="11"/>
      <c r="Y1373" s="11">
        <v>19.690000000000001</v>
      </c>
      <c r="Z1373" s="11"/>
      <c r="AA1373" s="11">
        <v>0</v>
      </c>
      <c r="AB1373" s="11"/>
      <c r="AC1373" s="11">
        <v>28.5</v>
      </c>
      <c r="AD1373" s="11">
        <v>0</v>
      </c>
      <c r="AE1373" s="11">
        <v>13.05</v>
      </c>
      <c r="AF1373" s="11">
        <v>0.69</v>
      </c>
      <c r="AG1373" s="11">
        <v>0.95</v>
      </c>
      <c r="AH1373" s="11">
        <v>0</v>
      </c>
      <c r="AI1373" s="11"/>
      <c r="AJ1373" s="11"/>
      <c r="AK1373" s="11"/>
      <c r="AL1373" s="11">
        <v>99.67</v>
      </c>
      <c r="AM1373" s="11" t="s">
        <v>865</v>
      </c>
    </row>
    <row r="1374" spans="1:39">
      <c r="A1374" s="11">
        <v>1373</v>
      </c>
      <c r="B1374" s="11" t="s">
        <v>136</v>
      </c>
      <c r="C1374" s="11"/>
      <c r="D1374" s="11"/>
      <c r="E1374" s="11"/>
      <c r="F1374" s="11" t="s">
        <v>136</v>
      </c>
      <c r="G1374" s="11" t="s">
        <v>43</v>
      </c>
      <c r="H1374" s="11" t="s">
        <v>828</v>
      </c>
      <c r="I1374" s="11"/>
      <c r="J1374" s="11"/>
      <c r="K1374" s="11" t="s">
        <v>902</v>
      </c>
      <c r="L1374" s="23">
        <v>64</v>
      </c>
      <c r="M1374" s="23">
        <v>0</v>
      </c>
      <c r="N1374" s="23">
        <v>2.7</v>
      </c>
      <c r="O1374" s="23">
        <v>2.8</v>
      </c>
      <c r="P1374" s="23">
        <v>30.6</v>
      </c>
      <c r="Q1374" s="11">
        <v>0</v>
      </c>
      <c r="R1374" s="11">
        <v>100.1</v>
      </c>
      <c r="S1374" s="11" t="s">
        <v>902</v>
      </c>
      <c r="T1374" s="11">
        <v>36.82</v>
      </c>
      <c r="U1374" s="11">
        <v>0.09</v>
      </c>
      <c r="V1374" s="11"/>
      <c r="W1374" s="11"/>
      <c r="X1374" s="11"/>
      <c r="Y1374" s="11">
        <v>19.899999999999999</v>
      </c>
      <c r="Z1374" s="11"/>
      <c r="AA1374" s="11">
        <v>0</v>
      </c>
      <c r="AB1374" s="11"/>
      <c r="AC1374" s="11">
        <v>27.99</v>
      </c>
      <c r="AD1374" s="11">
        <v>0</v>
      </c>
      <c r="AE1374" s="11">
        <v>13.19</v>
      </c>
      <c r="AF1374" s="11">
        <v>0.68</v>
      </c>
      <c r="AG1374" s="11">
        <v>0.91</v>
      </c>
      <c r="AH1374" s="11">
        <v>0</v>
      </c>
      <c r="AI1374" s="11"/>
      <c r="AJ1374" s="11"/>
      <c r="AK1374" s="11"/>
      <c r="AL1374" s="11">
        <v>99.58</v>
      </c>
      <c r="AM1374" s="11" t="s">
        <v>865</v>
      </c>
    </row>
    <row r="1375" spans="1:39">
      <c r="A1375" s="11">
        <v>1374</v>
      </c>
      <c r="B1375" s="11" t="s">
        <v>136</v>
      </c>
      <c r="C1375" s="11"/>
      <c r="D1375" s="11"/>
      <c r="E1375" s="11"/>
      <c r="F1375" s="11" t="s">
        <v>136</v>
      </c>
      <c r="G1375" s="11" t="s">
        <v>43</v>
      </c>
      <c r="H1375" s="11" t="s">
        <v>828</v>
      </c>
      <c r="I1375" s="11"/>
      <c r="J1375" s="11"/>
      <c r="K1375" s="11" t="s">
        <v>881</v>
      </c>
      <c r="L1375" s="23">
        <v>64.3</v>
      </c>
      <c r="M1375" s="23">
        <v>0</v>
      </c>
      <c r="N1375" s="23">
        <v>2.7</v>
      </c>
      <c r="O1375" s="23">
        <v>2.8</v>
      </c>
      <c r="P1375" s="23">
        <v>30.2</v>
      </c>
      <c r="Q1375" s="11">
        <v>0</v>
      </c>
      <c r="R1375" s="11">
        <v>100</v>
      </c>
      <c r="S1375" s="11" t="s">
        <v>881</v>
      </c>
      <c r="T1375" s="11">
        <v>36.72</v>
      </c>
      <c r="U1375" s="11">
        <v>0.13</v>
      </c>
      <c r="V1375" s="11"/>
      <c r="W1375" s="11"/>
      <c r="X1375" s="11"/>
      <c r="Y1375" s="11">
        <v>19.79</v>
      </c>
      <c r="Z1375" s="11"/>
      <c r="AA1375" s="11">
        <v>0</v>
      </c>
      <c r="AB1375" s="11"/>
      <c r="AC1375" s="11">
        <v>28.24</v>
      </c>
      <c r="AD1375" s="11">
        <v>0</v>
      </c>
      <c r="AE1375" s="11">
        <v>13.12</v>
      </c>
      <c r="AF1375" s="11">
        <v>0.68</v>
      </c>
      <c r="AG1375" s="11">
        <v>0.93</v>
      </c>
      <c r="AH1375" s="11">
        <v>0</v>
      </c>
      <c r="AI1375" s="11"/>
      <c r="AJ1375" s="11"/>
      <c r="AK1375" s="11"/>
      <c r="AL1375" s="11">
        <v>99.61</v>
      </c>
      <c r="AM1375" s="11" t="s">
        <v>865</v>
      </c>
    </row>
    <row r="1376" spans="1:39">
      <c r="A1376" s="11">
        <v>1375</v>
      </c>
      <c r="B1376" s="11" t="s">
        <v>136</v>
      </c>
      <c r="C1376" s="11"/>
      <c r="D1376" s="11"/>
      <c r="E1376" s="11"/>
      <c r="F1376" s="11" t="s">
        <v>136</v>
      </c>
      <c r="G1376" s="11" t="s">
        <v>43</v>
      </c>
      <c r="H1376" s="11" t="s">
        <v>828</v>
      </c>
      <c r="I1376" s="11"/>
      <c r="J1376" s="11"/>
      <c r="K1376" s="11" t="s">
        <v>891</v>
      </c>
      <c r="L1376" s="23">
        <v>62.8</v>
      </c>
      <c r="M1376" s="23">
        <v>2.2000000000000002</v>
      </c>
      <c r="N1376" s="23">
        <v>0.4</v>
      </c>
      <c r="O1376" s="23">
        <v>2.4</v>
      </c>
      <c r="P1376" s="23">
        <v>32.200000000000003</v>
      </c>
      <c r="Q1376" s="11">
        <v>0</v>
      </c>
      <c r="R1376" s="11">
        <v>100</v>
      </c>
      <c r="S1376" s="11" t="s">
        <v>891</v>
      </c>
      <c r="T1376" s="11">
        <v>36.659999999999997</v>
      </c>
      <c r="U1376" s="11">
        <v>0.05</v>
      </c>
      <c r="V1376" s="11"/>
      <c r="W1376" s="11"/>
      <c r="X1376" s="11"/>
      <c r="Y1376" s="11">
        <v>19.850000000000001</v>
      </c>
      <c r="Z1376" s="11"/>
      <c r="AA1376" s="11">
        <v>0</v>
      </c>
      <c r="AB1376" s="11"/>
      <c r="AC1376" s="11">
        <v>28.2</v>
      </c>
      <c r="AD1376" s="11">
        <v>0</v>
      </c>
      <c r="AE1376" s="11">
        <v>13.93</v>
      </c>
      <c r="AF1376" s="11">
        <v>0.6</v>
      </c>
      <c r="AG1376" s="11">
        <v>0.89</v>
      </c>
      <c r="AH1376" s="11">
        <v>0</v>
      </c>
      <c r="AI1376" s="11"/>
      <c r="AJ1376" s="11"/>
      <c r="AK1376" s="11"/>
      <c r="AL1376" s="11">
        <v>100.18</v>
      </c>
      <c r="AM1376" s="11" t="s">
        <v>865</v>
      </c>
    </row>
    <row r="1377" spans="1:39">
      <c r="A1377" s="11">
        <v>1376</v>
      </c>
      <c r="B1377" s="11" t="s">
        <v>136</v>
      </c>
      <c r="C1377" s="11"/>
      <c r="D1377" s="11"/>
      <c r="E1377" s="11"/>
      <c r="F1377" s="11" t="s">
        <v>136</v>
      </c>
      <c r="G1377" s="11" t="s">
        <v>43</v>
      </c>
      <c r="H1377" s="11" t="s">
        <v>828</v>
      </c>
      <c r="I1377" s="11"/>
      <c r="J1377" s="11"/>
      <c r="K1377" s="11" t="s">
        <v>966</v>
      </c>
      <c r="L1377" s="23">
        <v>64.2</v>
      </c>
      <c r="M1377" s="23">
        <v>0</v>
      </c>
      <c r="N1377" s="23">
        <v>2.8</v>
      </c>
      <c r="O1377" s="23">
        <v>3.1</v>
      </c>
      <c r="P1377" s="23">
        <v>29.9</v>
      </c>
      <c r="Q1377" s="11">
        <v>0</v>
      </c>
      <c r="R1377" s="11">
        <v>100</v>
      </c>
      <c r="S1377" s="11" t="s">
        <v>966</v>
      </c>
      <c r="T1377" s="11">
        <v>36.5</v>
      </c>
      <c r="U1377" s="11">
        <v>0.19</v>
      </c>
      <c r="V1377" s="11"/>
      <c r="W1377" s="11"/>
      <c r="X1377" s="11"/>
      <c r="Y1377" s="11">
        <v>20.12</v>
      </c>
      <c r="Z1377" s="11"/>
      <c r="AA1377" s="11">
        <v>0</v>
      </c>
      <c r="AB1377" s="11"/>
      <c r="AC1377" s="11">
        <v>28.07</v>
      </c>
      <c r="AD1377" s="11">
        <v>0</v>
      </c>
      <c r="AE1377" s="11">
        <v>12.91</v>
      </c>
      <c r="AF1377" s="11">
        <v>0.77</v>
      </c>
      <c r="AG1377" s="11">
        <v>0.95</v>
      </c>
      <c r="AH1377" s="11">
        <v>0</v>
      </c>
      <c r="AI1377" s="11"/>
      <c r="AJ1377" s="11"/>
      <c r="AK1377" s="11"/>
      <c r="AL1377" s="11">
        <v>99.51</v>
      </c>
      <c r="AM1377" s="11" t="s">
        <v>865</v>
      </c>
    </row>
    <row r="1378" spans="1:39">
      <c r="A1378" s="11">
        <v>1377</v>
      </c>
      <c r="B1378" s="11" t="s">
        <v>136</v>
      </c>
      <c r="C1378" s="11"/>
      <c r="D1378" s="11"/>
      <c r="E1378" s="11"/>
      <c r="F1378" s="11" t="s">
        <v>136</v>
      </c>
      <c r="G1378" s="11" t="s">
        <v>43</v>
      </c>
      <c r="H1378" s="11" t="s">
        <v>828</v>
      </c>
      <c r="I1378" s="11"/>
      <c r="J1378" s="11"/>
      <c r="K1378" s="11" t="s">
        <v>904</v>
      </c>
      <c r="L1378" s="23">
        <v>65.099999999999994</v>
      </c>
      <c r="M1378" s="23">
        <v>0</v>
      </c>
      <c r="N1378" s="23">
        <v>2.6</v>
      </c>
      <c r="O1378" s="23">
        <v>3.6</v>
      </c>
      <c r="P1378" s="23">
        <v>28.7</v>
      </c>
      <c r="Q1378" s="11">
        <v>0</v>
      </c>
      <c r="R1378" s="11">
        <v>100</v>
      </c>
      <c r="S1378" s="11" t="s">
        <v>904</v>
      </c>
      <c r="T1378" s="11">
        <v>36.659999999999997</v>
      </c>
      <c r="U1378" s="11">
        <v>0.08</v>
      </c>
      <c r="V1378" s="11"/>
      <c r="W1378" s="11"/>
      <c r="X1378" s="11"/>
      <c r="Y1378" s="11">
        <v>19.91</v>
      </c>
      <c r="Z1378" s="11"/>
      <c r="AA1378" s="11">
        <v>0</v>
      </c>
      <c r="AB1378" s="11"/>
      <c r="AC1378" s="11">
        <v>28.36</v>
      </c>
      <c r="AD1378" s="11">
        <v>0</v>
      </c>
      <c r="AE1378" s="11">
        <v>12.32</v>
      </c>
      <c r="AF1378" s="11">
        <v>0.87</v>
      </c>
      <c r="AG1378" s="11">
        <v>0.9</v>
      </c>
      <c r="AH1378" s="11">
        <v>0</v>
      </c>
      <c r="AI1378" s="11"/>
      <c r="AJ1378" s="11"/>
      <c r="AK1378" s="11"/>
      <c r="AL1378" s="11">
        <v>99.1</v>
      </c>
      <c r="AM1378" s="11" t="s">
        <v>865</v>
      </c>
    </row>
    <row r="1379" spans="1:39">
      <c r="A1379" s="11">
        <v>1378</v>
      </c>
      <c r="B1379" s="11" t="s">
        <v>136</v>
      </c>
      <c r="C1379" s="11"/>
      <c r="D1379" s="11"/>
      <c r="E1379" s="11"/>
      <c r="F1379" s="11" t="s">
        <v>136</v>
      </c>
      <c r="G1379" s="11" t="s">
        <v>43</v>
      </c>
      <c r="H1379" s="11" t="s">
        <v>828</v>
      </c>
      <c r="I1379" s="11"/>
      <c r="J1379" s="11"/>
      <c r="K1379" s="11" t="s">
        <v>937</v>
      </c>
      <c r="L1379" s="23">
        <v>65.2</v>
      </c>
      <c r="M1379" s="23">
        <v>0</v>
      </c>
      <c r="N1379" s="23">
        <v>2.6</v>
      </c>
      <c r="O1379" s="23">
        <v>3.5</v>
      </c>
      <c r="P1379" s="23">
        <v>28.7</v>
      </c>
      <c r="Q1379" s="11">
        <v>0</v>
      </c>
      <c r="R1379" s="11">
        <v>100</v>
      </c>
      <c r="S1379" s="11" t="s">
        <v>937</v>
      </c>
      <c r="T1379" s="11">
        <v>36.79</v>
      </c>
      <c r="U1379" s="11">
        <v>0</v>
      </c>
      <c r="V1379" s="11"/>
      <c r="W1379" s="11"/>
      <c r="X1379" s="11"/>
      <c r="Y1379" s="11">
        <v>20.02</v>
      </c>
      <c r="Z1379" s="11"/>
      <c r="AA1379" s="11">
        <v>0</v>
      </c>
      <c r="AB1379" s="11"/>
      <c r="AC1379" s="11">
        <v>28.15</v>
      </c>
      <c r="AD1379" s="11">
        <v>0</v>
      </c>
      <c r="AE1379" s="11">
        <v>12.23</v>
      </c>
      <c r="AF1379" s="11">
        <v>0.86</v>
      </c>
      <c r="AG1379" s="11">
        <v>0.86</v>
      </c>
      <c r="AH1379" s="11">
        <v>0</v>
      </c>
      <c r="AI1379" s="11"/>
      <c r="AJ1379" s="11"/>
      <c r="AK1379" s="11"/>
      <c r="AL1379" s="11">
        <v>98.91</v>
      </c>
      <c r="AM1379" s="11" t="s">
        <v>865</v>
      </c>
    </row>
    <row r="1380" spans="1:39">
      <c r="A1380" s="11">
        <v>1379</v>
      </c>
      <c r="B1380" s="11" t="s">
        <v>136</v>
      </c>
      <c r="C1380" s="11"/>
      <c r="D1380" s="11"/>
      <c r="E1380" s="11"/>
      <c r="F1380" s="11" t="s">
        <v>136</v>
      </c>
      <c r="G1380" s="11" t="s">
        <v>43</v>
      </c>
      <c r="H1380" s="11" t="s">
        <v>828</v>
      </c>
      <c r="I1380" s="11"/>
      <c r="J1380" s="11"/>
      <c r="K1380" s="11" t="s">
        <v>947</v>
      </c>
      <c r="L1380" s="23">
        <v>64.599999999999994</v>
      </c>
      <c r="M1380" s="23">
        <v>0</v>
      </c>
      <c r="N1380" s="23">
        <v>2.6</v>
      </c>
      <c r="O1380" s="23">
        <v>3.7</v>
      </c>
      <c r="P1380" s="23">
        <v>29.1</v>
      </c>
      <c r="Q1380" s="11">
        <v>0</v>
      </c>
      <c r="R1380" s="11">
        <v>100</v>
      </c>
      <c r="S1380" s="11" t="s">
        <v>947</v>
      </c>
      <c r="T1380" s="11">
        <v>36.619999999999997</v>
      </c>
      <c r="U1380" s="11">
        <v>0.09</v>
      </c>
      <c r="V1380" s="11"/>
      <c r="W1380" s="11"/>
      <c r="X1380" s="11"/>
      <c r="Y1380" s="11">
        <v>20.059999999999999</v>
      </c>
      <c r="Z1380" s="11"/>
      <c r="AA1380" s="11">
        <v>0</v>
      </c>
      <c r="AB1380" s="11"/>
      <c r="AC1380" s="11">
        <v>28.17</v>
      </c>
      <c r="AD1380" s="11">
        <v>0</v>
      </c>
      <c r="AE1380" s="11">
        <v>12.52</v>
      </c>
      <c r="AF1380" s="11">
        <v>0.91</v>
      </c>
      <c r="AG1380" s="11">
        <v>0.87</v>
      </c>
      <c r="AH1380" s="11">
        <v>0</v>
      </c>
      <c r="AI1380" s="11"/>
      <c r="AJ1380" s="11"/>
      <c r="AK1380" s="11"/>
      <c r="AL1380" s="11">
        <v>99.24</v>
      </c>
      <c r="AM1380" s="11" t="s">
        <v>865</v>
      </c>
    </row>
    <row r="1381" spans="1:39">
      <c r="A1381" s="11">
        <v>1380</v>
      </c>
      <c r="B1381" s="11" t="s">
        <v>136</v>
      </c>
      <c r="C1381" s="11"/>
      <c r="D1381" s="11"/>
      <c r="E1381" s="11"/>
      <c r="F1381" s="11" t="s">
        <v>136</v>
      </c>
      <c r="G1381" s="11" t="s">
        <v>43</v>
      </c>
      <c r="H1381" s="11" t="s">
        <v>828</v>
      </c>
      <c r="I1381" s="11"/>
      <c r="J1381" s="11"/>
      <c r="K1381" s="11" t="s">
        <v>985</v>
      </c>
      <c r="L1381" s="23">
        <v>63.6</v>
      </c>
      <c r="M1381" s="23">
        <v>0</v>
      </c>
      <c r="N1381" s="23">
        <v>1.3</v>
      </c>
      <c r="O1381" s="23">
        <v>2.2999999999999998</v>
      </c>
      <c r="P1381" s="23">
        <v>32.799999999999997</v>
      </c>
      <c r="Q1381" s="11">
        <v>0</v>
      </c>
      <c r="R1381" s="11">
        <v>100</v>
      </c>
      <c r="S1381" s="11" t="s">
        <v>985</v>
      </c>
      <c r="T1381" s="11">
        <v>36.950000000000003</v>
      </c>
      <c r="U1381" s="11">
        <v>0.02</v>
      </c>
      <c r="V1381" s="11"/>
      <c r="W1381" s="11"/>
      <c r="X1381" s="11"/>
      <c r="Y1381" s="11">
        <v>20.18</v>
      </c>
      <c r="Z1381" s="11"/>
      <c r="AA1381" s="11">
        <v>0</v>
      </c>
      <c r="AB1381" s="11"/>
      <c r="AC1381" s="11">
        <v>26.96</v>
      </c>
      <c r="AD1381" s="11">
        <v>0</v>
      </c>
      <c r="AE1381" s="11">
        <v>13.75</v>
      </c>
      <c r="AF1381" s="11">
        <v>0.55000000000000004</v>
      </c>
      <c r="AG1381" s="11">
        <v>0.42</v>
      </c>
      <c r="AH1381" s="11">
        <v>0</v>
      </c>
      <c r="AI1381" s="11"/>
      <c r="AJ1381" s="11"/>
      <c r="AK1381" s="11"/>
      <c r="AL1381" s="11">
        <v>98.83</v>
      </c>
      <c r="AM1381" s="11" t="s">
        <v>865</v>
      </c>
    </row>
    <row r="1382" spans="1:39">
      <c r="A1382" s="11">
        <v>1381</v>
      </c>
      <c r="B1382" s="11" t="s">
        <v>136</v>
      </c>
      <c r="C1382" s="11"/>
      <c r="D1382" s="11"/>
      <c r="E1382" s="11"/>
      <c r="F1382" s="11" t="s">
        <v>136</v>
      </c>
      <c r="G1382" s="11" t="s">
        <v>43</v>
      </c>
      <c r="H1382" s="11" t="s">
        <v>828</v>
      </c>
      <c r="I1382" s="11"/>
      <c r="J1382" s="11"/>
      <c r="K1382" s="11" t="s">
        <v>888</v>
      </c>
      <c r="L1382" s="23">
        <v>62.9</v>
      </c>
      <c r="M1382" s="23">
        <v>0</v>
      </c>
      <c r="N1382" s="23">
        <v>2.9</v>
      </c>
      <c r="O1382" s="23">
        <v>3.2</v>
      </c>
      <c r="P1382" s="23">
        <v>30.9</v>
      </c>
      <c r="Q1382" s="11">
        <v>0</v>
      </c>
      <c r="R1382" s="11">
        <v>99.9</v>
      </c>
      <c r="S1382" s="11" t="s">
        <v>888</v>
      </c>
      <c r="T1382" s="11">
        <v>36.54</v>
      </c>
      <c r="U1382" s="11">
        <v>0.11</v>
      </c>
      <c r="V1382" s="11"/>
      <c r="W1382" s="11"/>
      <c r="X1382" s="11"/>
      <c r="Y1382" s="11">
        <v>19.84</v>
      </c>
      <c r="Z1382" s="11"/>
      <c r="AA1382" s="11">
        <v>0</v>
      </c>
      <c r="AB1382" s="11"/>
      <c r="AC1382" s="11">
        <v>27.34</v>
      </c>
      <c r="AD1382" s="11">
        <v>0</v>
      </c>
      <c r="AE1382" s="11">
        <v>13.26</v>
      </c>
      <c r="AF1382" s="11">
        <v>0.79</v>
      </c>
      <c r="AG1382" s="11">
        <v>0.98</v>
      </c>
      <c r="AH1382" s="11">
        <v>0</v>
      </c>
      <c r="AI1382" s="11"/>
      <c r="AJ1382" s="11"/>
      <c r="AK1382" s="11"/>
      <c r="AL1382" s="11">
        <v>98.86</v>
      </c>
      <c r="AM1382" s="11" t="s">
        <v>865</v>
      </c>
    </row>
    <row r="1383" spans="1:39">
      <c r="A1383" s="11">
        <v>1382</v>
      </c>
      <c r="B1383" s="11" t="s">
        <v>136</v>
      </c>
      <c r="C1383" s="11"/>
      <c r="D1383" s="11"/>
      <c r="E1383" s="11"/>
      <c r="F1383" s="11" t="s">
        <v>136</v>
      </c>
      <c r="G1383" s="11" t="s">
        <v>43</v>
      </c>
      <c r="H1383" s="11" t="s">
        <v>828</v>
      </c>
      <c r="I1383" s="11"/>
      <c r="J1383" s="11"/>
      <c r="K1383" s="11" t="s">
        <v>906</v>
      </c>
      <c r="L1383" s="23">
        <v>61.6</v>
      </c>
      <c r="M1383" s="23">
        <v>0</v>
      </c>
      <c r="N1383" s="23">
        <v>2.7</v>
      </c>
      <c r="O1383" s="23">
        <v>4.0999999999999996</v>
      </c>
      <c r="P1383" s="23">
        <v>31.6</v>
      </c>
      <c r="Q1383" s="11">
        <v>0</v>
      </c>
      <c r="R1383" s="11">
        <v>100</v>
      </c>
      <c r="S1383" s="11" t="s">
        <v>906</v>
      </c>
      <c r="T1383" s="11">
        <v>36.58</v>
      </c>
      <c r="U1383" s="11">
        <v>0.17</v>
      </c>
      <c r="V1383" s="11"/>
      <c r="W1383" s="11"/>
      <c r="X1383" s="11"/>
      <c r="Y1383" s="11">
        <v>19.920000000000002</v>
      </c>
      <c r="Z1383" s="11"/>
      <c r="AA1383" s="11">
        <v>0</v>
      </c>
      <c r="AB1383" s="11"/>
      <c r="AC1383" s="11">
        <v>26.77</v>
      </c>
      <c r="AD1383" s="11">
        <v>0</v>
      </c>
      <c r="AE1383" s="11">
        <v>13.55</v>
      </c>
      <c r="AF1383" s="11">
        <v>0.99</v>
      </c>
      <c r="AG1383" s="11">
        <v>0.93</v>
      </c>
      <c r="AH1383" s="11">
        <v>0</v>
      </c>
      <c r="AI1383" s="11"/>
      <c r="AJ1383" s="11"/>
      <c r="AK1383" s="11"/>
      <c r="AL1383" s="11">
        <v>98.91</v>
      </c>
      <c r="AM1383" s="11" t="s">
        <v>865</v>
      </c>
    </row>
    <row r="1384" spans="1:39">
      <c r="A1384" s="11">
        <v>1383</v>
      </c>
      <c r="B1384" s="11" t="s">
        <v>136</v>
      </c>
      <c r="C1384" s="11"/>
      <c r="D1384" s="11"/>
      <c r="E1384" s="11"/>
      <c r="F1384" s="11" t="s">
        <v>136</v>
      </c>
      <c r="G1384" s="11" t="s">
        <v>43</v>
      </c>
      <c r="H1384" s="11" t="s">
        <v>828</v>
      </c>
      <c r="I1384" s="11"/>
      <c r="J1384" s="11"/>
      <c r="K1384" s="11" t="s">
        <v>997</v>
      </c>
      <c r="L1384" s="23">
        <v>64</v>
      </c>
      <c r="M1384" s="23">
        <v>0</v>
      </c>
      <c r="N1384" s="23">
        <v>2.4</v>
      </c>
      <c r="O1384" s="23">
        <v>3.3</v>
      </c>
      <c r="P1384" s="23">
        <v>30.3</v>
      </c>
      <c r="Q1384" s="11">
        <v>0</v>
      </c>
      <c r="R1384" s="11">
        <v>100</v>
      </c>
      <c r="S1384" s="11" t="s">
        <v>997</v>
      </c>
      <c r="T1384" s="11">
        <v>36.909999999999997</v>
      </c>
      <c r="U1384" s="11">
        <v>0.05</v>
      </c>
      <c r="V1384" s="11"/>
      <c r="W1384" s="11"/>
      <c r="X1384" s="11"/>
      <c r="Y1384" s="11">
        <v>20.2</v>
      </c>
      <c r="Z1384" s="11"/>
      <c r="AA1384" s="11">
        <v>0</v>
      </c>
      <c r="AB1384" s="11"/>
      <c r="AC1384" s="11">
        <v>27.85</v>
      </c>
      <c r="AD1384" s="11">
        <v>0</v>
      </c>
      <c r="AE1384" s="11">
        <v>13</v>
      </c>
      <c r="AF1384" s="11">
        <v>0.81</v>
      </c>
      <c r="AG1384" s="11">
        <v>0.81</v>
      </c>
      <c r="AH1384" s="11">
        <v>0</v>
      </c>
      <c r="AI1384" s="11"/>
      <c r="AJ1384" s="11"/>
      <c r="AK1384" s="11"/>
      <c r="AL1384" s="11">
        <v>99.63</v>
      </c>
      <c r="AM1384" s="11" t="s">
        <v>865</v>
      </c>
    </row>
    <row r="1385" spans="1:39">
      <c r="A1385" s="11">
        <v>1384</v>
      </c>
      <c r="B1385" s="11" t="s">
        <v>136</v>
      </c>
      <c r="C1385" s="11"/>
      <c r="D1385" s="11"/>
      <c r="E1385" s="11"/>
      <c r="F1385" s="11" t="s">
        <v>136</v>
      </c>
      <c r="G1385" s="11" t="s">
        <v>43</v>
      </c>
      <c r="H1385" s="11" t="s">
        <v>828</v>
      </c>
      <c r="I1385" s="11"/>
      <c r="J1385" s="11"/>
      <c r="K1385" s="11" t="s">
        <v>952</v>
      </c>
      <c r="L1385" s="23">
        <v>64.2</v>
      </c>
      <c r="M1385" s="23">
        <v>0</v>
      </c>
      <c r="N1385" s="23">
        <v>2.6</v>
      </c>
      <c r="O1385" s="23">
        <v>3</v>
      </c>
      <c r="P1385" s="23">
        <v>30.2</v>
      </c>
      <c r="Q1385" s="11">
        <v>0</v>
      </c>
      <c r="R1385" s="11">
        <v>100</v>
      </c>
      <c r="S1385" s="11" t="s">
        <v>952</v>
      </c>
      <c r="T1385" s="11">
        <v>36.69</v>
      </c>
      <c r="U1385" s="11">
        <v>0.02</v>
      </c>
      <c r="V1385" s="11"/>
      <c r="W1385" s="11"/>
      <c r="X1385" s="11"/>
      <c r="Y1385" s="11">
        <v>20.07</v>
      </c>
      <c r="Z1385" s="11"/>
      <c r="AA1385" s="11">
        <v>0</v>
      </c>
      <c r="AB1385" s="11"/>
      <c r="AC1385" s="11">
        <v>28.08</v>
      </c>
      <c r="AD1385" s="11">
        <v>0</v>
      </c>
      <c r="AE1385" s="11">
        <v>13.05</v>
      </c>
      <c r="AF1385" s="11">
        <v>0.73</v>
      </c>
      <c r="AG1385" s="11">
        <v>0.89</v>
      </c>
      <c r="AH1385" s="11">
        <v>0</v>
      </c>
      <c r="AI1385" s="11"/>
      <c r="AJ1385" s="11"/>
      <c r="AK1385" s="11"/>
      <c r="AL1385" s="11">
        <v>99.53</v>
      </c>
      <c r="AM1385" s="11" t="s">
        <v>865</v>
      </c>
    </row>
    <row r="1386" spans="1:39">
      <c r="A1386" s="11">
        <v>1385</v>
      </c>
      <c r="B1386" s="11" t="s">
        <v>136</v>
      </c>
      <c r="C1386" s="11"/>
      <c r="D1386" s="11"/>
      <c r="E1386" s="11"/>
      <c r="F1386" s="11" t="s">
        <v>136</v>
      </c>
      <c r="G1386" s="11" t="s">
        <v>43</v>
      </c>
      <c r="H1386" s="11" t="s">
        <v>828</v>
      </c>
      <c r="I1386" s="11"/>
      <c r="J1386" s="11"/>
      <c r="K1386" s="11" t="s">
        <v>1057</v>
      </c>
      <c r="L1386" s="23">
        <v>63.6</v>
      </c>
      <c r="M1386" s="23">
        <v>0</v>
      </c>
      <c r="N1386" s="23">
        <v>2.4</v>
      </c>
      <c r="O1386" s="23">
        <v>3.7</v>
      </c>
      <c r="P1386" s="23">
        <v>30.3</v>
      </c>
      <c r="Q1386" s="11">
        <v>0</v>
      </c>
      <c r="R1386" s="11">
        <v>100</v>
      </c>
      <c r="S1386" s="11" t="s">
        <v>1057</v>
      </c>
      <c r="T1386" s="11">
        <v>36.58</v>
      </c>
      <c r="U1386" s="11">
        <v>0.13</v>
      </c>
      <c r="V1386" s="11"/>
      <c r="W1386" s="11"/>
      <c r="X1386" s="11"/>
      <c r="Y1386" s="11">
        <v>20.61</v>
      </c>
      <c r="Z1386" s="11"/>
      <c r="AA1386" s="11">
        <v>0</v>
      </c>
      <c r="AB1386" s="11"/>
      <c r="AC1386" s="11">
        <v>27.54</v>
      </c>
      <c r="AD1386" s="11">
        <v>0</v>
      </c>
      <c r="AE1386" s="11">
        <v>12.94</v>
      </c>
      <c r="AF1386" s="11">
        <v>0.9</v>
      </c>
      <c r="AG1386" s="11">
        <v>0.8</v>
      </c>
      <c r="AH1386" s="11">
        <v>0</v>
      </c>
      <c r="AI1386" s="11"/>
      <c r="AJ1386" s="11"/>
      <c r="AK1386" s="11"/>
      <c r="AL1386" s="11">
        <v>99.5</v>
      </c>
      <c r="AM1386" s="11" t="s">
        <v>865</v>
      </c>
    </row>
    <row r="1387" spans="1:39">
      <c r="A1387" s="11">
        <v>1386</v>
      </c>
      <c r="B1387" s="11" t="s">
        <v>136</v>
      </c>
      <c r="C1387" s="11"/>
      <c r="D1387" s="11"/>
      <c r="E1387" s="11"/>
      <c r="F1387" s="11" t="s">
        <v>136</v>
      </c>
      <c r="G1387" s="11" t="s">
        <v>43</v>
      </c>
      <c r="H1387" s="11" t="s">
        <v>828</v>
      </c>
      <c r="I1387" s="11"/>
      <c r="J1387" s="11"/>
      <c r="K1387" s="11" t="s">
        <v>927</v>
      </c>
      <c r="L1387" s="23">
        <v>62.5</v>
      </c>
      <c r="M1387" s="23">
        <v>0</v>
      </c>
      <c r="N1387" s="23">
        <v>2.9</v>
      </c>
      <c r="O1387" s="23">
        <v>3.7</v>
      </c>
      <c r="P1387" s="23">
        <v>30.9</v>
      </c>
      <c r="Q1387" s="11">
        <v>0</v>
      </c>
      <c r="R1387" s="11">
        <v>100</v>
      </c>
      <c r="S1387" s="11" t="s">
        <v>927</v>
      </c>
      <c r="T1387" s="11">
        <v>36.549999999999997</v>
      </c>
      <c r="U1387" s="11">
        <v>0.09</v>
      </c>
      <c r="V1387" s="11"/>
      <c r="W1387" s="11"/>
      <c r="X1387" s="11"/>
      <c r="Y1387" s="11">
        <v>19.989999999999998</v>
      </c>
      <c r="Z1387" s="11"/>
      <c r="AA1387" s="11">
        <v>0</v>
      </c>
      <c r="AB1387" s="11"/>
      <c r="AC1387" s="11">
        <v>27.07</v>
      </c>
      <c r="AD1387" s="11">
        <v>0</v>
      </c>
      <c r="AE1387" s="11">
        <v>13.2</v>
      </c>
      <c r="AF1387" s="11">
        <v>0.9</v>
      </c>
      <c r="AG1387" s="11">
        <v>0.99</v>
      </c>
      <c r="AH1387" s="11">
        <v>0</v>
      </c>
      <c r="AI1387" s="11"/>
      <c r="AJ1387" s="11"/>
      <c r="AK1387" s="11"/>
      <c r="AL1387" s="11">
        <v>98.79</v>
      </c>
      <c r="AM1387" s="11" t="s">
        <v>865</v>
      </c>
    </row>
    <row r="1388" spans="1:39">
      <c r="A1388" s="11">
        <v>1387</v>
      </c>
      <c r="B1388" s="11" t="s">
        <v>136</v>
      </c>
      <c r="C1388" s="11"/>
      <c r="D1388" s="11"/>
      <c r="E1388" s="11"/>
      <c r="F1388" s="11" t="s">
        <v>136</v>
      </c>
      <c r="G1388" s="11" t="s">
        <v>43</v>
      </c>
      <c r="H1388" s="11" t="s">
        <v>828</v>
      </c>
      <c r="I1388" s="11"/>
      <c r="J1388" s="11"/>
      <c r="K1388" s="11" t="s">
        <v>889</v>
      </c>
      <c r="L1388" s="23">
        <v>64.900000000000006</v>
      </c>
      <c r="M1388" s="23">
        <v>0</v>
      </c>
      <c r="N1388" s="23">
        <v>2.7</v>
      </c>
      <c r="O1388" s="23">
        <v>3.3</v>
      </c>
      <c r="P1388" s="23">
        <v>29.1</v>
      </c>
      <c r="Q1388" s="11">
        <v>0</v>
      </c>
      <c r="R1388" s="11">
        <v>100</v>
      </c>
      <c r="S1388" s="11" t="s">
        <v>889</v>
      </c>
      <c r="T1388" s="11">
        <v>36.68</v>
      </c>
      <c r="U1388" s="11">
        <v>0.14000000000000001</v>
      </c>
      <c r="V1388" s="11"/>
      <c r="W1388" s="11"/>
      <c r="X1388" s="11"/>
      <c r="Y1388" s="11">
        <v>19.84</v>
      </c>
      <c r="Z1388" s="11"/>
      <c r="AA1388" s="11">
        <v>0</v>
      </c>
      <c r="AB1388" s="11"/>
      <c r="AC1388" s="11">
        <v>28.35</v>
      </c>
      <c r="AD1388" s="11">
        <v>0</v>
      </c>
      <c r="AE1388" s="11">
        <v>12.54</v>
      </c>
      <c r="AF1388" s="11">
        <v>0.81</v>
      </c>
      <c r="AG1388" s="11">
        <v>0.92</v>
      </c>
      <c r="AH1388" s="11">
        <v>0</v>
      </c>
      <c r="AI1388" s="11"/>
      <c r="AJ1388" s="11"/>
      <c r="AK1388" s="11"/>
      <c r="AL1388" s="11">
        <v>99.28</v>
      </c>
      <c r="AM1388" s="11" t="s">
        <v>865</v>
      </c>
    </row>
    <row r="1389" spans="1:39">
      <c r="A1389" s="11">
        <v>1388</v>
      </c>
      <c r="B1389" s="11" t="s">
        <v>136</v>
      </c>
      <c r="C1389" s="11"/>
      <c r="D1389" s="11"/>
      <c r="E1389" s="11"/>
      <c r="F1389" s="11" t="s">
        <v>136</v>
      </c>
      <c r="G1389" s="11" t="s">
        <v>43</v>
      </c>
      <c r="H1389" s="11" t="s">
        <v>828</v>
      </c>
      <c r="I1389" s="11"/>
      <c r="J1389" s="11"/>
      <c r="K1389" s="11" t="s">
        <v>917</v>
      </c>
      <c r="L1389" s="23">
        <v>62.1</v>
      </c>
      <c r="M1389" s="23">
        <v>0</v>
      </c>
      <c r="N1389" s="23">
        <v>6</v>
      </c>
      <c r="O1389" s="23">
        <v>3.7</v>
      </c>
      <c r="P1389" s="23">
        <v>28.2</v>
      </c>
      <c r="Q1389" s="11">
        <v>0</v>
      </c>
      <c r="R1389" s="11">
        <v>100</v>
      </c>
      <c r="S1389" s="11" t="s">
        <v>917</v>
      </c>
      <c r="T1389" s="11">
        <v>36.729999999999997</v>
      </c>
      <c r="U1389" s="11">
        <v>0</v>
      </c>
      <c r="V1389" s="11"/>
      <c r="W1389" s="11"/>
      <c r="X1389" s="11"/>
      <c r="Y1389" s="11">
        <v>19.97</v>
      </c>
      <c r="Z1389" s="11"/>
      <c r="AA1389" s="11">
        <v>0</v>
      </c>
      <c r="AB1389" s="11"/>
      <c r="AC1389" s="11">
        <v>27.24</v>
      </c>
      <c r="AD1389" s="11">
        <v>0</v>
      </c>
      <c r="AE1389" s="11">
        <v>12.22</v>
      </c>
      <c r="AF1389" s="11">
        <v>0.92</v>
      </c>
      <c r="AG1389" s="11">
        <v>2.04</v>
      </c>
      <c r="AH1389" s="11">
        <v>0</v>
      </c>
      <c r="AI1389" s="11"/>
      <c r="AJ1389" s="11"/>
      <c r="AK1389" s="11"/>
      <c r="AL1389" s="11">
        <v>99.12</v>
      </c>
      <c r="AM1389" s="11" t="s">
        <v>865</v>
      </c>
    </row>
    <row r="1390" spans="1:39">
      <c r="A1390" s="11">
        <v>1389</v>
      </c>
      <c r="B1390" s="11" t="s">
        <v>136</v>
      </c>
      <c r="C1390" s="11"/>
      <c r="D1390" s="11"/>
      <c r="E1390" s="11"/>
      <c r="F1390" s="11" t="s">
        <v>136</v>
      </c>
      <c r="G1390" s="11" t="s">
        <v>43</v>
      </c>
      <c r="H1390" s="11" t="s">
        <v>828</v>
      </c>
      <c r="I1390" s="11"/>
      <c r="J1390" s="11"/>
      <c r="K1390" s="11" t="s">
        <v>896</v>
      </c>
      <c r="L1390" s="23">
        <v>63.1</v>
      </c>
      <c r="M1390" s="23">
        <v>1.4</v>
      </c>
      <c r="N1390" s="23">
        <v>1.8</v>
      </c>
      <c r="O1390" s="23">
        <v>3.6</v>
      </c>
      <c r="P1390" s="23">
        <v>30</v>
      </c>
      <c r="Q1390" s="11">
        <v>0</v>
      </c>
      <c r="R1390" s="11">
        <v>99.9</v>
      </c>
      <c r="S1390" s="11" t="s">
        <v>896</v>
      </c>
      <c r="T1390" s="11">
        <v>36.549999999999997</v>
      </c>
      <c r="U1390" s="11">
        <v>0.09</v>
      </c>
      <c r="V1390" s="11"/>
      <c r="W1390" s="11"/>
      <c r="X1390" s="11"/>
      <c r="Y1390" s="11">
        <v>19.87</v>
      </c>
      <c r="Z1390" s="11"/>
      <c r="AA1390" s="11">
        <v>0</v>
      </c>
      <c r="AB1390" s="11"/>
      <c r="AC1390" s="11">
        <v>28.07</v>
      </c>
      <c r="AD1390" s="11">
        <v>0</v>
      </c>
      <c r="AE1390" s="11">
        <v>12.95</v>
      </c>
      <c r="AF1390" s="11">
        <v>0.89</v>
      </c>
      <c r="AG1390" s="11">
        <v>1.1200000000000001</v>
      </c>
      <c r="AH1390" s="11">
        <v>0</v>
      </c>
      <c r="AI1390" s="11"/>
      <c r="AJ1390" s="11"/>
      <c r="AK1390" s="11"/>
      <c r="AL1390" s="11">
        <v>99.54</v>
      </c>
      <c r="AM1390" s="11" t="s">
        <v>865</v>
      </c>
    </row>
    <row r="1391" spans="1:39">
      <c r="A1391" s="11">
        <v>1390</v>
      </c>
      <c r="B1391" s="11" t="s">
        <v>136</v>
      </c>
      <c r="C1391" s="11"/>
      <c r="D1391" s="11"/>
      <c r="E1391" s="11"/>
      <c r="F1391" s="11" t="s">
        <v>136</v>
      </c>
      <c r="G1391" s="11" t="s">
        <v>43</v>
      </c>
      <c r="H1391" s="11" t="s">
        <v>828</v>
      </c>
      <c r="I1391" s="11"/>
      <c r="J1391" s="11"/>
      <c r="K1391" s="11" t="s">
        <v>887</v>
      </c>
      <c r="L1391" s="23">
        <v>63.7</v>
      </c>
      <c r="M1391" s="23">
        <v>0.9</v>
      </c>
      <c r="N1391" s="23">
        <v>2</v>
      </c>
      <c r="O1391" s="23">
        <v>3.4</v>
      </c>
      <c r="P1391" s="23">
        <v>30</v>
      </c>
      <c r="Q1391" s="11">
        <v>0</v>
      </c>
      <c r="R1391" s="11">
        <v>100</v>
      </c>
      <c r="S1391" s="11" t="s">
        <v>887</v>
      </c>
      <c r="T1391" s="11">
        <v>36.409999999999997</v>
      </c>
      <c r="U1391" s="11">
        <v>0.16</v>
      </c>
      <c r="V1391" s="11"/>
      <c r="W1391" s="11"/>
      <c r="X1391" s="11"/>
      <c r="Y1391" s="11">
        <v>19.82</v>
      </c>
      <c r="Z1391" s="11"/>
      <c r="AA1391" s="11">
        <v>0</v>
      </c>
      <c r="AB1391" s="11"/>
      <c r="AC1391" s="11">
        <v>28.1</v>
      </c>
      <c r="AD1391" s="11">
        <v>0</v>
      </c>
      <c r="AE1391" s="11">
        <v>12.95</v>
      </c>
      <c r="AF1391" s="11">
        <v>0.83</v>
      </c>
      <c r="AG1391" s="11">
        <v>0.97</v>
      </c>
      <c r="AH1391" s="11">
        <v>0</v>
      </c>
      <c r="AI1391" s="11"/>
      <c r="AJ1391" s="11"/>
      <c r="AK1391" s="11"/>
      <c r="AL1391" s="11">
        <v>99.24</v>
      </c>
      <c r="AM1391" s="11" t="s">
        <v>865</v>
      </c>
    </row>
    <row r="1392" spans="1:39">
      <c r="A1392" s="11">
        <v>1391</v>
      </c>
      <c r="B1392" s="11" t="s">
        <v>136</v>
      </c>
      <c r="C1392" s="11"/>
      <c r="D1392" s="11"/>
      <c r="E1392" s="11"/>
      <c r="F1392" s="11" t="s">
        <v>136</v>
      </c>
      <c r="G1392" s="11" t="s">
        <v>43</v>
      </c>
      <c r="H1392" s="11" t="s">
        <v>828</v>
      </c>
      <c r="I1392" s="11"/>
      <c r="J1392" s="11"/>
      <c r="K1392" s="11" t="s">
        <v>913</v>
      </c>
      <c r="L1392" s="23">
        <v>62.4</v>
      </c>
      <c r="M1392" s="23">
        <v>0.4</v>
      </c>
      <c r="N1392" s="23">
        <v>4.3</v>
      </c>
      <c r="O1392" s="23">
        <v>3.7</v>
      </c>
      <c r="P1392" s="23">
        <v>29.2</v>
      </c>
      <c r="Q1392" s="11">
        <v>0</v>
      </c>
      <c r="R1392" s="11">
        <v>100</v>
      </c>
      <c r="S1392" s="11" t="s">
        <v>913</v>
      </c>
      <c r="T1392" s="11">
        <v>36.83</v>
      </c>
      <c r="U1392" s="11">
        <v>0.03</v>
      </c>
      <c r="V1392" s="11"/>
      <c r="W1392" s="11"/>
      <c r="X1392" s="11"/>
      <c r="Y1392" s="11">
        <v>19.940000000000001</v>
      </c>
      <c r="Z1392" s="11"/>
      <c r="AA1392" s="11">
        <v>0</v>
      </c>
      <c r="AB1392" s="11"/>
      <c r="AC1392" s="11">
        <v>27.61</v>
      </c>
      <c r="AD1392" s="11">
        <v>0</v>
      </c>
      <c r="AE1392" s="11">
        <v>12.71</v>
      </c>
      <c r="AF1392" s="11">
        <v>0.91</v>
      </c>
      <c r="AG1392" s="11">
        <v>1.63</v>
      </c>
      <c r="AH1392" s="11">
        <v>0</v>
      </c>
      <c r="AI1392" s="11"/>
      <c r="AJ1392" s="11"/>
      <c r="AK1392" s="11"/>
      <c r="AL1392" s="11">
        <v>99.66</v>
      </c>
      <c r="AM1392" s="11" t="s">
        <v>865</v>
      </c>
    </row>
    <row r="1393" spans="1:39">
      <c r="A1393" s="11">
        <v>1392</v>
      </c>
      <c r="B1393" s="11" t="s">
        <v>136</v>
      </c>
      <c r="C1393" s="11"/>
      <c r="D1393" s="11"/>
      <c r="E1393" s="11"/>
      <c r="F1393" s="11" t="s">
        <v>136</v>
      </c>
      <c r="G1393" s="11" t="s">
        <v>43</v>
      </c>
      <c r="H1393" s="11" t="s">
        <v>828</v>
      </c>
      <c r="I1393" s="11"/>
      <c r="J1393" s="11"/>
      <c r="K1393" s="11" t="s">
        <v>992</v>
      </c>
      <c r="L1393" s="23">
        <v>62.1</v>
      </c>
      <c r="M1393" s="23">
        <v>0</v>
      </c>
      <c r="N1393" s="23">
        <v>6.4</v>
      </c>
      <c r="O1393" s="23">
        <v>3.7</v>
      </c>
      <c r="P1393" s="23">
        <v>27.8</v>
      </c>
      <c r="Q1393" s="11">
        <v>0</v>
      </c>
      <c r="R1393" s="11">
        <v>100</v>
      </c>
      <c r="S1393" s="11" t="s">
        <v>992</v>
      </c>
      <c r="T1393" s="11">
        <v>36.78</v>
      </c>
      <c r="U1393" s="11">
        <v>7.0000000000000007E-2</v>
      </c>
      <c r="V1393" s="11"/>
      <c r="W1393" s="11"/>
      <c r="X1393" s="11"/>
      <c r="Y1393" s="11">
        <v>20.190000000000001</v>
      </c>
      <c r="Z1393" s="11"/>
      <c r="AA1393" s="11">
        <v>0</v>
      </c>
      <c r="AB1393" s="11"/>
      <c r="AC1393" s="11">
        <v>27.28</v>
      </c>
      <c r="AD1393" s="11">
        <v>0</v>
      </c>
      <c r="AE1393" s="11">
        <v>12.03</v>
      </c>
      <c r="AF1393" s="11">
        <v>0.92</v>
      </c>
      <c r="AG1393" s="11">
        <v>2.1800000000000002</v>
      </c>
      <c r="AH1393" s="11">
        <v>0</v>
      </c>
      <c r="AI1393" s="11"/>
      <c r="AJ1393" s="11"/>
      <c r="AK1393" s="11"/>
      <c r="AL1393" s="11">
        <v>99.45</v>
      </c>
      <c r="AM1393" s="11" t="s">
        <v>865</v>
      </c>
    </row>
    <row r="1394" spans="1:39">
      <c r="A1394" s="11">
        <v>1393</v>
      </c>
      <c r="B1394" s="11" t="s">
        <v>136</v>
      </c>
      <c r="C1394" s="11"/>
      <c r="D1394" s="11"/>
      <c r="E1394" s="11"/>
      <c r="F1394" s="11" t="s">
        <v>136</v>
      </c>
      <c r="G1394" s="11" t="s">
        <v>43</v>
      </c>
      <c r="H1394" s="11" t="s">
        <v>828</v>
      </c>
      <c r="I1394" s="11"/>
      <c r="J1394" s="11"/>
      <c r="K1394" s="11" t="s">
        <v>899</v>
      </c>
      <c r="L1394" s="23">
        <v>63</v>
      </c>
      <c r="M1394" s="23">
        <v>0</v>
      </c>
      <c r="N1394" s="23">
        <v>5.9</v>
      </c>
      <c r="O1394" s="23">
        <v>3.3</v>
      </c>
      <c r="P1394" s="23">
        <v>27.8</v>
      </c>
      <c r="Q1394" s="11">
        <v>0</v>
      </c>
      <c r="R1394" s="11">
        <v>100</v>
      </c>
      <c r="S1394" s="11" t="s">
        <v>899</v>
      </c>
      <c r="T1394" s="11">
        <v>36.76</v>
      </c>
      <c r="U1394" s="11">
        <v>0.05</v>
      </c>
      <c r="V1394" s="11"/>
      <c r="W1394" s="11"/>
      <c r="X1394" s="11"/>
      <c r="Y1394" s="11">
        <v>19.89</v>
      </c>
      <c r="Z1394" s="11"/>
      <c r="AA1394" s="11">
        <v>0</v>
      </c>
      <c r="AB1394" s="11"/>
      <c r="AC1394" s="11">
        <v>27.69</v>
      </c>
      <c r="AD1394" s="11">
        <v>0</v>
      </c>
      <c r="AE1394" s="11">
        <v>12.08</v>
      </c>
      <c r="AF1394" s="11">
        <v>0.81</v>
      </c>
      <c r="AG1394" s="11">
        <v>2.0099999999999998</v>
      </c>
      <c r="AH1394" s="11">
        <v>0</v>
      </c>
      <c r="AI1394" s="11"/>
      <c r="AJ1394" s="11"/>
      <c r="AK1394" s="11"/>
      <c r="AL1394" s="11">
        <v>99.29</v>
      </c>
      <c r="AM1394" s="11" t="s">
        <v>865</v>
      </c>
    </row>
    <row r="1395" spans="1:39">
      <c r="A1395" s="11">
        <v>1394</v>
      </c>
      <c r="B1395" s="11" t="s">
        <v>136</v>
      </c>
      <c r="C1395" s="11"/>
      <c r="D1395" s="11"/>
      <c r="E1395" s="11"/>
      <c r="F1395" s="11" t="s">
        <v>136</v>
      </c>
      <c r="G1395" s="11" t="s">
        <v>43</v>
      </c>
      <c r="H1395" s="11" t="s">
        <v>828</v>
      </c>
      <c r="I1395" s="11"/>
      <c r="J1395" s="11"/>
      <c r="K1395" s="11" t="s">
        <v>885</v>
      </c>
      <c r="L1395" s="23">
        <v>63</v>
      </c>
      <c r="M1395" s="23">
        <v>0</v>
      </c>
      <c r="N1395" s="23">
        <v>2.7</v>
      </c>
      <c r="O1395" s="23">
        <v>2.8</v>
      </c>
      <c r="P1395" s="23">
        <v>31.5</v>
      </c>
      <c r="Q1395" s="11">
        <v>0</v>
      </c>
      <c r="R1395" s="11">
        <v>100</v>
      </c>
      <c r="S1395" s="11" t="s">
        <v>885</v>
      </c>
      <c r="T1395" s="11">
        <v>36.56</v>
      </c>
      <c r="U1395" s="11">
        <v>0.12</v>
      </c>
      <c r="V1395" s="11"/>
      <c r="W1395" s="11"/>
      <c r="X1395" s="11"/>
      <c r="Y1395" s="11">
        <v>19.809999999999999</v>
      </c>
      <c r="Z1395" s="11"/>
      <c r="AA1395" s="11">
        <v>0</v>
      </c>
      <c r="AB1395" s="11"/>
      <c r="AC1395" s="11">
        <v>27.4</v>
      </c>
      <c r="AD1395" s="11">
        <v>0</v>
      </c>
      <c r="AE1395" s="11">
        <v>13.51</v>
      </c>
      <c r="AF1395" s="11">
        <v>0.69</v>
      </c>
      <c r="AG1395" s="11">
        <v>0.91</v>
      </c>
      <c r="AH1395" s="11">
        <v>0</v>
      </c>
      <c r="AI1395" s="11"/>
      <c r="AJ1395" s="11"/>
      <c r="AK1395" s="11"/>
      <c r="AL1395" s="11">
        <v>99</v>
      </c>
      <c r="AM1395" s="11" t="s">
        <v>865</v>
      </c>
    </row>
    <row r="1396" spans="1:39">
      <c r="A1396" s="11">
        <v>1395</v>
      </c>
      <c r="B1396" s="11" t="s">
        <v>136</v>
      </c>
      <c r="C1396" s="11"/>
      <c r="D1396" s="11"/>
      <c r="E1396" s="11"/>
      <c r="F1396" s="11" t="s">
        <v>136</v>
      </c>
      <c r="G1396" s="11" t="s">
        <v>43</v>
      </c>
      <c r="H1396" s="11" t="s">
        <v>828</v>
      </c>
      <c r="I1396" s="11"/>
      <c r="J1396" s="11"/>
      <c r="K1396" s="11" t="s">
        <v>940</v>
      </c>
      <c r="L1396" s="23">
        <v>64.599999999999994</v>
      </c>
      <c r="M1396" s="23">
        <v>0</v>
      </c>
      <c r="N1396" s="23">
        <v>3.6</v>
      </c>
      <c r="O1396" s="23">
        <v>3.2</v>
      </c>
      <c r="P1396" s="23">
        <v>28.6</v>
      </c>
      <c r="Q1396" s="11">
        <v>0</v>
      </c>
      <c r="R1396" s="11">
        <v>100</v>
      </c>
      <c r="S1396" s="11" t="s">
        <v>940</v>
      </c>
      <c r="T1396" s="11">
        <v>37</v>
      </c>
      <c r="U1396" s="11">
        <v>0.1</v>
      </c>
      <c r="V1396" s="11"/>
      <c r="W1396" s="11"/>
      <c r="X1396" s="11"/>
      <c r="Y1396" s="11">
        <v>20.03</v>
      </c>
      <c r="Z1396" s="11"/>
      <c r="AA1396" s="11">
        <v>0</v>
      </c>
      <c r="AB1396" s="11"/>
      <c r="AC1396" s="11">
        <v>28.61</v>
      </c>
      <c r="AD1396" s="11">
        <v>0</v>
      </c>
      <c r="AE1396" s="11">
        <v>12.51</v>
      </c>
      <c r="AF1396" s="11">
        <v>0.79</v>
      </c>
      <c r="AG1396" s="11">
        <v>1.25</v>
      </c>
      <c r="AH1396" s="11">
        <v>0</v>
      </c>
      <c r="AI1396" s="11"/>
      <c r="AJ1396" s="11"/>
      <c r="AK1396" s="11"/>
      <c r="AL1396" s="11">
        <v>100.29</v>
      </c>
      <c r="AM1396" s="11" t="s">
        <v>865</v>
      </c>
    </row>
    <row r="1397" spans="1:39">
      <c r="A1397" s="11">
        <v>1396</v>
      </c>
      <c r="B1397" s="11" t="s">
        <v>136</v>
      </c>
      <c r="C1397" s="11"/>
      <c r="D1397" s="11"/>
      <c r="E1397" s="11"/>
      <c r="F1397" s="11" t="s">
        <v>136</v>
      </c>
      <c r="G1397" s="11" t="s">
        <v>43</v>
      </c>
      <c r="H1397" s="11" t="s">
        <v>828</v>
      </c>
      <c r="I1397" s="11"/>
      <c r="J1397" s="11"/>
      <c r="K1397" s="11" t="s">
        <v>929</v>
      </c>
      <c r="L1397" s="23">
        <v>63.9</v>
      </c>
      <c r="M1397" s="23">
        <v>0</v>
      </c>
      <c r="N1397" s="23">
        <v>4.0999999999999996</v>
      </c>
      <c r="O1397" s="23">
        <v>3.4</v>
      </c>
      <c r="P1397" s="23">
        <v>28.6</v>
      </c>
      <c r="Q1397" s="11">
        <v>0</v>
      </c>
      <c r="R1397" s="11">
        <v>100</v>
      </c>
      <c r="S1397" s="11" t="s">
        <v>929</v>
      </c>
      <c r="T1397" s="11">
        <v>36.479999999999997</v>
      </c>
      <c r="U1397" s="11">
        <v>0.11</v>
      </c>
      <c r="V1397" s="11"/>
      <c r="W1397" s="11"/>
      <c r="X1397" s="11"/>
      <c r="Y1397" s="11">
        <v>20</v>
      </c>
      <c r="Z1397" s="11"/>
      <c r="AA1397" s="11">
        <v>0</v>
      </c>
      <c r="AB1397" s="11"/>
      <c r="AC1397" s="11">
        <v>27.82</v>
      </c>
      <c r="AD1397" s="11">
        <v>0</v>
      </c>
      <c r="AE1397" s="11">
        <v>12.29</v>
      </c>
      <c r="AF1397" s="11">
        <v>0.83</v>
      </c>
      <c r="AG1397" s="11">
        <v>1.41</v>
      </c>
      <c r="AH1397" s="11">
        <v>0</v>
      </c>
      <c r="AI1397" s="11"/>
      <c r="AJ1397" s="11"/>
      <c r="AK1397" s="11"/>
      <c r="AL1397" s="11">
        <v>98.94</v>
      </c>
      <c r="AM1397" s="11" t="s">
        <v>865</v>
      </c>
    </row>
    <row r="1398" spans="1:39">
      <c r="A1398" s="11">
        <v>1397</v>
      </c>
      <c r="B1398" s="11" t="s">
        <v>136</v>
      </c>
      <c r="C1398" s="11"/>
      <c r="D1398" s="11"/>
      <c r="E1398" s="11"/>
      <c r="F1398" s="11" t="s">
        <v>136</v>
      </c>
      <c r="G1398" s="11" t="s">
        <v>43</v>
      </c>
      <c r="H1398" s="11" t="s">
        <v>828</v>
      </c>
      <c r="I1398" s="11"/>
      <c r="J1398" s="11"/>
      <c r="K1398" s="11" t="s">
        <v>976</v>
      </c>
      <c r="L1398" s="23">
        <v>62.1</v>
      </c>
      <c r="M1398" s="23">
        <v>0</v>
      </c>
      <c r="N1398" s="23">
        <v>2.6</v>
      </c>
      <c r="O1398" s="23">
        <v>2.8</v>
      </c>
      <c r="P1398" s="23">
        <v>32.5</v>
      </c>
      <c r="Q1398" s="11">
        <v>0</v>
      </c>
      <c r="R1398" s="11">
        <v>100</v>
      </c>
      <c r="S1398" s="11" t="s">
        <v>976</v>
      </c>
      <c r="T1398" s="11">
        <v>37</v>
      </c>
      <c r="U1398" s="11">
        <v>0.03</v>
      </c>
      <c r="V1398" s="11"/>
      <c r="W1398" s="11"/>
      <c r="X1398" s="11"/>
      <c r="Y1398" s="11">
        <v>20.149999999999999</v>
      </c>
      <c r="Z1398" s="11"/>
      <c r="AA1398" s="11">
        <v>0</v>
      </c>
      <c r="AB1398" s="11"/>
      <c r="AC1398" s="11">
        <v>26.97</v>
      </c>
      <c r="AD1398" s="11">
        <v>0</v>
      </c>
      <c r="AE1398" s="11">
        <v>13.95</v>
      </c>
      <c r="AF1398" s="11">
        <v>0.67</v>
      </c>
      <c r="AG1398" s="11">
        <v>0.87</v>
      </c>
      <c r="AH1398" s="11">
        <v>0</v>
      </c>
      <c r="AI1398" s="11"/>
      <c r="AJ1398" s="11"/>
      <c r="AK1398" s="11"/>
      <c r="AL1398" s="11">
        <v>99.64</v>
      </c>
      <c r="AM1398" s="11" t="s">
        <v>865</v>
      </c>
    </row>
    <row r="1399" spans="1:39">
      <c r="A1399" s="11">
        <v>1398</v>
      </c>
      <c r="B1399" s="11" t="s">
        <v>136</v>
      </c>
      <c r="C1399" s="11"/>
      <c r="D1399" s="11"/>
      <c r="E1399" s="11"/>
      <c r="F1399" s="11" t="s">
        <v>136</v>
      </c>
      <c r="G1399" s="11" t="s">
        <v>43</v>
      </c>
      <c r="H1399" s="11" t="s">
        <v>828</v>
      </c>
      <c r="I1399" s="11"/>
      <c r="J1399" s="11"/>
      <c r="K1399" s="11" t="s">
        <v>866</v>
      </c>
      <c r="L1399" s="23">
        <v>62.6</v>
      </c>
      <c r="M1399" s="23">
        <v>2.5</v>
      </c>
      <c r="N1399" s="23">
        <v>0.3</v>
      </c>
      <c r="O1399" s="23">
        <v>3.6</v>
      </c>
      <c r="P1399" s="23">
        <v>31</v>
      </c>
      <c r="Q1399" s="11">
        <v>0</v>
      </c>
      <c r="R1399" s="11">
        <v>100</v>
      </c>
      <c r="S1399" s="11" t="s">
        <v>866</v>
      </c>
      <c r="T1399" s="11">
        <v>36.04</v>
      </c>
      <c r="U1399" s="11">
        <v>0.12</v>
      </c>
      <c r="V1399" s="11"/>
      <c r="W1399" s="11"/>
      <c r="X1399" s="11"/>
      <c r="Y1399" s="11">
        <v>19.46</v>
      </c>
      <c r="Z1399" s="11"/>
      <c r="AA1399" s="11">
        <v>0</v>
      </c>
      <c r="AB1399" s="11"/>
      <c r="AC1399" s="11">
        <v>27.77</v>
      </c>
      <c r="AD1399" s="11">
        <v>0</v>
      </c>
      <c r="AE1399" s="11">
        <v>13.21</v>
      </c>
      <c r="AF1399" s="11">
        <v>0.88</v>
      </c>
      <c r="AG1399" s="11">
        <v>0.94</v>
      </c>
      <c r="AH1399" s="11">
        <v>0</v>
      </c>
      <c r="AI1399" s="11"/>
      <c r="AJ1399" s="11"/>
      <c r="AK1399" s="11"/>
      <c r="AL1399" s="11">
        <v>98.42</v>
      </c>
      <c r="AM1399" s="11" t="s">
        <v>865</v>
      </c>
    </row>
    <row r="1400" spans="1:39">
      <c r="A1400" s="11">
        <v>1399</v>
      </c>
      <c r="B1400" s="11" t="s">
        <v>136</v>
      </c>
      <c r="C1400" s="11"/>
      <c r="D1400" s="11"/>
      <c r="E1400" s="11"/>
      <c r="F1400" s="11" t="s">
        <v>136</v>
      </c>
      <c r="G1400" s="11" t="s">
        <v>43</v>
      </c>
      <c r="H1400" s="11" t="s">
        <v>828</v>
      </c>
      <c r="I1400" s="11"/>
      <c r="J1400" s="11"/>
      <c r="K1400" s="11" t="s">
        <v>955</v>
      </c>
      <c r="L1400" s="23">
        <v>62.9</v>
      </c>
      <c r="M1400" s="23">
        <v>0</v>
      </c>
      <c r="N1400" s="23">
        <v>3</v>
      </c>
      <c r="O1400" s="23">
        <v>3.7</v>
      </c>
      <c r="P1400" s="23">
        <v>30.4</v>
      </c>
      <c r="Q1400" s="11">
        <v>0</v>
      </c>
      <c r="R1400" s="11">
        <v>100</v>
      </c>
      <c r="S1400" s="11" t="s">
        <v>955</v>
      </c>
      <c r="T1400" s="11">
        <v>36.89</v>
      </c>
      <c r="U1400" s="11">
        <v>0.05</v>
      </c>
      <c r="V1400" s="11"/>
      <c r="W1400" s="11"/>
      <c r="X1400" s="11"/>
      <c r="Y1400" s="11">
        <v>20.079999999999998</v>
      </c>
      <c r="Z1400" s="11"/>
      <c r="AA1400" s="11">
        <v>0</v>
      </c>
      <c r="AB1400" s="11"/>
      <c r="AC1400" s="11">
        <v>27.24</v>
      </c>
      <c r="AD1400" s="11">
        <v>0</v>
      </c>
      <c r="AE1400" s="11">
        <v>13.01</v>
      </c>
      <c r="AF1400" s="11">
        <v>0.9</v>
      </c>
      <c r="AG1400" s="11">
        <v>1</v>
      </c>
      <c r="AH1400" s="11">
        <v>0</v>
      </c>
      <c r="AI1400" s="11"/>
      <c r="AJ1400" s="11"/>
      <c r="AK1400" s="11"/>
      <c r="AL1400" s="11">
        <v>99.17</v>
      </c>
      <c r="AM1400" s="11" t="s">
        <v>865</v>
      </c>
    </row>
    <row r="1401" spans="1:39">
      <c r="A1401" s="11">
        <v>1400</v>
      </c>
      <c r="B1401" s="11" t="s">
        <v>136</v>
      </c>
      <c r="C1401" s="11"/>
      <c r="D1401" s="11"/>
      <c r="E1401" s="11"/>
      <c r="F1401" s="11" t="s">
        <v>136</v>
      </c>
      <c r="G1401" s="11" t="s">
        <v>43</v>
      </c>
      <c r="H1401" s="11" t="s">
        <v>828</v>
      </c>
      <c r="I1401" s="11"/>
      <c r="J1401" s="11"/>
      <c r="K1401" s="11" t="s">
        <v>930</v>
      </c>
      <c r="L1401" s="23">
        <v>64</v>
      </c>
      <c r="M1401" s="23">
        <v>1.3</v>
      </c>
      <c r="N1401" s="23">
        <v>1.2</v>
      </c>
      <c r="O1401" s="23">
        <v>3</v>
      </c>
      <c r="P1401" s="23">
        <v>30.5</v>
      </c>
      <c r="Q1401" s="11">
        <v>0</v>
      </c>
      <c r="R1401" s="11">
        <v>100</v>
      </c>
      <c r="S1401" s="11" t="s">
        <v>930</v>
      </c>
      <c r="T1401" s="11">
        <v>36.549999999999997</v>
      </c>
      <c r="U1401" s="11">
        <v>0.04</v>
      </c>
      <c r="V1401" s="11"/>
      <c r="W1401" s="11"/>
      <c r="X1401" s="11"/>
      <c r="Y1401" s="11">
        <v>20</v>
      </c>
      <c r="Z1401" s="11"/>
      <c r="AA1401" s="11">
        <v>0</v>
      </c>
      <c r="AB1401" s="11"/>
      <c r="AC1401" s="11">
        <v>28.37</v>
      </c>
      <c r="AD1401" s="11">
        <v>0</v>
      </c>
      <c r="AE1401" s="11">
        <v>13.17</v>
      </c>
      <c r="AF1401" s="11">
        <v>0.74</v>
      </c>
      <c r="AG1401" s="11">
        <v>0.85</v>
      </c>
      <c r="AH1401" s="11">
        <v>0</v>
      </c>
      <c r="AI1401" s="11"/>
      <c r="AJ1401" s="11"/>
      <c r="AK1401" s="11"/>
      <c r="AL1401" s="11">
        <v>99.72</v>
      </c>
      <c r="AM1401" s="11" t="s">
        <v>865</v>
      </c>
    </row>
    <row r="1402" spans="1:39">
      <c r="A1402" s="11">
        <v>1401</v>
      </c>
      <c r="B1402" s="11" t="s">
        <v>136</v>
      </c>
      <c r="C1402" s="11"/>
      <c r="D1402" s="11"/>
      <c r="E1402" s="11"/>
      <c r="F1402" s="11" t="s">
        <v>136</v>
      </c>
      <c r="G1402" s="11" t="s">
        <v>43</v>
      </c>
      <c r="H1402" s="11" t="s">
        <v>828</v>
      </c>
      <c r="I1402" s="11"/>
      <c r="J1402" s="11"/>
      <c r="K1402" s="11" t="s">
        <v>873</v>
      </c>
      <c r="L1402" s="23">
        <v>63.9</v>
      </c>
      <c r="M1402" s="23">
        <v>1.2</v>
      </c>
      <c r="N1402" s="23">
        <v>1.2</v>
      </c>
      <c r="O1402" s="23">
        <v>3.7</v>
      </c>
      <c r="P1402" s="23">
        <v>30</v>
      </c>
      <c r="Q1402" s="11">
        <v>0</v>
      </c>
      <c r="R1402" s="11">
        <v>100</v>
      </c>
      <c r="S1402" s="11" t="s">
        <v>873</v>
      </c>
      <c r="T1402" s="11">
        <v>36.19</v>
      </c>
      <c r="U1402" s="11">
        <v>0.11</v>
      </c>
      <c r="V1402" s="11"/>
      <c r="W1402" s="11"/>
      <c r="X1402" s="11"/>
      <c r="Y1402" s="11">
        <v>19.66</v>
      </c>
      <c r="Z1402" s="11"/>
      <c r="AA1402" s="11">
        <v>0</v>
      </c>
      <c r="AB1402" s="11"/>
      <c r="AC1402" s="11">
        <v>28.05</v>
      </c>
      <c r="AD1402" s="11">
        <v>0</v>
      </c>
      <c r="AE1402" s="11">
        <v>12.85</v>
      </c>
      <c r="AF1402" s="11">
        <v>0.9</v>
      </c>
      <c r="AG1402" s="11">
        <v>0.81</v>
      </c>
      <c r="AH1402" s="11">
        <v>0</v>
      </c>
      <c r="AI1402" s="11"/>
      <c r="AJ1402" s="11"/>
      <c r="AK1402" s="11"/>
      <c r="AL1402" s="11">
        <v>98.57</v>
      </c>
      <c r="AM1402" s="11" t="s">
        <v>865</v>
      </c>
    </row>
    <row r="1403" spans="1:39">
      <c r="A1403" s="11">
        <v>1402</v>
      </c>
      <c r="B1403" s="11" t="s">
        <v>136</v>
      </c>
      <c r="C1403" s="11"/>
      <c r="D1403" s="11"/>
      <c r="E1403" s="11"/>
      <c r="F1403" s="11" t="s">
        <v>136</v>
      </c>
      <c r="G1403" s="11" t="s">
        <v>43</v>
      </c>
      <c r="H1403" s="11" t="s">
        <v>828</v>
      </c>
      <c r="I1403" s="11"/>
      <c r="J1403" s="11"/>
      <c r="K1403" s="11" t="s">
        <v>870</v>
      </c>
      <c r="L1403" s="23">
        <v>62.8</v>
      </c>
      <c r="M1403" s="23">
        <v>3</v>
      </c>
      <c r="N1403" s="23">
        <v>0</v>
      </c>
      <c r="O1403" s="23">
        <v>3.7</v>
      </c>
      <c r="P1403" s="23">
        <v>30.5</v>
      </c>
      <c r="Q1403" s="11">
        <v>0</v>
      </c>
      <c r="R1403" s="11">
        <v>100</v>
      </c>
      <c r="S1403" s="11" t="s">
        <v>870</v>
      </c>
      <c r="T1403" s="11">
        <v>36.229999999999997</v>
      </c>
      <c r="U1403" s="11">
        <v>0.22</v>
      </c>
      <c r="V1403" s="11"/>
      <c r="W1403" s="11"/>
      <c r="X1403" s="11"/>
      <c r="Y1403" s="11">
        <v>19.55</v>
      </c>
      <c r="Z1403" s="11"/>
      <c r="AA1403" s="11">
        <v>0</v>
      </c>
      <c r="AB1403" s="11"/>
      <c r="AC1403" s="11">
        <v>28.33</v>
      </c>
      <c r="AD1403" s="11">
        <v>0</v>
      </c>
      <c r="AE1403" s="11">
        <v>13.17</v>
      </c>
      <c r="AF1403" s="11">
        <v>0.9</v>
      </c>
      <c r="AG1403" s="11">
        <v>0.87</v>
      </c>
      <c r="AH1403" s="11">
        <v>0</v>
      </c>
      <c r="AI1403" s="11"/>
      <c r="AJ1403" s="11"/>
      <c r="AK1403" s="11"/>
      <c r="AL1403" s="11">
        <v>99.27</v>
      </c>
      <c r="AM1403" s="11" t="s">
        <v>865</v>
      </c>
    </row>
    <row r="1404" spans="1:39">
      <c r="A1404" s="11">
        <v>1403</v>
      </c>
      <c r="B1404" s="11" t="s">
        <v>136</v>
      </c>
      <c r="C1404" s="11"/>
      <c r="D1404" s="11"/>
      <c r="E1404" s="11"/>
      <c r="F1404" s="11" t="s">
        <v>136</v>
      </c>
      <c r="G1404" s="11" t="s">
        <v>43</v>
      </c>
      <c r="H1404" s="11" t="s">
        <v>828</v>
      </c>
      <c r="I1404" s="11"/>
      <c r="J1404" s="11"/>
      <c r="K1404" s="11" t="s">
        <v>938</v>
      </c>
      <c r="L1404" s="23">
        <v>63.4</v>
      </c>
      <c r="M1404" s="23">
        <v>0.2</v>
      </c>
      <c r="N1404" s="23">
        <v>2.8</v>
      </c>
      <c r="O1404" s="23">
        <v>3.4</v>
      </c>
      <c r="P1404" s="23">
        <v>30.1</v>
      </c>
      <c r="Q1404" s="11">
        <v>0</v>
      </c>
      <c r="R1404" s="11">
        <v>99.9</v>
      </c>
      <c r="S1404" s="11" t="s">
        <v>938</v>
      </c>
      <c r="T1404" s="11">
        <v>36.630000000000003</v>
      </c>
      <c r="U1404" s="11">
        <v>0.1</v>
      </c>
      <c r="V1404" s="11"/>
      <c r="W1404" s="11"/>
      <c r="X1404" s="11"/>
      <c r="Y1404" s="11">
        <v>20.02</v>
      </c>
      <c r="Z1404" s="11"/>
      <c r="AA1404" s="11">
        <v>0</v>
      </c>
      <c r="AB1404" s="11"/>
      <c r="AC1404" s="11">
        <v>27.91</v>
      </c>
      <c r="AD1404" s="11">
        <v>0</v>
      </c>
      <c r="AE1404" s="11">
        <v>13.06</v>
      </c>
      <c r="AF1404" s="11">
        <v>0.84</v>
      </c>
      <c r="AG1404" s="11">
        <v>1.03</v>
      </c>
      <c r="AH1404" s="11">
        <v>0</v>
      </c>
      <c r="AI1404" s="11"/>
      <c r="AJ1404" s="11"/>
      <c r="AK1404" s="11"/>
      <c r="AL1404" s="11">
        <v>99.59</v>
      </c>
      <c r="AM1404" s="11" t="s">
        <v>865</v>
      </c>
    </row>
    <row r="1405" spans="1:39">
      <c r="A1405" s="11">
        <v>1404</v>
      </c>
      <c r="B1405" s="11" t="s">
        <v>136</v>
      </c>
      <c r="C1405" s="11"/>
      <c r="D1405" s="11"/>
      <c r="E1405" s="11"/>
      <c r="F1405" s="11" t="s">
        <v>136</v>
      </c>
      <c r="G1405" s="11" t="s">
        <v>43</v>
      </c>
      <c r="H1405" s="11" t="s">
        <v>828</v>
      </c>
      <c r="I1405" s="11"/>
      <c r="J1405" s="11"/>
      <c r="K1405" s="11" t="s">
        <v>869</v>
      </c>
      <c r="L1405" s="23">
        <v>64.400000000000006</v>
      </c>
      <c r="M1405" s="23">
        <v>0.7</v>
      </c>
      <c r="N1405" s="23">
        <v>1.7</v>
      </c>
      <c r="O1405" s="23">
        <v>3.9</v>
      </c>
      <c r="P1405" s="23">
        <v>29.4</v>
      </c>
      <c r="Q1405" s="11">
        <v>0</v>
      </c>
      <c r="R1405" s="11">
        <v>100.1</v>
      </c>
      <c r="S1405" s="11" t="s">
        <v>869</v>
      </c>
      <c r="T1405" s="11">
        <v>36.380000000000003</v>
      </c>
      <c r="U1405" s="11">
        <v>0.03</v>
      </c>
      <c r="V1405" s="11"/>
      <c r="W1405" s="11"/>
      <c r="X1405" s="11"/>
      <c r="Y1405" s="11">
        <v>19.510000000000002</v>
      </c>
      <c r="Z1405" s="11"/>
      <c r="AA1405" s="11">
        <v>0</v>
      </c>
      <c r="AB1405" s="11"/>
      <c r="AC1405" s="11">
        <v>28.21</v>
      </c>
      <c r="AD1405" s="11">
        <v>0</v>
      </c>
      <c r="AE1405" s="11">
        <v>12.62</v>
      </c>
      <c r="AF1405" s="11">
        <v>0.95</v>
      </c>
      <c r="AG1405" s="11">
        <v>0.81</v>
      </c>
      <c r="AH1405" s="11">
        <v>0</v>
      </c>
      <c r="AI1405" s="11"/>
      <c r="AJ1405" s="11"/>
      <c r="AK1405" s="11"/>
      <c r="AL1405" s="11">
        <v>98.51</v>
      </c>
      <c r="AM1405" s="11" t="s">
        <v>865</v>
      </c>
    </row>
    <row r="1406" spans="1:39">
      <c r="A1406" s="11">
        <v>1405</v>
      </c>
      <c r="B1406" s="11" t="s">
        <v>136</v>
      </c>
      <c r="C1406" s="11"/>
      <c r="D1406" s="11"/>
      <c r="E1406" s="11"/>
      <c r="F1406" s="11" t="s">
        <v>136</v>
      </c>
      <c r="G1406" s="11" t="s">
        <v>43</v>
      </c>
      <c r="H1406" s="11" t="s">
        <v>828</v>
      </c>
      <c r="I1406" s="11"/>
      <c r="J1406" s="11"/>
      <c r="K1406" s="11" t="s">
        <v>967</v>
      </c>
      <c r="L1406" s="23">
        <v>65.3</v>
      </c>
      <c r="M1406" s="23">
        <v>0</v>
      </c>
      <c r="N1406" s="23">
        <v>3.5</v>
      </c>
      <c r="O1406" s="23">
        <v>4.8</v>
      </c>
      <c r="P1406" s="23">
        <v>26.4</v>
      </c>
      <c r="Q1406" s="11">
        <v>0</v>
      </c>
      <c r="R1406" s="11">
        <v>100</v>
      </c>
      <c r="S1406" s="11" t="s">
        <v>967</v>
      </c>
      <c r="T1406" s="11">
        <v>37.07</v>
      </c>
      <c r="U1406" s="11">
        <v>7.0000000000000007E-2</v>
      </c>
      <c r="V1406" s="11"/>
      <c r="W1406" s="11"/>
      <c r="X1406" s="11"/>
      <c r="Y1406" s="11">
        <v>20.12</v>
      </c>
      <c r="Z1406" s="11"/>
      <c r="AA1406" s="11">
        <v>0</v>
      </c>
      <c r="AB1406" s="11"/>
      <c r="AC1406" s="11">
        <v>28.5</v>
      </c>
      <c r="AD1406" s="11">
        <v>0</v>
      </c>
      <c r="AE1406" s="11">
        <v>11.37</v>
      </c>
      <c r="AF1406" s="11">
        <v>1.17</v>
      </c>
      <c r="AG1406" s="11">
        <v>1.18</v>
      </c>
      <c r="AH1406" s="11">
        <v>0</v>
      </c>
      <c r="AI1406" s="11"/>
      <c r="AJ1406" s="11"/>
      <c r="AK1406" s="11"/>
      <c r="AL1406" s="11">
        <v>99.48</v>
      </c>
      <c r="AM1406" s="11" t="s">
        <v>865</v>
      </c>
    </row>
    <row r="1407" spans="1:39">
      <c r="A1407" s="11">
        <v>1406</v>
      </c>
      <c r="B1407" s="11" t="s">
        <v>136</v>
      </c>
      <c r="C1407" s="11"/>
      <c r="D1407" s="11"/>
      <c r="E1407" s="11"/>
      <c r="F1407" s="11" t="s">
        <v>136</v>
      </c>
      <c r="G1407" s="11" t="s">
        <v>43</v>
      </c>
      <c r="H1407" s="11" t="s">
        <v>828</v>
      </c>
      <c r="I1407" s="11"/>
      <c r="J1407" s="11"/>
      <c r="K1407" s="11" t="s">
        <v>960</v>
      </c>
      <c r="L1407" s="23">
        <v>66</v>
      </c>
      <c r="M1407" s="23">
        <v>0</v>
      </c>
      <c r="N1407" s="23">
        <v>4.3</v>
      </c>
      <c r="O1407" s="23">
        <v>4.9000000000000004</v>
      </c>
      <c r="P1407" s="23">
        <v>24.8</v>
      </c>
      <c r="Q1407" s="11">
        <v>0</v>
      </c>
      <c r="R1407" s="11">
        <v>100</v>
      </c>
      <c r="S1407" s="11" t="s">
        <v>960</v>
      </c>
      <c r="T1407" s="11">
        <v>37.200000000000003</v>
      </c>
      <c r="U1407" s="11">
        <v>0.02</v>
      </c>
      <c r="V1407" s="11"/>
      <c r="W1407" s="11"/>
      <c r="X1407" s="11"/>
      <c r="Y1407" s="11">
        <v>20.09</v>
      </c>
      <c r="Z1407" s="11"/>
      <c r="AA1407" s="11">
        <v>0</v>
      </c>
      <c r="AB1407" s="11"/>
      <c r="AC1407" s="11">
        <v>29.06</v>
      </c>
      <c r="AD1407" s="11">
        <v>0</v>
      </c>
      <c r="AE1407" s="11">
        <v>10.78</v>
      </c>
      <c r="AF1407" s="11">
        <v>1.21</v>
      </c>
      <c r="AG1407" s="11">
        <v>1.49</v>
      </c>
      <c r="AH1407" s="11">
        <v>0</v>
      </c>
      <c r="AI1407" s="11"/>
      <c r="AJ1407" s="11"/>
      <c r="AK1407" s="11"/>
      <c r="AL1407" s="11">
        <v>99.85</v>
      </c>
      <c r="AM1407" s="11" t="s">
        <v>865</v>
      </c>
    </row>
    <row r="1408" spans="1:39">
      <c r="A1408" s="11">
        <v>1407</v>
      </c>
      <c r="B1408" s="11" t="s">
        <v>136</v>
      </c>
      <c r="C1408" s="11"/>
      <c r="D1408" s="11"/>
      <c r="E1408" s="11"/>
      <c r="F1408" s="11" t="s">
        <v>136</v>
      </c>
      <c r="G1408" s="11" t="s">
        <v>43</v>
      </c>
      <c r="H1408" s="11" t="s">
        <v>828</v>
      </c>
      <c r="I1408" s="11"/>
      <c r="J1408" s="11"/>
      <c r="K1408" s="11" t="s">
        <v>932</v>
      </c>
      <c r="L1408" s="23">
        <v>65.5</v>
      </c>
      <c r="M1408" s="23">
        <v>0</v>
      </c>
      <c r="N1408" s="23">
        <v>4</v>
      </c>
      <c r="O1408" s="23">
        <v>4.7</v>
      </c>
      <c r="P1408" s="23">
        <v>25.7</v>
      </c>
      <c r="Q1408" s="11">
        <v>0</v>
      </c>
      <c r="R1408" s="11">
        <v>99.9</v>
      </c>
      <c r="S1408" s="11" t="s">
        <v>932</v>
      </c>
      <c r="T1408" s="11">
        <v>36.85</v>
      </c>
      <c r="U1408" s="11">
        <v>0.04</v>
      </c>
      <c r="V1408" s="11"/>
      <c r="W1408" s="11"/>
      <c r="X1408" s="11"/>
      <c r="Y1408" s="11">
        <v>20.010000000000002</v>
      </c>
      <c r="Z1408" s="11"/>
      <c r="AA1408" s="11">
        <v>0</v>
      </c>
      <c r="AB1408" s="11"/>
      <c r="AC1408" s="11">
        <v>28.35</v>
      </c>
      <c r="AD1408" s="11">
        <v>0</v>
      </c>
      <c r="AE1408" s="11">
        <v>11</v>
      </c>
      <c r="AF1408" s="11">
        <v>1.1499999999999999</v>
      </c>
      <c r="AG1408" s="11">
        <v>1.36</v>
      </c>
      <c r="AH1408" s="11">
        <v>0</v>
      </c>
      <c r="AI1408" s="11"/>
      <c r="AJ1408" s="11"/>
      <c r="AK1408" s="11"/>
      <c r="AL1408" s="11">
        <v>98.76</v>
      </c>
      <c r="AM1408" s="11" t="s">
        <v>865</v>
      </c>
    </row>
    <row r="1409" spans="1:39">
      <c r="A1409" s="11">
        <v>1408</v>
      </c>
      <c r="B1409" s="11" t="s">
        <v>136</v>
      </c>
      <c r="C1409" s="11"/>
      <c r="D1409" s="11"/>
      <c r="E1409" s="11"/>
      <c r="F1409" s="11" t="s">
        <v>136</v>
      </c>
      <c r="G1409" s="11" t="s">
        <v>43</v>
      </c>
      <c r="H1409" s="11" t="s">
        <v>828</v>
      </c>
      <c r="I1409" s="11"/>
      <c r="J1409" s="11"/>
      <c r="K1409" s="11" t="s">
        <v>977</v>
      </c>
      <c r="L1409" s="23">
        <v>66.599999999999994</v>
      </c>
      <c r="M1409" s="23">
        <v>0</v>
      </c>
      <c r="N1409" s="23">
        <v>3.5</v>
      </c>
      <c r="O1409" s="23">
        <v>4.9000000000000004</v>
      </c>
      <c r="P1409" s="23">
        <v>25</v>
      </c>
      <c r="Q1409" s="11">
        <v>0</v>
      </c>
      <c r="R1409" s="11">
        <v>100</v>
      </c>
      <c r="S1409" s="11" t="s">
        <v>977</v>
      </c>
      <c r="T1409" s="11">
        <v>37.049999999999997</v>
      </c>
      <c r="U1409" s="11">
        <v>0</v>
      </c>
      <c r="V1409" s="11"/>
      <c r="W1409" s="11"/>
      <c r="X1409" s="11"/>
      <c r="Y1409" s="11">
        <v>20.149999999999999</v>
      </c>
      <c r="Z1409" s="11"/>
      <c r="AA1409" s="11">
        <v>0</v>
      </c>
      <c r="AB1409" s="11"/>
      <c r="AC1409" s="11">
        <v>29.11</v>
      </c>
      <c r="AD1409" s="11">
        <v>0</v>
      </c>
      <c r="AE1409" s="11">
        <v>10.8</v>
      </c>
      <c r="AF1409" s="11">
        <v>1.19</v>
      </c>
      <c r="AG1409" s="11">
        <v>1.2</v>
      </c>
      <c r="AH1409" s="11">
        <v>0</v>
      </c>
      <c r="AI1409" s="11"/>
      <c r="AJ1409" s="11"/>
      <c r="AK1409" s="11"/>
      <c r="AL1409" s="11">
        <v>99.5</v>
      </c>
      <c r="AM1409" s="11" t="s">
        <v>865</v>
      </c>
    </row>
    <row r="1410" spans="1:39">
      <c r="A1410" s="11">
        <v>1409</v>
      </c>
      <c r="B1410" s="11" t="s">
        <v>136</v>
      </c>
      <c r="C1410" s="11"/>
      <c r="D1410" s="11"/>
      <c r="E1410" s="11"/>
      <c r="F1410" s="11" t="s">
        <v>136</v>
      </c>
      <c r="G1410" s="11" t="s">
        <v>43</v>
      </c>
      <c r="H1410" s="11" t="s">
        <v>828</v>
      </c>
      <c r="I1410" s="11"/>
      <c r="J1410" s="11"/>
      <c r="K1410" s="11" t="s">
        <v>1042</v>
      </c>
      <c r="L1410" s="23">
        <v>66.7</v>
      </c>
      <c r="M1410" s="23">
        <v>0</v>
      </c>
      <c r="N1410" s="23">
        <v>3.2</v>
      </c>
      <c r="O1410" s="23">
        <v>4.9000000000000004</v>
      </c>
      <c r="P1410" s="23">
        <v>25.2</v>
      </c>
      <c r="Q1410" s="11">
        <v>0</v>
      </c>
      <c r="R1410" s="11">
        <v>100</v>
      </c>
      <c r="S1410" s="11" t="s">
        <v>1042</v>
      </c>
      <c r="T1410" s="11">
        <v>37.08</v>
      </c>
      <c r="U1410" s="11">
        <v>0.01</v>
      </c>
      <c r="V1410" s="11"/>
      <c r="W1410" s="11"/>
      <c r="X1410" s="11"/>
      <c r="Y1410" s="11">
        <v>20.37</v>
      </c>
      <c r="Z1410" s="11"/>
      <c r="AA1410" s="11">
        <v>0</v>
      </c>
      <c r="AB1410" s="11"/>
      <c r="AC1410" s="11">
        <v>29.58</v>
      </c>
      <c r="AD1410" s="11">
        <v>0</v>
      </c>
      <c r="AE1410" s="11">
        <v>11.04</v>
      </c>
      <c r="AF1410" s="11">
        <v>1.21</v>
      </c>
      <c r="AG1410" s="11">
        <v>1.1100000000000001</v>
      </c>
      <c r="AH1410" s="11">
        <v>0</v>
      </c>
      <c r="AI1410" s="11"/>
      <c r="AJ1410" s="11"/>
      <c r="AK1410" s="11"/>
      <c r="AL1410" s="11">
        <v>100.4</v>
      </c>
      <c r="AM1410" s="11" t="s">
        <v>865</v>
      </c>
    </row>
    <row r="1411" spans="1:39">
      <c r="A1411" s="11">
        <v>1410</v>
      </c>
      <c r="B1411" s="11" t="s">
        <v>136</v>
      </c>
      <c r="C1411" s="11"/>
      <c r="D1411" s="11"/>
      <c r="E1411" s="11"/>
      <c r="F1411" s="11" t="s">
        <v>136</v>
      </c>
      <c r="G1411" s="11" t="s">
        <v>43</v>
      </c>
      <c r="H1411" s="11" t="s">
        <v>828</v>
      </c>
      <c r="I1411" s="11"/>
      <c r="J1411" s="11"/>
      <c r="K1411" s="11" t="s">
        <v>1036</v>
      </c>
      <c r="L1411" s="23">
        <v>66.7</v>
      </c>
      <c r="M1411" s="23">
        <v>0</v>
      </c>
      <c r="N1411" s="23">
        <v>3.1</v>
      </c>
      <c r="O1411" s="23">
        <v>5</v>
      </c>
      <c r="P1411" s="23">
        <v>25.3</v>
      </c>
      <c r="Q1411" s="11">
        <v>0</v>
      </c>
      <c r="R1411" s="11">
        <v>100.1</v>
      </c>
      <c r="S1411" s="11" t="s">
        <v>1036</v>
      </c>
      <c r="T1411" s="11">
        <v>36.74</v>
      </c>
      <c r="U1411" s="11">
        <v>0.04</v>
      </c>
      <c r="V1411" s="11"/>
      <c r="W1411" s="11"/>
      <c r="X1411" s="11"/>
      <c r="Y1411" s="11">
        <v>20.34</v>
      </c>
      <c r="Z1411" s="11"/>
      <c r="AA1411" s="11">
        <v>0</v>
      </c>
      <c r="AB1411" s="11"/>
      <c r="AC1411" s="11">
        <v>29.26</v>
      </c>
      <c r="AD1411" s="11">
        <v>0</v>
      </c>
      <c r="AE1411" s="11">
        <v>10.95</v>
      </c>
      <c r="AF1411" s="11">
        <v>1.23</v>
      </c>
      <c r="AG1411" s="11">
        <v>1.06</v>
      </c>
      <c r="AH1411" s="11">
        <v>0</v>
      </c>
      <c r="AI1411" s="11"/>
      <c r="AJ1411" s="11"/>
      <c r="AK1411" s="11"/>
      <c r="AL1411" s="11">
        <v>99.62</v>
      </c>
      <c r="AM1411" s="11" t="s">
        <v>865</v>
      </c>
    </row>
    <row r="1412" spans="1:39">
      <c r="A1412" s="11">
        <v>1411</v>
      </c>
      <c r="B1412" s="11" t="s">
        <v>136</v>
      </c>
      <c r="C1412" s="11"/>
      <c r="D1412" s="11"/>
      <c r="E1412" s="11"/>
      <c r="F1412" s="11" t="s">
        <v>136</v>
      </c>
      <c r="G1412" s="11" t="s">
        <v>43</v>
      </c>
      <c r="H1412" s="11" t="s">
        <v>828</v>
      </c>
      <c r="I1412" s="11"/>
      <c r="J1412" s="11"/>
      <c r="K1412" s="11" t="s">
        <v>1022</v>
      </c>
      <c r="L1412" s="23">
        <v>65</v>
      </c>
      <c r="M1412" s="23">
        <v>0</v>
      </c>
      <c r="N1412" s="23">
        <v>3.1</v>
      </c>
      <c r="O1412" s="23">
        <v>4.5999999999999996</v>
      </c>
      <c r="P1412" s="23">
        <v>27.3</v>
      </c>
      <c r="Q1412" s="11">
        <v>0</v>
      </c>
      <c r="R1412" s="11">
        <v>100</v>
      </c>
      <c r="S1412" s="11" t="s">
        <v>1022</v>
      </c>
      <c r="T1412" s="11">
        <v>36.93</v>
      </c>
      <c r="U1412" s="11">
        <v>0.08</v>
      </c>
      <c r="V1412" s="11"/>
      <c r="W1412" s="11"/>
      <c r="X1412" s="11"/>
      <c r="Y1412" s="11">
        <v>20.27</v>
      </c>
      <c r="Z1412" s="11"/>
      <c r="AA1412" s="11">
        <v>0</v>
      </c>
      <c r="AB1412" s="11"/>
      <c r="AC1412" s="11">
        <v>28.42</v>
      </c>
      <c r="AD1412" s="11">
        <v>0</v>
      </c>
      <c r="AE1412" s="11">
        <v>11.78</v>
      </c>
      <c r="AF1412" s="11">
        <v>1.1200000000000001</v>
      </c>
      <c r="AG1412" s="11">
        <v>1.06</v>
      </c>
      <c r="AH1412" s="11">
        <v>0</v>
      </c>
      <c r="AI1412" s="11"/>
      <c r="AJ1412" s="11"/>
      <c r="AK1412" s="11"/>
      <c r="AL1412" s="11">
        <v>99.66</v>
      </c>
      <c r="AM1412" s="11" t="s">
        <v>865</v>
      </c>
    </row>
    <row r="1413" spans="1:39">
      <c r="A1413" s="11">
        <v>1412</v>
      </c>
      <c r="B1413" s="11" t="s">
        <v>136</v>
      </c>
      <c r="C1413" s="11"/>
      <c r="D1413" s="11"/>
      <c r="E1413" s="11"/>
      <c r="F1413" s="11" t="s">
        <v>136</v>
      </c>
      <c r="G1413" s="11" t="s">
        <v>43</v>
      </c>
      <c r="H1413" s="11" t="s">
        <v>828</v>
      </c>
      <c r="I1413" s="11"/>
      <c r="J1413" s="11"/>
      <c r="K1413" s="11" t="s">
        <v>1023</v>
      </c>
      <c r="L1413" s="23">
        <v>64.3</v>
      </c>
      <c r="M1413" s="23">
        <v>0.3</v>
      </c>
      <c r="N1413" s="23">
        <v>3.1</v>
      </c>
      <c r="O1413" s="23">
        <v>4.0999999999999996</v>
      </c>
      <c r="P1413" s="23">
        <v>28.2</v>
      </c>
      <c r="Q1413" s="11">
        <v>0</v>
      </c>
      <c r="R1413" s="11">
        <v>100</v>
      </c>
      <c r="S1413" s="11" t="s">
        <v>1023</v>
      </c>
      <c r="T1413" s="11">
        <v>36.619999999999997</v>
      </c>
      <c r="U1413" s="11">
        <v>0.04</v>
      </c>
      <c r="V1413" s="11"/>
      <c r="W1413" s="11"/>
      <c r="X1413" s="11"/>
      <c r="Y1413" s="11">
        <v>20.27</v>
      </c>
      <c r="Z1413" s="11"/>
      <c r="AA1413" s="11">
        <v>0</v>
      </c>
      <c r="AB1413" s="11"/>
      <c r="AC1413" s="11">
        <v>28.27</v>
      </c>
      <c r="AD1413" s="11">
        <v>0</v>
      </c>
      <c r="AE1413" s="11">
        <v>12.18</v>
      </c>
      <c r="AF1413" s="11">
        <v>1.02</v>
      </c>
      <c r="AG1413" s="11">
        <v>1.17</v>
      </c>
      <c r="AH1413" s="11">
        <v>0</v>
      </c>
      <c r="AI1413" s="11"/>
      <c r="AJ1413" s="11"/>
      <c r="AK1413" s="11"/>
      <c r="AL1413" s="11">
        <v>99.57</v>
      </c>
      <c r="AM1413" s="11" t="s">
        <v>865</v>
      </c>
    </row>
    <row r="1414" spans="1:39">
      <c r="A1414" s="11">
        <v>1413</v>
      </c>
      <c r="B1414" s="11" t="s">
        <v>136</v>
      </c>
      <c r="C1414" s="11"/>
      <c r="D1414" s="11"/>
      <c r="E1414" s="11"/>
      <c r="F1414" s="11" t="s">
        <v>136</v>
      </c>
      <c r="G1414" s="11" t="s">
        <v>43</v>
      </c>
      <c r="H1414" s="11" t="s">
        <v>828</v>
      </c>
      <c r="I1414" s="11"/>
      <c r="J1414" s="11"/>
      <c r="K1414" s="11" t="s">
        <v>1003</v>
      </c>
      <c r="L1414" s="23">
        <v>65.900000000000006</v>
      </c>
      <c r="M1414" s="23">
        <v>0</v>
      </c>
      <c r="N1414" s="23">
        <v>4.0999999999999996</v>
      </c>
      <c r="O1414" s="23">
        <v>4.8</v>
      </c>
      <c r="P1414" s="23">
        <v>25.2</v>
      </c>
      <c r="Q1414" s="11">
        <v>0</v>
      </c>
      <c r="R1414" s="11">
        <v>100</v>
      </c>
      <c r="S1414" s="11" t="s">
        <v>1003</v>
      </c>
      <c r="T1414" s="11">
        <v>36.71</v>
      </c>
      <c r="U1414" s="11">
        <v>0.03</v>
      </c>
      <c r="V1414" s="11"/>
      <c r="W1414" s="11"/>
      <c r="X1414" s="11"/>
      <c r="Y1414" s="11">
        <v>20.22</v>
      </c>
      <c r="Z1414" s="11"/>
      <c r="AA1414" s="11">
        <v>0</v>
      </c>
      <c r="AB1414" s="11"/>
      <c r="AC1414" s="11">
        <v>28.88</v>
      </c>
      <c r="AD1414" s="11">
        <v>0</v>
      </c>
      <c r="AE1414" s="11">
        <v>10.91</v>
      </c>
      <c r="AF1414" s="11">
        <v>1.19</v>
      </c>
      <c r="AG1414" s="11">
        <v>1.41</v>
      </c>
      <c r="AH1414" s="11">
        <v>0</v>
      </c>
      <c r="AI1414" s="11"/>
      <c r="AJ1414" s="11"/>
      <c r="AK1414" s="11"/>
      <c r="AL1414" s="11">
        <v>99.35</v>
      </c>
      <c r="AM1414" s="11" t="s">
        <v>865</v>
      </c>
    </row>
    <row r="1415" spans="1:39">
      <c r="A1415" s="11">
        <v>1414</v>
      </c>
      <c r="B1415" s="11" t="s">
        <v>136</v>
      </c>
      <c r="C1415" s="11"/>
      <c r="D1415" s="11"/>
      <c r="E1415" s="11"/>
      <c r="F1415" s="11" t="s">
        <v>136</v>
      </c>
      <c r="G1415" s="11" t="s">
        <v>43</v>
      </c>
      <c r="H1415" s="11" t="s">
        <v>828</v>
      </c>
      <c r="I1415" s="11"/>
      <c r="J1415" s="11"/>
      <c r="K1415" s="11" t="s">
        <v>1031</v>
      </c>
      <c r="L1415" s="23">
        <v>66.599999999999994</v>
      </c>
      <c r="M1415" s="23">
        <v>0</v>
      </c>
      <c r="N1415" s="23">
        <v>3.4</v>
      </c>
      <c r="O1415" s="23">
        <v>5.0999999999999996</v>
      </c>
      <c r="P1415" s="23">
        <v>24.9</v>
      </c>
      <c r="Q1415" s="11">
        <v>0</v>
      </c>
      <c r="R1415" s="11">
        <v>100</v>
      </c>
      <c r="S1415" s="11" t="s">
        <v>1031</v>
      </c>
      <c r="T1415" s="11">
        <v>37.21</v>
      </c>
      <c r="U1415" s="11">
        <v>0</v>
      </c>
      <c r="V1415" s="11"/>
      <c r="W1415" s="11"/>
      <c r="X1415" s="11"/>
      <c r="Y1415" s="11">
        <v>20.32</v>
      </c>
      <c r="Z1415" s="11"/>
      <c r="AA1415" s="11">
        <v>0</v>
      </c>
      <c r="AB1415" s="11"/>
      <c r="AC1415" s="11">
        <v>29.48</v>
      </c>
      <c r="AD1415" s="11">
        <v>0</v>
      </c>
      <c r="AE1415" s="11">
        <v>10.89</v>
      </c>
      <c r="AF1415" s="11">
        <v>1.26</v>
      </c>
      <c r="AG1415" s="11">
        <v>1.1599999999999999</v>
      </c>
      <c r="AH1415" s="11">
        <v>0</v>
      </c>
      <c r="AI1415" s="11"/>
      <c r="AJ1415" s="11"/>
      <c r="AK1415" s="11"/>
      <c r="AL1415" s="11">
        <v>100.32</v>
      </c>
      <c r="AM1415" s="11" t="s">
        <v>865</v>
      </c>
    </row>
    <row r="1416" spans="1:39">
      <c r="A1416" s="11">
        <v>1415</v>
      </c>
      <c r="B1416" s="11" t="s">
        <v>136</v>
      </c>
      <c r="C1416" s="11"/>
      <c r="D1416" s="11"/>
      <c r="E1416" s="11"/>
      <c r="F1416" s="11" t="s">
        <v>136</v>
      </c>
      <c r="G1416" s="11" t="s">
        <v>43</v>
      </c>
      <c r="H1416" s="11" t="s">
        <v>828</v>
      </c>
      <c r="I1416" s="11"/>
      <c r="J1416" s="11"/>
      <c r="K1416" s="11" t="s">
        <v>1005</v>
      </c>
      <c r="L1416" s="23">
        <v>64.8</v>
      </c>
      <c r="M1416" s="23">
        <v>2.1</v>
      </c>
      <c r="N1416" s="23">
        <v>3.2</v>
      </c>
      <c r="O1416" s="23">
        <v>5</v>
      </c>
      <c r="P1416" s="23">
        <v>24.9</v>
      </c>
      <c r="Q1416" s="11">
        <v>0</v>
      </c>
      <c r="R1416" s="11">
        <v>100</v>
      </c>
      <c r="S1416" s="11" t="s">
        <v>1005</v>
      </c>
      <c r="T1416" s="11">
        <v>36.700000000000003</v>
      </c>
      <c r="U1416" s="11">
        <v>0.04</v>
      </c>
      <c r="V1416" s="11"/>
      <c r="W1416" s="11"/>
      <c r="X1416" s="11"/>
      <c r="Y1416" s="11">
        <v>20.23</v>
      </c>
      <c r="Z1416" s="11"/>
      <c r="AA1416" s="11">
        <v>0</v>
      </c>
      <c r="AB1416" s="11"/>
      <c r="AC1416" s="11">
        <v>29.08</v>
      </c>
      <c r="AD1416" s="11">
        <v>0</v>
      </c>
      <c r="AE1416" s="11">
        <v>10.78</v>
      </c>
      <c r="AF1416" s="11">
        <v>1.23</v>
      </c>
      <c r="AG1416" s="11">
        <v>1.82</v>
      </c>
      <c r="AH1416" s="11">
        <v>0</v>
      </c>
      <c r="AI1416" s="11"/>
      <c r="AJ1416" s="11"/>
      <c r="AK1416" s="11"/>
      <c r="AL1416" s="11">
        <v>99.88</v>
      </c>
      <c r="AM1416" s="11" t="s">
        <v>865</v>
      </c>
    </row>
    <row r="1417" spans="1:39">
      <c r="A1417" s="11">
        <v>1416</v>
      </c>
      <c r="B1417" s="11" t="s">
        <v>136</v>
      </c>
      <c r="C1417" s="11"/>
      <c r="D1417" s="11"/>
      <c r="E1417" s="11"/>
      <c r="F1417" s="11" t="s">
        <v>136</v>
      </c>
      <c r="G1417" s="11" t="s">
        <v>43</v>
      </c>
      <c r="H1417" s="11" t="s">
        <v>828</v>
      </c>
      <c r="I1417" s="11"/>
      <c r="J1417" s="11"/>
      <c r="K1417" s="11" t="s">
        <v>993</v>
      </c>
      <c r="L1417" s="23">
        <v>67</v>
      </c>
      <c r="M1417" s="23">
        <v>0</v>
      </c>
      <c r="N1417" s="23">
        <v>3.3</v>
      </c>
      <c r="O1417" s="23">
        <v>5.0999999999999996</v>
      </c>
      <c r="P1417" s="23">
        <v>24.7</v>
      </c>
      <c r="Q1417" s="11">
        <v>0</v>
      </c>
      <c r="R1417" s="11">
        <v>100.1</v>
      </c>
      <c r="S1417" s="11" t="s">
        <v>993</v>
      </c>
      <c r="T1417" s="11">
        <v>36.93</v>
      </c>
      <c r="U1417" s="11">
        <v>0.03</v>
      </c>
      <c r="V1417" s="11"/>
      <c r="W1417" s="11"/>
      <c r="X1417" s="11"/>
      <c r="Y1417" s="11">
        <v>20.190000000000001</v>
      </c>
      <c r="Z1417" s="11"/>
      <c r="AA1417" s="11">
        <v>0</v>
      </c>
      <c r="AB1417" s="11"/>
      <c r="AC1417" s="11">
        <v>29.46</v>
      </c>
      <c r="AD1417" s="11">
        <v>0</v>
      </c>
      <c r="AE1417" s="11">
        <v>10.71</v>
      </c>
      <c r="AF1417" s="11">
        <v>1.25</v>
      </c>
      <c r="AG1417" s="11">
        <v>1.1399999999999999</v>
      </c>
      <c r="AH1417" s="11">
        <v>0</v>
      </c>
      <c r="AI1417" s="11"/>
      <c r="AJ1417" s="11"/>
      <c r="AK1417" s="11"/>
      <c r="AL1417" s="11">
        <v>99.71</v>
      </c>
      <c r="AM1417" s="11" t="s">
        <v>865</v>
      </c>
    </row>
    <row r="1418" spans="1:39">
      <c r="A1418" s="11">
        <v>1417</v>
      </c>
      <c r="B1418" s="11" t="s">
        <v>136</v>
      </c>
      <c r="C1418" s="11"/>
      <c r="D1418" s="11"/>
      <c r="E1418" s="11"/>
      <c r="F1418" s="11" t="s">
        <v>136</v>
      </c>
      <c r="G1418" s="11" t="s">
        <v>43</v>
      </c>
      <c r="H1418" s="11" t="s">
        <v>828</v>
      </c>
      <c r="I1418" s="11"/>
      <c r="J1418" s="11"/>
      <c r="K1418" s="11" t="s">
        <v>948</v>
      </c>
      <c r="L1418" s="23">
        <v>65.599999999999994</v>
      </c>
      <c r="M1418" s="23">
        <v>0</v>
      </c>
      <c r="N1418" s="23">
        <v>4.7</v>
      </c>
      <c r="O1418" s="23">
        <v>5.0999999999999996</v>
      </c>
      <c r="P1418" s="23">
        <v>24.7</v>
      </c>
      <c r="Q1418" s="11">
        <v>0</v>
      </c>
      <c r="R1418" s="11">
        <v>100.1</v>
      </c>
      <c r="S1418" s="11" t="s">
        <v>948</v>
      </c>
      <c r="T1418" s="11">
        <v>37.04</v>
      </c>
      <c r="U1418" s="11">
        <v>0.05</v>
      </c>
      <c r="V1418" s="11"/>
      <c r="W1418" s="11"/>
      <c r="X1418" s="11"/>
      <c r="Y1418" s="11">
        <v>20.059999999999999</v>
      </c>
      <c r="Z1418" s="11"/>
      <c r="AA1418" s="11">
        <v>0</v>
      </c>
      <c r="AB1418" s="11"/>
      <c r="AC1418" s="11">
        <v>28.87</v>
      </c>
      <c r="AD1418" s="11">
        <v>0</v>
      </c>
      <c r="AE1418" s="11">
        <v>10.73</v>
      </c>
      <c r="AF1418" s="11">
        <v>1.25</v>
      </c>
      <c r="AG1418" s="11">
        <v>1.61</v>
      </c>
      <c r="AH1418" s="11">
        <v>0</v>
      </c>
      <c r="AI1418" s="11"/>
      <c r="AJ1418" s="11"/>
      <c r="AK1418" s="11"/>
      <c r="AL1418" s="11">
        <v>99.61</v>
      </c>
      <c r="AM1418" s="11" t="s">
        <v>865</v>
      </c>
    </row>
    <row r="1419" spans="1:39">
      <c r="A1419" s="11">
        <v>1418</v>
      </c>
      <c r="B1419" s="11" t="s">
        <v>136</v>
      </c>
      <c r="C1419" s="11"/>
      <c r="D1419" s="11"/>
      <c r="E1419" s="11"/>
      <c r="F1419" s="11" t="s">
        <v>136</v>
      </c>
      <c r="G1419" s="11" t="s">
        <v>43</v>
      </c>
      <c r="H1419" s="11" t="s">
        <v>828</v>
      </c>
      <c r="I1419" s="11"/>
      <c r="J1419" s="11"/>
      <c r="K1419" s="11" t="s">
        <v>998</v>
      </c>
      <c r="L1419" s="23">
        <v>65.7</v>
      </c>
      <c r="M1419" s="23">
        <v>0</v>
      </c>
      <c r="N1419" s="23">
        <v>3.5</v>
      </c>
      <c r="O1419" s="23">
        <v>4.5999999999999996</v>
      </c>
      <c r="P1419" s="23">
        <v>26.1</v>
      </c>
      <c r="Q1419" s="11">
        <v>0</v>
      </c>
      <c r="R1419" s="11">
        <v>99.9</v>
      </c>
      <c r="S1419" s="11" t="s">
        <v>998</v>
      </c>
      <c r="T1419" s="11">
        <v>37.35</v>
      </c>
      <c r="U1419" s="11">
        <v>0.01</v>
      </c>
      <c r="V1419" s="11"/>
      <c r="W1419" s="11"/>
      <c r="X1419" s="11"/>
      <c r="Y1419" s="11">
        <v>20.2</v>
      </c>
      <c r="Z1419" s="11"/>
      <c r="AA1419" s="11">
        <v>0</v>
      </c>
      <c r="AB1419" s="11"/>
      <c r="AC1419" s="11">
        <v>28.39</v>
      </c>
      <c r="AD1419" s="11">
        <v>0</v>
      </c>
      <c r="AE1419" s="11">
        <v>11.15</v>
      </c>
      <c r="AF1419" s="11">
        <v>1.1200000000000001</v>
      </c>
      <c r="AG1419" s="11">
        <v>1.19</v>
      </c>
      <c r="AH1419" s="11">
        <v>0</v>
      </c>
      <c r="AI1419" s="11"/>
      <c r="AJ1419" s="11"/>
      <c r="AK1419" s="11"/>
      <c r="AL1419" s="11">
        <v>99.41</v>
      </c>
      <c r="AM1419" s="11" t="s">
        <v>865</v>
      </c>
    </row>
    <row r="1420" spans="1:39">
      <c r="A1420" s="11">
        <v>1419</v>
      </c>
      <c r="B1420" s="11" t="s">
        <v>136</v>
      </c>
      <c r="C1420" s="11"/>
      <c r="D1420" s="11"/>
      <c r="E1420" s="11"/>
      <c r="F1420" s="11" t="s">
        <v>136</v>
      </c>
      <c r="G1420" s="11" t="s">
        <v>43</v>
      </c>
      <c r="H1420" s="11" t="s">
        <v>828</v>
      </c>
      <c r="I1420" s="11"/>
      <c r="J1420" s="11"/>
      <c r="K1420" s="11" t="s">
        <v>986</v>
      </c>
      <c r="L1420" s="23">
        <v>65.599999999999994</v>
      </c>
      <c r="M1420" s="23">
        <v>0.1</v>
      </c>
      <c r="N1420" s="23">
        <v>4.3</v>
      </c>
      <c r="O1420" s="23">
        <v>4.9000000000000004</v>
      </c>
      <c r="P1420" s="23">
        <v>25.1</v>
      </c>
      <c r="Q1420" s="11">
        <v>0</v>
      </c>
      <c r="R1420" s="11">
        <v>100</v>
      </c>
      <c r="S1420" s="11" t="s">
        <v>986</v>
      </c>
      <c r="T1420" s="11">
        <v>37.020000000000003</v>
      </c>
      <c r="U1420" s="11">
        <v>0.05</v>
      </c>
      <c r="V1420" s="11"/>
      <c r="W1420" s="11"/>
      <c r="X1420" s="11"/>
      <c r="Y1420" s="11">
        <v>20.18</v>
      </c>
      <c r="Z1420" s="11"/>
      <c r="AA1420" s="11">
        <v>0</v>
      </c>
      <c r="AB1420" s="11"/>
      <c r="AC1420" s="11">
        <v>29.09</v>
      </c>
      <c r="AD1420" s="11">
        <v>0</v>
      </c>
      <c r="AE1420" s="11">
        <v>10.97</v>
      </c>
      <c r="AF1420" s="11">
        <v>1.23</v>
      </c>
      <c r="AG1420" s="11">
        <v>1.52</v>
      </c>
      <c r="AH1420" s="11">
        <v>0</v>
      </c>
      <c r="AI1420" s="11"/>
      <c r="AJ1420" s="11"/>
      <c r="AK1420" s="11"/>
      <c r="AL1420" s="11">
        <v>100.06</v>
      </c>
      <c r="AM1420" s="11" t="s">
        <v>865</v>
      </c>
    </row>
    <row r="1421" spans="1:39">
      <c r="A1421" s="11">
        <v>1420</v>
      </c>
      <c r="B1421" s="11" t="s">
        <v>136</v>
      </c>
      <c r="C1421" s="11"/>
      <c r="D1421" s="11"/>
      <c r="E1421" s="11"/>
      <c r="F1421" s="11" t="s">
        <v>136</v>
      </c>
      <c r="G1421" s="11" t="s">
        <v>43</v>
      </c>
      <c r="H1421" s="11" t="s">
        <v>828</v>
      </c>
      <c r="I1421" s="11"/>
      <c r="J1421" s="11"/>
      <c r="K1421" s="11" t="s">
        <v>1054</v>
      </c>
      <c r="L1421" s="23">
        <v>66.400000000000006</v>
      </c>
      <c r="M1421" s="23">
        <v>0</v>
      </c>
      <c r="N1421" s="23">
        <v>3.2</v>
      </c>
      <c r="O1421" s="23">
        <v>4.9000000000000004</v>
      </c>
      <c r="P1421" s="23">
        <v>25.4</v>
      </c>
      <c r="Q1421" s="11">
        <v>0</v>
      </c>
      <c r="R1421" s="11">
        <v>99.9</v>
      </c>
      <c r="S1421" s="11" t="s">
        <v>1054</v>
      </c>
      <c r="T1421" s="11">
        <v>37.25</v>
      </c>
      <c r="U1421" s="11">
        <v>0.02</v>
      </c>
      <c r="V1421" s="11"/>
      <c r="W1421" s="11"/>
      <c r="X1421" s="11"/>
      <c r="Y1421" s="11">
        <v>20.5</v>
      </c>
      <c r="Z1421" s="11"/>
      <c r="AA1421" s="11">
        <v>0</v>
      </c>
      <c r="AB1421" s="11"/>
      <c r="AC1421" s="11">
        <v>29.38</v>
      </c>
      <c r="AD1421" s="11">
        <v>0</v>
      </c>
      <c r="AE1421" s="11">
        <v>11.11</v>
      </c>
      <c r="AF1421" s="11">
        <v>1.22</v>
      </c>
      <c r="AG1421" s="11">
        <v>1.1100000000000001</v>
      </c>
      <c r="AH1421" s="11">
        <v>0</v>
      </c>
      <c r="AI1421" s="11"/>
      <c r="AJ1421" s="11"/>
      <c r="AK1421" s="11"/>
      <c r="AL1421" s="11">
        <v>100.59</v>
      </c>
      <c r="AM1421" s="11" t="s">
        <v>865</v>
      </c>
    </row>
    <row r="1422" spans="1:39">
      <c r="A1422" s="11">
        <v>1421</v>
      </c>
      <c r="B1422" s="11" t="s">
        <v>136</v>
      </c>
      <c r="C1422" s="11"/>
      <c r="D1422" s="11"/>
      <c r="E1422" s="11"/>
      <c r="F1422" s="11" t="s">
        <v>136</v>
      </c>
      <c r="G1422" s="11" t="s">
        <v>43</v>
      </c>
      <c r="H1422" s="11" t="s">
        <v>828</v>
      </c>
      <c r="I1422" s="11"/>
      <c r="J1422" s="11"/>
      <c r="K1422" s="11" t="s">
        <v>971</v>
      </c>
      <c r="L1422" s="23">
        <v>65.5</v>
      </c>
      <c r="M1422" s="23">
        <v>1</v>
      </c>
      <c r="N1422" s="23">
        <v>3.5</v>
      </c>
      <c r="O1422" s="23">
        <v>4.9000000000000004</v>
      </c>
      <c r="P1422" s="23">
        <v>25</v>
      </c>
      <c r="Q1422" s="11">
        <v>0</v>
      </c>
      <c r="R1422" s="11">
        <v>99.9</v>
      </c>
      <c r="S1422" s="11" t="s">
        <v>971</v>
      </c>
      <c r="T1422" s="11">
        <v>36.700000000000003</v>
      </c>
      <c r="U1422" s="11">
        <v>0.02</v>
      </c>
      <c r="V1422" s="11"/>
      <c r="W1422" s="11"/>
      <c r="X1422" s="11"/>
      <c r="Y1422" s="11">
        <v>20.13</v>
      </c>
      <c r="Z1422" s="11"/>
      <c r="AA1422" s="11">
        <v>0</v>
      </c>
      <c r="AB1422" s="11"/>
      <c r="AC1422" s="11">
        <v>29.08</v>
      </c>
      <c r="AD1422" s="11">
        <v>0</v>
      </c>
      <c r="AE1422" s="11">
        <v>10.83</v>
      </c>
      <c r="AF1422" s="11">
        <v>1.21</v>
      </c>
      <c r="AG1422" s="11">
        <v>1.56</v>
      </c>
      <c r="AH1422" s="11">
        <v>0</v>
      </c>
      <c r="AI1422" s="11"/>
      <c r="AJ1422" s="11"/>
      <c r="AK1422" s="11"/>
      <c r="AL1422" s="11">
        <v>99.53</v>
      </c>
      <c r="AM1422" s="11" t="s">
        <v>865</v>
      </c>
    </row>
    <row r="1423" spans="1:39">
      <c r="A1423" s="11">
        <v>1422</v>
      </c>
      <c r="B1423" s="11" t="s">
        <v>136</v>
      </c>
      <c r="C1423" s="11"/>
      <c r="D1423" s="11"/>
      <c r="E1423" s="11"/>
      <c r="F1423" s="11" t="s">
        <v>136</v>
      </c>
      <c r="G1423" s="11" t="s">
        <v>43</v>
      </c>
      <c r="H1423" s="11" t="s">
        <v>828</v>
      </c>
      <c r="I1423" s="11"/>
      <c r="J1423" s="11"/>
      <c r="K1423" s="11" t="s">
        <v>1032</v>
      </c>
      <c r="L1423" s="23">
        <v>66.599999999999994</v>
      </c>
      <c r="M1423" s="23">
        <v>0</v>
      </c>
      <c r="N1423" s="23">
        <v>3.1</v>
      </c>
      <c r="O1423" s="23">
        <v>5.0999999999999996</v>
      </c>
      <c r="P1423" s="23">
        <v>25.2</v>
      </c>
      <c r="Q1423" s="11">
        <v>0</v>
      </c>
      <c r="R1423" s="11">
        <v>100</v>
      </c>
      <c r="S1423" s="11" t="s">
        <v>1032</v>
      </c>
      <c r="T1423" s="11">
        <v>36.9</v>
      </c>
      <c r="U1423" s="11">
        <v>0.04</v>
      </c>
      <c r="V1423" s="11"/>
      <c r="W1423" s="11"/>
      <c r="X1423" s="11"/>
      <c r="Y1423" s="11">
        <v>20.32</v>
      </c>
      <c r="Z1423" s="11"/>
      <c r="AA1423" s="11">
        <v>0</v>
      </c>
      <c r="AB1423" s="11"/>
      <c r="AC1423" s="11">
        <v>28.95</v>
      </c>
      <c r="AD1423" s="11">
        <v>0</v>
      </c>
      <c r="AE1423" s="11">
        <v>10.81</v>
      </c>
      <c r="AF1423" s="11">
        <v>1.25</v>
      </c>
      <c r="AG1423" s="11">
        <v>1.05</v>
      </c>
      <c r="AH1423" s="11">
        <v>0</v>
      </c>
      <c r="AI1423" s="11"/>
      <c r="AJ1423" s="11"/>
      <c r="AK1423" s="11"/>
      <c r="AL1423" s="11">
        <v>99.32</v>
      </c>
      <c r="AM1423" s="11" t="s">
        <v>865</v>
      </c>
    </row>
    <row r="1424" spans="1:39">
      <c r="A1424" s="11">
        <v>1423</v>
      </c>
      <c r="B1424" s="11" t="s">
        <v>136</v>
      </c>
      <c r="C1424" s="11"/>
      <c r="D1424" s="11"/>
      <c r="E1424" s="11"/>
      <c r="F1424" s="11" t="s">
        <v>136</v>
      </c>
      <c r="G1424" s="11" t="s">
        <v>43</v>
      </c>
      <c r="H1424" s="11" t="s">
        <v>828</v>
      </c>
      <c r="I1424" s="11"/>
      <c r="J1424" s="11"/>
      <c r="K1424" s="11" t="s">
        <v>1033</v>
      </c>
      <c r="L1424" s="23">
        <v>65.400000000000006</v>
      </c>
      <c r="M1424" s="23">
        <v>0</v>
      </c>
      <c r="N1424" s="23">
        <v>4.7</v>
      </c>
      <c r="O1424" s="23">
        <v>5.0999999999999996</v>
      </c>
      <c r="P1424" s="23">
        <v>24.9</v>
      </c>
      <c r="Q1424" s="11">
        <v>0</v>
      </c>
      <c r="R1424" s="11">
        <v>100.1</v>
      </c>
      <c r="S1424" s="11" t="s">
        <v>1033</v>
      </c>
      <c r="T1424" s="11">
        <v>36.71</v>
      </c>
      <c r="U1424" s="11">
        <v>0.03</v>
      </c>
      <c r="V1424" s="11"/>
      <c r="W1424" s="11"/>
      <c r="X1424" s="11"/>
      <c r="Y1424" s="11">
        <v>20.32</v>
      </c>
      <c r="Z1424" s="11"/>
      <c r="AA1424" s="11">
        <v>0</v>
      </c>
      <c r="AB1424" s="11"/>
      <c r="AC1424" s="11">
        <v>28.6</v>
      </c>
      <c r="AD1424" s="11">
        <v>0</v>
      </c>
      <c r="AE1424" s="11">
        <v>10.74</v>
      </c>
      <c r="AF1424" s="11">
        <v>1.24</v>
      </c>
      <c r="AG1424" s="11">
        <v>1.61</v>
      </c>
      <c r="AH1424" s="11">
        <v>0</v>
      </c>
      <c r="AI1424" s="11"/>
      <c r="AJ1424" s="11"/>
      <c r="AK1424" s="11"/>
      <c r="AL1424" s="11">
        <v>99.25</v>
      </c>
      <c r="AM1424" s="11" t="s">
        <v>865</v>
      </c>
    </row>
    <row r="1425" spans="1:39">
      <c r="A1425" s="11">
        <v>1424</v>
      </c>
      <c r="B1425" s="11" t="s">
        <v>136</v>
      </c>
      <c r="C1425" s="11"/>
      <c r="D1425" s="11"/>
      <c r="E1425" s="11"/>
      <c r="F1425" s="11" t="s">
        <v>136</v>
      </c>
      <c r="G1425" s="11" t="s">
        <v>43</v>
      </c>
      <c r="H1425" s="11" t="s">
        <v>828</v>
      </c>
      <c r="I1425" s="11"/>
      <c r="J1425" s="11"/>
      <c r="K1425" s="11" t="s">
        <v>978</v>
      </c>
      <c r="L1425" s="23">
        <v>66</v>
      </c>
      <c r="M1425" s="23">
        <v>0</v>
      </c>
      <c r="N1425" s="23">
        <v>3.8</v>
      </c>
      <c r="O1425" s="23">
        <v>5.2</v>
      </c>
      <c r="P1425" s="23">
        <v>25.1</v>
      </c>
      <c r="Q1425" s="11">
        <v>0</v>
      </c>
      <c r="R1425" s="11">
        <v>100.1</v>
      </c>
      <c r="S1425" s="11" t="s">
        <v>978</v>
      </c>
      <c r="T1425" s="11">
        <v>37.03</v>
      </c>
      <c r="U1425" s="11">
        <v>0.05</v>
      </c>
      <c r="V1425" s="11"/>
      <c r="W1425" s="11"/>
      <c r="X1425" s="11"/>
      <c r="Y1425" s="11">
        <v>20.149999999999999</v>
      </c>
      <c r="Z1425" s="11"/>
      <c r="AA1425" s="11">
        <v>0</v>
      </c>
      <c r="AB1425" s="11"/>
      <c r="AC1425" s="11">
        <v>29.13</v>
      </c>
      <c r="AD1425" s="11">
        <v>0</v>
      </c>
      <c r="AE1425" s="11">
        <v>10.93</v>
      </c>
      <c r="AF1425" s="11">
        <v>1.28</v>
      </c>
      <c r="AG1425" s="11">
        <v>1.31</v>
      </c>
      <c r="AH1425" s="11">
        <v>0</v>
      </c>
      <c r="AI1425" s="11"/>
      <c r="AJ1425" s="11"/>
      <c r="AK1425" s="11"/>
      <c r="AL1425" s="11">
        <v>99.88</v>
      </c>
      <c r="AM1425" s="11" t="s">
        <v>865</v>
      </c>
    </row>
    <row r="1426" spans="1:39">
      <c r="A1426" s="11">
        <v>1425</v>
      </c>
      <c r="B1426" s="11" t="s">
        <v>136</v>
      </c>
      <c r="C1426" s="11"/>
      <c r="D1426" s="11"/>
      <c r="E1426" s="11"/>
      <c r="F1426" s="11" t="s">
        <v>136</v>
      </c>
      <c r="G1426" s="11" t="s">
        <v>43</v>
      </c>
      <c r="H1426" s="11" t="s">
        <v>828</v>
      </c>
      <c r="I1426" s="11"/>
      <c r="J1426" s="11"/>
      <c r="K1426" s="11" t="s">
        <v>981</v>
      </c>
      <c r="L1426" s="23">
        <v>65.900000000000006</v>
      </c>
      <c r="M1426" s="23">
        <v>0</v>
      </c>
      <c r="N1426" s="23">
        <v>4.2</v>
      </c>
      <c r="O1426" s="23">
        <v>4.9000000000000004</v>
      </c>
      <c r="P1426" s="23">
        <v>25</v>
      </c>
      <c r="Q1426" s="11">
        <v>0</v>
      </c>
      <c r="R1426" s="11">
        <v>100</v>
      </c>
      <c r="S1426" s="11" t="s">
        <v>981</v>
      </c>
      <c r="T1426" s="11">
        <v>36.950000000000003</v>
      </c>
      <c r="U1426" s="11">
        <v>0.01</v>
      </c>
      <c r="V1426" s="11"/>
      <c r="W1426" s="11"/>
      <c r="X1426" s="11"/>
      <c r="Y1426" s="11">
        <v>20.16</v>
      </c>
      <c r="Z1426" s="11"/>
      <c r="AA1426" s="11">
        <v>0</v>
      </c>
      <c r="AB1426" s="11"/>
      <c r="AC1426" s="11">
        <v>28.97</v>
      </c>
      <c r="AD1426" s="11">
        <v>0</v>
      </c>
      <c r="AE1426" s="11">
        <v>10.84</v>
      </c>
      <c r="AF1426" s="11">
        <v>1.2</v>
      </c>
      <c r="AG1426" s="11">
        <v>1.45</v>
      </c>
      <c r="AH1426" s="11">
        <v>0</v>
      </c>
      <c r="AI1426" s="11"/>
      <c r="AJ1426" s="11"/>
      <c r="AK1426" s="11"/>
      <c r="AL1426" s="11">
        <v>99.58</v>
      </c>
      <c r="AM1426" s="11" t="s">
        <v>865</v>
      </c>
    </row>
    <row r="1427" spans="1:39">
      <c r="A1427" s="11">
        <v>1426</v>
      </c>
      <c r="B1427" s="11" t="s">
        <v>136</v>
      </c>
      <c r="C1427" s="11"/>
      <c r="D1427" s="11"/>
      <c r="E1427" s="11"/>
      <c r="F1427" s="11" t="s">
        <v>136</v>
      </c>
      <c r="G1427" s="11" t="s">
        <v>43</v>
      </c>
      <c r="H1427" s="11" t="s">
        <v>828</v>
      </c>
      <c r="I1427" s="11"/>
      <c r="J1427" s="11"/>
      <c r="K1427" s="11" t="s">
        <v>994</v>
      </c>
      <c r="L1427" s="23">
        <v>65.900000000000006</v>
      </c>
      <c r="M1427" s="23">
        <v>0</v>
      </c>
      <c r="N1427" s="23">
        <v>4</v>
      </c>
      <c r="O1427" s="23">
        <v>5</v>
      </c>
      <c r="P1427" s="23">
        <v>25.1</v>
      </c>
      <c r="Q1427" s="11">
        <v>0</v>
      </c>
      <c r="R1427" s="11">
        <v>100</v>
      </c>
      <c r="S1427" s="11" t="s">
        <v>994</v>
      </c>
      <c r="T1427" s="11">
        <v>36.869999999999997</v>
      </c>
      <c r="U1427" s="11">
        <v>0.04</v>
      </c>
      <c r="V1427" s="11"/>
      <c r="W1427" s="11"/>
      <c r="X1427" s="11"/>
      <c r="Y1427" s="11">
        <v>20.190000000000001</v>
      </c>
      <c r="Z1427" s="11"/>
      <c r="AA1427" s="11">
        <v>0</v>
      </c>
      <c r="AB1427" s="11"/>
      <c r="AC1427" s="11">
        <v>29</v>
      </c>
      <c r="AD1427" s="11">
        <v>0</v>
      </c>
      <c r="AE1427" s="11">
        <v>10.92</v>
      </c>
      <c r="AF1427" s="11">
        <v>1.24</v>
      </c>
      <c r="AG1427" s="11">
        <v>1.36</v>
      </c>
      <c r="AH1427" s="11">
        <v>0</v>
      </c>
      <c r="AI1427" s="11"/>
      <c r="AJ1427" s="11"/>
      <c r="AK1427" s="11"/>
      <c r="AL1427" s="11">
        <v>99.62</v>
      </c>
      <c r="AM1427" s="11" t="s">
        <v>865</v>
      </c>
    </row>
    <row r="1428" spans="1:39">
      <c r="A1428" s="11">
        <v>1427</v>
      </c>
      <c r="B1428" s="11" t="s">
        <v>136</v>
      </c>
      <c r="C1428" s="11"/>
      <c r="D1428" s="11"/>
      <c r="E1428" s="11"/>
      <c r="F1428" s="11" t="s">
        <v>136</v>
      </c>
      <c r="G1428" s="11" t="s">
        <v>43</v>
      </c>
      <c r="H1428" s="11" t="s">
        <v>828</v>
      </c>
      <c r="I1428" s="11"/>
      <c r="J1428" s="11"/>
      <c r="K1428" s="11" t="s">
        <v>999</v>
      </c>
      <c r="L1428" s="23">
        <v>64.400000000000006</v>
      </c>
      <c r="M1428" s="23">
        <v>0</v>
      </c>
      <c r="N1428" s="23">
        <v>3.8</v>
      </c>
      <c r="O1428" s="23">
        <v>4.0999999999999996</v>
      </c>
      <c r="P1428" s="23">
        <v>27.7</v>
      </c>
      <c r="Q1428" s="11">
        <v>0</v>
      </c>
      <c r="R1428" s="11">
        <v>100</v>
      </c>
      <c r="S1428" s="11" t="s">
        <v>999</v>
      </c>
      <c r="T1428" s="11">
        <v>36.67</v>
      </c>
      <c r="U1428" s="11">
        <v>0.1</v>
      </c>
      <c r="V1428" s="11"/>
      <c r="W1428" s="11"/>
      <c r="X1428" s="11"/>
      <c r="Y1428" s="11">
        <v>20.2</v>
      </c>
      <c r="Z1428" s="11"/>
      <c r="AA1428" s="11">
        <v>0</v>
      </c>
      <c r="AB1428" s="11"/>
      <c r="AC1428" s="11">
        <v>28.21</v>
      </c>
      <c r="AD1428" s="11">
        <v>0</v>
      </c>
      <c r="AE1428" s="11">
        <v>11.96</v>
      </c>
      <c r="AF1428" s="11">
        <v>1.02</v>
      </c>
      <c r="AG1428" s="11">
        <v>1.3</v>
      </c>
      <c r="AH1428" s="11">
        <v>0</v>
      </c>
      <c r="AI1428" s="11"/>
      <c r="AJ1428" s="11"/>
      <c r="AK1428" s="11"/>
      <c r="AL1428" s="11">
        <v>99.46</v>
      </c>
      <c r="AM1428" s="11" t="s">
        <v>865</v>
      </c>
    </row>
    <row r="1429" spans="1:39">
      <c r="A1429" s="11">
        <v>1428</v>
      </c>
      <c r="B1429" s="11" t="s">
        <v>136</v>
      </c>
      <c r="C1429" s="11"/>
      <c r="D1429" s="11"/>
      <c r="E1429" s="11"/>
      <c r="F1429" s="11" t="s">
        <v>136</v>
      </c>
      <c r="G1429" s="11" t="s">
        <v>43</v>
      </c>
      <c r="H1429" s="11" t="s">
        <v>828</v>
      </c>
      <c r="I1429" s="11"/>
      <c r="J1429" s="11"/>
      <c r="K1429" s="11" t="s">
        <v>897</v>
      </c>
      <c r="L1429" s="23">
        <v>67</v>
      </c>
      <c r="M1429" s="23">
        <v>1</v>
      </c>
      <c r="N1429" s="23">
        <v>2.4</v>
      </c>
      <c r="O1429" s="23">
        <v>5.3</v>
      </c>
      <c r="P1429" s="23">
        <v>24.3</v>
      </c>
      <c r="Q1429" s="11">
        <v>0</v>
      </c>
      <c r="R1429" s="11">
        <v>100</v>
      </c>
      <c r="S1429" s="11" t="s">
        <v>897</v>
      </c>
      <c r="T1429" s="11">
        <v>36.200000000000003</v>
      </c>
      <c r="U1429" s="11">
        <v>0.02</v>
      </c>
      <c r="V1429" s="11"/>
      <c r="W1429" s="11"/>
      <c r="X1429" s="11"/>
      <c r="Y1429" s="11">
        <v>19.88</v>
      </c>
      <c r="Z1429" s="11"/>
      <c r="AA1429" s="11">
        <v>0</v>
      </c>
      <c r="AB1429" s="11"/>
      <c r="AC1429" s="11">
        <v>29.32</v>
      </c>
      <c r="AD1429" s="11">
        <v>0</v>
      </c>
      <c r="AE1429" s="11">
        <v>10.38</v>
      </c>
      <c r="AF1429" s="11">
        <v>1.28</v>
      </c>
      <c r="AG1429" s="11">
        <v>1.1599999999999999</v>
      </c>
      <c r="AH1429" s="11">
        <v>0</v>
      </c>
      <c r="AI1429" s="11"/>
      <c r="AJ1429" s="11"/>
      <c r="AK1429" s="11"/>
      <c r="AL1429" s="11">
        <v>98.24</v>
      </c>
      <c r="AM1429" s="11" t="s">
        <v>865</v>
      </c>
    </row>
    <row r="1430" spans="1:39">
      <c r="A1430" s="11">
        <v>1429</v>
      </c>
      <c r="B1430" s="11" t="s">
        <v>136</v>
      </c>
      <c r="C1430" s="11"/>
      <c r="D1430" s="11"/>
      <c r="E1430" s="11"/>
      <c r="F1430" s="11" t="s">
        <v>136</v>
      </c>
      <c r="G1430" s="11" t="s">
        <v>43</v>
      </c>
      <c r="H1430" s="11" t="s">
        <v>828</v>
      </c>
      <c r="I1430" s="11"/>
      <c r="J1430" s="11"/>
      <c r="K1430" s="11" t="s">
        <v>982</v>
      </c>
      <c r="L1430" s="23">
        <v>64.5</v>
      </c>
      <c r="M1430" s="23">
        <v>0</v>
      </c>
      <c r="N1430" s="23">
        <v>3.2</v>
      </c>
      <c r="O1430" s="23">
        <v>4.0999999999999996</v>
      </c>
      <c r="P1430" s="23">
        <v>28.1</v>
      </c>
      <c r="Q1430" s="11">
        <v>0</v>
      </c>
      <c r="R1430" s="11">
        <v>99.9</v>
      </c>
      <c r="S1430" s="11" t="s">
        <v>982</v>
      </c>
      <c r="T1430" s="11">
        <v>36.86</v>
      </c>
      <c r="U1430" s="11">
        <v>0</v>
      </c>
      <c r="V1430" s="11"/>
      <c r="W1430" s="11"/>
      <c r="X1430" s="11"/>
      <c r="Y1430" s="11">
        <v>20.16</v>
      </c>
      <c r="Z1430" s="11"/>
      <c r="AA1430" s="11">
        <v>0</v>
      </c>
      <c r="AB1430" s="11"/>
      <c r="AC1430" s="11">
        <v>27.92</v>
      </c>
      <c r="AD1430" s="11">
        <v>0</v>
      </c>
      <c r="AE1430" s="11">
        <v>12.02</v>
      </c>
      <c r="AF1430" s="11">
        <v>1</v>
      </c>
      <c r="AG1430" s="11">
        <v>1.08</v>
      </c>
      <c r="AH1430" s="11">
        <v>0</v>
      </c>
      <c r="AI1430" s="11"/>
      <c r="AJ1430" s="11"/>
      <c r="AK1430" s="11"/>
      <c r="AL1430" s="11">
        <v>99.04</v>
      </c>
      <c r="AM1430" s="11" t="s">
        <v>865</v>
      </c>
    </row>
    <row r="1431" spans="1:39">
      <c r="A1431" s="11">
        <v>1430</v>
      </c>
      <c r="B1431" s="11" t="s">
        <v>136</v>
      </c>
      <c r="C1431" s="11"/>
      <c r="D1431" s="11"/>
      <c r="E1431" s="11"/>
      <c r="F1431" s="11" t="s">
        <v>136</v>
      </c>
      <c r="G1431" s="11" t="s">
        <v>43</v>
      </c>
      <c r="H1431" s="11" t="s">
        <v>828</v>
      </c>
      <c r="I1431" s="11"/>
      <c r="J1431" s="11"/>
      <c r="K1431" s="11" t="s">
        <v>918</v>
      </c>
      <c r="L1431" s="23">
        <v>66.3</v>
      </c>
      <c r="M1431" s="23">
        <v>0</v>
      </c>
      <c r="N1431" s="23">
        <v>3.3</v>
      </c>
      <c r="O1431" s="23">
        <v>5.0999999999999996</v>
      </c>
      <c r="P1431" s="23">
        <v>25.4</v>
      </c>
      <c r="Q1431" s="11">
        <v>0</v>
      </c>
      <c r="R1431" s="11">
        <v>100.1</v>
      </c>
      <c r="S1431" s="11" t="s">
        <v>918</v>
      </c>
      <c r="T1431" s="11">
        <v>36.67</v>
      </c>
      <c r="U1431" s="11">
        <v>0.01</v>
      </c>
      <c r="V1431" s="11"/>
      <c r="W1431" s="11"/>
      <c r="X1431" s="11"/>
      <c r="Y1431" s="11">
        <v>19.97</v>
      </c>
      <c r="Z1431" s="11"/>
      <c r="AA1431" s="11">
        <v>0</v>
      </c>
      <c r="AB1431" s="11"/>
      <c r="AC1431" s="11">
        <v>29.01</v>
      </c>
      <c r="AD1431" s="11">
        <v>0</v>
      </c>
      <c r="AE1431" s="11">
        <v>10.96</v>
      </c>
      <c r="AF1431" s="11">
        <v>1.24</v>
      </c>
      <c r="AG1431" s="11">
        <v>1.1100000000000001</v>
      </c>
      <c r="AH1431" s="11">
        <v>0</v>
      </c>
      <c r="AI1431" s="11"/>
      <c r="AJ1431" s="11"/>
      <c r="AK1431" s="11"/>
      <c r="AL1431" s="11">
        <v>98.97</v>
      </c>
      <c r="AM1431" s="11" t="s">
        <v>865</v>
      </c>
    </row>
    <row r="1432" spans="1:39">
      <c r="A1432" s="11">
        <v>1431</v>
      </c>
      <c r="B1432" s="11" t="s">
        <v>136</v>
      </c>
      <c r="C1432" s="11"/>
      <c r="D1432" s="11"/>
      <c r="E1432" s="11"/>
      <c r="F1432" s="11" t="s">
        <v>136</v>
      </c>
      <c r="G1432" s="11" t="s">
        <v>43</v>
      </c>
      <c r="H1432" s="11" t="s">
        <v>828</v>
      </c>
      <c r="I1432" s="11"/>
      <c r="J1432" s="11"/>
      <c r="K1432" s="11" t="s">
        <v>916</v>
      </c>
      <c r="L1432" s="23">
        <v>65.900000000000006</v>
      </c>
      <c r="M1432" s="23">
        <v>0</v>
      </c>
      <c r="N1432" s="23">
        <v>3.4</v>
      </c>
      <c r="O1432" s="23">
        <v>4.9000000000000004</v>
      </c>
      <c r="P1432" s="23">
        <v>25.9</v>
      </c>
      <c r="Q1432" s="11">
        <v>0</v>
      </c>
      <c r="R1432" s="11">
        <v>100.1</v>
      </c>
      <c r="S1432" s="11" t="s">
        <v>916</v>
      </c>
      <c r="T1432" s="11">
        <v>36.53</v>
      </c>
      <c r="U1432" s="11">
        <v>0.79</v>
      </c>
      <c r="V1432" s="11"/>
      <c r="W1432" s="11"/>
      <c r="X1432" s="11"/>
      <c r="Y1432" s="11">
        <v>19.96</v>
      </c>
      <c r="Z1432" s="11"/>
      <c r="AA1432" s="11">
        <v>0</v>
      </c>
      <c r="AB1432" s="11"/>
      <c r="AC1432" s="11">
        <v>28.26</v>
      </c>
      <c r="AD1432" s="11">
        <v>0</v>
      </c>
      <c r="AE1432" s="11">
        <v>10.95</v>
      </c>
      <c r="AF1432" s="11">
        <v>1.17</v>
      </c>
      <c r="AG1432" s="11">
        <v>1.1299999999999999</v>
      </c>
      <c r="AH1432" s="11">
        <v>0</v>
      </c>
      <c r="AI1432" s="11"/>
      <c r="AJ1432" s="11"/>
      <c r="AK1432" s="11"/>
      <c r="AL1432" s="11">
        <v>98.79</v>
      </c>
      <c r="AM1432" s="11" t="s">
        <v>865</v>
      </c>
    </row>
    <row r="1433" spans="1:39">
      <c r="A1433" s="11">
        <v>1432</v>
      </c>
      <c r="B1433" s="11" t="s">
        <v>136</v>
      </c>
      <c r="C1433" s="11"/>
      <c r="D1433" s="11"/>
      <c r="E1433" s="11"/>
      <c r="F1433" s="11" t="s">
        <v>136</v>
      </c>
      <c r="G1433" s="11" t="s">
        <v>43</v>
      </c>
      <c r="H1433" s="11" t="s">
        <v>828</v>
      </c>
      <c r="I1433" s="11"/>
      <c r="J1433" s="11"/>
      <c r="K1433" s="11" t="s">
        <v>1006</v>
      </c>
      <c r="L1433" s="23">
        <v>66.2</v>
      </c>
      <c r="M1433" s="23">
        <v>0</v>
      </c>
      <c r="N1433" s="23">
        <v>3.1</v>
      </c>
      <c r="O1433" s="23">
        <v>4.7</v>
      </c>
      <c r="P1433" s="23">
        <v>26</v>
      </c>
      <c r="Q1433" s="11">
        <v>0</v>
      </c>
      <c r="R1433" s="11">
        <v>100</v>
      </c>
      <c r="S1433" s="11" t="s">
        <v>1006</v>
      </c>
      <c r="T1433" s="11">
        <v>37.06</v>
      </c>
      <c r="U1433" s="11">
        <v>0.01</v>
      </c>
      <c r="V1433" s="11"/>
      <c r="W1433" s="11"/>
      <c r="X1433" s="11"/>
      <c r="Y1433" s="11">
        <v>20.23</v>
      </c>
      <c r="Z1433" s="11"/>
      <c r="AA1433" s="11">
        <v>0</v>
      </c>
      <c r="AB1433" s="11"/>
      <c r="AC1433" s="11">
        <v>29.32</v>
      </c>
      <c r="AD1433" s="11">
        <v>0</v>
      </c>
      <c r="AE1433" s="11">
        <v>11.37</v>
      </c>
      <c r="AF1433" s="11">
        <v>1.1599999999999999</v>
      </c>
      <c r="AG1433" s="11">
        <v>1.08</v>
      </c>
      <c r="AH1433" s="11">
        <v>0</v>
      </c>
      <c r="AI1433" s="11"/>
      <c r="AJ1433" s="11"/>
      <c r="AK1433" s="11"/>
      <c r="AL1433" s="11">
        <v>100.23</v>
      </c>
      <c r="AM1433" s="11" t="s">
        <v>865</v>
      </c>
    </row>
    <row r="1434" spans="1:39">
      <c r="A1434" s="11">
        <v>1433</v>
      </c>
      <c r="B1434" s="11" t="s">
        <v>136</v>
      </c>
      <c r="C1434" s="11"/>
      <c r="D1434" s="11"/>
      <c r="E1434" s="11"/>
      <c r="F1434" s="11" t="s">
        <v>136</v>
      </c>
      <c r="G1434" s="11" t="s">
        <v>43</v>
      </c>
      <c r="H1434" s="11" t="s">
        <v>828</v>
      </c>
      <c r="I1434" s="11"/>
      <c r="J1434" s="11"/>
      <c r="K1434" s="11" t="s">
        <v>1026</v>
      </c>
      <c r="L1434" s="23">
        <v>66.099999999999994</v>
      </c>
      <c r="M1434" s="23">
        <v>0</v>
      </c>
      <c r="N1434" s="23">
        <v>3.1</v>
      </c>
      <c r="O1434" s="23">
        <v>4.9000000000000004</v>
      </c>
      <c r="P1434" s="23">
        <v>25.9</v>
      </c>
      <c r="Q1434" s="11">
        <v>0</v>
      </c>
      <c r="R1434" s="11">
        <v>100</v>
      </c>
      <c r="S1434" s="11" t="s">
        <v>1026</v>
      </c>
      <c r="T1434" s="11">
        <v>37.130000000000003</v>
      </c>
      <c r="U1434" s="11">
        <v>0.05</v>
      </c>
      <c r="V1434" s="11"/>
      <c r="W1434" s="11"/>
      <c r="X1434" s="11"/>
      <c r="Y1434" s="11">
        <v>20.28</v>
      </c>
      <c r="Z1434" s="11"/>
      <c r="AA1434" s="11">
        <v>0</v>
      </c>
      <c r="AB1434" s="11"/>
      <c r="AC1434" s="11">
        <v>29.19</v>
      </c>
      <c r="AD1434" s="11">
        <v>0</v>
      </c>
      <c r="AE1434" s="11">
        <v>11.32</v>
      </c>
      <c r="AF1434" s="11">
        <v>1.21</v>
      </c>
      <c r="AG1434" s="11">
        <v>1.07</v>
      </c>
      <c r="AH1434" s="11">
        <v>0</v>
      </c>
      <c r="AI1434" s="11"/>
      <c r="AJ1434" s="11"/>
      <c r="AK1434" s="11"/>
      <c r="AL1434" s="11">
        <v>100.25</v>
      </c>
      <c r="AM1434" s="11" t="s">
        <v>865</v>
      </c>
    </row>
    <row r="1435" spans="1:39">
      <c r="A1435" s="11">
        <v>1434</v>
      </c>
      <c r="B1435" s="11" t="s">
        <v>136</v>
      </c>
      <c r="C1435" s="11"/>
      <c r="D1435" s="11"/>
      <c r="E1435" s="11"/>
      <c r="F1435" s="11" t="s">
        <v>136</v>
      </c>
      <c r="G1435" s="11" t="s">
        <v>43</v>
      </c>
      <c r="H1435" s="11" t="s">
        <v>828</v>
      </c>
      <c r="I1435" s="11"/>
      <c r="J1435" s="11"/>
      <c r="K1435" s="11" t="s">
        <v>963</v>
      </c>
      <c r="L1435" s="23">
        <v>66.099999999999994</v>
      </c>
      <c r="M1435" s="23">
        <v>0.2</v>
      </c>
      <c r="N1435" s="23">
        <v>2.8</v>
      </c>
      <c r="O1435" s="23">
        <v>4.9000000000000004</v>
      </c>
      <c r="P1435" s="23">
        <v>26</v>
      </c>
      <c r="Q1435" s="11">
        <v>0</v>
      </c>
      <c r="R1435" s="11">
        <v>100</v>
      </c>
      <c r="S1435" s="11" t="s">
        <v>963</v>
      </c>
      <c r="T1435" s="11">
        <v>36.76</v>
      </c>
      <c r="U1435" s="11">
        <v>0.02</v>
      </c>
      <c r="V1435" s="11"/>
      <c r="W1435" s="11"/>
      <c r="X1435" s="11"/>
      <c r="Y1435" s="11">
        <v>20.100000000000001</v>
      </c>
      <c r="Z1435" s="11"/>
      <c r="AA1435" s="11">
        <v>0</v>
      </c>
      <c r="AB1435" s="11"/>
      <c r="AC1435" s="11">
        <v>29.11</v>
      </c>
      <c r="AD1435" s="11">
        <v>0</v>
      </c>
      <c r="AE1435" s="11">
        <v>11.3</v>
      </c>
      <c r="AF1435" s="11">
        <v>1.21</v>
      </c>
      <c r="AG1435" s="11">
        <v>1.02</v>
      </c>
      <c r="AH1435" s="11">
        <v>0</v>
      </c>
      <c r="AI1435" s="11"/>
      <c r="AJ1435" s="11"/>
      <c r="AK1435" s="11"/>
      <c r="AL1435" s="11">
        <v>99.52</v>
      </c>
      <c r="AM1435" s="11" t="s">
        <v>865</v>
      </c>
    </row>
    <row r="1436" spans="1:39">
      <c r="A1436" s="11">
        <v>1435</v>
      </c>
      <c r="B1436" s="11" t="s">
        <v>136</v>
      </c>
      <c r="C1436" s="11"/>
      <c r="D1436" s="11"/>
      <c r="E1436" s="11"/>
      <c r="F1436" s="11" t="s">
        <v>136</v>
      </c>
      <c r="G1436" s="11" t="s">
        <v>43</v>
      </c>
      <c r="H1436" s="11" t="s">
        <v>828</v>
      </c>
      <c r="I1436" s="11"/>
      <c r="J1436" s="11"/>
      <c r="K1436" s="11" t="s">
        <v>964</v>
      </c>
      <c r="L1436" s="23">
        <v>66.099999999999994</v>
      </c>
      <c r="M1436" s="23">
        <v>0.2</v>
      </c>
      <c r="N1436" s="23">
        <v>2.8</v>
      </c>
      <c r="O1436" s="23">
        <v>4.9000000000000004</v>
      </c>
      <c r="P1436" s="23">
        <v>26</v>
      </c>
      <c r="Q1436" s="11">
        <v>0</v>
      </c>
      <c r="R1436" s="11">
        <v>100</v>
      </c>
      <c r="S1436" s="11" t="s">
        <v>964</v>
      </c>
      <c r="T1436" s="11">
        <v>36.76</v>
      </c>
      <c r="U1436" s="11">
        <v>0.02</v>
      </c>
      <c r="V1436" s="11"/>
      <c r="W1436" s="11"/>
      <c r="X1436" s="11"/>
      <c r="Y1436" s="11">
        <v>20.100000000000001</v>
      </c>
      <c r="Z1436" s="11"/>
      <c r="AA1436" s="11">
        <v>0</v>
      </c>
      <c r="AB1436" s="11"/>
      <c r="AC1436" s="11">
        <v>29.11</v>
      </c>
      <c r="AD1436" s="11">
        <v>0</v>
      </c>
      <c r="AE1436" s="11">
        <v>11.3</v>
      </c>
      <c r="AF1436" s="11">
        <v>1.21</v>
      </c>
      <c r="AG1436" s="11">
        <v>1.02</v>
      </c>
      <c r="AH1436" s="11">
        <v>0</v>
      </c>
      <c r="AI1436" s="11"/>
      <c r="AJ1436" s="11"/>
      <c r="AK1436" s="11"/>
      <c r="AL1436" s="11">
        <v>99.52</v>
      </c>
      <c r="AM1436" s="11" t="s">
        <v>865</v>
      </c>
    </row>
    <row r="1437" spans="1:39">
      <c r="A1437" s="11">
        <v>1436</v>
      </c>
      <c r="B1437" s="11" t="s">
        <v>136</v>
      </c>
      <c r="C1437" s="11"/>
      <c r="D1437" s="11"/>
      <c r="E1437" s="11"/>
      <c r="F1437" s="11" t="s">
        <v>136</v>
      </c>
      <c r="G1437" s="11" t="s">
        <v>43</v>
      </c>
      <c r="H1437" s="11" t="s">
        <v>828</v>
      </c>
      <c r="I1437" s="11"/>
      <c r="J1437" s="11"/>
      <c r="K1437" s="11" t="s">
        <v>995</v>
      </c>
      <c r="L1437" s="23">
        <v>63.8</v>
      </c>
      <c r="M1437" s="23">
        <v>3.9</v>
      </c>
      <c r="N1437" s="23">
        <v>0</v>
      </c>
      <c r="O1437" s="23">
        <v>4.2</v>
      </c>
      <c r="P1437" s="23">
        <v>28.2</v>
      </c>
      <c r="Q1437" s="11">
        <v>0</v>
      </c>
      <c r="R1437" s="11">
        <v>100.1</v>
      </c>
      <c r="S1437" s="11" t="s">
        <v>995</v>
      </c>
      <c r="T1437" s="11">
        <v>35.840000000000003</v>
      </c>
      <c r="U1437" s="11">
        <v>0.02</v>
      </c>
      <c r="V1437" s="11"/>
      <c r="W1437" s="11"/>
      <c r="X1437" s="11"/>
      <c r="Y1437" s="11">
        <v>20.190000000000001</v>
      </c>
      <c r="Z1437" s="11"/>
      <c r="AA1437" s="11">
        <v>0</v>
      </c>
      <c r="AB1437" s="11"/>
      <c r="AC1437" s="11">
        <v>28.62</v>
      </c>
      <c r="AD1437" s="11">
        <v>0</v>
      </c>
      <c r="AE1437" s="11">
        <v>11.99</v>
      </c>
      <c r="AF1437" s="11">
        <v>1.01</v>
      </c>
      <c r="AG1437" s="11">
        <v>1.1100000000000001</v>
      </c>
      <c r="AH1437" s="11">
        <v>0</v>
      </c>
      <c r="AI1437" s="11"/>
      <c r="AJ1437" s="11"/>
      <c r="AK1437" s="11"/>
      <c r="AL1437" s="11">
        <v>98.78</v>
      </c>
      <c r="AM1437" s="11" t="s">
        <v>865</v>
      </c>
    </row>
    <row r="1438" spans="1:39">
      <c r="A1438" s="11">
        <v>1437</v>
      </c>
      <c r="B1438" s="11" t="s">
        <v>136</v>
      </c>
      <c r="C1438" s="11"/>
      <c r="D1438" s="11"/>
      <c r="E1438" s="11"/>
      <c r="F1438" s="11" t="s">
        <v>136</v>
      </c>
      <c r="G1438" s="11" t="s">
        <v>43</v>
      </c>
      <c r="H1438" s="11" t="s">
        <v>828</v>
      </c>
      <c r="I1438" s="11"/>
      <c r="J1438" s="11"/>
      <c r="K1438" s="11" t="s">
        <v>965</v>
      </c>
      <c r="L1438" s="23">
        <v>67.2</v>
      </c>
      <c r="M1438" s="23">
        <v>0</v>
      </c>
      <c r="N1438" s="23">
        <v>3.5</v>
      </c>
      <c r="O1438" s="23">
        <v>4.9000000000000004</v>
      </c>
      <c r="P1438" s="23">
        <v>24.5</v>
      </c>
      <c r="Q1438" s="11">
        <v>0</v>
      </c>
      <c r="R1438" s="11">
        <v>100.1</v>
      </c>
      <c r="S1438" s="11" t="s">
        <v>965</v>
      </c>
      <c r="T1438" s="11">
        <v>37.04</v>
      </c>
      <c r="U1438" s="11">
        <v>0.04</v>
      </c>
      <c r="V1438" s="11"/>
      <c r="W1438" s="11"/>
      <c r="X1438" s="11"/>
      <c r="Y1438" s="11">
        <v>20.11</v>
      </c>
      <c r="Z1438" s="11"/>
      <c r="AA1438" s="11">
        <v>0</v>
      </c>
      <c r="AB1438" s="11"/>
      <c r="AC1438" s="11">
        <v>29.3</v>
      </c>
      <c r="AD1438" s="11">
        <v>0</v>
      </c>
      <c r="AE1438" s="11">
        <v>10.53</v>
      </c>
      <c r="AF1438" s="11">
        <v>1.19</v>
      </c>
      <c r="AG1438" s="11">
        <v>1.18</v>
      </c>
      <c r="AH1438" s="11">
        <v>0</v>
      </c>
      <c r="AI1438" s="11"/>
      <c r="AJ1438" s="11"/>
      <c r="AK1438" s="11"/>
      <c r="AL1438" s="11">
        <v>99.39</v>
      </c>
      <c r="AM1438" s="11" t="s">
        <v>865</v>
      </c>
    </row>
    <row r="1439" spans="1:39">
      <c r="A1439" s="11">
        <v>1438</v>
      </c>
      <c r="B1439" s="11" t="s">
        <v>2521</v>
      </c>
      <c r="C1439" s="11"/>
      <c r="D1439" s="11"/>
      <c r="E1439" s="11"/>
      <c r="F1439" s="11" t="s">
        <v>18</v>
      </c>
      <c r="G1439" s="11" t="s">
        <v>32</v>
      </c>
      <c r="H1439" s="11" t="s">
        <v>2522</v>
      </c>
      <c r="I1439" s="11"/>
      <c r="J1439" s="11"/>
      <c r="K1439" s="11" t="s">
        <v>2523</v>
      </c>
      <c r="L1439" s="23">
        <v>2.8</v>
      </c>
      <c r="M1439" s="23">
        <v>16.5</v>
      </c>
      <c r="N1439" s="23">
        <v>0</v>
      </c>
      <c r="O1439" s="23">
        <v>2.5</v>
      </c>
      <c r="P1439" s="23">
        <v>78.3</v>
      </c>
      <c r="Q1439" s="11">
        <v>0</v>
      </c>
      <c r="R1439" s="11">
        <v>100</v>
      </c>
      <c r="S1439" s="11" t="s">
        <v>2523</v>
      </c>
      <c r="T1439" s="11">
        <v>36</v>
      </c>
      <c r="U1439" s="11">
        <v>0</v>
      </c>
      <c r="V1439" s="11">
        <v>0</v>
      </c>
      <c r="W1439" s="11">
        <v>0</v>
      </c>
      <c r="X1439" s="11">
        <v>0</v>
      </c>
      <c r="Y1439" s="11">
        <v>19.399999999999999</v>
      </c>
      <c r="Z1439" s="11">
        <v>0</v>
      </c>
      <c r="AA1439" s="11">
        <v>0</v>
      </c>
      <c r="AB1439" s="11">
        <v>0</v>
      </c>
      <c r="AC1439" s="11">
        <v>6</v>
      </c>
      <c r="AD1439" s="11">
        <v>0</v>
      </c>
      <c r="AE1439" s="11">
        <v>33.799999999999997</v>
      </c>
      <c r="AF1439" s="11">
        <v>0.6</v>
      </c>
      <c r="AG1439" s="11">
        <v>5.0999999999999996</v>
      </c>
      <c r="AH1439" s="11">
        <v>0</v>
      </c>
      <c r="AI1439" s="11">
        <v>0</v>
      </c>
      <c r="AJ1439" s="11"/>
      <c r="AK1439" s="11"/>
      <c r="AL1439" s="11">
        <v>100.9</v>
      </c>
      <c r="AM1439" s="11" t="s">
        <v>2524</v>
      </c>
    </row>
    <row r="1440" spans="1:39">
      <c r="A1440" s="11">
        <v>1439</v>
      </c>
      <c r="B1440" s="11" t="s">
        <v>2521</v>
      </c>
      <c r="C1440" s="11"/>
      <c r="D1440" s="11"/>
      <c r="E1440" s="11"/>
      <c r="F1440" s="11" t="s">
        <v>18</v>
      </c>
      <c r="G1440" s="11" t="s">
        <v>32</v>
      </c>
      <c r="H1440" s="11" t="s">
        <v>2522</v>
      </c>
      <c r="I1440" s="11"/>
      <c r="J1440" s="11"/>
      <c r="K1440" s="11" t="s">
        <v>2525</v>
      </c>
      <c r="L1440" s="23">
        <v>22.7</v>
      </c>
      <c r="M1440" s="23">
        <v>9.6999999999999993</v>
      </c>
      <c r="N1440" s="23">
        <v>8.1</v>
      </c>
      <c r="O1440" s="23">
        <v>2.5</v>
      </c>
      <c r="P1440" s="23">
        <v>57.1</v>
      </c>
      <c r="Q1440" s="11">
        <v>0</v>
      </c>
      <c r="R1440" s="11">
        <v>100</v>
      </c>
      <c r="S1440" s="11" t="s">
        <v>2525</v>
      </c>
      <c r="T1440" s="11">
        <v>36.200000000000003</v>
      </c>
      <c r="U1440" s="11">
        <v>0</v>
      </c>
      <c r="V1440" s="11">
        <v>0</v>
      </c>
      <c r="W1440" s="11">
        <v>0</v>
      </c>
      <c r="X1440" s="11">
        <v>0</v>
      </c>
      <c r="Y1440" s="11">
        <v>20</v>
      </c>
      <c r="Z1440" s="11">
        <v>0</v>
      </c>
      <c r="AA1440" s="11">
        <v>0</v>
      </c>
      <c r="AB1440" s="11">
        <v>0</v>
      </c>
      <c r="AC1440" s="11">
        <v>12.6</v>
      </c>
      <c r="AD1440" s="11">
        <v>0</v>
      </c>
      <c r="AE1440" s="11">
        <v>24.4</v>
      </c>
      <c r="AF1440" s="11">
        <v>0.6</v>
      </c>
      <c r="AG1440" s="11">
        <v>6</v>
      </c>
      <c r="AH1440" s="11">
        <v>0</v>
      </c>
      <c r="AI1440" s="11">
        <v>0</v>
      </c>
      <c r="AJ1440" s="11"/>
      <c r="AK1440" s="11"/>
      <c r="AL1440" s="11">
        <v>99.8</v>
      </c>
      <c r="AM1440" s="11" t="s">
        <v>2524</v>
      </c>
    </row>
    <row r="1441" spans="1:39">
      <c r="A1441" s="11">
        <v>1440</v>
      </c>
      <c r="B1441" s="11" t="s">
        <v>2521</v>
      </c>
      <c r="C1441" s="11"/>
      <c r="D1441" s="11"/>
      <c r="E1441" s="11"/>
      <c r="F1441" s="11" t="s">
        <v>18</v>
      </c>
      <c r="G1441" s="11" t="s">
        <v>32</v>
      </c>
      <c r="H1441" s="11" t="s">
        <v>2522</v>
      </c>
      <c r="I1441" s="11"/>
      <c r="J1441" s="11"/>
      <c r="K1441" s="11" t="s">
        <v>2526</v>
      </c>
      <c r="L1441" s="23">
        <v>13</v>
      </c>
      <c r="M1441" s="23">
        <v>16.600000000000001</v>
      </c>
      <c r="N1441" s="23">
        <v>8.6</v>
      </c>
      <c r="O1441" s="23">
        <v>4.5</v>
      </c>
      <c r="P1441" s="23">
        <v>57.3</v>
      </c>
      <c r="Q1441" s="11">
        <v>0</v>
      </c>
      <c r="R1441" s="11">
        <v>100</v>
      </c>
      <c r="S1441" s="11" t="s">
        <v>2526</v>
      </c>
      <c r="T1441" s="11">
        <v>36.200000000000003</v>
      </c>
      <c r="U1441" s="11">
        <v>0</v>
      </c>
      <c r="V1441" s="11">
        <v>0</v>
      </c>
      <c r="W1441" s="11">
        <v>0</v>
      </c>
      <c r="X1441" s="11">
        <v>0</v>
      </c>
      <c r="Y1441" s="11">
        <v>18.899999999999999</v>
      </c>
      <c r="Z1441" s="11">
        <v>0</v>
      </c>
      <c r="AA1441" s="11">
        <v>0</v>
      </c>
      <c r="AB1441" s="11">
        <v>0</v>
      </c>
      <c r="AC1441" s="11">
        <v>10.4</v>
      </c>
      <c r="AD1441" s="11">
        <v>0</v>
      </c>
      <c r="AE1441" s="11">
        <v>24.5</v>
      </c>
      <c r="AF1441" s="11">
        <v>1.1000000000000001</v>
      </c>
      <c r="AG1441" s="11">
        <v>8.5</v>
      </c>
      <c r="AH1441" s="11">
        <v>0</v>
      </c>
      <c r="AI1441" s="11">
        <v>0</v>
      </c>
      <c r="AJ1441" s="11"/>
      <c r="AK1441" s="11"/>
      <c r="AL1441" s="11">
        <v>99.6</v>
      </c>
      <c r="AM1441" s="11" t="s">
        <v>2524</v>
      </c>
    </row>
    <row r="1442" spans="1:39">
      <c r="A1442" s="11">
        <v>1441</v>
      </c>
      <c r="B1442" s="11" t="s">
        <v>2521</v>
      </c>
      <c r="C1442" s="11"/>
      <c r="D1442" s="11"/>
      <c r="E1442" s="11"/>
      <c r="F1442" s="11" t="s">
        <v>18</v>
      </c>
      <c r="G1442" s="11" t="s">
        <v>1517</v>
      </c>
      <c r="H1442" s="11" t="s">
        <v>2522</v>
      </c>
      <c r="I1442" s="11"/>
      <c r="J1442" s="11"/>
      <c r="K1442" s="11" t="s">
        <v>2527</v>
      </c>
      <c r="L1442" s="23">
        <v>16.5</v>
      </c>
      <c r="M1442" s="23">
        <v>11.7</v>
      </c>
      <c r="N1442" s="23">
        <v>13.2</v>
      </c>
      <c r="O1442" s="23">
        <v>4.5</v>
      </c>
      <c r="P1442" s="23">
        <v>54.1</v>
      </c>
      <c r="Q1442" s="11">
        <v>0</v>
      </c>
      <c r="R1442" s="11">
        <v>100</v>
      </c>
      <c r="S1442" s="11" t="s">
        <v>2527</v>
      </c>
      <c r="T1442" s="11">
        <v>36.5</v>
      </c>
      <c r="U1442" s="11">
        <v>0</v>
      </c>
      <c r="V1442" s="11">
        <v>0</v>
      </c>
      <c r="W1442" s="11">
        <v>0</v>
      </c>
      <c r="X1442" s="11">
        <v>0</v>
      </c>
      <c r="Y1442" s="11">
        <v>19.5</v>
      </c>
      <c r="Z1442" s="11">
        <v>0</v>
      </c>
      <c r="AA1442" s="11">
        <v>0</v>
      </c>
      <c r="AB1442" s="11">
        <v>0</v>
      </c>
      <c r="AC1442" s="11">
        <v>10.6</v>
      </c>
      <c r="AD1442" s="11">
        <v>0</v>
      </c>
      <c r="AE1442" s="11">
        <v>23.3</v>
      </c>
      <c r="AF1442" s="11">
        <v>1.1000000000000001</v>
      </c>
      <c r="AG1442" s="11">
        <v>8.5</v>
      </c>
      <c r="AH1442" s="11">
        <v>0</v>
      </c>
      <c r="AI1442" s="11">
        <v>0</v>
      </c>
      <c r="AJ1442" s="11"/>
      <c r="AK1442" s="11"/>
      <c r="AL1442" s="11">
        <v>99.5</v>
      </c>
      <c r="AM1442" s="11" t="s">
        <v>2524</v>
      </c>
    </row>
    <row r="1443" spans="1:39">
      <c r="A1443" s="11">
        <v>1442</v>
      </c>
      <c r="B1443" s="11" t="s">
        <v>2528</v>
      </c>
      <c r="C1443" s="11"/>
      <c r="D1443" s="11"/>
      <c r="E1443" s="11"/>
      <c r="F1443" s="11" t="s">
        <v>76</v>
      </c>
      <c r="G1443" s="11" t="s">
        <v>1407</v>
      </c>
      <c r="H1443" s="11" t="s">
        <v>33</v>
      </c>
      <c r="I1443" s="11" t="s">
        <v>20</v>
      </c>
      <c r="J1443" s="11" t="s">
        <v>34</v>
      </c>
      <c r="K1443" s="11" t="s">
        <v>2529</v>
      </c>
      <c r="L1443" s="23">
        <v>57.3</v>
      </c>
      <c r="M1443" s="23">
        <v>4.8</v>
      </c>
      <c r="N1443" s="23">
        <v>24.3</v>
      </c>
      <c r="O1443" s="23">
        <v>12.3</v>
      </c>
      <c r="P1443" s="23">
        <v>1.3</v>
      </c>
      <c r="Q1443" s="11">
        <v>0</v>
      </c>
      <c r="R1443" s="11">
        <v>100</v>
      </c>
      <c r="S1443" s="11" t="s">
        <v>2529</v>
      </c>
      <c r="T1443" s="11">
        <v>37.6</v>
      </c>
      <c r="U1443" s="11">
        <v>0.37</v>
      </c>
      <c r="V1443" s="11">
        <v>0</v>
      </c>
      <c r="W1443" s="11">
        <v>0</v>
      </c>
      <c r="X1443" s="11">
        <v>0</v>
      </c>
      <c r="Y1443" s="11">
        <v>20.5</v>
      </c>
      <c r="Z1443" s="11">
        <v>0</v>
      </c>
      <c r="AA1443" s="11">
        <v>0</v>
      </c>
      <c r="AB1443" s="11">
        <v>0</v>
      </c>
      <c r="AC1443" s="11">
        <v>25.7</v>
      </c>
      <c r="AD1443" s="11">
        <v>1.6</v>
      </c>
      <c r="AE1443" s="11">
        <v>0.57999999999999996</v>
      </c>
      <c r="AF1443" s="11">
        <v>3.1</v>
      </c>
      <c r="AG1443" s="11">
        <v>10.199999999999999</v>
      </c>
      <c r="AH1443" s="11">
        <v>0</v>
      </c>
      <c r="AI1443" s="11">
        <v>0</v>
      </c>
      <c r="AJ1443" s="11"/>
      <c r="AK1443" s="11"/>
      <c r="AL1443" s="11">
        <v>99.65</v>
      </c>
      <c r="AM1443" s="11" t="s">
        <v>41</v>
      </c>
    </row>
    <row r="1444" spans="1:39">
      <c r="A1444" s="11">
        <v>1443</v>
      </c>
      <c r="B1444" s="11" t="s">
        <v>2528</v>
      </c>
      <c r="C1444" s="11"/>
      <c r="D1444" s="11"/>
      <c r="E1444" s="11"/>
      <c r="F1444" s="11" t="s">
        <v>76</v>
      </c>
      <c r="G1444" s="11" t="s">
        <v>1407</v>
      </c>
      <c r="H1444" s="11" t="s">
        <v>33</v>
      </c>
      <c r="I1444" s="11" t="s">
        <v>20</v>
      </c>
      <c r="J1444" s="11" t="s">
        <v>34</v>
      </c>
      <c r="K1444" s="11" t="s">
        <v>2530</v>
      </c>
      <c r="L1444" s="23">
        <v>60.7</v>
      </c>
      <c r="M1444" s="23">
        <v>2.1</v>
      </c>
      <c r="N1444" s="23">
        <v>26.3</v>
      </c>
      <c r="O1444" s="23">
        <v>9.6</v>
      </c>
      <c r="P1444" s="23">
        <v>1.3</v>
      </c>
      <c r="Q1444" s="11">
        <v>0</v>
      </c>
      <c r="R1444" s="11">
        <v>100</v>
      </c>
      <c r="S1444" s="11" t="s">
        <v>2530</v>
      </c>
      <c r="T1444" s="11">
        <v>37.9</v>
      </c>
      <c r="U1444" s="11">
        <v>0.38</v>
      </c>
      <c r="V1444" s="11">
        <v>0</v>
      </c>
      <c r="W1444" s="11">
        <v>0</v>
      </c>
      <c r="X1444" s="11">
        <v>0</v>
      </c>
      <c r="Y1444" s="11">
        <v>20.399999999999999</v>
      </c>
      <c r="Z1444" s="11">
        <v>0</v>
      </c>
      <c r="AA1444" s="11">
        <v>0</v>
      </c>
      <c r="AB1444" s="11">
        <v>0</v>
      </c>
      <c r="AC1444" s="11">
        <v>27.1</v>
      </c>
      <c r="AD1444" s="11">
        <v>0.7</v>
      </c>
      <c r="AE1444" s="11">
        <v>0.57999999999999996</v>
      </c>
      <c r="AF1444" s="11">
        <v>2.4</v>
      </c>
      <c r="AG1444" s="11">
        <v>9.9</v>
      </c>
      <c r="AH1444" s="11">
        <v>0</v>
      </c>
      <c r="AI1444" s="11">
        <v>0</v>
      </c>
      <c r="AJ1444" s="11"/>
      <c r="AK1444" s="11"/>
      <c r="AL1444" s="11">
        <v>99.36</v>
      </c>
      <c r="AM1444" s="11" t="s">
        <v>2531</v>
      </c>
    </row>
    <row r="1445" spans="1:39">
      <c r="A1445" s="11">
        <v>1444</v>
      </c>
      <c r="B1445" s="11" t="s">
        <v>2528</v>
      </c>
      <c r="C1445" s="11"/>
      <c r="D1445" s="11"/>
      <c r="E1445" s="11"/>
      <c r="F1445" s="11" t="s">
        <v>76</v>
      </c>
      <c r="G1445" s="11" t="s">
        <v>1407</v>
      </c>
      <c r="H1445" s="11" t="s">
        <v>33</v>
      </c>
      <c r="I1445" s="11" t="s">
        <v>20</v>
      </c>
      <c r="J1445" s="11" t="s">
        <v>34</v>
      </c>
      <c r="K1445" s="11" t="s">
        <v>2532</v>
      </c>
      <c r="L1445" s="23">
        <v>50.1</v>
      </c>
      <c r="M1445" s="23">
        <v>3.9</v>
      </c>
      <c r="N1445" s="23">
        <v>34.9</v>
      </c>
      <c r="O1445" s="23">
        <v>9.8000000000000007</v>
      </c>
      <c r="P1445" s="23">
        <v>1.3</v>
      </c>
      <c r="Q1445" s="11">
        <v>0</v>
      </c>
      <c r="R1445" s="11">
        <v>100</v>
      </c>
      <c r="S1445" s="11" t="s">
        <v>2532</v>
      </c>
      <c r="T1445" s="11">
        <v>38.4</v>
      </c>
      <c r="U1445" s="11">
        <v>0.26</v>
      </c>
      <c r="V1445" s="11">
        <v>0</v>
      </c>
      <c r="W1445" s="11">
        <v>0</v>
      </c>
      <c r="X1445" s="11">
        <v>0</v>
      </c>
      <c r="Y1445" s="11">
        <v>20.7</v>
      </c>
      <c r="Z1445" s="11">
        <v>0</v>
      </c>
      <c r="AA1445" s="11">
        <v>0</v>
      </c>
      <c r="AB1445" s="11">
        <v>0</v>
      </c>
      <c r="AC1445" s="11">
        <v>22.7</v>
      </c>
      <c r="AD1445" s="11">
        <v>1.3</v>
      </c>
      <c r="AE1445" s="11">
        <v>0.56999999999999995</v>
      </c>
      <c r="AF1445" s="11">
        <v>2.5</v>
      </c>
      <c r="AG1445" s="11">
        <v>13.7</v>
      </c>
      <c r="AH1445" s="11">
        <v>0</v>
      </c>
      <c r="AI1445" s="11">
        <v>0</v>
      </c>
      <c r="AJ1445" s="11"/>
      <c r="AK1445" s="11"/>
      <c r="AL1445" s="11">
        <v>100.13</v>
      </c>
      <c r="AM1445" s="11" t="s">
        <v>41</v>
      </c>
    </row>
    <row r="1446" spans="1:39">
      <c r="A1446" s="11">
        <v>1445</v>
      </c>
      <c r="B1446" s="11" t="s">
        <v>2533</v>
      </c>
      <c r="C1446" s="11"/>
      <c r="D1446" s="11"/>
      <c r="E1446" s="11"/>
      <c r="F1446" s="11" t="s">
        <v>31</v>
      </c>
      <c r="G1446" s="11" t="s">
        <v>32</v>
      </c>
      <c r="H1446" s="11" t="s">
        <v>33</v>
      </c>
      <c r="I1446" s="11" t="s">
        <v>20</v>
      </c>
      <c r="J1446" s="11" t="s">
        <v>34</v>
      </c>
      <c r="K1446" s="11" t="s">
        <v>2534</v>
      </c>
      <c r="L1446" s="23">
        <v>39.799999999999997</v>
      </c>
      <c r="M1446" s="23">
        <v>4.3</v>
      </c>
      <c r="N1446" s="23">
        <v>27.3</v>
      </c>
      <c r="O1446" s="23">
        <v>2.2999999999999998</v>
      </c>
      <c r="P1446" s="23">
        <v>26.4</v>
      </c>
      <c r="Q1446" s="11">
        <v>0</v>
      </c>
      <c r="R1446" s="11">
        <v>100</v>
      </c>
      <c r="S1446" s="11" t="s">
        <v>2534</v>
      </c>
      <c r="T1446" s="11">
        <v>37.4</v>
      </c>
      <c r="U1446" s="11">
        <v>0.22</v>
      </c>
      <c r="V1446" s="11">
        <v>0</v>
      </c>
      <c r="W1446" s="11">
        <v>0</v>
      </c>
      <c r="X1446" s="11">
        <v>0</v>
      </c>
      <c r="Y1446" s="11">
        <v>20</v>
      </c>
      <c r="Z1446" s="11">
        <v>0</v>
      </c>
      <c r="AA1446" s="11">
        <v>0</v>
      </c>
      <c r="AB1446" s="11">
        <v>0.09</v>
      </c>
      <c r="AC1446" s="11">
        <v>17.600000000000001</v>
      </c>
      <c r="AD1446" s="11">
        <v>1.4</v>
      </c>
      <c r="AE1446" s="11">
        <v>11.5</v>
      </c>
      <c r="AF1446" s="11">
        <v>0.56000000000000005</v>
      </c>
      <c r="AG1446" s="11">
        <v>10.9</v>
      </c>
      <c r="AH1446" s="11">
        <v>0</v>
      </c>
      <c r="AI1446" s="11">
        <v>0</v>
      </c>
      <c r="AJ1446" s="11"/>
      <c r="AK1446" s="11"/>
      <c r="AL1446" s="11">
        <v>99.67</v>
      </c>
      <c r="AM1446" s="11" t="s">
        <v>41</v>
      </c>
    </row>
    <row r="1447" spans="1:39">
      <c r="A1447" s="11">
        <v>1446</v>
      </c>
      <c r="B1447" s="11" t="s">
        <v>2535</v>
      </c>
      <c r="C1447" s="11"/>
      <c r="D1447" s="11"/>
      <c r="E1447" s="11"/>
      <c r="F1447" s="11" t="s">
        <v>76</v>
      </c>
      <c r="G1447" s="11" t="s">
        <v>1407</v>
      </c>
      <c r="H1447" s="11" t="s">
        <v>33</v>
      </c>
      <c r="I1447" s="11" t="s">
        <v>20</v>
      </c>
      <c r="J1447" s="11" t="s">
        <v>34</v>
      </c>
      <c r="K1447" s="11" t="s">
        <v>1408</v>
      </c>
      <c r="L1447" s="23">
        <v>45.7</v>
      </c>
      <c r="M1447" s="23">
        <v>2.4</v>
      </c>
      <c r="N1447" s="23">
        <v>30.8</v>
      </c>
      <c r="O1447" s="23">
        <v>3.8</v>
      </c>
      <c r="P1447" s="23">
        <v>17.3</v>
      </c>
      <c r="Q1447" s="11">
        <v>0</v>
      </c>
      <c r="R1447" s="11">
        <v>100</v>
      </c>
      <c r="S1447" s="11" t="s">
        <v>1408</v>
      </c>
      <c r="T1447" s="11">
        <v>37.700000000000003</v>
      </c>
      <c r="U1447" s="11">
        <v>0.46</v>
      </c>
      <c r="V1447" s="11">
        <v>0</v>
      </c>
      <c r="W1447" s="11">
        <v>0</v>
      </c>
      <c r="X1447" s="11">
        <v>0</v>
      </c>
      <c r="Y1447" s="11">
        <v>20.399999999999999</v>
      </c>
      <c r="Z1447" s="11">
        <v>0</v>
      </c>
      <c r="AA1447" s="11">
        <v>0</v>
      </c>
      <c r="AB1447" s="11">
        <v>0</v>
      </c>
      <c r="AC1447" s="11">
        <v>20.6</v>
      </c>
      <c r="AD1447" s="11">
        <v>0.8</v>
      </c>
      <c r="AE1447" s="11">
        <v>7.7</v>
      </c>
      <c r="AF1447" s="11">
        <v>0.96</v>
      </c>
      <c r="AG1447" s="11">
        <v>11.7</v>
      </c>
      <c r="AH1447" s="11">
        <v>0</v>
      </c>
      <c r="AI1447" s="11">
        <v>0</v>
      </c>
      <c r="AJ1447" s="11"/>
      <c r="AK1447" s="11"/>
      <c r="AL1447" s="11">
        <v>100.32</v>
      </c>
      <c r="AM1447" s="11" t="s">
        <v>41</v>
      </c>
    </row>
    <row r="1448" spans="1:39">
      <c r="A1448" s="11">
        <v>1447</v>
      </c>
      <c r="B1448" s="11" t="s">
        <v>2535</v>
      </c>
      <c r="C1448" s="11"/>
      <c r="D1448" s="11"/>
      <c r="E1448" s="11"/>
      <c r="F1448" s="11" t="s">
        <v>76</v>
      </c>
      <c r="G1448" s="11" t="s">
        <v>1407</v>
      </c>
      <c r="H1448" s="11" t="s">
        <v>33</v>
      </c>
      <c r="I1448" s="11" t="s">
        <v>20</v>
      </c>
      <c r="J1448" s="11" t="s">
        <v>34</v>
      </c>
      <c r="K1448" s="11" t="s">
        <v>1408</v>
      </c>
      <c r="L1448" s="23">
        <v>52.8</v>
      </c>
      <c r="M1448" s="23">
        <v>3</v>
      </c>
      <c r="N1448" s="23">
        <v>26.1</v>
      </c>
      <c r="O1448" s="23">
        <v>5.2</v>
      </c>
      <c r="P1448" s="23">
        <v>12.9</v>
      </c>
      <c r="Q1448" s="11">
        <v>0</v>
      </c>
      <c r="R1448" s="11">
        <v>100</v>
      </c>
      <c r="S1448" s="11" t="s">
        <v>1408</v>
      </c>
      <c r="T1448" s="11">
        <v>37.799999999999997</v>
      </c>
      <c r="U1448" s="11">
        <v>0.27</v>
      </c>
      <c r="V1448" s="11">
        <v>0</v>
      </c>
      <c r="W1448" s="11">
        <v>0</v>
      </c>
      <c r="X1448" s="11">
        <v>0</v>
      </c>
      <c r="Y1448" s="11">
        <v>20.2</v>
      </c>
      <c r="Z1448" s="11">
        <v>0</v>
      </c>
      <c r="AA1448" s="11">
        <v>0</v>
      </c>
      <c r="AB1448" s="11">
        <v>0</v>
      </c>
      <c r="AC1448" s="11">
        <v>23.7</v>
      </c>
      <c r="AD1448" s="11">
        <v>1</v>
      </c>
      <c r="AE1448" s="11">
        <v>5.7</v>
      </c>
      <c r="AF1448" s="11">
        <v>1.3</v>
      </c>
      <c r="AG1448" s="11">
        <v>10.199999999999999</v>
      </c>
      <c r="AH1448" s="11">
        <v>0</v>
      </c>
      <c r="AI1448" s="11">
        <v>0</v>
      </c>
      <c r="AJ1448" s="11"/>
      <c r="AK1448" s="11"/>
      <c r="AL1448" s="11">
        <v>100.17</v>
      </c>
      <c r="AM1448" s="11" t="s">
        <v>41</v>
      </c>
    </row>
    <row r="1449" spans="1:39">
      <c r="A1449" s="11">
        <v>1448</v>
      </c>
      <c r="B1449" s="11" t="s">
        <v>2317</v>
      </c>
      <c r="C1449" s="11" t="s">
        <v>2398</v>
      </c>
      <c r="D1449" s="11"/>
      <c r="E1449" s="11"/>
      <c r="F1449" s="11" t="s">
        <v>2473</v>
      </c>
      <c r="G1449" s="11" t="s">
        <v>32</v>
      </c>
      <c r="H1449" s="11" t="s">
        <v>33</v>
      </c>
      <c r="I1449" s="11" t="s">
        <v>20</v>
      </c>
      <c r="J1449" s="11" t="s">
        <v>34</v>
      </c>
      <c r="K1449" s="11" t="s">
        <v>1408</v>
      </c>
      <c r="L1449" s="23">
        <v>59.9</v>
      </c>
      <c r="M1449" s="23">
        <v>5.8</v>
      </c>
      <c r="N1449" s="23">
        <v>21.9</v>
      </c>
      <c r="O1449" s="23">
        <v>3.5</v>
      </c>
      <c r="P1449" s="23">
        <v>9</v>
      </c>
      <c r="Q1449" s="11">
        <v>0</v>
      </c>
      <c r="R1449" s="11">
        <v>100</v>
      </c>
      <c r="S1449" s="11" t="s">
        <v>1408</v>
      </c>
      <c r="T1449" s="11">
        <v>37.299999999999997</v>
      </c>
      <c r="U1449" s="11">
        <v>0.48</v>
      </c>
      <c r="V1449" s="11">
        <v>0</v>
      </c>
      <c r="W1449" s="11">
        <v>0</v>
      </c>
      <c r="X1449" s="11">
        <v>0</v>
      </c>
      <c r="Y1449" s="11">
        <v>19.7</v>
      </c>
      <c r="Z1449" s="11">
        <v>0</v>
      </c>
      <c r="AA1449" s="11">
        <v>0</v>
      </c>
      <c r="AB1449" s="11">
        <v>0.12</v>
      </c>
      <c r="AC1449" s="11">
        <v>26.3</v>
      </c>
      <c r="AD1449" s="11">
        <v>1.9</v>
      </c>
      <c r="AE1449" s="11">
        <v>3.9</v>
      </c>
      <c r="AF1449" s="11">
        <v>0.85</v>
      </c>
      <c r="AG1449" s="11">
        <v>9.5</v>
      </c>
      <c r="AH1449" s="11">
        <v>0</v>
      </c>
      <c r="AI1449" s="11">
        <v>0</v>
      </c>
      <c r="AJ1449" s="11"/>
      <c r="AK1449" s="11"/>
      <c r="AL1449" s="11">
        <v>100.05</v>
      </c>
      <c r="AM1449" s="11" t="s">
        <v>41</v>
      </c>
    </row>
    <row r="1450" spans="1:39">
      <c r="A1450" s="11">
        <v>1449</v>
      </c>
      <c r="B1450" s="11" t="s">
        <v>2317</v>
      </c>
      <c r="C1450" s="11" t="s">
        <v>2398</v>
      </c>
      <c r="D1450" s="11"/>
      <c r="E1450" s="11"/>
      <c r="F1450" s="11" t="s">
        <v>2473</v>
      </c>
      <c r="G1450" s="11" t="s">
        <v>32</v>
      </c>
      <c r="H1450" s="11" t="s">
        <v>33</v>
      </c>
      <c r="I1450" s="11" t="s">
        <v>20</v>
      </c>
      <c r="J1450" s="11" t="s">
        <v>34</v>
      </c>
      <c r="K1450" s="11" t="s">
        <v>1408</v>
      </c>
      <c r="L1450" s="23">
        <v>54</v>
      </c>
      <c r="M1450" s="23">
        <v>6.1</v>
      </c>
      <c r="N1450" s="23">
        <v>16.8</v>
      </c>
      <c r="O1450" s="23">
        <v>0.6</v>
      </c>
      <c r="P1450" s="23">
        <v>22.4</v>
      </c>
      <c r="Q1450" s="11">
        <v>0</v>
      </c>
      <c r="R1450" s="11">
        <v>100</v>
      </c>
      <c r="S1450" s="11" t="s">
        <v>1408</v>
      </c>
      <c r="T1450" s="11">
        <v>36.6</v>
      </c>
      <c r="U1450" s="11">
        <v>0.32</v>
      </c>
      <c r="V1450" s="11">
        <v>0</v>
      </c>
      <c r="W1450" s="11">
        <v>0</v>
      </c>
      <c r="X1450" s="11">
        <v>0</v>
      </c>
      <c r="Y1450" s="11">
        <v>19</v>
      </c>
      <c r="Z1450" s="11">
        <v>0</v>
      </c>
      <c r="AA1450" s="11">
        <v>0</v>
      </c>
      <c r="AB1450" s="11">
        <v>0.46</v>
      </c>
      <c r="AC1450" s="11">
        <v>23.9</v>
      </c>
      <c r="AD1450" s="11">
        <v>2</v>
      </c>
      <c r="AE1450" s="11">
        <v>9.8000000000000007</v>
      </c>
      <c r="AF1450" s="11">
        <v>0.16</v>
      </c>
      <c r="AG1450" s="11">
        <v>7.9</v>
      </c>
      <c r="AH1450" s="11">
        <v>0</v>
      </c>
      <c r="AI1450" s="11">
        <v>0</v>
      </c>
      <c r="AJ1450" s="11"/>
      <c r="AK1450" s="11"/>
      <c r="AL1450" s="11">
        <v>100.14</v>
      </c>
      <c r="AM1450" s="11" t="s">
        <v>41</v>
      </c>
    </row>
    <row r="1451" spans="1:39">
      <c r="A1451" s="11">
        <v>1450</v>
      </c>
      <c r="B1451" s="11" t="s">
        <v>2317</v>
      </c>
      <c r="C1451" s="11" t="s">
        <v>2398</v>
      </c>
      <c r="D1451" s="11"/>
      <c r="E1451" s="11"/>
      <c r="F1451" s="11" t="s">
        <v>2473</v>
      </c>
      <c r="G1451" s="11" t="s">
        <v>32</v>
      </c>
      <c r="H1451" s="11" t="s">
        <v>33</v>
      </c>
      <c r="I1451" s="11" t="s">
        <v>20</v>
      </c>
      <c r="J1451" s="11" t="s">
        <v>34</v>
      </c>
      <c r="K1451" s="11" t="s">
        <v>1408</v>
      </c>
      <c r="L1451" s="23">
        <v>49.6</v>
      </c>
      <c r="M1451" s="23">
        <v>3</v>
      </c>
      <c r="N1451" s="23">
        <v>21.5</v>
      </c>
      <c r="O1451" s="23">
        <v>1.4</v>
      </c>
      <c r="P1451" s="23">
        <v>23.7</v>
      </c>
      <c r="Q1451" s="11">
        <v>0.9</v>
      </c>
      <c r="R1451" s="11">
        <v>100</v>
      </c>
      <c r="S1451" s="11" t="s">
        <v>1408</v>
      </c>
      <c r="T1451" s="11">
        <v>37</v>
      </c>
      <c r="U1451" s="11">
        <v>0.38</v>
      </c>
      <c r="V1451" s="11">
        <v>0</v>
      </c>
      <c r="W1451" s="11">
        <v>0</v>
      </c>
      <c r="X1451" s="11">
        <v>0</v>
      </c>
      <c r="Y1451" s="11">
        <v>19.399999999999999</v>
      </c>
      <c r="Z1451" s="11">
        <v>0</v>
      </c>
      <c r="AA1451" s="11">
        <v>0.28000000000000003</v>
      </c>
      <c r="AB1451" s="11">
        <v>0.75</v>
      </c>
      <c r="AC1451" s="11">
        <v>22.3</v>
      </c>
      <c r="AD1451" s="11">
        <v>1</v>
      </c>
      <c r="AE1451" s="11">
        <v>10.5</v>
      </c>
      <c r="AF1451" s="11">
        <v>0.34</v>
      </c>
      <c r="AG1451" s="11">
        <v>8.9</v>
      </c>
      <c r="AH1451" s="11">
        <v>0</v>
      </c>
      <c r="AI1451" s="11">
        <v>0</v>
      </c>
      <c r="AJ1451" s="11"/>
      <c r="AK1451" s="11"/>
      <c r="AL1451" s="11">
        <v>100.85</v>
      </c>
      <c r="AM1451" s="11" t="s">
        <v>41</v>
      </c>
    </row>
    <row r="1452" spans="1:39">
      <c r="A1452" s="11">
        <v>1451</v>
      </c>
      <c r="B1452" s="11" t="s">
        <v>2536</v>
      </c>
      <c r="C1452" s="11"/>
      <c r="D1452" s="11"/>
      <c r="E1452" s="11"/>
      <c r="F1452" s="11" t="s">
        <v>2537</v>
      </c>
      <c r="G1452" s="11" t="s">
        <v>32</v>
      </c>
      <c r="H1452" s="11" t="s">
        <v>33</v>
      </c>
      <c r="I1452" s="11" t="s">
        <v>20</v>
      </c>
      <c r="J1452" s="11" t="s">
        <v>34</v>
      </c>
      <c r="K1452" s="11" t="s">
        <v>1408</v>
      </c>
      <c r="L1452" s="23">
        <v>47.8</v>
      </c>
      <c r="M1452" s="23">
        <v>6.7</v>
      </c>
      <c r="N1452" s="23">
        <v>22.6</v>
      </c>
      <c r="O1452" s="23">
        <v>4.8</v>
      </c>
      <c r="P1452" s="23">
        <v>18.2</v>
      </c>
      <c r="Q1452" s="11">
        <v>0</v>
      </c>
      <c r="R1452" s="11">
        <v>100</v>
      </c>
      <c r="S1452" s="11" t="s">
        <v>1408</v>
      </c>
      <c r="T1452" s="11">
        <v>37.299999999999997</v>
      </c>
      <c r="U1452" s="11">
        <v>0.2</v>
      </c>
      <c r="V1452" s="11">
        <v>0</v>
      </c>
      <c r="W1452" s="11">
        <v>0</v>
      </c>
      <c r="X1452" s="11">
        <v>0</v>
      </c>
      <c r="Y1452" s="11">
        <v>20</v>
      </c>
      <c r="Z1452" s="11">
        <v>0</v>
      </c>
      <c r="AA1452" s="11">
        <v>0</v>
      </c>
      <c r="AB1452" s="11">
        <v>0</v>
      </c>
      <c r="AC1452" s="11">
        <v>21.3</v>
      </c>
      <c r="AD1452" s="11">
        <v>2.2000000000000002</v>
      </c>
      <c r="AE1452" s="11">
        <v>8</v>
      </c>
      <c r="AF1452" s="11">
        <v>1.2</v>
      </c>
      <c r="AG1452" s="11">
        <v>10.199999999999999</v>
      </c>
      <c r="AH1452" s="11">
        <v>0</v>
      </c>
      <c r="AI1452" s="11">
        <v>0</v>
      </c>
      <c r="AJ1452" s="11"/>
      <c r="AK1452" s="11"/>
      <c r="AL1452" s="11">
        <v>100.4</v>
      </c>
      <c r="AM1452" s="11" t="s">
        <v>41</v>
      </c>
    </row>
    <row r="1453" spans="1:39">
      <c r="A1453" s="11">
        <v>1452</v>
      </c>
      <c r="B1453" s="11" t="s">
        <v>2533</v>
      </c>
      <c r="C1453" s="11"/>
      <c r="D1453" s="11"/>
      <c r="E1453" s="11"/>
      <c r="F1453" s="11" t="s">
        <v>31</v>
      </c>
      <c r="G1453" s="11" t="s">
        <v>32</v>
      </c>
      <c r="H1453" s="11" t="s">
        <v>33</v>
      </c>
      <c r="I1453" s="11" t="s">
        <v>20</v>
      </c>
      <c r="J1453" s="11" t="s">
        <v>34</v>
      </c>
      <c r="K1453" s="11" t="s">
        <v>40</v>
      </c>
      <c r="L1453" s="23">
        <v>40.5</v>
      </c>
      <c r="M1453" s="23">
        <v>3.6</v>
      </c>
      <c r="N1453" s="23">
        <v>23.9</v>
      </c>
      <c r="O1453" s="23">
        <v>2.5</v>
      </c>
      <c r="P1453" s="23">
        <v>29.5</v>
      </c>
      <c r="Q1453" s="11">
        <v>0</v>
      </c>
      <c r="R1453" s="11">
        <v>100</v>
      </c>
      <c r="S1453" s="11" t="s">
        <v>1408</v>
      </c>
      <c r="T1453" s="11">
        <v>37.299999999999997</v>
      </c>
      <c r="U1453" s="11">
        <v>0.21</v>
      </c>
      <c r="V1453" s="11">
        <v>0</v>
      </c>
      <c r="W1453" s="11">
        <v>0</v>
      </c>
      <c r="X1453" s="11">
        <v>0</v>
      </c>
      <c r="Y1453" s="11">
        <v>20</v>
      </c>
      <c r="Z1453" s="11">
        <v>0</v>
      </c>
      <c r="AA1453" s="11">
        <v>0</v>
      </c>
      <c r="AB1453" s="11">
        <v>0</v>
      </c>
      <c r="AC1453" s="11">
        <v>18.100000000000001</v>
      </c>
      <c r="AD1453" s="11">
        <v>1.2</v>
      </c>
      <c r="AE1453" s="11">
        <v>13</v>
      </c>
      <c r="AF1453" s="11">
        <v>0.63</v>
      </c>
      <c r="AG1453" s="11">
        <v>9.6</v>
      </c>
      <c r="AH1453" s="11">
        <v>0</v>
      </c>
      <c r="AI1453" s="11">
        <v>0</v>
      </c>
      <c r="AJ1453" s="11"/>
      <c r="AK1453" s="11"/>
      <c r="AL1453" s="11">
        <v>100.04</v>
      </c>
      <c r="AM1453" s="11" t="s">
        <v>41</v>
      </c>
    </row>
    <row r="1454" spans="1:39">
      <c r="A1454" s="11">
        <v>1453</v>
      </c>
      <c r="B1454" s="11" t="s">
        <v>2528</v>
      </c>
      <c r="C1454" s="11"/>
      <c r="D1454" s="11"/>
      <c r="E1454" s="11"/>
      <c r="F1454" s="11" t="s">
        <v>76</v>
      </c>
      <c r="G1454" s="11" t="s">
        <v>1407</v>
      </c>
      <c r="H1454" s="11" t="s">
        <v>33</v>
      </c>
      <c r="I1454" s="11" t="s">
        <v>20</v>
      </c>
      <c r="J1454" s="11" t="s">
        <v>34</v>
      </c>
      <c r="K1454" s="11" t="s">
        <v>2538</v>
      </c>
      <c r="L1454" s="23">
        <v>54.1</v>
      </c>
      <c r="M1454" s="23">
        <v>5.4</v>
      </c>
      <c r="N1454" s="23">
        <v>26.4</v>
      </c>
      <c r="O1454" s="23">
        <v>9.6</v>
      </c>
      <c r="P1454" s="23">
        <v>4.5</v>
      </c>
      <c r="Q1454" s="11">
        <v>0</v>
      </c>
      <c r="R1454" s="11">
        <v>100</v>
      </c>
      <c r="S1454" s="11" t="s">
        <v>2538</v>
      </c>
      <c r="T1454" s="11">
        <v>37.4</v>
      </c>
      <c r="U1454" s="11">
        <v>0.28999999999999998</v>
      </c>
      <c r="V1454" s="11">
        <v>0</v>
      </c>
      <c r="W1454" s="11">
        <v>0</v>
      </c>
      <c r="X1454" s="11">
        <v>0</v>
      </c>
      <c r="Y1454" s="11">
        <v>20.399999999999999</v>
      </c>
      <c r="Z1454" s="11">
        <v>0</v>
      </c>
      <c r="AA1454" s="11">
        <v>0</v>
      </c>
      <c r="AB1454" s="11">
        <v>0</v>
      </c>
      <c r="AC1454" s="11">
        <v>24.2</v>
      </c>
      <c r="AD1454" s="11">
        <v>1.8</v>
      </c>
      <c r="AE1454" s="11">
        <v>2</v>
      </c>
      <c r="AF1454" s="11">
        <v>2.4</v>
      </c>
      <c r="AG1454" s="11">
        <v>11.1</v>
      </c>
      <c r="AH1454" s="11">
        <v>0</v>
      </c>
      <c r="AI1454" s="11">
        <v>0</v>
      </c>
      <c r="AJ1454" s="11"/>
      <c r="AK1454" s="11"/>
      <c r="AL1454" s="11">
        <v>99.59</v>
      </c>
      <c r="AM1454" s="11" t="s">
        <v>41</v>
      </c>
    </row>
    <row r="1455" spans="1:39">
      <c r="A1455" s="11">
        <v>1454</v>
      </c>
      <c r="B1455" s="11" t="s">
        <v>2317</v>
      </c>
      <c r="C1455" s="11"/>
      <c r="D1455" s="11"/>
      <c r="E1455" s="11"/>
      <c r="F1455" s="11" t="s">
        <v>2473</v>
      </c>
      <c r="G1455" s="11" t="s">
        <v>32</v>
      </c>
      <c r="H1455" s="11" t="s">
        <v>33</v>
      </c>
      <c r="I1455" s="11" t="s">
        <v>20</v>
      </c>
      <c r="J1455" s="11" t="s">
        <v>34</v>
      </c>
      <c r="K1455" s="11" t="s">
        <v>2539</v>
      </c>
      <c r="L1455" s="23">
        <v>51.7</v>
      </c>
      <c r="M1455" s="23">
        <v>5.0999999999999996</v>
      </c>
      <c r="N1455" s="23">
        <v>9.1999999999999993</v>
      </c>
      <c r="O1455" s="23">
        <v>9.1999999999999993</v>
      </c>
      <c r="P1455" s="23">
        <v>24.7</v>
      </c>
      <c r="Q1455" s="11">
        <v>0</v>
      </c>
      <c r="R1455" s="11">
        <v>100</v>
      </c>
      <c r="S1455" s="11" t="s">
        <v>2539</v>
      </c>
      <c r="T1455" s="11">
        <v>37.5</v>
      </c>
      <c r="U1455" s="11">
        <v>0.12</v>
      </c>
      <c r="V1455" s="11">
        <v>0</v>
      </c>
      <c r="W1455" s="11">
        <v>0</v>
      </c>
      <c r="X1455" s="11">
        <v>0</v>
      </c>
      <c r="Y1455" s="11">
        <v>19.899999999999999</v>
      </c>
      <c r="Z1455" s="11">
        <v>0</v>
      </c>
      <c r="AA1455" s="11">
        <v>0</v>
      </c>
      <c r="AB1455" s="11">
        <v>0</v>
      </c>
      <c r="AC1455" s="11">
        <v>23.1</v>
      </c>
      <c r="AD1455" s="11">
        <v>1.7</v>
      </c>
      <c r="AE1455" s="11">
        <v>10.9</v>
      </c>
      <c r="AF1455" s="11">
        <v>2.2999999999999998</v>
      </c>
      <c r="AG1455" s="11">
        <v>5</v>
      </c>
      <c r="AH1455" s="11">
        <v>0</v>
      </c>
      <c r="AI1455" s="11">
        <v>0</v>
      </c>
      <c r="AJ1455" s="11"/>
      <c r="AK1455" s="11"/>
      <c r="AL1455" s="11">
        <v>100.52</v>
      </c>
      <c r="AM1455" s="11" t="s">
        <v>41</v>
      </c>
    </row>
    <row r="1456" spans="1:39">
      <c r="A1456" s="11">
        <v>1455</v>
      </c>
      <c r="B1456" s="11" t="s">
        <v>2540</v>
      </c>
      <c r="C1456" s="11"/>
      <c r="D1456" s="11"/>
      <c r="E1456" s="11"/>
      <c r="F1456" s="11" t="s">
        <v>18</v>
      </c>
      <c r="G1456" s="11" t="s">
        <v>32</v>
      </c>
      <c r="H1456" s="11" t="s">
        <v>33</v>
      </c>
      <c r="I1456" s="11" t="s">
        <v>20</v>
      </c>
      <c r="J1456" s="11" t="s">
        <v>34</v>
      </c>
      <c r="K1456" s="11" t="s">
        <v>1527</v>
      </c>
      <c r="L1456" s="23">
        <v>54.3</v>
      </c>
      <c r="M1456" s="23">
        <v>0</v>
      </c>
      <c r="N1456" s="23">
        <v>22.8</v>
      </c>
      <c r="O1456" s="23">
        <v>20.6</v>
      </c>
      <c r="P1456" s="23">
        <v>2.2999999999999998</v>
      </c>
      <c r="Q1456" s="11">
        <v>0</v>
      </c>
      <c r="R1456" s="11">
        <v>100</v>
      </c>
      <c r="S1456" s="11" t="s">
        <v>1527</v>
      </c>
      <c r="T1456" s="11">
        <v>38.799999999999997</v>
      </c>
      <c r="U1456" s="11">
        <v>0.02</v>
      </c>
      <c r="V1456" s="11">
        <v>0</v>
      </c>
      <c r="W1456" s="11">
        <v>0</v>
      </c>
      <c r="X1456" s="11">
        <v>0</v>
      </c>
      <c r="Y1456" s="11">
        <v>21.7</v>
      </c>
      <c r="Z1456" s="11">
        <v>0</v>
      </c>
      <c r="AA1456" s="11">
        <v>0</v>
      </c>
      <c r="AB1456" s="11">
        <v>0</v>
      </c>
      <c r="AC1456" s="11">
        <v>25.1</v>
      </c>
      <c r="AD1456" s="11">
        <v>0</v>
      </c>
      <c r="AE1456" s="11">
        <v>1.04</v>
      </c>
      <c r="AF1456" s="11">
        <v>5.35</v>
      </c>
      <c r="AG1456" s="11">
        <v>8.23</v>
      </c>
      <c r="AH1456" s="11">
        <v>0</v>
      </c>
      <c r="AI1456" s="11">
        <v>0</v>
      </c>
      <c r="AJ1456" s="11"/>
      <c r="AK1456" s="11"/>
      <c r="AL1456" s="11">
        <v>100.24</v>
      </c>
      <c r="AM1456" s="11" t="s">
        <v>1522</v>
      </c>
    </row>
    <row r="1457" spans="1:39">
      <c r="A1457" s="11">
        <v>1456</v>
      </c>
      <c r="B1457" s="11" t="s">
        <v>2540</v>
      </c>
      <c r="C1457" s="11"/>
      <c r="D1457" s="11"/>
      <c r="E1457" s="11"/>
      <c r="F1457" s="11" t="s">
        <v>18</v>
      </c>
      <c r="G1457" s="11" t="s">
        <v>32</v>
      </c>
      <c r="H1457" s="11" t="s">
        <v>33</v>
      </c>
      <c r="I1457" s="11" t="s">
        <v>20</v>
      </c>
      <c r="J1457" s="11" t="s">
        <v>34</v>
      </c>
      <c r="K1457" s="11" t="s">
        <v>1527</v>
      </c>
      <c r="L1457" s="23">
        <v>50.8</v>
      </c>
      <c r="M1457" s="23">
        <v>1.3</v>
      </c>
      <c r="N1457" s="23">
        <v>20.5</v>
      </c>
      <c r="O1457" s="23">
        <v>25.9</v>
      </c>
      <c r="P1457" s="23">
        <v>1.5</v>
      </c>
      <c r="Q1457" s="11">
        <v>0</v>
      </c>
      <c r="R1457" s="11">
        <v>100</v>
      </c>
      <c r="S1457" s="11" t="s">
        <v>1527</v>
      </c>
      <c r="T1457" s="11">
        <v>39</v>
      </c>
      <c r="U1457" s="11">
        <v>0.01</v>
      </c>
      <c r="V1457" s="11">
        <v>0</v>
      </c>
      <c r="W1457" s="11">
        <v>0</v>
      </c>
      <c r="X1457" s="11">
        <v>0</v>
      </c>
      <c r="Y1457" s="11">
        <v>21.9</v>
      </c>
      <c r="Z1457" s="11">
        <v>0</v>
      </c>
      <c r="AA1457" s="11">
        <v>0</v>
      </c>
      <c r="AB1457" s="11">
        <v>0</v>
      </c>
      <c r="AC1457" s="11">
        <v>24.1</v>
      </c>
      <c r="AD1457" s="11">
        <v>0</v>
      </c>
      <c r="AE1457" s="11">
        <v>0.7</v>
      </c>
      <c r="AF1457" s="11">
        <v>6.78</v>
      </c>
      <c r="AG1457" s="11">
        <v>7.92</v>
      </c>
      <c r="AH1457" s="11">
        <v>0</v>
      </c>
      <c r="AI1457" s="11">
        <v>0</v>
      </c>
      <c r="AJ1457" s="11"/>
      <c r="AK1457" s="11"/>
      <c r="AL1457" s="11">
        <v>100.41</v>
      </c>
      <c r="AM1457" s="11" t="s">
        <v>1522</v>
      </c>
    </row>
    <row r="1458" spans="1:39">
      <c r="A1458" s="11">
        <v>1457</v>
      </c>
      <c r="B1458" s="11" t="s">
        <v>2540</v>
      </c>
      <c r="C1458" s="11"/>
      <c r="D1458" s="11"/>
      <c r="E1458" s="11"/>
      <c r="F1458" s="11" t="s">
        <v>18</v>
      </c>
      <c r="G1458" s="11" t="s">
        <v>32</v>
      </c>
      <c r="H1458" s="11" t="s">
        <v>33</v>
      </c>
      <c r="I1458" s="11" t="s">
        <v>20</v>
      </c>
      <c r="J1458" s="11" t="s">
        <v>34</v>
      </c>
      <c r="K1458" s="11" t="s">
        <v>1538</v>
      </c>
      <c r="L1458" s="23">
        <v>50.9</v>
      </c>
      <c r="M1458" s="23">
        <v>0</v>
      </c>
      <c r="N1458" s="23">
        <v>16.2</v>
      </c>
      <c r="O1458" s="23">
        <v>32.1</v>
      </c>
      <c r="P1458" s="23">
        <v>0.8</v>
      </c>
      <c r="Q1458" s="11">
        <v>0</v>
      </c>
      <c r="R1458" s="11">
        <v>100</v>
      </c>
      <c r="S1458" s="11" t="s">
        <v>1538</v>
      </c>
      <c r="T1458" s="11">
        <v>39.6</v>
      </c>
      <c r="U1458" s="11">
        <v>0</v>
      </c>
      <c r="V1458" s="11">
        <v>0</v>
      </c>
      <c r="W1458" s="11">
        <v>0</v>
      </c>
      <c r="X1458" s="11">
        <v>0</v>
      </c>
      <c r="Y1458" s="11">
        <v>22.4</v>
      </c>
      <c r="Z1458" s="11">
        <v>0</v>
      </c>
      <c r="AA1458" s="11">
        <v>0</v>
      </c>
      <c r="AB1458" s="11">
        <v>0</v>
      </c>
      <c r="AC1458" s="11">
        <v>24</v>
      </c>
      <c r="AD1458" s="11">
        <v>0</v>
      </c>
      <c r="AE1458" s="11">
        <v>0.38</v>
      </c>
      <c r="AF1458" s="11">
        <v>8.49</v>
      </c>
      <c r="AG1458" s="11">
        <v>5.95</v>
      </c>
      <c r="AH1458" s="11">
        <v>0</v>
      </c>
      <c r="AI1458" s="11">
        <v>0</v>
      </c>
      <c r="AJ1458" s="11"/>
      <c r="AK1458" s="11"/>
      <c r="AL1458" s="11">
        <v>100.82</v>
      </c>
      <c r="AM1458" s="11" t="s">
        <v>1522</v>
      </c>
    </row>
    <row r="1459" spans="1:39">
      <c r="A1459" s="11">
        <v>1458</v>
      </c>
      <c r="B1459" s="11" t="s">
        <v>2540</v>
      </c>
      <c r="C1459" s="11"/>
      <c r="D1459" s="11"/>
      <c r="E1459" s="11"/>
      <c r="F1459" s="11" t="s">
        <v>18</v>
      </c>
      <c r="G1459" s="11" t="s">
        <v>32</v>
      </c>
      <c r="H1459" s="11" t="s">
        <v>33</v>
      </c>
      <c r="I1459" s="11" t="s">
        <v>20</v>
      </c>
      <c r="J1459" s="11" t="s">
        <v>34</v>
      </c>
      <c r="K1459" s="11" t="s">
        <v>1521</v>
      </c>
      <c r="L1459" s="23">
        <v>51.2</v>
      </c>
      <c r="M1459" s="23">
        <v>1.2</v>
      </c>
      <c r="N1459" s="23">
        <v>16.600000000000001</v>
      </c>
      <c r="O1459" s="23">
        <v>26.4</v>
      </c>
      <c r="P1459" s="23">
        <v>4.5999999999999996</v>
      </c>
      <c r="Q1459" s="11">
        <v>0</v>
      </c>
      <c r="R1459" s="11">
        <v>100</v>
      </c>
      <c r="S1459" s="11" t="s">
        <v>1521</v>
      </c>
      <c r="T1459" s="11">
        <v>38.4</v>
      </c>
      <c r="U1459" s="11">
        <v>0.01</v>
      </c>
      <c r="V1459" s="11">
        <v>0</v>
      </c>
      <c r="W1459" s="11">
        <v>0</v>
      </c>
      <c r="X1459" s="11">
        <v>0</v>
      </c>
      <c r="Y1459" s="11">
        <v>21.2</v>
      </c>
      <c r="Z1459" s="11">
        <v>0</v>
      </c>
      <c r="AA1459" s="11">
        <v>0</v>
      </c>
      <c r="AB1459" s="11">
        <v>0</v>
      </c>
      <c r="AC1459" s="11">
        <v>23.9</v>
      </c>
      <c r="AD1459" s="11">
        <v>0</v>
      </c>
      <c r="AE1459" s="11">
        <v>2.08</v>
      </c>
      <c r="AF1459" s="11">
        <v>6.79</v>
      </c>
      <c r="AG1459" s="11">
        <v>6.39</v>
      </c>
      <c r="AH1459" s="11">
        <v>0</v>
      </c>
      <c r="AI1459" s="11">
        <v>0</v>
      </c>
      <c r="AJ1459" s="11"/>
      <c r="AK1459" s="11"/>
      <c r="AL1459" s="11">
        <v>98.77</v>
      </c>
      <c r="AM1459" s="11" t="s">
        <v>1522</v>
      </c>
    </row>
    <row r="1460" spans="1:39">
      <c r="A1460" s="11">
        <v>1459</v>
      </c>
      <c r="B1460" s="11" t="s">
        <v>2540</v>
      </c>
      <c r="C1460" s="11"/>
      <c r="D1460" s="11"/>
      <c r="E1460" s="11"/>
      <c r="F1460" s="11" t="s">
        <v>18</v>
      </c>
      <c r="G1460" s="11" t="s">
        <v>32</v>
      </c>
      <c r="H1460" s="11" t="s">
        <v>33</v>
      </c>
      <c r="I1460" s="11" t="s">
        <v>20</v>
      </c>
      <c r="J1460" s="11" t="s">
        <v>34</v>
      </c>
      <c r="K1460" s="11" t="s">
        <v>1521</v>
      </c>
      <c r="L1460" s="23">
        <v>50.8</v>
      </c>
      <c r="M1460" s="23">
        <v>0</v>
      </c>
      <c r="N1460" s="23">
        <v>20</v>
      </c>
      <c r="O1460" s="23">
        <v>26.7</v>
      </c>
      <c r="P1460" s="23">
        <v>2.6</v>
      </c>
      <c r="Q1460" s="11">
        <v>0</v>
      </c>
      <c r="R1460" s="11">
        <v>100</v>
      </c>
      <c r="S1460" s="11" t="s">
        <v>1521</v>
      </c>
      <c r="T1460" s="11">
        <v>39.200000000000003</v>
      </c>
      <c r="U1460" s="11">
        <v>0.01</v>
      </c>
      <c r="V1460" s="11">
        <v>0</v>
      </c>
      <c r="W1460" s="11">
        <v>0</v>
      </c>
      <c r="X1460" s="11">
        <v>0</v>
      </c>
      <c r="Y1460" s="11">
        <v>22.1</v>
      </c>
      <c r="Z1460" s="11">
        <v>0</v>
      </c>
      <c r="AA1460" s="11">
        <v>0</v>
      </c>
      <c r="AB1460" s="11">
        <v>0</v>
      </c>
      <c r="AC1460" s="11">
        <v>23.5</v>
      </c>
      <c r="AD1460" s="11">
        <v>0</v>
      </c>
      <c r="AE1460" s="11">
        <v>1.17</v>
      </c>
      <c r="AF1460" s="11">
        <v>6.94</v>
      </c>
      <c r="AG1460" s="11">
        <v>7.22</v>
      </c>
      <c r="AH1460" s="11">
        <v>0</v>
      </c>
      <c r="AI1460" s="11">
        <v>0</v>
      </c>
      <c r="AJ1460" s="11"/>
      <c r="AK1460" s="11"/>
      <c r="AL1460" s="11">
        <v>100.14</v>
      </c>
      <c r="AM1460" s="11" t="s">
        <v>1522</v>
      </c>
    </row>
    <row r="1461" spans="1:39">
      <c r="A1461" s="11">
        <v>1460</v>
      </c>
      <c r="B1461" s="11" t="s">
        <v>2540</v>
      </c>
      <c r="C1461" s="11"/>
      <c r="D1461" s="11"/>
      <c r="E1461" s="11"/>
      <c r="F1461" s="11" t="s">
        <v>18</v>
      </c>
      <c r="G1461" s="11" t="s">
        <v>32</v>
      </c>
      <c r="H1461" s="11" t="s">
        <v>33</v>
      </c>
      <c r="I1461" s="11" t="s">
        <v>20</v>
      </c>
      <c r="J1461" s="11" t="s">
        <v>34</v>
      </c>
      <c r="K1461" s="11" t="s">
        <v>2541</v>
      </c>
      <c r="L1461" s="23">
        <v>55.4</v>
      </c>
      <c r="M1461" s="23">
        <v>0</v>
      </c>
      <c r="N1461" s="23">
        <v>14.6</v>
      </c>
      <c r="O1461" s="23">
        <v>28.6</v>
      </c>
      <c r="P1461" s="23">
        <v>1.4</v>
      </c>
      <c r="Q1461" s="11">
        <v>0</v>
      </c>
      <c r="R1461" s="11">
        <v>100</v>
      </c>
      <c r="S1461" s="11" t="s">
        <v>2541</v>
      </c>
      <c r="T1461" s="11">
        <v>39.5</v>
      </c>
      <c r="U1461" s="11">
        <v>0.01</v>
      </c>
      <c r="V1461" s="11">
        <v>0</v>
      </c>
      <c r="W1461" s="11">
        <v>0</v>
      </c>
      <c r="X1461" s="11">
        <v>0</v>
      </c>
      <c r="Y1461" s="11">
        <v>22.3</v>
      </c>
      <c r="Z1461" s="11">
        <v>0</v>
      </c>
      <c r="AA1461" s="11">
        <v>0</v>
      </c>
      <c r="AB1461" s="11">
        <v>0</v>
      </c>
      <c r="AC1461" s="11">
        <v>25.6</v>
      </c>
      <c r="AD1461" s="11">
        <v>0</v>
      </c>
      <c r="AE1461" s="11">
        <v>0.63</v>
      </c>
      <c r="AF1461" s="11">
        <v>7.43</v>
      </c>
      <c r="AG1461" s="11">
        <v>5.27</v>
      </c>
      <c r="AH1461" s="11">
        <v>0</v>
      </c>
      <c r="AI1461" s="11">
        <v>0</v>
      </c>
      <c r="AJ1461" s="11"/>
      <c r="AK1461" s="11"/>
      <c r="AL1461" s="11">
        <v>100.74</v>
      </c>
      <c r="AM1461" s="11" t="s">
        <v>1522</v>
      </c>
    </row>
    <row r="1462" spans="1:39">
      <c r="A1462" s="11">
        <v>1461</v>
      </c>
      <c r="B1462" s="11" t="s">
        <v>2540</v>
      </c>
      <c r="C1462" s="11"/>
      <c r="D1462" s="11"/>
      <c r="E1462" s="11"/>
      <c r="F1462" s="11" t="s">
        <v>18</v>
      </c>
      <c r="G1462" s="11" t="s">
        <v>32</v>
      </c>
      <c r="H1462" s="11" t="s">
        <v>33</v>
      </c>
      <c r="I1462" s="11" t="s">
        <v>20</v>
      </c>
      <c r="J1462" s="11" t="s">
        <v>34</v>
      </c>
      <c r="K1462" s="11" t="s">
        <v>1534</v>
      </c>
      <c r="L1462" s="23">
        <v>53.9</v>
      </c>
      <c r="M1462" s="23">
        <v>0.4</v>
      </c>
      <c r="N1462" s="23">
        <v>19.3</v>
      </c>
      <c r="O1462" s="23">
        <v>25.3</v>
      </c>
      <c r="P1462" s="23">
        <v>1</v>
      </c>
      <c r="Q1462" s="11">
        <v>0</v>
      </c>
      <c r="R1462" s="11">
        <v>100</v>
      </c>
      <c r="S1462" s="11" t="s">
        <v>1534</v>
      </c>
      <c r="T1462" s="11">
        <v>38.799999999999997</v>
      </c>
      <c r="U1462" s="11">
        <v>0.09</v>
      </c>
      <c r="V1462" s="11">
        <v>0</v>
      </c>
      <c r="W1462" s="11">
        <v>0</v>
      </c>
      <c r="X1462" s="11">
        <v>0</v>
      </c>
      <c r="Y1462" s="11">
        <v>22</v>
      </c>
      <c r="Z1462" s="11">
        <v>0</v>
      </c>
      <c r="AA1462" s="11">
        <v>0.01</v>
      </c>
      <c r="AB1462" s="11">
        <v>0</v>
      </c>
      <c r="AC1462" s="11">
        <v>25.2</v>
      </c>
      <c r="AD1462" s="11">
        <v>0</v>
      </c>
      <c r="AE1462" s="11">
        <v>0.47</v>
      </c>
      <c r="AF1462" s="11">
        <v>6.59</v>
      </c>
      <c r="AG1462" s="11">
        <v>7.17</v>
      </c>
      <c r="AH1462" s="11">
        <v>0</v>
      </c>
      <c r="AI1462" s="11">
        <v>0</v>
      </c>
      <c r="AJ1462" s="11"/>
      <c r="AK1462" s="11"/>
      <c r="AL1462" s="11">
        <v>100.33</v>
      </c>
      <c r="AM1462" s="11" t="s">
        <v>1522</v>
      </c>
    </row>
    <row r="1463" spans="1:39">
      <c r="A1463" s="11">
        <v>1462</v>
      </c>
      <c r="B1463" s="11" t="s">
        <v>2540</v>
      </c>
      <c r="C1463" s="11"/>
      <c r="D1463" s="11"/>
      <c r="E1463" s="11"/>
      <c r="F1463" s="11" t="s">
        <v>18</v>
      </c>
      <c r="G1463" s="11" t="s">
        <v>32</v>
      </c>
      <c r="H1463" s="11" t="s">
        <v>33</v>
      </c>
      <c r="I1463" s="11" t="s">
        <v>20</v>
      </c>
      <c r="J1463" s="11" t="s">
        <v>34</v>
      </c>
      <c r="K1463" s="11" t="s">
        <v>2542</v>
      </c>
      <c r="L1463" s="23">
        <v>41.1</v>
      </c>
      <c r="M1463" s="23">
        <v>1.2</v>
      </c>
      <c r="N1463" s="23">
        <v>15</v>
      </c>
      <c r="O1463" s="23">
        <v>41.9</v>
      </c>
      <c r="P1463" s="23">
        <v>0.8</v>
      </c>
      <c r="Q1463" s="11">
        <v>0</v>
      </c>
      <c r="R1463" s="11">
        <v>100</v>
      </c>
      <c r="S1463" s="11" t="s">
        <v>2542</v>
      </c>
      <c r="T1463" s="11">
        <v>39.5</v>
      </c>
      <c r="U1463" s="11">
        <v>0.01</v>
      </c>
      <c r="V1463" s="11">
        <v>0</v>
      </c>
      <c r="W1463" s="11">
        <v>0</v>
      </c>
      <c r="X1463" s="11">
        <v>0</v>
      </c>
      <c r="Y1463" s="11">
        <v>22.4</v>
      </c>
      <c r="Z1463" s="11">
        <v>0</v>
      </c>
      <c r="AA1463" s="11">
        <v>0</v>
      </c>
      <c r="AB1463" s="11">
        <v>0</v>
      </c>
      <c r="AC1463" s="11">
        <v>19.8</v>
      </c>
      <c r="AD1463" s="11">
        <v>0</v>
      </c>
      <c r="AE1463" s="11">
        <v>0.39</v>
      </c>
      <c r="AF1463" s="11">
        <v>11.1</v>
      </c>
      <c r="AG1463" s="11">
        <v>5.97</v>
      </c>
      <c r="AH1463" s="11">
        <v>0</v>
      </c>
      <c r="AI1463" s="11">
        <v>0</v>
      </c>
      <c r="AJ1463" s="11"/>
      <c r="AK1463" s="11"/>
      <c r="AL1463" s="11">
        <v>99.17</v>
      </c>
      <c r="AM1463" s="11" t="s">
        <v>1522</v>
      </c>
    </row>
    <row r="1464" spans="1:39">
      <c r="A1464" s="11">
        <v>1463</v>
      </c>
      <c r="B1464" s="11" t="s">
        <v>2540</v>
      </c>
      <c r="C1464" s="11"/>
      <c r="D1464" s="11"/>
      <c r="E1464" s="11"/>
      <c r="F1464" s="11" t="s">
        <v>18</v>
      </c>
      <c r="G1464" s="11" t="s">
        <v>32</v>
      </c>
      <c r="H1464" s="11" t="s">
        <v>33</v>
      </c>
      <c r="I1464" s="11" t="s">
        <v>20</v>
      </c>
      <c r="J1464" s="11" t="s">
        <v>34</v>
      </c>
      <c r="K1464" s="11" t="s">
        <v>1525</v>
      </c>
      <c r="L1464" s="23">
        <v>50.5</v>
      </c>
      <c r="M1464" s="23">
        <v>2.7</v>
      </c>
      <c r="N1464" s="23">
        <v>14.2</v>
      </c>
      <c r="O1464" s="23">
        <v>28.6</v>
      </c>
      <c r="P1464" s="23">
        <v>4</v>
      </c>
      <c r="Q1464" s="11">
        <v>0</v>
      </c>
      <c r="R1464" s="11">
        <v>100</v>
      </c>
      <c r="S1464" s="11" t="s">
        <v>1525</v>
      </c>
      <c r="T1464" s="11">
        <v>38.299999999999997</v>
      </c>
      <c r="U1464" s="11">
        <v>0.13</v>
      </c>
      <c r="V1464" s="11">
        <v>0</v>
      </c>
      <c r="W1464" s="11">
        <v>0</v>
      </c>
      <c r="X1464" s="11">
        <v>0</v>
      </c>
      <c r="Y1464" s="11">
        <v>21.5</v>
      </c>
      <c r="Z1464" s="11">
        <v>0</v>
      </c>
      <c r="AA1464" s="11">
        <v>0.01</v>
      </c>
      <c r="AB1464" s="11">
        <v>0</v>
      </c>
      <c r="AC1464" s="11">
        <v>24</v>
      </c>
      <c r="AD1464" s="11">
        <v>0</v>
      </c>
      <c r="AE1464" s="11">
        <v>1.79</v>
      </c>
      <c r="AF1464" s="11">
        <v>7.37</v>
      </c>
      <c r="AG1464" s="11">
        <v>6.08</v>
      </c>
      <c r="AH1464" s="11">
        <v>0</v>
      </c>
      <c r="AI1464" s="11">
        <v>0</v>
      </c>
      <c r="AJ1464" s="11"/>
      <c r="AK1464" s="11"/>
      <c r="AL1464" s="11">
        <v>99.18</v>
      </c>
      <c r="AM1464" s="11" t="s">
        <v>1522</v>
      </c>
    </row>
    <row r="1465" spans="1:39">
      <c r="A1465" s="11">
        <v>1464</v>
      </c>
      <c r="B1465" s="11" t="s">
        <v>2540</v>
      </c>
      <c r="C1465" s="11"/>
      <c r="D1465" s="11"/>
      <c r="E1465" s="11"/>
      <c r="F1465" s="11" t="s">
        <v>18</v>
      </c>
      <c r="G1465" s="11" t="s">
        <v>32</v>
      </c>
      <c r="H1465" s="11" t="s">
        <v>33</v>
      </c>
      <c r="I1465" s="11" t="s">
        <v>20</v>
      </c>
      <c r="J1465" s="11" t="s">
        <v>34</v>
      </c>
      <c r="K1465" s="11" t="s">
        <v>1525</v>
      </c>
      <c r="L1465" s="23">
        <v>45.4</v>
      </c>
      <c r="M1465" s="23">
        <v>1.3</v>
      </c>
      <c r="N1465" s="23">
        <v>15</v>
      </c>
      <c r="O1465" s="23">
        <v>37.200000000000003</v>
      </c>
      <c r="P1465" s="23">
        <v>1</v>
      </c>
      <c r="Q1465" s="11">
        <v>0.1</v>
      </c>
      <c r="R1465" s="11">
        <v>100</v>
      </c>
      <c r="S1465" s="11" t="s">
        <v>1525</v>
      </c>
      <c r="T1465" s="11">
        <v>39.5</v>
      </c>
      <c r="U1465" s="11">
        <v>0.06</v>
      </c>
      <c r="V1465" s="11">
        <v>0</v>
      </c>
      <c r="W1465" s="11">
        <v>0</v>
      </c>
      <c r="X1465" s="11">
        <v>0</v>
      </c>
      <c r="Y1465" s="11">
        <v>22.3</v>
      </c>
      <c r="Z1465" s="11">
        <v>0</v>
      </c>
      <c r="AA1465" s="11">
        <v>0.03</v>
      </c>
      <c r="AB1465" s="11">
        <v>0</v>
      </c>
      <c r="AC1465" s="11">
        <v>21.9</v>
      </c>
      <c r="AD1465" s="11">
        <v>0</v>
      </c>
      <c r="AE1465" s="11">
        <v>0.46</v>
      </c>
      <c r="AF1465" s="11">
        <v>9.86</v>
      </c>
      <c r="AG1465" s="11">
        <v>6.06</v>
      </c>
      <c r="AH1465" s="11">
        <v>0</v>
      </c>
      <c r="AI1465" s="11">
        <v>0</v>
      </c>
      <c r="AJ1465" s="11"/>
      <c r="AK1465" s="11"/>
      <c r="AL1465" s="11">
        <v>100.17</v>
      </c>
      <c r="AM1465" s="11" t="s">
        <v>1522</v>
      </c>
    </row>
    <row r="1466" spans="1:39">
      <c r="A1466" s="11">
        <v>1465</v>
      </c>
      <c r="B1466" s="11" t="s">
        <v>2540</v>
      </c>
      <c r="C1466" s="11"/>
      <c r="D1466" s="11"/>
      <c r="E1466" s="11"/>
      <c r="F1466" s="11" t="s">
        <v>18</v>
      </c>
      <c r="G1466" s="11" t="s">
        <v>32</v>
      </c>
      <c r="H1466" s="11" t="s">
        <v>33</v>
      </c>
      <c r="I1466" s="11" t="s">
        <v>20</v>
      </c>
      <c r="J1466" s="11" t="s">
        <v>34</v>
      </c>
      <c r="K1466" s="11" t="s">
        <v>1536</v>
      </c>
      <c r="L1466" s="23">
        <v>47.2</v>
      </c>
      <c r="M1466" s="23">
        <v>0.8</v>
      </c>
      <c r="N1466" s="23">
        <v>14.2</v>
      </c>
      <c r="O1466" s="23">
        <v>36.5</v>
      </c>
      <c r="P1466" s="23">
        <v>1.3</v>
      </c>
      <c r="Q1466" s="11">
        <v>0</v>
      </c>
      <c r="R1466" s="11">
        <v>100</v>
      </c>
      <c r="S1466" s="11" t="s">
        <v>1536</v>
      </c>
      <c r="T1466" s="11">
        <v>39.4</v>
      </c>
      <c r="U1466" s="11">
        <v>0</v>
      </c>
      <c r="V1466" s="11">
        <v>0</v>
      </c>
      <c r="W1466" s="11">
        <v>0</v>
      </c>
      <c r="X1466" s="11">
        <v>0</v>
      </c>
      <c r="Y1466" s="11">
        <v>22.1</v>
      </c>
      <c r="Z1466" s="11">
        <v>0</v>
      </c>
      <c r="AA1466" s="11">
        <v>0.01</v>
      </c>
      <c r="AB1466" s="11">
        <v>0</v>
      </c>
      <c r="AC1466" s="11">
        <v>22.5</v>
      </c>
      <c r="AD1466" s="11">
        <v>0</v>
      </c>
      <c r="AE1466" s="11">
        <v>0.6</v>
      </c>
      <c r="AF1466" s="11">
        <v>9.64</v>
      </c>
      <c r="AG1466" s="11">
        <v>5.53</v>
      </c>
      <c r="AH1466" s="11">
        <v>0</v>
      </c>
      <c r="AI1466" s="11">
        <v>0</v>
      </c>
      <c r="AJ1466" s="11"/>
      <c r="AK1466" s="11"/>
      <c r="AL1466" s="11">
        <v>99.78</v>
      </c>
      <c r="AM1466" s="11" t="s">
        <v>1522</v>
      </c>
    </row>
    <row r="1467" spans="1:39">
      <c r="A1467" s="11">
        <v>1466</v>
      </c>
      <c r="B1467" s="11" t="s">
        <v>2540</v>
      </c>
      <c r="C1467" s="11"/>
      <c r="D1467" s="11"/>
      <c r="E1467" s="11"/>
      <c r="F1467" s="11" t="s">
        <v>18</v>
      </c>
      <c r="G1467" s="11" t="s">
        <v>32</v>
      </c>
      <c r="H1467" s="11" t="s">
        <v>33</v>
      </c>
      <c r="I1467" s="11" t="s">
        <v>20</v>
      </c>
      <c r="J1467" s="11" t="s">
        <v>34</v>
      </c>
      <c r="K1467" s="11" t="s">
        <v>1528</v>
      </c>
      <c r="L1467" s="23">
        <v>52.2</v>
      </c>
      <c r="M1467" s="23">
        <v>0.7</v>
      </c>
      <c r="N1467" s="23">
        <v>18.7</v>
      </c>
      <c r="O1467" s="23">
        <v>23.3</v>
      </c>
      <c r="P1467" s="23">
        <v>5.2</v>
      </c>
      <c r="Q1467" s="11">
        <v>0</v>
      </c>
      <c r="R1467" s="11">
        <v>100</v>
      </c>
      <c r="S1467" s="11" t="s">
        <v>1528</v>
      </c>
      <c r="T1467" s="11">
        <v>39</v>
      </c>
      <c r="U1467" s="11">
        <v>0.06</v>
      </c>
      <c r="V1467" s="11">
        <v>0</v>
      </c>
      <c r="W1467" s="11">
        <v>0</v>
      </c>
      <c r="X1467" s="11">
        <v>0</v>
      </c>
      <c r="Y1467" s="11">
        <v>21.8</v>
      </c>
      <c r="Z1467" s="11">
        <v>0</v>
      </c>
      <c r="AA1467" s="11">
        <v>0</v>
      </c>
      <c r="AB1467" s="11">
        <v>0</v>
      </c>
      <c r="AC1467" s="11">
        <v>24.6</v>
      </c>
      <c r="AD1467" s="11">
        <v>0</v>
      </c>
      <c r="AE1467" s="11">
        <v>2.38</v>
      </c>
      <c r="AF1467" s="11">
        <v>6.09</v>
      </c>
      <c r="AG1467" s="11">
        <v>7.05</v>
      </c>
      <c r="AH1467" s="11">
        <v>0</v>
      </c>
      <c r="AI1467" s="11">
        <v>0</v>
      </c>
      <c r="AJ1467" s="11"/>
      <c r="AK1467" s="11"/>
      <c r="AL1467" s="11">
        <v>100.98</v>
      </c>
      <c r="AM1467" s="11" t="s">
        <v>1522</v>
      </c>
    </row>
    <row r="1468" spans="1:39">
      <c r="A1468" s="11">
        <v>1467</v>
      </c>
      <c r="B1468" s="11" t="s">
        <v>2540</v>
      </c>
      <c r="C1468" s="11"/>
      <c r="D1468" s="11"/>
      <c r="E1468" s="11"/>
      <c r="F1468" s="11" t="s">
        <v>18</v>
      </c>
      <c r="G1468" s="11" t="s">
        <v>32</v>
      </c>
      <c r="H1468" s="11" t="s">
        <v>33</v>
      </c>
      <c r="I1468" s="11" t="s">
        <v>20</v>
      </c>
      <c r="J1468" s="11" t="s">
        <v>34</v>
      </c>
      <c r="K1468" s="11" t="s">
        <v>1528</v>
      </c>
      <c r="L1468" s="23">
        <v>53.1</v>
      </c>
      <c r="M1468" s="23">
        <v>0.2</v>
      </c>
      <c r="N1468" s="23">
        <v>19.399999999999999</v>
      </c>
      <c r="O1468" s="23">
        <v>25.5</v>
      </c>
      <c r="P1468" s="23">
        <v>1.8</v>
      </c>
      <c r="Q1468" s="11">
        <v>0.1</v>
      </c>
      <c r="R1468" s="11">
        <v>100</v>
      </c>
      <c r="S1468" s="11" t="s">
        <v>1528</v>
      </c>
      <c r="T1468" s="11">
        <v>39</v>
      </c>
      <c r="U1468" s="11">
        <v>0.02</v>
      </c>
      <c r="V1468" s="11">
        <v>0</v>
      </c>
      <c r="W1468" s="11">
        <v>0</v>
      </c>
      <c r="X1468" s="11">
        <v>0</v>
      </c>
      <c r="Y1468" s="11">
        <v>22</v>
      </c>
      <c r="Z1468" s="11">
        <v>0</v>
      </c>
      <c r="AA1468" s="11">
        <v>0.03</v>
      </c>
      <c r="AB1468" s="11">
        <v>0</v>
      </c>
      <c r="AC1468" s="11">
        <v>24.8</v>
      </c>
      <c r="AD1468" s="11">
        <v>0</v>
      </c>
      <c r="AE1468" s="11">
        <v>0.84</v>
      </c>
      <c r="AF1468" s="11">
        <v>6.67</v>
      </c>
      <c r="AG1468" s="11">
        <v>7.15</v>
      </c>
      <c r="AH1468" s="11">
        <v>0</v>
      </c>
      <c r="AI1468" s="11">
        <v>0</v>
      </c>
      <c r="AJ1468" s="11"/>
      <c r="AK1468" s="11"/>
      <c r="AL1468" s="11">
        <v>100.51</v>
      </c>
      <c r="AM1468" s="11" t="s">
        <v>1522</v>
      </c>
    </row>
    <row r="1469" spans="1:39">
      <c r="A1469" s="11">
        <v>1468</v>
      </c>
      <c r="B1469" s="11" t="s">
        <v>2540</v>
      </c>
      <c r="C1469" s="11"/>
      <c r="D1469" s="11"/>
      <c r="E1469" s="11"/>
      <c r="F1469" s="11" t="s">
        <v>18</v>
      </c>
      <c r="G1469" s="11" t="s">
        <v>32</v>
      </c>
      <c r="H1469" s="11" t="s">
        <v>33</v>
      </c>
      <c r="I1469" s="11" t="s">
        <v>20</v>
      </c>
      <c r="J1469" s="11" t="s">
        <v>34</v>
      </c>
      <c r="K1469" s="11" t="s">
        <v>1528</v>
      </c>
      <c r="L1469" s="23">
        <v>52.4</v>
      </c>
      <c r="M1469" s="23">
        <v>0</v>
      </c>
      <c r="N1469" s="23">
        <v>15.7</v>
      </c>
      <c r="O1469" s="23">
        <v>30.4</v>
      </c>
      <c r="P1469" s="23">
        <v>1.5</v>
      </c>
      <c r="Q1469" s="11">
        <v>0</v>
      </c>
      <c r="R1469" s="11">
        <v>100</v>
      </c>
      <c r="S1469" s="11" t="s">
        <v>1528</v>
      </c>
      <c r="T1469" s="11">
        <v>39.6</v>
      </c>
      <c r="U1469" s="11">
        <v>0.03</v>
      </c>
      <c r="V1469" s="11">
        <v>0</v>
      </c>
      <c r="W1469" s="11">
        <v>0</v>
      </c>
      <c r="X1469" s="11">
        <v>0</v>
      </c>
      <c r="Y1469" s="11">
        <v>22.2</v>
      </c>
      <c r="Z1469" s="11">
        <v>0</v>
      </c>
      <c r="AA1469" s="11">
        <v>0</v>
      </c>
      <c r="AB1469" s="11">
        <v>0</v>
      </c>
      <c r="AC1469" s="11">
        <v>24.8</v>
      </c>
      <c r="AD1469" s="11">
        <v>0</v>
      </c>
      <c r="AE1469" s="11">
        <v>0.72</v>
      </c>
      <c r="AF1469" s="11">
        <v>8.09</v>
      </c>
      <c r="AG1469" s="11">
        <v>5.8</v>
      </c>
      <c r="AH1469" s="11">
        <v>0</v>
      </c>
      <c r="AI1469" s="11">
        <v>0</v>
      </c>
      <c r="AJ1469" s="11"/>
      <c r="AK1469" s="11"/>
      <c r="AL1469" s="11">
        <v>101.24</v>
      </c>
      <c r="AM1469" s="11" t="s">
        <v>1522</v>
      </c>
    </row>
    <row r="1470" spans="1:39">
      <c r="A1470" s="11">
        <v>1469</v>
      </c>
      <c r="B1470" s="11" t="s">
        <v>2540</v>
      </c>
      <c r="C1470" s="11"/>
      <c r="D1470" s="11"/>
      <c r="E1470" s="11"/>
      <c r="F1470" s="11" t="s">
        <v>18</v>
      </c>
      <c r="G1470" s="11" t="s">
        <v>32</v>
      </c>
      <c r="H1470" s="11" t="s">
        <v>33</v>
      </c>
      <c r="I1470" s="11" t="s">
        <v>20</v>
      </c>
      <c r="J1470" s="11" t="s">
        <v>34</v>
      </c>
      <c r="K1470" s="11" t="s">
        <v>1529</v>
      </c>
      <c r="L1470" s="23">
        <v>58.4</v>
      </c>
      <c r="M1470" s="23">
        <v>0</v>
      </c>
      <c r="N1470" s="23">
        <v>29.9</v>
      </c>
      <c r="O1470" s="23">
        <v>11.5</v>
      </c>
      <c r="P1470" s="23">
        <v>0.3</v>
      </c>
      <c r="Q1470" s="11">
        <v>0</v>
      </c>
      <c r="R1470" s="11">
        <v>100</v>
      </c>
      <c r="S1470" s="11" t="s">
        <v>1529</v>
      </c>
      <c r="T1470" s="11">
        <v>38.770000000000003</v>
      </c>
      <c r="U1470" s="11">
        <v>0.08</v>
      </c>
      <c r="V1470" s="11">
        <v>0</v>
      </c>
      <c r="W1470" s="11">
        <v>0</v>
      </c>
      <c r="X1470" s="11">
        <v>0</v>
      </c>
      <c r="Y1470" s="11">
        <v>21.88</v>
      </c>
      <c r="Z1470" s="11">
        <v>0</v>
      </c>
      <c r="AA1470" s="11">
        <v>0</v>
      </c>
      <c r="AB1470" s="11">
        <v>0</v>
      </c>
      <c r="AC1470" s="11">
        <v>26.44</v>
      </c>
      <c r="AD1470" s="11">
        <v>0</v>
      </c>
      <c r="AE1470" s="11">
        <v>0.11</v>
      </c>
      <c r="AF1470" s="11">
        <v>2.91</v>
      </c>
      <c r="AG1470" s="11">
        <v>10.58</v>
      </c>
      <c r="AH1470" s="11">
        <v>0</v>
      </c>
      <c r="AI1470" s="11">
        <v>0</v>
      </c>
      <c r="AJ1470" s="11"/>
      <c r="AK1470" s="11"/>
      <c r="AL1470" s="11">
        <v>100.77</v>
      </c>
      <c r="AM1470" s="11" t="s">
        <v>1520</v>
      </c>
    </row>
    <row r="1471" spans="1:39">
      <c r="A1471" s="11">
        <v>1470</v>
      </c>
      <c r="B1471" s="11" t="s">
        <v>2540</v>
      </c>
      <c r="C1471" s="11"/>
      <c r="D1471" s="11"/>
      <c r="E1471" s="11"/>
      <c r="F1471" s="11" t="s">
        <v>18</v>
      </c>
      <c r="G1471" s="11" t="s">
        <v>32</v>
      </c>
      <c r="H1471" s="11" t="s">
        <v>33</v>
      </c>
      <c r="I1471" s="11" t="s">
        <v>20</v>
      </c>
      <c r="J1471" s="11" t="s">
        <v>34</v>
      </c>
      <c r="K1471" s="11" t="s">
        <v>1430</v>
      </c>
      <c r="L1471" s="23">
        <v>67.599999999999994</v>
      </c>
      <c r="M1471" s="23">
        <v>0</v>
      </c>
      <c r="N1471" s="23">
        <v>23.3</v>
      </c>
      <c r="O1471" s="23">
        <v>7</v>
      </c>
      <c r="P1471" s="23">
        <v>2.2999999999999998</v>
      </c>
      <c r="Q1471" s="11">
        <v>0</v>
      </c>
      <c r="R1471" s="11">
        <v>100</v>
      </c>
      <c r="S1471" s="11" t="s">
        <v>1430</v>
      </c>
      <c r="T1471" s="11">
        <v>38.53</v>
      </c>
      <c r="U1471" s="11">
        <v>0.09</v>
      </c>
      <c r="V1471" s="11">
        <v>0</v>
      </c>
      <c r="W1471" s="11">
        <v>0</v>
      </c>
      <c r="X1471" s="11">
        <v>0</v>
      </c>
      <c r="Y1471" s="11">
        <v>21.42</v>
      </c>
      <c r="Z1471" s="11">
        <v>0</v>
      </c>
      <c r="AA1471" s="11">
        <v>0</v>
      </c>
      <c r="AB1471" s="11">
        <v>0</v>
      </c>
      <c r="AC1471" s="11">
        <v>30.67</v>
      </c>
      <c r="AD1471" s="11">
        <v>0</v>
      </c>
      <c r="AE1471" s="11">
        <v>1.01</v>
      </c>
      <c r="AF1471" s="11">
        <v>1.77</v>
      </c>
      <c r="AG1471" s="11">
        <v>8.24</v>
      </c>
      <c r="AH1471" s="11">
        <v>0</v>
      </c>
      <c r="AI1471" s="11">
        <v>0</v>
      </c>
      <c r="AJ1471" s="11"/>
      <c r="AK1471" s="11"/>
      <c r="AL1471" s="11">
        <v>101.73</v>
      </c>
      <c r="AM1471" s="11" t="s">
        <v>1520</v>
      </c>
    </row>
    <row r="1472" spans="1:39">
      <c r="A1472" s="11">
        <v>1471</v>
      </c>
      <c r="B1472" s="11" t="s">
        <v>2540</v>
      </c>
      <c r="C1472" s="11"/>
      <c r="D1472" s="11"/>
      <c r="E1472" s="11"/>
      <c r="F1472" s="11" t="s">
        <v>18</v>
      </c>
      <c r="G1472" s="11" t="s">
        <v>32</v>
      </c>
      <c r="H1472" s="11" t="s">
        <v>33</v>
      </c>
      <c r="I1472" s="11" t="s">
        <v>20</v>
      </c>
      <c r="J1472" s="11" t="s">
        <v>34</v>
      </c>
      <c r="K1472" s="11" t="s">
        <v>1449</v>
      </c>
      <c r="L1472" s="23">
        <v>59.1</v>
      </c>
      <c r="M1472" s="23">
        <v>0</v>
      </c>
      <c r="N1472" s="23">
        <v>28.8</v>
      </c>
      <c r="O1472" s="23">
        <v>11.9</v>
      </c>
      <c r="P1472" s="23">
        <v>0.2</v>
      </c>
      <c r="Q1472" s="11">
        <v>0</v>
      </c>
      <c r="R1472" s="11">
        <v>100</v>
      </c>
      <c r="S1472" s="11" t="s">
        <v>1449</v>
      </c>
      <c r="T1472" s="11">
        <v>39.049999999999997</v>
      </c>
      <c r="U1472" s="11">
        <v>0.09</v>
      </c>
      <c r="V1472" s="11">
        <v>0</v>
      </c>
      <c r="W1472" s="11">
        <v>0</v>
      </c>
      <c r="X1472" s="11">
        <v>0</v>
      </c>
      <c r="Y1472" s="11">
        <v>21.57</v>
      </c>
      <c r="Z1472" s="11">
        <v>0</v>
      </c>
      <c r="AA1472" s="11">
        <v>0</v>
      </c>
      <c r="AB1472" s="11">
        <v>0</v>
      </c>
      <c r="AC1472" s="11">
        <v>27.1</v>
      </c>
      <c r="AD1472" s="11">
        <v>0</v>
      </c>
      <c r="AE1472" s="11">
        <v>0.11</v>
      </c>
      <c r="AF1472" s="11">
        <v>3.06</v>
      </c>
      <c r="AG1472" s="11">
        <v>10.31</v>
      </c>
      <c r="AH1472" s="11">
        <v>0</v>
      </c>
      <c r="AI1472" s="11">
        <v>0</v>
      </c>
      <c r="AJ1472" s="11"/>
      <c r="AK1472" s="11"/>
      <c r="AL1472" s="11">
        <v>101.29</v>
      </c>
      <c r="AM1472" s="11" t="s">
        <v>1520</v>
      </c>
    </row>
    <row r="1473" spans="1:39">
      <c r="A1473" s="11">
        <v>1472</v>
      </c>
      <c r="B1473" s="11" t="s">
        <v>2540</v>
      </c>
      <c r="C1473" s="11"/>
      <c r="D1473" s="11"/>
      <c r="E1473" s="11"/>
      <c r="F1473" s="11" t="s">
        <v>18</v>
      </c>
      <c r="G1473" s="11" t="s">
        <v>32</v>
      </c>
      <c r="H1473" s="11" t="s">
        <v>33</v>
      </c>
      <c r="I1473" s="11" t="s">
        <v>20</v>
      </c>
      <c r="J1473" s="11" t="s">
        <v>34</v>
      </c>
      <c r="K1473" s="11" t="s">
        <v>1523</v>
      </c>
      <c r="L1473" s="23">
        <v>61.4</v>
      </c>
      <c r="M1473" s="23">
        <v>0</v>
      </c>
      <c r="N1473" s="23">
        <v>30.6</v>
      </c>
      <c r="O1473" s="23">
        <v>7.2</v>
      </c>
      <c r="P1473" s="23">
        <v>0.8</v>
      </c>
      <c r="Q1473" s="11">
        <v>0</v>
      </c>
      <c r="R1473" s="11">
        <v>100</v>
      </c>
      <c r="S1473" s="11" t="s">
        <v>1523</v>
      </c>
      <c r="T1473" s="11">
        <v>38.450000000000003</v>
      </c>
      <c r="U1473" s="11">
        <v>0.1</v>
      </c>
      <c r="V1473" s="11">
        <v>0</v>
      </c>
      <c r="W1473" s="11">
        <v>0</v>
      </c>
      <c r="X1473" s="11">
        <v>0</v>
      </c>
      <c r="Y1473" s="11">
        <v>21.25</v>
      </c>
      <c r="Z1473" s="11">
        <v>0</v>
      </c>
      <c r="AA1473" s="11">
        <v>0</v>
      </c>
      <c r="AB1473" s="11">
        <v>0</v>
      </c>
      <c r="AC1473" s="11">
        <v>28.26</v>
      </c>
      <c r="AD1473" s="11">
        <v>0</v>
      </c>
      <c r="AE1473" s="11">
        <v>0.36</v>
      </c>
      <c r="AF1473" s="11">
        <v>1.87</v>
      </c>
      <c r="AG1473" s="11">
        <v>10.99</v>
      </c>
      <c r="AH1473" s="11">
        <v>0</v>
      </c>
      <c r="AI1473" s="11">
        <v>0</v>
      </c>
      <c r="AJ1473" s="11"/>
      <c r="AK1473" s="11"/>
      <c r="AL1473" s="11">
        <v>101.28</v>
      </c>
      <c r="AM1473" s="11" t="s">
        <v>1520</v>
      </c>
    </row>
    <row r="1474" spans="1:39">
      <c r="A1474" s="11">
        <v>1473</v>
      </c>
      <c r="B1474" s="11" t="s">
        <v>2540</v>
      </c>
      <c r="C1474" s="11"/>
      <c r="D1474" s="11"/>
      <c r="E1474" s="11"/>
      <c r="F1474" s="11" t="s">
        <v>18</v>
      </c>
      <c r="G1474" s="11" t="s">
        <v>32</v>
      </c>
      <c r="H1474" s="11" t="s">
        <v>33</v>
      </c>
      <c r="I1474" s="11" t="s">
        <v>20</v>
      </c>
      <c r="J1474" s="11" t="s">
        <v>34</v>
      </c>
      <c r="K1474" s="11" t="s">
        <v>1524</v>
      </c>
      <c r="L1474" s="23">
        <v>52.7</v>
      </c>
      <c r="M1474" s="23">
        <v>0</v>
      </c>
      <c r="N1474" s="23">
        <v>23.4</v>
      </c>
      <c r="O1474" s="23">
        <v>4</v>
      </c>
      <c r="P1474" s="23">
        <v>19.899999999999999</v>
      </c>
      <c r="Q1474" s="11">
        <v>0</v>
      </c>
      <c r="R1474" s="11">
        <v>100</v>
      </c>
      <c r="S1474" s="11" t="s">
        <v>1524</v>
      </c>
      <c r="T1474" s="11">
        <v>37.65</v>
      </c>
      <c r="U1474" s="11">
        <v>0.23</v>
      </c>
      <c r="V1474" s="11">
        <v>0</v>
      </c>
      <c r="W1474" s="11">
        <v>0</v>
      </c>
      <c r="X1474" s="11">
        <v>0</v>
      </c>
      <c r="Y1474" s="11">
        <v>21.46</v>
      </c>
      <c r="Z1474" s="11">
        <v>0</v>
      </c>
      <c r="AA1474" s="11">
        <v>0</v>
      </c>
      <c r="AB1474" s="11">
        <v>0</v>
      </c>
      <c r="AC1474" s="11">
        <v>23.25</v>
      </c>
      <c r="AD1474" s="11">
        <v>0</v>
      </c>
      <c r="AE1474" s="11">
        <v>8.68</v>
      </c>
      <c r="AF1474" s="11">
        <v>0.99</v>
      </c>
      <c r="AG1474" s="11">
        <v>8.06</v>
      </c>
      <c r="AH1474" s="11">
        <v>0</v>
      </c>
      <c r="AI1474" s="11">
        <v>0</v>
      </c>
      <c r="AJ1474" s="11"/>
      <c r="AK1474" s="11"/>
      <c r="AL1474" s="11">
        <v>100.32</v>
      </c>
      <c r="AM1474" s="11" t="s">
        <v>1520</v>
      </c>
    </row>
    <row r="1475" spans="1:39">
      <c r="A1475" s="11">
        <v>1474</v>
      </c>
      <c r="B1475" s="11" t="s">
        <v>2540</v>
      </c>
      <c r="C1475" s="11"/>
      <c r="D1475" s="11"/>
      <c r="E1475" s="11"/>
      <c r="F1475" s="11" t="s">
        <v>18</v>
      </c>
      <c r="G1475" s="11" t="s">
        <v>32</v>
      </c>
      <c r="H1475" s="11" t="s">
        <v>33</v>
      </c>
      <c r="I1475" s="11" t="s">
        <v>20</v>
      </c>
      <c r="J1475" s="11" t="s">
        <v>34</v>
      </c>
      <c r="K1475" s="11" t="s">
        <v>2543</v>
      </c>
      <c r="L1475" s="23">
        <v>66.400000000000006</v>
      </c>
      <c r="M1475" s="23">
        <v>0</v>
      </c>
      <c r="N1475" s="23">
        <v>22.7</v>
      </c>
      <c r="O1475" s="23">
        <v>8.4</v>
      </c>
      <c r="P1475" s="23">
        <v>2.5</v>
      </c>
      <c r="Q1475" s="11">
        <v>0</v>
      </c>
      <c r="R1475" s="11">
        <v>100</v>
      </c>
      <c r="S1475" s="11" t="s">
        <v>2543</v>
      </c>
      <c r="T1475" s="11">
        <v>38.119999999999997</v>
      </c>
      <c r="U1475" s="11">
        <v>0.1</v>
      </c>
      <c r="V1475" s="11">
        <v>0</v>
      </c>
      <c r="W1475" s="11">
        <v>0</v>
      </c>
      <c r="X1475" s="11">
        <v>0</v>
      </c>
      <c r="Y1475" s="11">
        <v>21.65</v>
      </c>
      <c r="Z1475" s="11">
        <v>0</v>
      </c>
      <c r="AA1475" s="11">
        <v>0</v>
      </c>
      <c r="AB1475" s="11">
        <v>0</v>
      </c>
      <c r="AC1475" s="11">
        <v>29.31</v>
      </c>
      <c r="AD1475" s="11">
        <v>0</v>
      </c>
      <c r="AE1475" s="11">
        <v>1.1100000000000001</v>
      </c>
      <c r="AF1475" s="11">
        <v>2.09</v>
      </c>
      <c r="AG1475" s="11">
        <v>7.82</v>
      </c>
      <c r="AH1475" s="11">
        <v>0</v>
      </c>
      <c r="AI1475" s="11">
        <v>0</v>
      </c>
      <c r="AJ1475" s="11"/>
      <c r="AK1475" s="11"/>
      <c r="AL1475" s="11">
        <v>100.2</v>
      </c>
      <c r="AM1475" s="11" t="s">
        <v>1520</v>
      </c>
    </row>
    <row r="1476" spans="1:39">
      <c r="A1476" s="11">
        <v>1475</v>
      </c>
      <c r="B1476" s="11" t="s">
        <v>2540</v>
      </c>
      <c r="C1476" s="11"/>
      <c r="D1476" s="11"/>
      <c r="E1476" s="11"/>
      <c r="F1476" s="11" t="s">
        <v>18</v>
      </c>
      <c r="G1476" s="11" t="s">
        <v>32</v>
      </c>
      <c r="H1476" s="11" t="s">
        <v>33</v>
      </c>
      <c r="I1476" s="11" t="s">
        <v>20</v>
      </c>
      <c r="J1476" s="11" t="s">
        <v>34</v>
      </c>
      <c r="K1476" s="11" t="s">
        <v>1535</v>
      </c>
      <c r="L1476" s="23">
        <v>68.2</v>
      </c>
      <c r="M1476" s="23">
        <v>0</v>
      </c>
      <c r="N1476" s="23">
        <v>20.399999999999999</v>
      </c>
      <c r="O1476" s="23">
        <v>9.1</v>
      </c>
      <c r="P1476" s="23">
        <v>2.2999999999999998</v>
      </c>
      <c r="Q1476" s="11">
        <v>0</v>
      </c>
      <c r="R1476" s="11">
        <v>100</v>
      </c>
      <c r="S1476" s="11" t="s">
        <v>1535</v>
      </c>
      <c r="T1476" s="11">
        <v>38.18</v>
      </c>
      <c r="U1476" s="11">
        <v>0.09</v>
      </c>
      <c r="V1476" s="11">
        <v>0</v>
      </c>
      <c r="W1476" s="11">
        <v>0</v>
      </c>
      <c r="X1476" s="11">
        <v>0</v>
      </c>
      <c r="Y1476" s="11">
        <v>22.01</v>
      </c>
      <c r="Z1476" s="11">
        <v>0</v>
      </c>
      <c r="AA1476" s="11">
        <v>0</v>
      </c>
      <c r="AB1476" s="11">
        <v>0</v>
      </c>
      <c r="AC1476" s="11">
        <v>30.47</v>
      </c>
      <c r="AD1476" s="11">
        <v>0</v>
      </c>
      <c r="AE1476" s="11">
        <v>1.03</v>
      </c>
      <c r="AF1476" s="11">
        <v>2.2799999999999998</v>
      </c>
      <c r="AG1476" s="11">
        <v>7.1</v>
      </c>
      <c r="AH1476" s="11">
        <v>0</v>
      </c>
      <c r="AI1476" s="11">
        <v>0.01</v>
      </c>
      <c r="AJ1476" s="11"/>
      <c r="AK1476" s="11"/>
      <c r="AL1476" s="11">
        <v>101.17</v>
      </c>
      <c r="AM1476" s="11" t="s">
        <v>1520</v>
      </c>
    </row>
    <row r="1477" spans="1:39">
      <c r="A1477" s="11">
        <v>1476</v>
      </c>
      <c r="B1477" s="11" t="s">
        <v>2540</v>
      </c>
      <c r="C1477" s="11"/>
      <c r="D1477" s="11"/>
      <c r="E1477" s="11"/>
      <c r="F1477" s="11" t="s">
        <v>18</v>
      </c>
      <c r="G1477" s="11" t="s">
        <v>32</v>
      </c>
      <c r="H1477" s="11" t="s">
        <v>33</v>
      </c>
      <c r="I1477" s="11" t="s">
        <v>20</v>
      </c>
      <c r="J1477" s="11" t="s">
        <v>34</v>
      </c>
      <c r="K1477" s="11" t="s">
        <v>1526</v>
      </c>
      <c r="L1477" s="23">
        <v>66.400000000000006</v>
      </c>
      <c r="M1477" s="23">
        <v>0</v>
      </c>
      <c r="N1477" s="23">
        <v>19.600000000000001</v>
      </c>
      <c r="O1477" s="23">
        <v>5.7</v>
      </c>
      <c r="P1477" s="23">
        <v>8.3000000000000007</v>
      </c>
      <c r="Q1477" s="11">
        <v>0</v>
      </c>
      <c r="R1477" s="11">
        <v>100</v>
      </c>
      <c r="S1477" s="11" t="s">
        <v>1526</v>
      </c>
      <c r="T1477" s="11">
        <v>37.61</v>
      </c>
      <c r="U1477" s="11">
        <v>0.28000000000000003</v>
      </c>
      <c r="V1477" s="11">
        <v>0</v>
      </c>
      <c r="W1477" s="11">
        <v>0</v>
      </c>
      <c r="X1477" s="11">
        <v>0</v>
      </c>
      <c r="Y1477" s="11">
        <v>21.52</v>
      </c>
      <c r="Z1477" s="11">
        <v>0</v>
      </c>
      <c r="AA1477" s="11">
        <v>0</v>
      </c>
      <c r="AB1477" s="11">
        <v>0</v>
      </c>
      <c r="AC1477" s="11">
        <v>29.95</v>
      </c>
      <c r="AD1477" s="11">
        <v>0</v>
      </c>
      <c r="AE1477" s="11">
        <v>3.69</v>
      </c>
      <c r="AF1477" s="11">
        <v>1.44</v>
      </c>
      <c r="AG1477" s="11">
        <v>6.91</v>
      </c>
      <c r="AH1477" s="11">
        <v>0.01</v>
      </c>
      <c r="AI1477" s="11">
        <v>0</v>
      </c>
      <c r="AJ1477" s="11"/>
      <c r="AK1477" s="11"/>
      <c r="AL1477" s="11">
        <v>101.41</v>
      </c>
      <c r="AM1477" s="11" t="s">
        <v>1520</v>
      </c>
    </row>
    <row r="1478" spans="1:39">
      <c r="A1478" s="11">
        <v>1477</v>
      </c>
      <c r="B1478" s="11" t="s">
        <v>2540</v>
      </c>
      <c r="C1478" s="11"/>
      <c r="D1478" s="11"/>
      <c r="E1478" s="11"/>
      <c r="F1478" s="11" t="s">
        <v>18</v>
      </c>
      <c r="G1478" s="11" t="s">
        <v>32</v>
      </c>
      <c r="H1478" s="11" t="s">
        <v>33</v>
      </c>
      <c r="I1478" s="11" t="s">
        <v>20</v>
      </c>
      <c r="J1478" s="11" t="s">
        <v>34</v>
      </c>
      <c r="K1478" s="11" t="s">
        <v>2544</v>
      </c>
      <c r="L1478" s="23">
        <v>68</v>
      </c>
      <c r="M1478" s="23">
        <v>0</v>
      </c>
      <c r="N1478" s="23">
        <v>21</v>
      </c>
      <c r="O1478" s="23">
        <v>7.7</v>
      </c>
      <c r="P1478" s="23">
        <v>3.3</v>
      </c>
      <c r="Q1478" s="11">
        <v>0</v>
      </c>
      <c r="R1478" s="11">
        <v>100</v>
      </c>
      <c r="S1478" s="11" t="s">
        <v>2544</v>
      </c>
      <c r="T1478" s="11">
        <v>37.83</v>
      </c>
      <c r="U1478" s="11">
        <v>0.1</v>
      </c>
      <c r="V1478" s="11">
        <v>0</v>
      </c>
      <c r="W1478" s="11">
        <v>0</v>
      </c>
      <c r="X1478" s="11">
        <v>0</v>
      </c>
      <c r="Y1478" s="11">
        <v>21.76</v>
      </c>
      <c r="Z1478" s="11">
        <v>0</v>
      </c>
      <c r="AA1478" s="11">
        <v>0</v>
      </c>
      <c r="AB1478" s="11">
        <v>0</v>
      </c>
      <c r="AC1478" s="11">
        <v>30.55</v>
      </c>
      <c r="AD1478" s="11">
        <v>0</v>
      </c>
      <c r="AE1478" s="11">
        <v>1.48</v>
      </c>
      <c r="AF1478" s="11">
        <v>1.94</v>
      </c>
      <c r="AG1478" s="11">
        <v>7.37</v>
      </c>
      <c r="AH1478" s="11">
        <v>0</v>
      </c>
      <c r="AI1478" s="11">
        <v>0</v>
      </c>
      <c r="AJ1478" s="11"/>
      <c r="AK1478" s="11"/>
      <c r="AL1478" s="11">
        <v>101.03</v>
      </c>
      <c r="AM1478" s="11" t="s">
        <v>1520</v>
      </c>
    </row>
    <row r="1479" spans="1:39">
      <c r="A1479" s="11">
        <v>1478</v>
      </c>
      <c r="B1479" s="11" t="s">
        <v>2540</v>
      </c>
      <c r="C1479" s="11"/>
      <c r="D1479" s="11"/>
      <c r="E1479" s="11"/>
      <c r="F1479" s="11" t="s">
        <v>18</v>
      </c>
      <c r="G1479" s="11" t="s">
        <v>32</v>
      </c>
      <c r="H1479" s="11" t="s">
        <v>33</v>
      </c>
      <c r="I1479" s="11" t="s">
        <v>20</v>
      </c>
      <c r="J1479" s="11" t="s">
        <v>34</v>
      </c>
      <c r="K1479" s="11" t="s">
        <v>1519</v>
      </c>
      <c r="L1479" s="23">
        <v>63.4</v>
      </c>
      <c r="M1479" s="23">
        <v>0</v>
      </c>
      <c r="N1479" s="23">
        <v>22.9</v>
      </c>
      <c r="O1479" s="23">
        <v>8.1</v>
      </c>
      <c r="P1479" s="23">
        <v>5.7</v>
      </c>
      <c r="Q1479" s="11">
        <v>0</v>
      </c>
      <c r="R1479" s="11">
        <v>100</v>
      </c>
      <c r="S1479" s="11" t="s">
        <v>1519</v>
      </c>
      <c r="T1479" s="11">
        <v>38.25</v>
      </c>
      <c r="U1479" s="11">
        <v>0.08</v>
      </c>
      <c r="V1479" s="11">
        <v>0</v>
      </c>
      <c r="W1479" s="11">
        <v>0</v>
      </c>
      <c r="X1479" s="11">
        <v>0</v>
      </c>
      <c r="Y1479" s="11">
        <v>20.97</v>
      </c>
      <c r="Z1479" s="11">
        <v>0</v>
      </c>
      <c r="AA1479" s="11">
        <v>0</v>
      </c>
      <c r="AB1479" s="11">
        <v>0</v>
      </c>
      <c r="AC1479" s="11">
        <v>28.5</v>
      </c>
      <c r="AD1479" s="11">
        <v>0</v>
      </c>
      <c r="AE1479" s="11">
        <v>2.5099999999999998</v>
      </c>
      <c r="AF1479" s="11">
        <v>2.04</v>
      </c>
      <c r="AG1479" s="11">
        <v>8.0500000000000007</v>
      </c>
      <c r="AH1479" s="11">
        <v>0.01</v>
      </c>
      <c r="AI1479" s="11">
        <v>0</v>
      </c>
      <c r="AJ1479" s="11"/>
      <c r="AK1479" s="11"/>
      <c r="AL1479" s="11">
        <v>100.41</v>
      </c>
      <c r="AM1479" s="11" t="s">
        <v>1520</v>
      </c>
    </row>
    <row r="1480" spans="1:39">
      <c r="A1480" s="11">
        <v>1479</v>
      </c>
      <c r="B1480" s="11" t="s">
        <v>2540</v>
      </c>
      <c r="C1480" s="11"/>
      <c r="D1480" s="11"/>
      <c r="E1480" s="11"/>
      <c r="F1480" s="11" t="s">
        <v>18</v>
      </c>
      <c r="G1480" s="11" t="s">
        <v>32</v>
      </c>
      <c r="H1480" s="11" t="s">
        <v>33</v>
      </c>
      <c r="I1480" s="11" t="s">
        <v>20</v>
      </c>
      <c r="J1480" s="11" t="s">
        <v>34</v>
      </c>
      <c r="K1480" s="11" t="s">
        <v>1530</v>
      </c>
      <c r="L1480" s="23">
        <v>48.7</v>
      </c>
      <c r="M1480" s="23">
        <v>1.5</v>
      </c>
      <c r="N1480" s="23">
        <v>18.7</v>
      </c>
      <c r="O1480" s="23">
        <v>30</v>
      </c>
      <c r="P1480" s="23">
        <v>1</v>
      </c>
      <c r="Q1480" s="11">
        <v>0.1</v>
      </c>
      <c r="R1480" s="11">
        <v>100</v>
      </c>
      <c r="S1480" s="11" t="s">
        <v>1530</v>
      </c>
      <c r="T1480" s="11">
        <v>38.869999999999997</v>
      </c>
      <c r="U1480" s="11">
        <v>0.05</v>
      </c>
      <c r="V1480" s="11">
        <v>0</v>
      </c>
      <c r="W1480" s="11">
        <v>0</v>
      </c>
      <c r="X1480" s="11">
        <v>0</v>
      </c>
      <c r="Y1480" s="11">
        <v>21.97</v>
      </c>
      <c r="Z1480" s="11">
        <v>0</v>
      </c>
      <c r="AA1480" s="11">
        <v>0.03</v>
      </c>
      <c r="AB1480" s="11">
        <v>0</v>
      </c>
      <c r="AC1480" s="11">
        <v>23.09</v>
      </c>
      <c r="AD1480" s="11">
        <v>0</v>
      </c>
      <c r="AE1480" s="11">
        <v>0.46</v>
      </c>
      <c r="AF1480" s="11">
        <v>7.83</v>
      </c>
      <c r="AG1480" s="11">
        <v>7.35</v>
      </c>
      <c r="AH1480" s="11">
        <v>0.01</v>
      </c>
      <c r="AI1480" s="11">
        <v>0</v>
      </c>
      <c r="AJ1480" s="11"/>
      <c r="AK1480" s="11"/>
      <c r="AL1480" s="11">
        <v>99.66</v>
      </c>
      <c r="AM1480" s="11" t="s">
        <v>1531</v>
      </c>
    </row>
    <row r="1481" spans="1:39">
      <c r="A1481" s="11">
        <v>1480</v>
      </c>
      <c r="B1481" s="11" t="s">
        <v>2540</v>
      </c>
      <c r="C1481" s="11"/>
      <c r="D1481" s="11"/>
      <c r="E1481" s="11"/>
      <c r="F1481" s="11" t="s">
        <v>18</v>
      </c>
      <c r="G1481" s="11" t="s">
        <v>32</v>
      </c>
      <c r="H1481" s="11" t="s">
        <v>33</v>
      </c>
      <c r="I1481" s="11" t="s">
        <v>20</v>
      </c>
      <c r="J1481" s="11" t="s">
        <v>34</v>
      </c>
      <c r="K1481" s="11" t="s">
        <v>2545</v>
      </c>
      <c r="L1481" s="23">
        <v>46.6</v>
      </c>
      <c r="M1481" s="23">
        <v>4.2</v>
      </c>
      <c r="N1481" s="23">
        <v>17</v>
      </c>
      <c r="O1481" s="23">
        <v>30.4</v>
      </c>
      <c r="P1481" s="23">
        <v>1.7</v>
      </c>
      <c r="Q1481" s="11">
        <v>0.2</v>
      </c>
      <c r="R1481" s="11">
        <v>100</v>
      </c>
      <c r="S1481" s="11" t="s">
        <v>2545</v>
      </c>
      <c r="T1481" s="11">
        <v>38.83</v>
      </c>
      <c r="U1481" s="11">
        <v>0.06</v>
      </c>
      <c r="V1481" s="11">
        <v>0</v>
      </c>
      <c r="W1481" s="11">
        <v>0</v>
      </c>
      <c r="X1481" s="11">
        <v>0</v>
      </c>
      <c r="Y1481" s="11">
        <v>21.83</v>
      </c>
      <c r="Z1481" s="11">
        <v>0</v>
      </c>
      <c r="AA1481" s="11">
        <v>0.05</v>
      </c>
      <c r="AB1481" s="11">
        <v>0</v>
      </c>
      <c r="AC1481" s="11">
        <v>22.9</v>
      </c>
      <c r="AD1481" s="11">
        <v>0</v>
      </c>
      <c r="AE1481" s="11">
        <v>0.79</v>
      </c>
      <c r="AF1481" s="11">
        <v>7.9</v>
      </c>
      <c r="AG1481" s="11">
        <v>7.74</v>
      </c>
      <c r="AH1481" s="11">
        <v>0.02</v>
      </c>
      <c r="AI1481" s="11">
        <v>0</v>
      </c>
      <c r="AJ1481" s="11"/>
      <c r="AK1481" s="11"/>
      <c r="AL1481" s="11">
        <v>100.12</v>
      </c>
      <c r="AM1481" s="11" t="s">
        <v>1531</v>
      </c>
    </row>
    <row r="1482" spans="1:39">
      <c r="A1482" s="11">
        <v>1481</v>
      </c>
      <c r="B1482" s="11" t="s">
        <v>2540</v>
      </c>
      <c r="C1482" s="11"/>
      <c r="D1482" s="11"/>
      <c r="E1482" s="11"/>
      <c r="F1482" s="11" t="s">
        <v>18</v>
      </c>
      <c r="G1482" s="11" t="s">
        <v>32</v>
      </c>
      <c r="H1482" s="11" t="s">
        <v>33</v>
      </c>
      <c r="I1482" s="11" t="s">
        <v>20</v>
      </c>
      <c r="J1482" s="11" t="s">
        <v>34</v>
      </c>
      <c r="K1482" s="11" t="s">
        <v>1539</v>
      </c>
      <c r="L1482" s="23">
        <v>29</v>
      </c>
      <c r="M1482" s="23">
        <v>4</v>
      </c>
      <c r="N1482" s="23">
        <v>32.299999999999997</v>
      </c>
      <c r="O1482" s="23">
        <v>33.700000000000003</v>
      </c>
      <c r="P1482" s="23">
        <v>0.9</v>
      </c>
      <c r="Q1482" s="11">
        <v>0.2</v>
      </c>
      <c r="R1482" s="11">
        <v>100</v>
      </c>
      <c r="S1482" s="11" t="s">
        <v>1539</v>
      </c>
      <c r="T1482" s="11">
        <v>40.33</v>
      </c>
      <c r="U1482" s="11">
        <v>0.12</v>
      </c>
      <c r="V1482" s="11">
        <v>0</v>
      </c>
      <c r="W1482" s="11">
        <v>0</v>
      </c>
      <c r="X1482" s="11">
        <v>0</v>
      </c>
      <c r="Y1482" s="11">
        <v>22.64</v>
      </c>
      <c r="Z1482" s="11">
        <v>0</v>
      </c>
      <c r="AA1482" s="11">
        <v>7.0000000000000007E-2</v>
      </c>
      <c r="AB1482" s="11">
        <v>0</v>
      </c>
      <c r="AC1482" s="11">
        <v>15.18</v>
      </c>
      <c r="AD1482" s="11">
        <v>0</v>
      </c>
      <c r="AE1482" s="11">
        <v>0.4</v>
      </c>
      <c r="AF1482" s="11">
        <v>9.0500000000000007</v>
      </c>
      <c r="AG1482" s="11">
        <v>13.64</v>
      </c>
      <c r="AH1482" s="11">
        <v>0.09</v>
      </c>
      <c r="AI1482" s="11">
        <v>0</v>
      </c>
      <c r="AJ1482" s="11"/>
      <c r="AK1482" s="11"/>
      <c r="AL1482" s="11">
        <v>101.52</v>
      </c>
      <c r="AM1482" s="11" t="s">
        <v>1531</v>
      </c>
    </row>
    <row r="1483" spans="1:39">
      <c r="A1483" s="11">
        <v>1482</v>
      </c>
      <c r="B1483" s="11" t="s">
        <v>2540</v>
      </c>
      <c r="C1483" s="11"/>
      <c r="D1483" s="11"/>
      <c r="E1483" s="11"/>
      <c r="F1483" s="11" t="s">
        <v>18</v>
      </c>
      <c r="G1483" s="11" t="s">
        <v>32</v>
      </c>
      <c r="H1483" s="11" t="s">
        <v>33</v>
      </c>
      <c r="I1483" s="11" t="s">
        <v>20</v>
      </c>
      <c r="J1483" s="11" t="s">
        <v>34</v>
      </c>
      <c r="K1483" s="11" t="s">
        <v>2546</v>
      </c>
      <c r="L1483" s="23">
        <v>33.6</v>
      </c>
      <c r="M1483" s="23">
        <v>5.6</v>
      </c>
      <c r="N1483" s="23">
        <v>22.7</v>
      </c>
      <c r="O1483" s="23">
        <v>37</v>
      </c>
      <c r="P1483" s="23">
        <v>1</v>
      </c>
      <c r="Q1483" s="11">
        <v>0.1</v>
      </c>
      <c r="R1483" s="11">
        <v>100</v>
      </c>
      <c r="S1483" s="11" t="s">
        <v>2546</v>
      </c>
      <c r="T1483" s="11">
        <v>39.5</v>
      </c>
      <c r="U1483" s="11">
        <v>0</v>
      </c>
      <c r="V1483" s="11">
        <v>0</v>
      </c>
      <c r="W1483" s="11">
        <v>0</v>
      </c>
      <c r="X1483" s="11">
        <v>0</v>
      </c>
      <c r="Y1483" s="11">
        <v>22.08</v>
      </c>
      <c r="Z1483" s="11">
        <v>0</v>
      </c>
      <c r="AA1483" s="11">
        <v>0.04</v>
      </c>
      <c r="AB1483" s="11">
        <v>0</v>
      </c>
      <c r="AC1483" s="11">
        <v>17.43</v>
      </c>
      <c r="AD1483" s="11">
        <v>0</v>
      </c>
      <c r="AE1483" s="11">
        <v>0.44</v>
      </c>
      <c r="AF1483" s="11">
        <v>9.67</v>
      </c>
      <c r="AG1483" s="11">
        <v>10.36</v>
      </c>
      <c r="AH1483" s="11">
        <v>0.13</v>
      </c>
      <c r="AI1483" s="11">
        <v>0</v>
      </c>
      <c r="AJ1483" s="11"/>
      <c r="AK1483" s="11"/>
      <c r="AL1483" s="11">
        <v>99.65</v>
      </c>
      <c r="AM1483" s="11" t="s">
        <v>1531</v>
      </c>
    </row>
    <row r="1484" spans="1:39">
      <c r="A1484" s="11">
        <v>1483</v>
      </c>
      <c r="B1484" s="11" t="s">
        <v>2540</v>
      </c>
      <c r="C1484" s="11"/>
      <c r="D1484" s="11"/>
      <c r="E1484" s="11"/>
      <c r="F1484" s="11" t="s">
        <v>18</v>
      </c>
      <c r="G1484" s="11" t="s">
        <v>32</v>
      </c>
      <c r="H1484" s="11" t="s">
        <v>33</v>
      </c>
      <c r="I1484" s="11" t="s">
        <v>20</v>
      </c>
      <c r="J1484" s="11" t="s">
        <v>34</v>
      </c>
      <c r="K1484" s="11" t="s">
        <v>2547</v>
      </c>
      <c r="L1484" s="23">
        <v>35.1</v>
      </c>
      <c r="M1484" s="23">
        <v>5.9</v>
      </c>
      <c r="N1484" s="23">
        <v>33.799999999999997</v>
      </c>
      <c r="O1484" s="23">
        <v>24</v>
      </c>
      <c r="P1484" s="23">
        <v>0.9</v>
      </c>
      <c r="Q1484" s="11">
        <v>0.4</v>
      </c>
      <c r="R1484" s="11">
        <v>100</v>
      </c>
      <c r="S1484" s="11" t="s">
        <v>2547</v>
      </c>
      <c r="T1484" s="11">
        <v>38.79</v>
      </c>
      <c r="U1484" s="11">
        <v>0.05</v>
      </c>
      <c r="V1484" s="11">
        <v>0</v>
      </c>
      <c r="W1484" s="11">
        <v>0</v>
      </c>
      <c r="X1484" s="11">
        <v>0</v>
      </c>
      <c r="Y1484" s="11">
        <v>21.78</v>
      </c>
      <c r="Z1484" s="11">
        <v>0</v>
      </c>
      <c r="AA1484" s="11">
        <v>0.12</v>
      </c>
      <c r="AB1484" s="11">
        <v>0</v>
      </c>
      <c r="AC1484" s="11">
        <v>18.09</v>
      </c>
      <c r="AD1484" s="11">
        <v>0</v>
      </c>
      <c r="AE1484" s="11">
        <v>0.39</v>
      </c>
      <c r="AF1484" s="11">
        <v>6.24</v>
      </c>
      <c r="AG1484" s="11">
        <v>14.49</v>
      </c>
      <c r="AH1484" s="11">
        <v>0.02</v>
      </c>
      <c r="AI1484" s="11">
        <v>0</v>
      </c>
      <c r="AJ1484" s="11"/>
      <c r="AK1484" s="11"/>
      <c r="AL1484" s="11">
        <v>99.97</v>
      </c>
      <c r="AM1484" s="11" t="s">
        <v>1531</v>
      </c>
    </row>
    <row r="1485" spans="1:39">
      <c r="A1485" s="11">
        <v>1484</v>
      </c>
      <c r="B1485" s="11" t="s">
        <v>2540</v>
      </c>
      <c r="C1485" s="11"/>
      <c r="D1485" s="11"/>
      <c r="E1485" s="11"/>
      <c r="F1485" s="11" t="s">
        <v>18</v>
      </c>
      <c r="G1485" s="11" t="s">
        <v>32</v>
      </c>
      <c r="H1485" s="11" t="s">
        <v>33</v>
      </c>
      <c r="I1485" s="11" t="s">
        <v>20</v>
      </c>
      <c r="J1485" s="11" t="s">
        <v>34</v>
      </c>
      <c r="K1485" s="11" t="s">
        <v>1532</v>
      </c>
      <c r="L1485" s="23">
        <v>45.9</v>
      </c>
      <c r="M1485" s="23">
        <v>2.2000000000000002</v>
      </c>
      <c r="N1485" s="23">
        <v>22.2</v>
      </c>
      <c r="O1485" s="23">
        <v>28.5</v>
      </c>
      <c r="P1485" s="23">
        <v>1.1000000000000001</v>
      </c>
      <c r="Q1485" s="11">
        <v>0.2</v>
      </c>
      <c r="R1485" s="11">
        <v>100</v>
      </c>
      <c r="S1485" s="11" t="s">
        <v>1532</v>
      </c>
      <c r="T1485" s="11">
        <v>38.74</v>
      </c>
      <c r="U1485" s="11">
        <v>0</v>
      </c>
      <c r="V1485" s="11">
        <v>0</v>
      </c>
      <c r="W1485" s="11">
        <v>0</v>
      </c>
      <c r="X1485" s="11">
        <v>0</v>
      </c>
      <c r="Y1485" s="11">
        <v>21.98</v>
      </c>
      <c r="Z1485" s="11">
        <v>0</v>
      </c>
      <c r="AA1485" s="11">
        <v>0.08</v>
      </c>
      <c r="AB1485" s="11">
        <v>0</v>
      </c>
      <c r="AC1485" s="11">
        <v>21.92</v>
      </c>
      <c r="AD1485" s="11">
        <v>0</v>
      </c>
      <c r="AE1485" s="11">
        <v>0.49</v>
      </c>
      <c r="AF1485" s="11">
        <v>7.4</v>
      </c>
      <c r="AG1485" s="11">
        <v>8.89</v>
      </c>
      <c r="AH1485" s="11">
        <v>0</v>
      </c>
      <c r="AI1485" s="11">
        <v>0</v>
      </c>
      <c r="AJ1485" s="11"/>
      <c r="AK1485" s="11"/>
      <c r="AL1485" s="11">
        <v>99.5</v>
      </c>
      <c r="AM1485" s="11" t="s">
        <v>1531</v>
      </c>
    </row>
    <row r="1486" spans="1:39">
      <c r="A1486" s="11">
        <v>1485</v>
      </c>
      <c r="B1486" s="11" t="s">
        <v>2540</v>
      </c>
      <c r="C1486" s="11"/>
      <c r="D1486" s="11"/>
      <c r="E1486" s="11"/>
      <c r="F1486" s="11" t="s">
        <v>18</v>
      </c>
      <c r="G1486" s="11" t="s">
        <v>32</v>
      </c>
      <c r="H1486" s="11" t="s">
        <v>33</v>
      </c>
      <c r="I1486" s="11" t="s">
        <v>20</v>
      </c>
      <c r="J1486" s="11" t="s">
        <v>34</v>
      </c>
      <c r="K1486" s="11" t="s">
        <v>1533</v>
      </c>
      <c r="L1486" s="23">
        <v>44.9</v>
      </c>
      <c r="M1486" s="23">
        <v>2.6</v>
      </c>
      <c r="N1486" s="23">
        <v>29</v>
      </c>
      <c r="O1486" s="23">
        <v>22.4</v>
      </c>
      <c r="P1486" s="23">
        <v>1.1000000000000001</v>
      </c>
      <c r="Q1486" s="11">
        <v>0.1</v>
      </c>
      <c r="R1486" s="11">
        <v>100</v>
      </c>
      <c r="S1486" s="11" t="s">
        <v>1533</v>
      </c>
      <c r="T1486" s="11">
        <v>38.44</v>
      </c>
      <c r="U1486" s="11">
        <v>0.09</v>
      </c>
      <c r="V1486" s="11">
        <v>0</v>
      </c>
      <c r="W1486" s="11">
        <v>0</v>
      </c>
      <c r="X1486" s="11">
        <v>0</v>
      </c>
      <c r="Y1486" s="11">
        <v>21.99</v>
      </c>
      <c r="Z1486" s="11">
        <v>0</v>
      </c>
      <c r="AA1486" s="11">
        <v>0.03</v>
      </c>
      <c r="AB1486" s="11">
        <v>0</v>
      </c>
      <c r="AC1486" s="11">
        <v>21.43</v>
      </c>
      <c r="AD1486" s="11">
        <v>0</v>
      </c>
      <c r="AE1486" s="11">
        <v>0.5</v>
      </c>
      <c r="AF1486" s="11">
        <v>5.78</v>
      </c>
      <c r="AG1486" s="11">
        <v>11.36</v>
      </c>
      <c r="AH1486" s="11">
        <v>0.01</v>
      </c>
      <c r="AI1486" s="11">
        <v>0</v>
      </c>
      <c r="AJ1486" s="11"/>
      <c r="AK1486" s="11"/>
      <c r="AL1486" s="11">
        <v>99.63</v>
      </c>
      <c r="AM1486" s="11" t="s">
        <v>1531</v>
      </c>
    </row>
    <row r="1487" spans="1:39">
      <c r="A1487" s="11">
        <v>1486</v>
      </c>
      <c r="B1487" s="11" t="s">
        <v>2540</v>
      </c>
      <c r="C1487" s="11"/>
      <c r="D1487" s="11"/>
      <c r="E1487" s="11"/>
      <c r="F1487" s="11" t="s">
        <v>18</v>
      </c>
      <c r="G1487" s="11" t="s">
        <v>32</v>
      </c>
      <c r="H1487" s="11" t="s">
        <v>33</v>
      </c>
      <c r="I1487" s="11" t="s">
        <v>20</v>
      </c>
      <c r="J1487" s="11" t="s">
        <v>34</v>
      </c>
      <c r="K1487" s="11" t="s">
        <v>1537</v>
      </c>
      <c r="L1487" s="23">
        <v>49.2</v>
      </c>
      <c r="M1487" s="23">
        <v>0.4</v>
      </c>
      <c r="N1487" s="23">
        <v>20.100000000000001</v>
      </c>
      <c r="O1487" s="23">
        <v>28</v>
      </c>
      <c r="P1487" s="23">
        <v>2.2000000000000002</v>
      </c>
      <c r="Q1487" s="11">
        <v>0.1</v>
      </c>
      <c r="R1487" s="11">
        <v>100</v>
      </c>
      <c r="S1487" s="11" t="s">
        <v>1537</v>
      </c>
      <c r="T1487" s="11">
        <v>39.200000000000003</v>
      </c>
      <c r="U1487" s="11">
        <v>0.03</v>
      </c>
      <c r="V1487" s="11">
        <v>0</v>
      </c>
      <c r="W1487" s="11">
        <v>0</v>
      </c>
      <c r="X1487" s="11">
        <v>0</v>
      </c>
      <c r="Y1487" s="11">
        <v>22.13</v>
      </c>
      <c r="Z1487" s="11">
        <v>0</v>
      </c>
      <c r="AA1487" s="11">
        <v>0.04</v>
      </c>
      <c r="AB1487" s="11">
        <v>0</v>
      </c>
      <c r="AC1487" s="11">
        <v>23.06</v>
      </c>
      <c r="AD1487" s="11">
        <v>0</v>
      </c>
      <c r="AE1487" s="11">
        <v>1.02</v>
      </c>
      <c r="AF1487" s="11">
        <v>7.33</v>
      </c>
      <c r="AG1487" s="11">
        <v>7.48</v>
      </c>
      <c r="AH1487" s="11">
        <v>0.04</v>
      </c>
      <c r="AI1487" s="11">
        <v>0.03</v>
      </c>
      <c r="AJ1487" s="11"/>
      <c r="AK1487" s="11"/>
      <c r="AL1487" s="11">
        <v>100.36</v>
      </c>
      <c r="AM1487" s="11" t="s">
        <v>1531</v>
      </c>
    </row>
    <row r="1488" spans="1:39">
      <c r="A1488" s="11">
        <v>1487</v>
      </c>
      <c r="B1488" s="11" t="s">
        <v>2540</v>
      </c>
      <c r="C1488" s="11"/>
      <c r="D1488" s="11"/>
      <c r="E1488" s="11"/>
      <c r="F1488" s="11" t="s">
        <v>18</v>
      </c>
      <c r="G1488" s="11" t="s">
        <v>32</v>
      </c>
      <c r="H1488" s="11" t="s">
        <v>33</v>
      </c>
      <c r="I1488" s="11" t="s">
        <v>20</v>
      </c>
      <c r="J1488" s="11" t="s">
        <v>34</v>
      </c>
      <c r="K1488" s="11" t="s">
        <v>2548</v>
      </c>
      <c r="L1488" s="23">
        <v>42.6</v>
      </c>
      <c r="M1488" s="23">
        <v>9.1</v>
      </c>
      <c r="N1488" s="23">
        <v>15.2</v>
      </c>
      <c r="O1488" s="23">
        <v>3.4</v>
      </c>
      <c r="P1488" s="23">
        <v>29.7</v>
      </c>
      <c r="Q1488" s="11">
        <v>0</v>
      </c>
      <c r="R1488" s="11">
        <v>100</v>
      </c>
      <c r="S1488" s="11" t="s">
        <v>2548</v>
      </c>
      <c r="T1488" s="11">
        <v>36.58</v>
      </c>
      <c r="U1488" s="11">
        <v>0</v>
      </c>
      <c r="V1488" s="11">
        <v>0</v>
      </c>
      <c r="W1488" s="11">
        <v>0</v>
      </c>
      <c r="X1488" s="11">
        <v>0</v>
      </c>
      <c r="Y1488" s="11">
        <v>20.170000000000002</v>
      </c>
      <c r="Z1488" s="11">
        <v>0</v>
      </c>
      <c r="AA1488" s="11">
        <v>0</v>
      </c>
      <c r="AB1488" s="11">
        <v>0</v>
      </c>
      <c r="AC1488" s="11">
        <v>21.31</v>
      </c>
      <c r="AD1488" s="11">
        <v>0</v>
      </c>
      <c r="AE1488" s="11">
        <v>12.81</v>
      </c>
      <c r="AF1488" s="11">
        <v>0.84</v>
      </c>
      <c r="AG1488" s="11">
        <v>8.2899999999999991</v>
      </c>
      <c r="AH1488" s="11">
        <v>0</v>
      </c>
      <c r="AI1488" s="11">
        <v>0</v>
      </c>
      <c r="AJ1488" s="11"/>
      <c r="AK1488" s="11"/>
      <c r="AL1488" s="11">
        <v>100</v>
      </c>
      <c r="AM1488" s="11" t="s">
        <v>1486</v>
      </c>
    </row>
    <row r="1489" spans="1:39">
      <c r="A1489" s="11">
        <v>1488</v>
      </c>
      <c r="B1489" s="11" t="s">
        <v>2540</v>
      </c>
      <c r="C1489" s="11"/>
      <c r="D1489" s="11"/>
      <c r="E1489" s="11"/>
      <c r="F1489" s="11" t="s">
        <v>18</v>
      </c>
      <c r="G1489" s="11" t="s">
        <v>32</v>
      </c>
      <c r="H1489" s="11" t="s">
        <v>33</v>
      </c>
      <c r="I1489" s="11" t="s">
        <v>20</v>
      </c>
      <c r="J1489" s="11" t="s">
        <v>34</v>
      </c>
      <c r="K1489" s="11" t="s">
        <v>2549</v>
      </c>
      <c r="L1489" s="23">
        <v>52.5</v>
      </c>
      <c r="M1489" s="23">
        <v>5</v>
      </c>
      <c r="N1489" s="23">
        <v>16.2</v>
      </c>
      <c r="O1489" s="23">
        <v>3.4</v>
      </c>
      <c r="P1489" s="23">
        <v>22.6</v>
      </c>
      <c r="Q1489" s="11">
        <v>0.3</v>
      </c>
      <c r="R1489" s="11">
        <v>100</v>
      </c>
      <c r="S1489" s="11" t="s">
        <v>2549</v>
      </c>
      <c r="T1489" s="11">
        <v>36.840000000000003</v>
      </c>
      <c r="U1489" s="11">
        <v>0</v>
      </c>
      <c r="V1489" s="11">
        <v>0</v>
      </c>
      <c r="W1489" s="11">
        <v>0</v>
      </c>
      <c r="X1489" s="11">
        <v>0</v>
      </c>
      <c r="Y1489" s="11">
        <v>20.43</v>
      </c>
      <c r="Z1489" s="11">
        <v>0</v>
      </c>
      <c r="AA1489" s="11">
        <v>0.08</v>
      </c>
      <c r="AB1489" s="11">
        <v>0</v>
      </c>
      <c r="AC1489" s="11">
        <v>24.58</v>
      </c>
      <c r="AD1489" s="11">
        <v>0</v>
      </c>
      <c r="AE1489" s="11">
        <v>9.84</v>
      </c>
      <c r="AF1489" s="11">
        <v>0.85</v>
      </c>
      <c r="AG1489" s="11">
        <v>7.37</v>
      </c>
      <c r="AH1489" s="11">
        <v>0</v>
      </c>
      <c r="AI1489" s="11">
        <v>0</v>
      </c>
      <c r="AJ1489" s="11"/>
      <c r="AK1489" s="11"/>
      <c r="AL1489" s="11">
        <v>99.99</v>
      </c>
      <c r="AM1489" s="11" t="s">
        <v>1486</v>
      </c>
    </row>
    <row r="1490" spans="1:39">
      <c r="A1490" s="11">
        <v>1489</v>
      </c>
      <c r="B1490" s="11" t="s">
        <v>2550</v>
      </c>
      <c r="C1490" s="11"/>
      <c r="D1490" s="11"/>
      <c r="E1490" s="11"/>
      <c r="F1490" s="11" t="s">
        <v>31</v>
      </c>
      <c r="G1490" s="11" t="s">
        <v>32</v>
      </c>
      <c r="H1490" s="11" t="s">
        <v>33</v>
      </c>
      <c r="I1490" s="11" t="s">
        <v>20</v>
      </c>
      <c r="J1490" s="11" t="s">
        <v>34</v>
      </c>
      <c r="K1490" s="11" t="s">
        <v>2551</v>
      </c>
      <c r="L1490" s="23">
        <v>56.7</v>
      </c>
      <c r="M1490" s="23">
        <v>7.5</v>
      </c>
      <c r="N1490" s="23">
        <v>26.4</v>
      </c>
      <c r="O1490" s="23">
        <v>6.6</v>
      </c>
      <c r="P1490" s="23">
        <v>2.8</v>
      </c>
      <c r="Q1490" s="11">
        <v>0.1</v>
      </c>
      <c r="R1490" s="11">
        <v>100</v>
      </c>
      <c r="S1490" s="11" t="s">
        <v>2551</v>
      </c>
      <c r="T1490" s="11">
        <v>37.08</v>
      </c>
      <c r="U1490" s="11">
        <v>0.03</v>
      </c>
      <c r="V1490" s="11">
        <v>0</v>
      </c>
      <c r="W1490" s="11">
        <v>0</v>
      </c>
      <c r="X1490" s="11">
        <v>0</v>
      </c>
      <c r="Y1490" s="11">
        <v>21.28</v>
      </c>
      <c r="Z1490" s="11">
        <v>0</v>
      </c>
      <c r="AA1490" s="11">
        <v>0.04</v>
      </c>
      <c r="AB1490" s="11">
        <v>0</v>
      </c>
      <c r="AC1490" s="11">
        <v>27.35</v>
      </c>
      <c r="AD1490" s="11">
        <v>0</v>
      </c>
      <c r="AE1490" s="11">
        <v>1.21</v>
      </c>
      <c r="AF1490" s="11">
        <v>1.64</v>
      </c>
      <c r="AG1490" s="11">
        <v>11.77</v>
      </c>
      <c r="AH1490" s="11">
        <v>0</v>
      </c>
      <c r="AI1490" s="11">
        <v>0</v>
      </c>
      <c r="AJ1490" s="11"/>
      <c r="AK1490" s="11"/>
      <c r="AL1490" s="11">
        <v>100.4</v>
      </c>
      <c r="AM1490" s="11" t="s">
        <v>36</v>
      </c>
    </row>
    <row r="1491" spans="1:39">
      <c r="A1491" s="11">
        <v>1490</v>
      </c>
      <c r="B1491" s="11" t="s">
        <v>2550</v>
      </c>
      <c r="C1491" s="11"/>
      <c r="D1491" s="11"/>
      <c r="E1491" s="11"/>
      <c r="F1491" s="11" t="s">
        <v>31</v>
      </c>
      <c r="G1491" s="11" t="s">
        <v>32</v>
      </c>
      <c r="H1491" s="11" t="s">
        <v>33</v>
      </c>
      <c r="I1491" s="11" t="s">
        <v>20</v>
      </c>
      <c r="J1491" s="11" t="s">
        <v>34</v>
      </c>
      <c r="K1491" s="11" t="s">
        <v>35</v>
      </c>
      <c r="L1491" s="23">
        <v>69.599999999999994</v>
      </c>
      <c r="M1491" s="23">
        <v>0.8</v>
      </c>
      <c r="N1491" s="23">
        <v>18.100000000000001</v>
      </c>
      <c r="O1491" s="23">
        <v>7.1</v>
      </c>
      <c r="P1491" s="23">
        <v>4.3</v>
      </c>
      <c r="Q1491" s="11">
        <v>0</v>
      </c>
      <c r="R1491" s="11">
        <v>100</v>
      </c>
      <c r="S1491" s="11" t="s">
        <v>35</v>
      </c>
      <c r="T1491" s="11">
        <v>37.880000000000003</v>
      </c>
      <c r="U1491" s="11">
        <v>0.05</v>
      </c>
      <c r="V1491" s="11">
        <v>0</v>
      </c>
      <c r="W1491" s="11">
        <v>0</v>
      </c>
      <c r="X1491" s="11">
        <v>0</v>
      </c>
      <c r="Y1491" s="11">
        <v>20.66</v>
      </c>
      <c r="Z1491" s="11">
        <v>0</v>
      </c>
      <c r="AA1491" s="11">
        <v>0</v>
      </c>
      <c r="AB1491" s="11">
        <v>0</v>
      </c>
      <c r="AC1491" s="11">
        <v>31.8</v>
      </c>
      <c r="AD1491" s="11">
        <v>0</v>
      </c>
      <c r="AE1491" s="11">
        <v>1.94</v>
      </c>
      <c r="AF1491" s="11">
        <v>1.81</v>
      </c>
      <c r="AG1491" s="11">
        <v>6.71</v>
      </c>
      <c r="AH1491" s="11">
        <v>0</v>
      </c>
      <c r="AI1491" s="11">
        <v>0</v>
      </c>
      <c r="AJ1491" s="11"/>
      <c r="AK1491" s="11"/>
      <c r="AL1491" s="11">
        <v>100.85</v>
      </c>
      <c r="AM1491" s="11" t="s">
        <v>36</v>
      </c>
    </row>
    <row r="1492" spans="1:39">
      <c r="A1492" s="11">
        <v>1491</v>
      </c>
      <c r="B1492" s="11" t="s">
        <v>2550</v>
      </c>
      <c r="C1492" s="11"/>
      <c r="D1492" s="11"/>
      <c r="E1492" s="11"/>
      <c r="F1492" s="11" t="s">
        <v>31</v>
      </c>
      <c r="G1492" s="11" t="s">
        <v>32</v>
      </c>
      <c r="H1492" s="11" t="s">
        <v>33</v>
      </c>
      <c r="I1492" s="11" t="s">
        <v>20</v>
      </c>
      <c r="J1492" s="11" t="s">
        <v>34</v>
      </c>
      <c r="K1492" s="11" t="s">
        <v>35</v>
      </c>
      <c r="L1492" s="23">
        <v>12.9</v>
      </c>
      <c r="M1492" s="23">
        <v>0</v>
      </c>
      <c r="N1492" s="23">
        <v>21</v>
      </c>
      <c r="O1492" s="23">
        <v>1.4</v>
      </c>
      <c r="P1492" s="23">
        <v>64.7</v>
      </c>
      <c r="Q1492" s="11">
        <v>0</v>
      </c>
      <c r="R1492" s="11">
        <v>100</v>
      </c>
      <c r="S1492" s="11" t="s">
        <v>35</v>
      </c>
      <c r="T1492" s="11">
        <v>37.44</v>
      </c>
      <c r="U1492" s="11">
        <v>0.05</v>
      </c>
      <c r="V1492" s="11">
        <v>0</v>
      </c>
      <c r="W1492" s="11">
        <v>0</v>
      </c>
      <c r="X1492" s="11">
        <v>0</v>
      </c>
      <c r="Y1492" s="11">
        <v>20.76</v>
      </c>
      <c r="Z1492" s="11">
        <v>0</v>
      </c>
      <c r="AA1492" s="11">
        <v>0</v>
      </c>
      <c r="AB1492" s="11">
        <v>0</v>
      </c>
      <c r="AC1492" s="11">
        <v>5.61</v>
      </c>
      <c r="AD1492" s="11">
        <v>0</v>
      </c>
      <c r="AE1492" s="11">
        <v>27.74</v>
      </c>
      <c r="AF1492" s="11">
        <v>0.33</v>
      </c>
      <c r="AG1492" s="11">
        <v>7.11</v>
      </c>
      <c r="AH1492" s="11">
        <v>0</v>
      </c>
      <c r="AI1492" s="11">
        <v>0</v>
      </c>
      <c r="AJ1492" s="11"/>
      <c r="AK1492" s="11"/>
      <c r="AL1492" s="11">
        <v>99.04</v>
      </c>
      <c r="AM1492" s="11" t="s">
        <v>36</v>
      </c>
    </row>
    <row r="1493" spans="1:39">
      <c r="A1493" s="11">
        <v>1492</v>
      </c>
      <c r="B1493" s="11" t="s">
        <v>2317</v>
      </c>
      <c r="C1493" s="11"/>
      <c r="D1493" s="11"/>
      <c r="E1493" s="11"/>
      <c r="F1493" s="11" t="s">
        <v>2473</v>
      </c>
      <c r="G1493" s="11" t="s">
        <v>32</v>
      </c>
      <c r="H1493" s="11" t="s">
        <v>1933</v>
      </c>
      <c r="I1493" s="11" t="s">
        <v>20</v>
      </c>
      <c r="J1493" s="11" t="s">
        <v>8</v>
      </c>
      <c r="K1493" s="11" t="s">
        <v>2552</v>
      </c>
      <c r="L1493" s="23">
        <v>22.7</v>
      </c>
      <c r="M1493" s="23">
        <v>0</v>
      </c>
      <c r="N1493" s="23">
        <v>14.5</v>
      </c>
      <c r="O1493" s="23">
        <v>3.3</v>
      </c>
      <c r="P1493" s="23">
        <v>59.5</v>
      </c>
      <c r="Q1493" s="11">
        <v>0</v>
      </c>
      <c r="R1493" s="11">
        <v>100</v>
      </c>
      <c r="S1493" s="11" t="s">
        <v>2552</v>
      </c>
      <c r="T1493" s="11">
        <v>36.97</v>
      </c>
      <c r="U1493" s="11">
        <v>0.42</v>
      </c>
      <c r="V1493" s="11">
        <v>0</v>
      </c>
      <c r="W1493" s="11">
        <v>0</v>
      </c>
      <c r="X1493" s="11">
        <v>0</v>
      </c>
      <c r="Y1493" s="11">
        <v>21.45</v>
      </c>
      <c r="Z1493" s="11">
        <v>0</v>
      </c>
      <c r="AA1493" s="11">
        <v>0.01</v>
      </c>
      <c r="AB1493" s="11">
        <v>0</v>
      </c>
      <c r="AC1493" s="11">
        <v>9.92</v>
      </c>
      <c r="AD1493" s="11">
        <v>0</v>
      </c>
      <c r="AE1493" s="11">
        <v>25.71</v>
      </c>
      <c r="AF1493" s="11">
        <v>0.82</v>
      </c>
      <c r="AG1493" s="11">
        <v>4.96</v>
      </c>
      <c r="AH1493" s="11">
        <v>0</v>
      </c>
      <c r="AI1493" s="11">
        <v>0</v>
      </c>
      <c r="AJ1493" s="11"/>
      <c r="AK1493" s="11"/>
      <c r="AL1493" s="11">
        <v>100.26</v>
      </c>
      <c r="AM1493" s="11" t="s">
        <v>2553</v>
      </c>
    </row>
    <row r="1494" spans="1:39">
      <c r="A1494" s="11">
        <v>1493</v>
      </c>
      <c r="B1494" s="11" t="s">
        <v>2342</v>
      </c>
      <c r="C1494" s="11"/>
      <c r="D1494" s="11"/>
      <c r="E1494" s="11"/>
      <c r="F1494" s="11" t="s">
        <v>76</v>
      </c>
      <c r="G1494" s="11" t="s">
        <v>1407</v>
      </c>
      <c r="H1494" s="11" t="s">
        <v>33</v>
      </c>
      <c r="I1494" s="11" t="s">
        <v>20</v>
      </c>
      <c r="J1494" s="11" t="s">
        <v>34</v>
      </c>
      <c r="K1494" s="11" t="s">
        <v>1441</v>
      </c>
      <c r="L1494" s="23">
        <v>57.9</v>
      </c>
      <c r="M1494" s="23">
        <v>0</v>
      </c>
      <c r="N1494" s="23">
        <v>28.4</v>
      </c>
      <c r="O1494" s="23">
        <v>5.9</v>
      </c>
      <c r="P1494" s="23">
        <v>7.8</v>
      </c>
      <c r="Q1494" s="11">
        <v>0</v>
      </c>
      <c r="R1494" s="11">
        <v>100</v>
      </c>
      <c r="S1494" s="11" t="s">
        <v>1441</v>
      </c>
      <c r="T1494" s="11">
        <v>38.299999999999997</v>
      </c>
      <c r="U1494" s="11">
        <v>0.23</v>
      </c>
      <c r="V1494" s="11">
        <v>0</v>
      </c>
      <c r="W1494" s="11">
        <v>0</v>
      </c>
      <c r="X1494" s="11">
        <v>0</v>
      </c>
      <c r="Y1494" s="11">
        <v>21</v>
      </c>
      <c r="Z1494" s="11">
        <v>0</v>
      </c>
      <c r="AA1494" s="11">
        <v>0</v>
      </c>
      <c r="AB1494" s="11">
        <v>0</v>
      </c>
      <c r="AC1494" s="11">
        <v>26.1</v>
      </c>
      <c r="AD1494" s="11">
        <v>0</v>
      </c>
      <c r="AE1494" s="11">
        <v>3.49</v>
      </c>
      <c r="AF1494" s="11">
        <v>1.49</v>
      </c>
      <c r="AG1494" s="11">
        <v>10</v>
      </c>
      <c r="AH1494" s="11">
        <v>0</v>
      </c>
      <c r="AI1494" s="11">
        <v>0</v>
      </c>
      <c r="AJ1494" s="11"/>
      <c r="AK1494" s="11"/>
      <c r="AL1494" s="11">
        <v>100.61</v>
      </c>
      <c r="AM1494" s="11" t="s">
        <v>1437</v>
      </c>
    </row>
    <row r="1495" spans="1:39">
      <c r="A1495" s="11">
        <v>1494</v>
      </c>
      <c r="B1495" s="11" t="s">
        <v>2342</v>
      </c>
      <c r="C1495" s="11"/>
      <c r="D1495" s="11"/>
      <c r="E1495" s="11"/>
      <c r="F1495" s="11" t="s">
        <v>76</v>
      </c>
      <c r="G1495" s="11" t="s">
        <v>1407</v>
      </c>
      <c r="H1495" s="11" t="s">
        <v>33</v>
      </c>
      <c r="I1495" s="11" t="s">
        <v>20</v>
      </c>
      <c r="J1495" s="11" t="s">
        <v>34</v>
      </c>
      <c r="K1495" s="11" t="s">
        <v>1450</v>
      </c>
      <c r="L1495" s="23">
        <v>57.9</v>
      </c>
      <c r="M1495" s="23">
        <v>0</v>
      </c>
      <c r="N1495" s="23">
        <v>27.8</v>
      </c>
      <c r="O1495" s="23">
        <v>6.3</v>
      </c>
      <c r="P1495" s="23">
        <v>7.9</v>
      </c>
      <c r="Q1495" s="11">
        <v>0.1</v>
      </c>
      <c r="R1495" s="11">
        <v>100</v>
      </c>
      <c r="S1495" s="11" t="s">
        <v>1450</v>
      </c>
      <c r="T1495" s="11">
        <v>38.1</v>
      </c>
      <c r="U1495" s="11">
        <v>0.2</v>
      </c>
      <c r="V1495" s="11">
        <v>0</v>
      </c>
      <c r="W1495" s="11">
        <v>0</v>
      </c>
      <c r="X1495" s="11">
        <v>0</v>
      </c>
      <c r="Y1495" s="11">
        <v>21.1</v>
      </c>
      <c r="Z1495" s="11">
        <v>0</v>
      </c>
      <c r="AA1495" s="11">
        <v>0.04</v>
      </c>
      <c r="AB1495" s="11">
        <v>0</v>
      </c>
      <c r="AC1495" s="11">
        <v>26.1</v>
      </c>
      <c r="AD1495" s="11">
        <v>0</v>
      </c>
      <c r="AE1495" s="11">
        <v>3.49</v>
      </c>
      <c r="AF1495" s="11">
        <v>1.58</v>
      </c>
      <c r="AG1495" s="11">
        <v>9.83</v>
      </c>
      <c r="AH1495" s="11">
        <v>0</v>
      </c>
      <c r="AI1495" s="11">
        <v>0</v>
      </c>
      <c r="AJ1495" s="11"/>
      <c r="AK1495" s="11"/>
      <c r="AL1495" s="11">
        <v>100.44</v>
      </c>
      <c r="AM1495" s="11" t="s">
        <v>1437</v>
      </c>
    </row>
    <row r="1496" spans="1:39">
      <c r="A1496" s="11">
        <v>1495</v>
      </c>
      <c r="B1496" s="11" t="s">
        <v>2342</v>
      </c>
      <c r="C1496" s="11"/>
      <c r="D1496" s="11"/>
      <c r="E1496" s="11"/>
      <c r="F1496" s="11" t="s">
        <v>76</v>
      </c>
      <c r="G1496" s="11" t="s">
        <v>1407</v>
      </c>
      <c r="H1496" s="11" t="s">
        <v>33</v>
      </c>
      <c r="I1496" s="11" t="s">
        <v>20</v>
      </c>
      <c r="J1496" s="11" t="s">
        <v>34</v>
      </c>
      <c r="K1496" s="11" t="s">
        <v>1470</v>
      </c>
      <c r="L1496" s="23">
        <v>60.3</v>
      </c>
      <c r="M1496" s="23">
        <v>0</v>
      </c>
      <c r="N1496" s="23">
        <v>25.9</v>
      </c>
      <c r="O1496" s="23">
        <v>6.6</v>
      </c>
      <c r="P1496" s="23">
        <v>7.1</v>
      </c>
      <c r="Q1496" s="11">
        <v>0</v>
      </c>
      <c r="R1496" s="11">
        <v>100</v>
      </c>
      <c r="S1496" s="11" t="s">
        <v>1470</v>
      </c>
      <c r="T1496" s="11">
        <v>38.200000000000003</v>
      </c>
      <c r="U1496" s="11">
        <v>0.2</v>
      </c>
      <c r="V1496" s="11">
        <v>0</v>
      </c>
      <c r="W1496" s="11">
        <v>0</v>
      </c>
      <c r="X1496" s="11">
        <v>0</v>
      </c>
      <c r="Y1496" s="11">
        <v>21.3</v>
      </c>
      <c r="Z1496" s="11">
        <v>0</v>
      </c>
      <c r="AA1496" s="11">
        <v>0</v>
      </c>
      <c r="AB1496" s="11">
        <v>0</v>
      </c>
      <c r="AC1496" s="11">
        <v>27.2</v>
      </c>
      <c r="AD1496" s="11">
        <v>0</v>
      </c>
      <c r="AE1496" s="11">
        <v>3.17</v>
      </c>
      <c r="AF1496" s="11">
        <v>1.68</v>
      </c>
      <c r="AG1496" s="11">
        <v>9.1199999999999992</v>
      </c>
      <c r="AH1496" s="11">
        <v>0</v>
      </c>
      <c r="AI1496" s="11">
        <v>0</v>
      </c>
      <c r="AJ1496" s="11"/>
      <c r="AK1496" s="11"/>
      <c r="AL1496" s="11">
        <v>100.87</v>
      </c>
      <c r="AM1496" s="11" t="s">
        <v>1437</v>
      </c>
    </row>
    <row r="1497" spans="1:39">
      <c r="A1497" s="11">
        <v>1496</v>
      </c>
      <c r="B1497" s="11" t="s">
        <v>2342</v>
      </c>
      <c r="C1497" s="11"/>
      <c r="D1497" s="11"/>
      <c r="E1497" s="11"/>
      <c r="F1497" s="11" t="s">
        <v>76</v>
      </c>
      <c r="G1497" s="11" t="s">
        <v>1407</v>
      </c>
      <c r="H1497" s="11" t="s">
        <v>33</v>
      </c>
      <c r="I1497" s="11" t="s">
        <v>20</v>
      </c>
      <c r="J1497" s="11" t="s">
        <v>34</v>
      </c>
      <c r="K1497" s="11" t="s">
        <v>1471</v>
      </c>
      <c r="L1497" s="23">
        <v>60.1</v>
      </c>
      <c r="M1497" s="23">
        <v>0</v>
      </c>
      <c r="N1497" s="23">
        <v>25.3</v>
      </c>
      <c r="O1497" s="23">
        <v>6.7</v>
      </c>
      <c r="P1497" s="23">
        <v>7.8</v>
      </c>
      <c r="Q1497" s="11">
        <v>0.1</v>
      </c>
      <c r="R1497" s="11">
        <v>100</v>
      </c>
      <c r="S1497" s="11" t="s">
        <v>1471</v>
      </c>
      <c r="T1497" s="11">
        <v>38.1</v>
      </c>
      <c r="U1497" s="11">
        <v>0.13</v>
      </c>
      <c r="V1497" s="11">
        <v>0</v>
      </c>
      <c r="W1497" s="11">
        <v>0</v>
      </c>
      <c r="X1497" s="11">
        <v>0</v>
      </c>
      <c r="Y1497" s="11">
        <v>21.3</v>
      </c>
      <c r="Z1497" s="11">
        <v>0</v>
      </c>
      <c r="AA1497" s="11">
        <v>0.03</v>
      </c>
      <c r="AB1497" s="11">
        <v>0</v>
      </c>
      <c r="AC1497" s="11">
        <v>27.2</v>
      </c>
      <c r="AD1497" s="11">
        <v>0</v>
      </c>
      <c r="AE1497" s="11">
        <v>3.5</v>
      </c>
      <c r="AF1497" s="11">
        <v>1.7</v>
      </c>
      <c r="AG1497" s="11">
        <v>8.9700000000000006</v>
      </c>
      <c r="AH1497" s="11">
        <v>0</v>
      </c>
      <c r="AI1497" s="11">
        <v>0</v>
      </c>
      <c r="AJ1497" s="11"/>
      <c r="AK1497" s="11"/>
      <c r="AL1497" s="11">
        <v>100.93</v>
      </c>
      <c r="AM1497" s="11" t="s">
        <v>1437</v>
      </c>
    </row>
    <row r="1498" spans="1:39">
      <c r="A1498" s="11">
        <v>1497</v>
      </c>
      <c r="B1498" s="11" t="s">
        <v>2342</v>
      </c>
      <c r="C1498" s="11"/>
      <c r="D1498" s="11"/>
      <c r="E1498" s="11"/>
      <c r="F1498" s="11" t="s">
        <v>76</v>
      </c>
      <c r="G1498" s="11" t="s">
        <v>1407</v>
      </c>
      <c r="H1498" s="11" t="s">
        <v>33</v>
      </c>
      <c r="I1498" s="11" t="s">
        <v>20</v>
      </c>
      <c r="J1498" s="11" t="s">
        <v>34</v>
      </c>
      <c r="K1498" s="11" t="s">
        <v>1436</v>
      </c>
      <c r="L1498" s="23">
        <v>62.1</v>
      </c>
      <c r="M1498" s="23">
        <v>0</v>
      </c>
      <c r="N1498" s="23">
        <v>26.2</v>
      </c>
      <c r="O1498" s="23">
        <v>8.6999999999999993</v>
      </c>
      <c r="P1498" s="23">
        <v>2.8</v>
      </c>
      <c r="Q1498" s="11">
        <v>0.2</v>
      </c>
      <c r="R1498" s="11">
        <v>100</v>
      </c>
      <c r="S1498" s="11" t="s">
        <v>1436</v>
      </c>
      <c r="T1498" s="11">
        <v>38.1</v>
      </c>
      <c r="U1498" s="11">
        <v>0.23</v>
      </c>
      <c r="V1498" s="11">
        <v>0</v>
      </c>
      <c r="W1498" s="11">
        <v>0</v>
      </c>
      <c r="X1498" s="11">
        <v>0</v>
      </c>
      <c r="Y1498" s="11">
        <v>20.9</v>
      </c>
      <c r="Z1498" s="11">
        <v>0</v>
      </c>
      <c r="AA1498" s="11">
        <v>0.05</v>
      </c>
      <c r="AB1498" s="11">
        <v>0</v>
      </c>
      <c r="AC1498" s="11">
        <v>28.4</v>
      </c>
      <c r="AD1498" s="11">
        <v>0</v>
      </c>
      <c r="AE1498" s="11">
        <v>1.27</v>
      </c>
      <c r="AF1498" s="11">
        <v>2.23</v>
      </c>
      <c r="AG1498" s="11">
        <v>9.41</v>
      </c>
      <c r="AH1498" s="11">
        <v>0</v>
      </c>
      <c r="AI1498" s="11">
        <v>0</v>
      </c>
      <c r="AJ1498" s="11"/>
      <c r="AK1498" s="11"/>
      <c r="AL1498" s="11">
        <v>100.59</v>
      </c>
      <c r="AM1498" s="11" t="s">
        <v>1437</v>
      </c>
    </row>
    <row r="1499" spans="1:39">
      <c r="A1499" s="11">
        <v>1498</v>
      </c>
      <c r="B1499" s="11" t="s">
        <v>2342</v>
      </c>
      <c r="C1499" s="11"/>
      <c r="D1499" s="11"/>
      <c r="E1499" s="11"/>
      <c r="F1499" s="11" t="s">
        <v>76</v>
      </c>
      <c r="G1499" s="11" t="s">
        <v>1407</v>
      </c>
      <c r="H1499" s="11" t="s">
        <v>33</v>
      </c>
      <c r="I1499" s="11" t="s">
        <v>20</v>
      </c>
      <c r="J1499" s="11" t="s">
        <v>34</v>
      </c>
      <c r="K1499" s="11" t="s">
        <v>1456</v>
      </c>
      <c r="L1499" s="23">
        <v>62.2</v>
      </c>
      <c r="M1499" s="23">
        <v>0</v>
      </c>
      <c r="N1499" s="23">
        <v>26.4</v>
      </c>
      <c r="O1499" s="23">
        <v>8.6999999999999993</v>
      </c>
      <c r="P1499" s="23">
        <v>2.7</v>
      </c>
      <c r="Q1499" s="11">
        <v>0</v>
      </c>
      <c r="R1499" s="11">
        <v>100</v>
      </c>
      <c r="S1499" s="11" t="s">
        <v>1456</v>
      </c>
      <c r="T1499" s="11">
        <v>38.5</v>
      </c>
      <c r="U1499" s="11">
        <v>0.17</v>
      </c>
      <c r="V1499" s="11">
        <v>0</v>
      </c>
      <c r="W1499" s="11">
        <v>0</v>
      </c>
      <c r="X1499" s="11">
        <v>0</v>
      </c>
      <c r="Y1499" s="11">
        <v>21.2</v>
      </c>
      <c r="Z1499" s="11">
        <v>0</v>
      </c>
      <c r="AA1499" s="11">
        <v>0</v>
      </c>
      <c r="AB1499" s="11">
        <v>0</v>
      </c>
      <c r="AC1499" s="11">
        <v>28.4</v>
      </c>
      <c r="AD1499" s="11">
        <v>0</v>
      </c>
      <c r="AE1499" s="11">
        <v>1.21</v>
      </c>
      <c r="AF1499" s="11">
        <v>2.2400000000000002</v>
      </c>
      <c r="AG1499" s="11">
        <v>9.41</v>
      </c>
      <c r="AH1499" s="11">
        <v>0</v>
      </c>
      <c r="AI1499" s="11">
        <v>0</v>
      </c>
      <c r="AJ1499" s="11"/>
      <c r="AK1499" s="11"/>
      <c r="AL1499" s="11">
        <v>101.13</v>
      </c>
      <c r="AM1499" s="11" t="s">
        <v>1437</v>
      </c>
    </row>
    <row r="1500" spans="1:39">
      <c r="A1500" s="11">
        <v>1499</v>
      </c>
      <c r="B1500" s="11" t="s">
        <v>2342</v>
      </c>
      <c r="C1500" s="11"/>
      <c r="D1500" s="11"/>
      <c r="E1500" s="11"/>
      <c r="F1500" s="11" t="s">
        <v>76</v>
      </c>
      <c r="G1500" s="11" t="s">
        <v>1407</v>
      </c>
      <c r="H1500" s="11" t="s">
        <v>33</v>
      </c>
      <c r="I1500" s="11" t="s">
        <v>20</v>
      </c>
      <c r="J1500" s="11" t="s">
        <v>34</v>
      </c>
      <c r="K1500" s="11" t="s">
        <v>1451</v>
      </c>
      <c r="L1500" s="23">
        <v>62.5</v>
      </c>
      <c r="M1500" s="23">
        <v>0</v>
      </c>
      <c r="N1500" s="23">
        <v>25.4</v>
      </c>
      <c r="O1500" s="23">
        <v>8.8000000000000007</v>
      </c>
      <c r="P1500" s="23">
        <v>3.2</v>
      </c>
      <c r="Q1500" s="11">
        <v>0</v>
      </c>
      <c r="R1500" s="11">
        <v>100</v>
      </c>
      <c r="S1500" s="11" t="s">
        <v>1451</v>
      </c>
      <c r="T1500" s="11">
        <v>38.299999999999997</v>
      </c>
      <c r="U1500" s="11">
        <v>0.15</v>
      </c>
      <c r="V1500" s="11">
        <v>0</v>
      </c>
      <c r="W1500" s="11">
        <v>0</v>
      </c>
      <c r="X1500" s="11">
        <v>0</v>
      </c>
      <c r="Y1500" s="11">
        <v>21.1</v>
      </c>
      <c r="Z1500" s="11">
        <v>0</v>
      </c>
      <c r="AA1500" s="11">
        <v>0</v>
      </c>
      <c r="AB1500" s="11">
        <v>0</v>
      </c>
      <c r="AC1500" s="11">
        <v>28.5</v>
      </c>
      <c r="AD1500" s="11">
        <v>0</v>
      </c>
      <c r="AE1500" s="11">
        <v>1.46</v>
      </c>
      <c r="AF1500" s="11">
        <v>2.25</v>
      </c>
      <c r="AG1500" s="11">
        <v>9.0500000000000007</v>
      </c>
      <c r="AH1500" s="11">
        <v>0</v>
      </c>
      <c r="AI1500" s="11">
        <v>0</v>
      </c>
      <c r="AJ1500" s="11"/>
      <c r="AK1500" s="11"/>
      <c r="AL1500" s="11">
        <v>100.81</v>
      </c>
      <c r="AM1500" s="11" t="s">
        <v>1437</v>
      </c>
    </row>
    <row r="1501" spans="1:39">
      <c r="A1501" s="11">
        <v>1500</v>
      </c>
      <c r="B1501" s="11" t="s">
        <v>2342</v>
      </c>
      <c r="C1501" s="11"/>
      <c r="D1501" s="11"/>
      <c r="E1501" s="11"/>
      <c r="F1501" s="11" t="s">
        <v>76</v>
      </c>
      <c r="G1501" s="11" t="s">
        <v>1407</v>
      </c>
      <c r="H1501" s="11" t="s">
        <v>33</v>
      </c>
      <c r="I1501" s="11" t="s">
        <v>20</v>
      </c>
      <c r="J1501" s="11" t="s">
        <v>34</v>
      </c>
      <c r="K1501" s="11" t="s">
        <v>1472</v>
      </c>
      <c r="L1501" s="23">
        <v>62.5</v>
      </c>
      <c r="M1501" s="23">
        <v>0</v>
      </c>
      <c r="N1501" s="23">
        <v>26.1</v>
      </c>
      <c r="O1501" s="23">
        <v>9.1</v>
      </c>
      <c r="P1501" s="23">
        <v>2.2999999999999998</v>
      </c>
      <c r="Q1501" s="11">
        <v>0.1</v>
      </c>
      <c r="R1501" s="11">
        <v>100</v>
      </c>
      <c r="S1501" s="11" t="s">
        <v>1472</v>
      </c>
      <c r="T1501" s="11">
        <v>38.700000000000003</v>
      </c>
      <c r="U1501" s="11">
        <v>0.12</v>
      </c>
      <c r="V1501" s="11">
        <v>0</v>
      </c>
      <c r="W1501" s="11">
        <v>0</v>
      </c>
      <c r="X1501" s="11">
        <v>0</v>
      </c>
      <c r="Y1501" s="11">
        <v>21.3</v>
      </c>
      <c r="Z1501" s="11">
        <v>0</v>
      </c>
      <c r="AA1501" s="11">
        <v>0.02</v>
      </c>
      <c r="AB1501" s="11">
        <v>0</v>
      </c>
      <c r="AC1501" s="11">
        <v>28.3</v>
      </c>
      <c r="AD1501" s="11">
        <v>0</v>
      </c>
      <c r="AE1501" s="11">
        <v>1.04</v>
      </c>
      <c r="AF1501" s="11">
        <v>2.2999999999999998</v>
      </c>
      <c r="AG1501" s="11">
        <v>9.25</v>
      </c>
      <c r="AH1501" s="11">
        <v>0</v>
      </c>
      <c r="AI1501" s="11">
        <v>0</v>
      </c>
      <c r="AJ1501" s="11"/>
      <c r="AK1501" s="11"/>
      <c r="AL1501" s="11">
        <v>101.03</v>
      </c>
      <c r="AM1501" s="11" t="s">
        <v>1437</v>
      </c>
    </row>
    <row r="1502" spans="1:39">
      <c r="A1502" s="11">
        <v>1501</v>
      </c>
      <c r="B1502" s="11" t="s">
        <v>2342</v>
      </c>
      <c r="C1502" s="11"/>
      <c r="D1502" s="11"/>
      <c r="E1502" s="11"/>
      <c r="F1502" s="11" t="s">
        <v>76</v>
      </c>
      <c r="G1502" s="11" t="s">
        <v>1407</v>
      </c>
      <c r="H1502" s="11" t="s">
        <v>33</v>
      </c>
      <c r="I1502" s="11" t="s">
        <v>20</v>
      </c>
      <c r="J1502" s="11" t="s">
        <v>34</v>
      </c>
      <c r="K1502" s="11" t="s">
        <v>1473</v>
      </c>
      <c r="L1502" s="23">
        <v>63.1</v>
      </c>
      <c r="M1502" s="23">
        <v>0</v>
      </c>
      <c r="N1502" s="23">
        <v>25.1</v>
      </c>
      <c r="O1502" s="23">
        <v>9.1999999999999993</v>
      </c>
      <c r="P1502" s="23">
        <v>2.6</v>
      </c>
      <c r="Q1502" s="11">
        <v>0</v>
      </c>
      <c r="R1502" s="11">
        <v>100</v>
      </c>
      <c r="S1502" s="11" t="s">
        <v>1473</v>
      </c>
      <c r="T1502" s="11">
        <v>38.5</v>
      </c>
      <c r="U1502" s="11">
        <v>0.18</v>
      </c>
      <c r="V1502" s="11">
        <v>0</v>
      </c>
      <c r="W1502" s="11">
        <v>0</v>
      </c>
      <c r="X1502" s="11">
        <v>0</v>
      </c>
      <c r="Y1502" s="11">
        <v>21.3</v>
      </c>
      <c r="Z1502" s="11">
        <v>0</v>
      </c>
      <c r="AA1502" s="11">
        <v>0</v>
      </c>
      <c r="AB1502" s="11">
        <v>0</v>
      </c>
      <c r="AC1502" s="11">
        <v>28.6</v>
      </c>
      <c r="AD1502" s="11">
        <v>0</v>
      </c>
      <c r="AE1502" s="11">
        <v>1.1599999999999999</v>
      </c>
      <c r="AF1502" s="11">
        <v>2.35</v>
      </c>
      <c r="AG1502" s="11">
        <v>8.8699999999999992</v>
      </c>
      <c r="AH1502" s="11">
        <v>0</v>
      </c>
      <c r="AI1502" s="11">
        <v>0</v>
      </c>
      <c r="AJ1502" s="11"/>
      <c r="AK1502" s="11"/>
      <c r="AL1502" s="11">
        <v>100.96</v>
      </c>
      <c r="AM1502" s="11" t="s">
        <v>1437</v>
      </c>
    </row>
    <row r="1503" spans="1:39">
      <c r="A1503" s="11">
        <v>1502</v>
      </c>
      <c r="B1503" s="11" t="s">
        <v>2342</v>
      </c>
      <c r="C1503" s="11"/>
      <c r="D1503" s="11"/>
      <c r="E1503" s="11"/>
      <c r="F1503" s="11" t="s">
        <v>76</v>
      </c>
      <c r="G1503" s="11" t="s">
        <v>1407</v>
      </c>
      <c r="H1503" s="11" t="s">
        <v>33</v>
      </c>
      <c r="I1503" s="11" t="s">
        <v>20</v>
      </c>
      <c r="J1503" s="11" t="s">
        <v>34</v>
      </c>
      <c r="K1503" s="11" t="s">
        <v>1457</v>
      </c>
      <c r="L1503" s="23">
        <v>63.2</v>
      </c>
      <c r="M1503" s="23">
        <v>0</v>
      </c>
      <c r="N1503" s="23">
        <v>25.5</v>
      </c>
      <c r="O1503" s="23">
        <v>9.3000000000000007</v>
      </c>
      <c r="P1503" s="23">
        <v>2.1</v>
      </c>
      <c r="Q1503" s="11">
        <v>0</v>
      </c>
      <c r="R1503" s="11">
        <v>100</v>
      </c>
      <c r="S1503" s="11" t="s">
        <v>1457</v>
      </c>
      <c r="T1503" s="11">
        <v>38.200000000000003</v>
      </c>
      <c r="U1503" s="11">
        <v>0.13</v>
      </c>
      <c r="V1503" s="11">
        <v>0</v>
      </c>
      <c r="W1503" s="11">
        <v>0</v>
      </c>
      <c r="X1503" s="11">
        <v>0</v>
      </c>
      <c r="Y1503" s="11">
        <v>21.2</v>
      </c>
      <c r="Z1503" s="11">
        <v>0</v>
      </c>
      <c r="AA1503" s="11">
        <v>0</v>
      </c>
      <c r="AB1503" s="11">
        <v>0</v>
      </c>
      <c r="AC1503" s="11">
        <v>28.3</v>
      </c>
      <c r="AD1503" s="11">
        <v>0</v>
      </c>
      <c r="AE1503" s="11">
        <v>0.91</v>
      </c>
      <c r="AF1503" s="11">
        <v>2.33</v>
      </c>
      <c r="AG1503" s="11">
        <v>8.92</v>
      </c>
      <c r="AH1503" s="11">
        <v>0</v>
      </c>
      <c r="AI1503" s="11">
        <v>0</v>
      </c>
      <c r="AJ1503" s="11"/>
      <c r="AK1503" s="11"/>
      <c r="AL1503" s="11">
        <v>99.99</v>
      </c>
      <c r="AM1503" s="11" t="s">
        <v>1437</v>
      </c>
    </row>
    <row r="1504" spans="1:39">
      <c r="A1504" s="11">
        <v>1503</v>
      </c>
      <c r="B1504" s="11" t="s">
        <v>2342</v>
      </c>
      <c r="C1504" s="11"/>
      <c r="D1504" s="11"/>
      <c r="E1504" s="11"/>
      <c r="F1504" s="11" t="s">
        <v>76</v>
      </c>
      <c r="G1504" s="11" t="s">
        <v>1407</v>
      </c>
      <c r="H1504" s="11" t="s">
        <v>33</v>
      </c>
      <c r="I1504" s="11" t="s">
        <v>20</v>
      </c>
      <c r="J1504" s="11" t="s">
        <v>34</v>
      </c>
      <c r="K1504" s="11" t="s">
        <v>1487</v>
      </c>
      <c r="L1504" s="23">
        <v>63.5</v>
      </c>
      <c r="M1504" s="23">
        <v>0</v>
      </c>
      <c r="N1504" s="23">
        <v>25.2</v>
      </c>
      <c r="O1504" s="23">
        <v>9.4</v>
      </c>
      <c r="P1504" s="23">
        <v>2</v>
      </c>
      <c r="Q1504" s="11">
        <v>0</v>
      </c>
      <c r="R1504" s="11">
        <v>100</v>
      </c>
      <c r="S1504" s="11" t="s">
        <v>1487</v>
      </c>
      <c r="T1504" s="11">
        <v>38.700000000000003</v>
      </c>
      <c r="U1504" s="11">
        <v>0.11</v>
      </c>
      <c r="V1504" s="11">
        <v>0</v>
      </c>
      <c r="W1504" s="11">
        <v>0</v>
      </c>
      <c r="X1504" s="11">
        <v>0</v>
      </c>
      <c r="Y1504" s="11">
        <v>21.4</v>
      </c>
      <c r="Z1504" s="11">
        <v>0</v>
      </c>
      <c r="AA1504" s="11">
        <v>0</v>
      </c>
      <c r="AB1504" s="11">
        <v>0</v>
      </c>
      <c r="AC1504" s="11">
        <v>28.8</v>
      </c>
      <c r="AD1504" s="11">
        <v>0</v>
      </c>
      <c r="AE1504" s="11">
        <v>0.9</v>
      </c>
      <c r="AF1504" s="11">
        <v>2.39</v>
      </c>
      <c r="AG1504" s="11">
        <v>8.91</v>
      </c>
      <c r="AH1504" s="11">
        <v>0</v>
      </c>
      <c r="AI1504" s="11">
        <v>0</v>
      </c>
      <c r="AJ1504" s="11"/>
      <c r="AK1504" s="11"/>
      <c r="AL1504" s="11">
        <v>101.21</v>
      </c>
      <c r="AM1504" s="11" t="s">
        <v>1437</v>
      </c>
    </row>
    <row r="1505" spans="1:39">
      <c r="A1505" s="11">
        <v>1504</v>
      </c>
      <c r="B1505" s="11" t="s">
        <v>2342</v>
      </c>
      <c r="C1505" s="11"/>
      <c r="D1505" s="11"/>
      <c r="E1505" s="11"/>
      <c r="F1505" s="11" t="s">
        <v>76</v>
      </c>
      <c r="G1505" s="11" t="s">
        <v>1407</v>
      </c>
      <c r="H1505" s="11" t="s">
        <v>33</v>
      </c>
      <c r="I1505" s="11" t="s">
        <v>20</v>
      </c>
      <c r="J1505" s="11" t="s">
        <v>34</v>
      </c>
      <c r="K1505" s="11" t="s">
        <v>1488</v>
      </c>
      <c r="L1505" s="23">
        <v>62.8</v>
      </c>
      <c r="M1505" s="23">
        <v>0</v>
      </c>
      <c r="N1505" s="23">
        <v>25.5</v>
      </c>
      <c r="O1505" s="23">
        <v>9.5</v>
      </c>
      <c r="P1505" s="23">
        <v>2.2999999999999998</v>
      </c>
      <c r="Q1505" s="11">
        <v>0</v>
      </c>
      <c r="R1505" s="11">
        <v>100</v>
      </c>
      <c r="S1505" s="11" t="s">
        <v>1488</v>
      </c>
      <c r="T1505" s="11">
        <v>38.200000000000003</v>
      </c>
      <c r="U1505" s="11">
        <v>0.13</v>
      </c>
      <c r="V1505" s="11">
        <v>0</v>
      </c>
      <c r="W1505" s="11">
        <v>0</v>
      </c>
      <c r="X1505" s="11">
        <v>0</v>
      </c>
      <c r="Y1505" s="11">
        <v>21.4</v>
      </c>
      <c r="Z1505" s="11">
        <v>0</v>
      </c>
      <c r="AA1505" s="11">
        <v>0</v>
      </c>
      <c r="AB1505" s="11">
        <v>0</v>
      </c>
      <c r="AC1505" s="11">
        <v>28.6</v>
      </c>
      <c r="AD1505" s="11">
        <v>0</v>
      </c>
      <c r="AE1505" s="11">
        <v>1.01</v>
      </c>
      <c r="AF1505" s="11">
        <v>2.42</v>
      </c>
      <c r="AG1505" s="11">
        <v>9.06</v>
      </c>
      <c r="AH1505" s="11">
        <v>0</v>
      </c>
      <c r="AI1505" s="11">
        <v>0</v>
      </c>
      <c r="AJ1505" s="11"/>
      <c r="AK1505" s="11"/>
      <c r="AL1505" s="11">
        <v>100.82</v>
      </c>
      <c r="AM1505" s="11" t="s">
        <v>1437</v>
      </c>
    </row>
    <row r="1506" spans="1:39">
      <c r="A1506" s="11">
        <v>1505</v>
      </c>
      <c r="B1506" s="11" t="s">
        <v>2342</v>
      </c>
      <c r="C1506" s="11"/>
      <c r="D1506" s="11"/>
      <c r="E1506" s="11"/>
      <c r="F1506" s="11" t="s">
        <v>76</v>
      </c>
      <c r="G1506" s="11" t="s">
        <v>1407</v>
      </c>
      <c r="H1506" s="11" t="s">
        <v>33</v>
      </c>
      <c r="I1506" s="11" t="s">
        <v>20</v>
      </c>
      <c r="J1506" s="11" t="s">
        <v>34</v>
      </c>
      <c r="K1506" s="11" t="s">
        <v>1474</v>
      </c>
      <c r="L1506" s="23">
        <v>63.1</v>
      </c>
      <c r="M1506" s="23">
        <v>0</v>
      </c>
      <c r="N1506" s="23">
        <v>25.4</v>
      </c>
      <c r="O1506" s="23">
        <v>9.5</v>
      </c>
      <c r="P1506" s="23">
        <v>2</v>
      </c>
      <c r="Q1506" s="11">
        <v>0</v>
      </c>
      <c r="R1506" s="11">
        <v>100</v>
      </c>
      <c r="S1506" s="11" t="s">
        <v>1474</v>
      </c>
      <c r="T1506" s="11">
        <v>38.5</v>
      </c>
      <c r="U1506" s="11">
        <v>0.12</v>
      </c>
      <c r="V1506" s="11">
        <v>0</v>
      </c>
      <c r="W1506" s="11">
        <v>0</v>
      </c>
      <c r="X1506" s="11">
        <v>0</v>
      </c>
      <c r="Y1506" s="11">
        <v>21.3</v>
      </c>
      <c r="Z1506" s="11">
        <v>0</v>
      </c>
      <c r="AA1506" s="11">
        <v>0</v>
      </c>
      <c r="AB1506" s="11">
        <v>0</v>
      </c>
      <c r="AC1506" s="11">
        <v>28.6</v>
      </c>
      <c r="AD1506" s="11">
        <v>0</v>
      </c>
      <c r="AE1506" s="11">
        <v>0.91</v>
      </c>
      <c r="AF1506" s="11">
        <v>2.42</v>
      </c>
      <c r="AG1506" s="11">
        <v>8.99</v>
      </c>
      <c r="AH1506" s="11">
        <v>0</v>
      </c>
      <c r="AI1506" s="11">
        <v>0</v>
      </c>
      <c r="AJ1506" s="11"/>
      <c r="AK1506" s="11"/>
      <c r="AL1506" s="11">
        <v>100.84</v>
      </c>
      <c r="AM1506" s="11" t="s">
        <v>1437</v>
      </c>
    </row>
    <row r="1507" spans="1:39">
      <c r="A1507" s="11">
        <v>1506</v>
      </c>
      <c r="B1507" s="11" t="s">
        <v>2342</v>
      </c>
      <c r="C1507" s="11"/>
      <c r="D1507" s="11"/>
      <c r="E1507" s="11"/>
      <c r="F1507" s="11" t="s">
        <v>76</v>
      </c>
      <c r="G1507" s="11" t="s">
        <v>1407</v>
      </c>
      <c r="H1507" s="11" t="s">
        <v>33</v>
      </c>
      <c r="I1507" s="11" t="s">
        <v>20</v>
      </c>
      <c r="J1507" s="11" t="s">
        <v>34</v>
      </c>
      <c r="K1507" s="11" t="s">
        <v>1475</v>
      </c>
      <c r="L1507" s="23">
        <v>62.3</v>
      </c>
      <c r="M1507" s="23">
        <v>0</v>
      </c>
      <c r="N1507" s="23">
        <v>26.1</v>
      </c>
      <c r="O1507" s="23">
        <v>9.5</v>
      </c>
      <c r="P1507" s="23">
        <v>2</v>
      </c>
      <c r="Q1507" s="11">
        <v>0</v>
      </c>
      <c r="R1507" s="11">
        <v>100</v>
      </c>
      <c r="S1507" s="11" t="s">
        <v>1475</v>
      </c>
      <c r="T1507" s="11">
        <v>38.700000000000003</v>
      </c>
      <c r="U1507" s="11">
        <v>0.15</v>
      </c>
      <c r="V1507" s="11">
        <v>0</v>
      </c>
      <c r="W1507" s="11">
        <v>0</v>
      </c>
      <c r="X1507" s="11">
        <v>0</v>
      </c>
      <c r="Y1507" s="11">
        <v>21.3</v>
      </c>
      <c r="Z1507" s="11">
        <v>0</v>
      </c>
      <c r="AA1507" s="11">
        <v>0.01</v>
      </c>
      <c r="AB1507" s="11">
        <v>0</v>
      </c>
      <c r="AC1507" s="11">
        <v>28.4</v>
      </c>
      <c r="AD1507" s="11">
        <v>0</v>
      </c>
      <c r="AE1507" s="11">
        <v>0.91</v>
      </c>
      <c r="AF1507" s="11">
        <v>2.44</v>
      </c>
      <c r="AG1507" s="11">
        <v>9.2799999999999994</v>
      </c>
      <c r="AH1507" s="11">
        <v>0</v>
      </c>
      <c r="AI1507" s="11">
        <v>0</v>
      </c>
      <c r="AJ1507" s="11"/>
      <c r="AK1507" s="11"/>
      <c r="AL1507" s="11">
        <v>101.19</v>
      </c>
      <c r="AM1507" s="11" t="s">
        <v>1437</v>
      </c>
    </row>
    <row r="1508" spans="1:39">
      <c r="A1508" s="11">
        <v>1507</v>
      </c>
      <c r="B1508" s="11" t="s">
        <v>2342</v>
      </c>
      <c r="C1508" s="11"/>
      <c r="D1508" s="11"/>
      <c r="E1508" s="11"/>
      <c r="F1508" s="11" t="s">
        <v>76</v>
      </c>
      <c r="G1508" s="11" t="s">
        <v>1407</v>
      </c>
      <c r="H1508" s="11" t="s">
        <v>33</v>
      </c>
      <c r="I1508" s="11" t="s">
        <v>20</v>
      </c>
      <c r="J1508" s="11" t="s">
        <v>34</v>
      </c>
      <c r="K1508" s="11" t="s">
        <v>1476</v>
      </c>
      <c r="L1508" s="23">
        <v>62.9</v>
      </c>
      <c r="M1508" s="23">
        <v>0</v>
      </c>
      <c r="N1508" s="23">
        <v>25.4</v>
      </c>
      <c r="O1508" s="23">
        <v>9.5</v>
      </c>
      <c r="P1508" s="23">
        <v>2.1</v>
      </c>
      <c r="Q1508" s="11">
        <v>0</v>
      </c>
      <c r="R1508" s="11">
        <v>100</v>
      </c>
      <c r="S1508" s="11" t="s">
        <v>1476</v>
      </c>
      <c r="T1508" s="11">
        <v>38.4</v>
      </c>
      <c r="U1508" s="11">
        <v>0.12</v>
      </c>
      <c r="V1508" s="11">
        <v>0</v>
      </c>
      <c r="W1508" s="11">
        <v>0</v>
      </c>
      <c r="X1508" s="11">
        <v>0</v>
      </c>
      <c r="Y1508" s="11">
        <v>21.3</v>
      </c>
      <c r="Z1508" s="11">
        <v>0</v>
      </c>
      <c r="AA1508" s="11">
        <v>0.01</v>
      </c>
      <c r="AB1508" s="11">
        <v>0</v>
      </c>
      <c r="AC1508" s="11">
        <v>28.6</v>
      </c>
      <c r="AD1508" s="11">
        <v>0</v>
      </c>
      <c r="AE1508" s="11">
        <v>0.94</v>
      </c>
      <c r="AF1508" s="11">
        <v>2.4300000000000002</v>
      </c>
      <c r="AG1508" s="11">
        <v>9.02</v>
      </c>
      <c r="AH1508" s="11">
        <v>0</v>
      </c>
      <c r="AI1508" s="11">
        <v>0</v>
      </c>
      <c r="AJ1508" s="11"/>
      <c r="AK1508" s="11"/>
      <c r="AL1508" s="11">
        <v>100.82</v>
      </c>
      <c r="AM1508" s="11" t="s">
        <v>1437</v>
      </c>
    </row>
    <row r="1509" spans="1:39">
      <c r="A1509" s="11">
        <v>1508</v>
      </c>
      <c r="B1509" s="11" t="s">
        <v>2342</v>
      </c>
      <c r="C1509" s="11"/>
      <c r="D1509" s="11"/>
      <c r="E1509" s="11"/>
      <c r="F1509" s="11" t="s">
        <v>76</v>
      </c>
      <c r="G1509" s="11" t="s">
        <v>1407</v>
      </c>
      <c r="H1509" s="11" t="s">
        <v>33</v>
      </c>
      <c r="I1509" s="11" t="s">
        <v>20</v>
      </c>
      <c r="J1509" s="11" t="s">
        <v>34</v>
      </c>
      <c r="K1509" s="11" t="s">
        <v>1489</v>
      </c>
      <c r="L1509" s="23">
        <v>63.3</v>
      </c>
      <c r="M1509" s="23">
        <v>0</v>
      </c>
      <c r="N1509" s="23">
        <v>25</v>
      </c>
      <c r="O1509" s="23">
        <v>9.8000000000000007</v>
      </c>
      <c r="P1509" s="23">
        <v>1.9</v>
      </c>
      <c r="Q1509" s="11">
        <v>0.1</v>
      </c>
      <c r="R1509" s="11">
        <v>100</v>
      </c>
      <c r="S1509" s="11" t="s">
        <v>1489</v>
      </c>
      <c r="T1509" s="11">
        <v>38.700000000000003</v>
      </c>
      <c r="U1509" s="11">
        <v>0.13</v>
      </c>
      <c r="V1509" s="11">
        <v>0</v>
      </c>
      <c r="W1509" s="11">
        <v>0</v>
      </c>
      <c r="X1509" s="11">
        <v>0</v>
      </c>
      <c r="Y1509" s="11">
        <v>21.4</v>
      </c>
      <c r="Z1509" s="11">
        <v>0</v>
      </c>
      <c r="AA1509" s="11">
        <v>0.03</v>
      </c>
      <c r="AB1509" s="11">
        <v>0</v>
      </c>
      <c r="AC1509" s="11">
        <v>29</v>
      </c>
      <c r="AD1509" s="11">
        <v>0</v>
      </c>
      <c r="AE1509" s="11">
        <v>0.85</v>
      </c>
      <c r="AF1509" s="11">
        <v>2.5099999999999998</v>
      </c>
      <c r="AG1509" s="11">
        <v>8.9600000000000009</v>
      </c>
      <c r="AH1509" s="11">
        <v>0</v>
      </c>
      <c r="AI1509" s="11">
        <v>0</v>
      </c>
      <c r="AJ1509" s="11"/>
      <c r="AK1509" s="11"/>
      <c r="AL1509" s="11">
        <v>101.58</v>
      </c>
      <c r="AM1509" s="11" t="s">
        <v>1437</v>
      </c>
    </row>
    <row r="1510" spans="1:39">
      <c r="A1510" s="11">
        <v>1509</v>
      </c>
      <c r="B1510" s="11" t="s">
        <v>2342</v>
      </c>
      <c r="C1510" s="11"/>
      <c r="D1510" s="11"/>
      <c r="E1510" s="11"/>
      <c r="F1510" s="11" t="s">
        <v>76</v>
      </c>
      <c r="G1510" s="11" t="s">
        <v>1407</v>
      </c>
      <c r="H1510" s="11" t="s">
        <v>33</v>
      </c>
      <c r="I1510" s="11" t="s">
        <v>20</v>
      </c>
      <c r="J1510" s="11" t="s">
        <v>34</v>
      </c>
      <c r="K1510" s="11" t="s">
        <v>1497</v>
      </c>
      <c r="L1510" s="23">
        <v>63.2</v>
      </c>
      <c r="M1510" s="23">
        <v>0</v>
      </c>
      <c r="N1510" s="23">
        <v>25</v>
      </c>
      <c r="O1510" s="23">
        <v>9.9</v>
      </c>
      <c r="P1510" s="23">
        <v>2</v>
      </c>
      <c r="Q1510" s="11">
        <v>0</v>
      </c>
      <c r="R1510" s="11">
        <v>100</v>
      </c>
      <c r="S1510" s="11" t="s">
        <v>1497</v>
      </c>
      <c r="T1510" s="11">
        <v>38.700000000000003</v>
      </c>
      <c r="U1510" s="11">
        <v>0.11</v>
      </c>
      <c r="V1510" s="11">
        <v>0</v>
      </c>
      <c r="W1510" s="11">
        <v>0</v>
      </c>
      <c r="X1510" s="11">
        <v>0</v>
      </c>
      <c r="Y1510" s="11">
        <v>21.5</v>
      </c>
      <c r="Z1510" s="11">
        <v>0</v>
      </c>
      <c r="AA1510" s="11">
        <v>0</v>
      </c>
      <c r="AB1510" s="11">
        <v>0</v>
      </c>
      <c r="AC1510" s="11">
        <v>28.8</v>
      </c>
      <c r="AD1510" s="11">
        <v>0</v>
      </c>
      <c r="AE1510" s="11">
        <v>0.89</v>
      </c>
      <c r="AF1510" s="11">
        <v>2.52</v>
      </c>
      <c r="AG1510" s="11">
        <v>8.91</v>
      </c>
      <c r="AH1510" s="11">
        <v>0</v>
      </c>
      <c r="AI1510" s="11">
        <v>0</v>
      </c>
      <c r="AJ1510" s="11"/>
      <c r="AK1510" s="11"/>
      <c r="AL1510" s="11">
        <v>101.43</v>
      </c>
      <c r="AM1510" s="11" t="s">
        <v>1437</v>
      </c>
    </row>
    <row r="1511" spans="1:39">
      <c r="A1511" s="11">
        <v>1510</v>
      </c>
      <c r="B1511" s="11" t="s">
        <v>2342</v>
      </c>
      <c r="C1511" s="11"/>
      <c r="D1511" s="11"/>
      <c r="E1511" s="11"/>
      <c r="F1511" s="11" t="s">
        <v>76</v>
      </c>
      <c r="G1511" s="11" t="s">
        <v>1407</v>
      </c>
      <c r="H1511" s="11" t="s">
        <v>33</v>
      </c>
      <c r="I1511" s="11" t="s">
        <v>20</v>
      </c>
      <c r="J1511" s="11" t="s">
        <v>34</v>
      </c>
      <c r="K1511" s="11" t="s">
        <v>1458</v>
      </c>
      <c r="L1511" s="23">
        <v>62.9</v>
      </c>
      <c r="M1511" s="23">
        <v>0</v>
      </c>
      <c r="N1511" s="23">
        <v>25.2</v>
      </c>
      <c r="O1511" s="23">
        <v>9.9</v>
      </c>
      <c r="P1511" s="23">
        <v>2</v>
      </c>
      <c r="Q1511" s="11">
        <v>0.1</v>
      </c>
      <c r="R1511" s="11">
        <v>100</v>
      </c>
      <c r="S1511" s="11" t="s">
        <v>1458</v>
      </c>
      <c r="T1511" s="11">
        <v>38.6</v>
      </c>
      <c r="U1511" s="11">
        <v>0.09</v>
      </c>
      <c r="V1511" s="11">
        <v>0</v>
      </c>
      <c r="W1511" s="11">
        <v>0</v>
      </c>
      <c r="X1511" s="11">
        <v>0</v>
      </c>
      <c r="Y1511" s="11">
        <v>21.2</v>
      </c>
      <c r="Z1511" s="11">
        <v>0</v>
      </c>
      <c r="AA1511" s="11">
        <v>0.04</v>
      </c>
      <c r="AB1511" s="11">
        <v>0</v>
      </c>
      <c r="AC1511" s="11">
        <v>28.6</v>
      </c>
      <c r="AD1511" s="11">
        <v>0</v>
      </c>
      <c r="AE1511" s="11">
        <v>0.88</v>
      </c>
      <c r="AF1511" s="11">
        <v>2.52</v>
      </c>
      <c r="AG1511" s="11">
        <v>8.99</v>
      </c>
      <c r="AH1511" s="11">
        <v>0</v>
      </c>
      <c r="AI1511" s="11">
        <v>0</v>
      </c>
      <c r="AJ1511" s="11"/>
      <c r="AK1511" s="11"/>
      <c r="AL1511" s="11">
        <v>100.92</v>
      </c>
      <c r="AM1511" s="11" t="s">
        <v>1437</v>
      </c>
    </row>
    <row r="1512" spans="1:39">
      <c r="A1512" s="11">
        <v>1511</v>
      </c>
      <c r="B1512" s="11" t="s">
        <v>2342</v>
      </c>
      <c r="C1512" s="11"/>
      <c r="D1512" s="11"/>
      <c r="E1512" s="11"/>
      <c r="F1512" s="11" t="s">
        <v>76</v>
      </c>
      <c r="G1512" s="11" t="s">
        <v>1407</v>
      </c>
      <c r="H1512" s="11" t="s">
        <v>33</v>
      </c>
      <c r="I1512" s="11" t="s">
        <v>20</v>
      </c>
      <c r="J1512" s="11" t="s">
        <v>34</v>
      </c>
      <c r="K1512" s="11" t="s">
        <v>1498</v>
      </c>
      <c r="L1512" s="23">
        <v>63.8</v>
      </c>
      <c r="M1512" s="23">
        <v>0</v>
      </c>
      <c r="N1512" s="23">
        <v>23.7</v>
      </c>
      <c r="O1512" s="23">
        <v>10.199999999999999</v>
      </c>
      <c r="P1512" s="23">
        <v>2.2999999999999998</v>
      </c>
      <c r="Q1512" s="11">
        <v>0</v>
      </c>
      <c r="R1512" s="11">
        <v>100</v>
      </c>
      <c r="S1512" s="11" t="s">
        <v>1498</v>
      </c>
      <c r="T1512" s="11">
        <v>38.200000000000003</v>
      </c>
      <c r="U1512" s="11">
        <v>0.04</v>
      </c>
      <c r="V1512" s="11">
        <v>0</v>
      </c>
      <c r="W1512" s="11">
        <v>0</v>
      </c>
      <c r="X1512" s="11">
        <v>0</v>
      </c>
      <c r="Y1512" s="11">
        <v>21.5</v>
      </c>
      <c r="Z1512" s="11">
        <v>0</v>
      </c>
      <c r="AA1512" s="11">
        <v>0</v>
      </c>
      <c r="AB1512" s="11">
        <v>0</v>
      </c>
      <c r="AC1512" s="11">
        <v>28.8</v>
      </c>
      <c r="AD1512" s="11">
        <v>0</v>
      </c>
      <c r="AE1512" s="11">
        <v>1.04</v>
      </c>
      <c r="AF1512" s="11">
        <v>2.59</v>
      </c>
      <c r="AG1512" s="11">
        <v>8.36</v>
      </c>
      <c r="AH1512" s="11">
        <v>0</v>
      </c>
      <c r="AI1512" s="11">
        <v>0</v>
      </c>
      <c r="AJ1512" s="11"/>
      <c r="AK1512" s="11"/>
      <c r="AL1512" s="11">
        <v>100.53</v>
      </c>
      <c r="AM1512" s="11" t="s">
        <v>1437</v>
      </c>
    </row>
    <row r="1513" spans="1:39">
      <c r="A1513" s="11">
        <v>1512</v>
      </c>
      <c r="B1513" s="11" t="s">
        <v>2342</v>
      </c>
      <c r="C1513" s="11"/>
      <c r="D1513" s="11"/>
      <c r="E1513" s="11"/>
      <c r="F1513" s="11" t="s">
        <v>76</v>
      </c>
      <c r="G1513" s="11" t="s">
        <v>1407</v>
      </c>
      <c r="H1513" s="11" t="s">
        <v>33</v>
      </c>
      <c r="I1513" s="11" t="s">
        <v>20</v>
      </c>
      <c r="J1513" s="11" t="s">
        <v>34</v>
      </c>
      <c r="K1513" s="11" t="s">
        <v>1459</v>
      </c>
      <c r="L1513" s="23">
        <v>63</v>
      </c>
      <c r="M1513" s="23">
        <v>0</v>
      </c>
      <c r="N1513" s="23">
        <v>24.9</v>
      </c>
      <c r="O1513" s="23">
        <v>10.199999999999999</v>
      </c>
      <c r="P1513" s="23">
        <v>1.8</v>
      </c>
      <c r="Q1513" s="11">
        <v>0</v>
      </c>
      <c r="R1513" s="11">
        <v>100</v>
      </c>
      <c r="S1513" s="11" t="s">
        <v>1459</v>
      </c>
      <c r="T1513" s="11">
        <v>38.299999999999997</v>
      </c>
      <c r="U1513" s="11">
        <v>0.12</v>
      </c>
      <c r="V1513" s="11">
        <v>0</v>
      </c>
      <c r="W1513" s="11">
        <v>0</v>
      </c>
      <c r="X1513" s="11">
        <v>0</v>
      </c>
      <c r="Y1513" s="11">
        <v>21.2</v>
      </c>
      <c r="Z1513" s="11">
        <v>0</v>
      </c>
      <c r="AA1513" s="11">
        <v>0.01</v>
      </c>
      <c r="AB1513" s="11">
        <v>0</v>
      </c>
      <c r="AC1513" s="11">
        <v>28.5</v>
      </c>
      <c r="AD1513" s="11">
        <v>0</v>
      </c>
      <c r="AE1513" s="11">
        <v>0.82</v>
      </c>
      <c r="AF1513" s="11">
        <v>2.59</v>
      </c>
      <c r="AG1513" s="11">
        <v>8.8000000000000007</v>
      </c>
      <c r="AH1513" s="11">
        <v>0</v>
      </c>
      <c r="AI1513" s="11">
        <v>0</v>
      </c>
      <c r="AJ1513" s="11"/>
      <c r="AK1513" s="11"/>
      <c r="AL1513" s="11">
        <v>100.34</v>
      </c>
      <c r="AM1513" s="11" t="s">
        <v>1437</v>
      </c>
    </row>
    <row r="1514" spans="1:39">
      <c r="A1514" s="11">
        <v>1513</v>
      </c>
      <c r="B1514" s="11" t="s">
        <v>2342</v>
      </c>
      <c r="C1514" s="11"/>
      <c r="D1514" s="11"/>
      <c r="E1514" s="11"/>
      <c r="F1514" s="11" t="s">
        <v>76</v>
      </c>
      <c r="G1514" s="11" t="s">
        <v>1407</v>
      </c>
      <c r="H1514" s="11" t="s">
        <v>33</v>
      </c>
      <c r="I1514" s="11" t="s">
        <v>20</v>
      </c>
      <c r="J1514" s="11" t="s">
        <v>34</v>
      </c>
      <c r="K1514" s="11" t="s">
        <v>1504</v>
      </c>
      <c r="L1514" s="23">
        <v>63.3</v>
      </c>
      <c r="M1514" s="23">
        <v>0</v>
      </c>
      <c r="N1514" s="23">
        <v>23.9</v>
      </c>
      <c r="O1514" s="23">
        <v>10.9</v>
      </c>
      <c r="P1514" s="23">
        <v>1.9</v>
      </c>
      <c r="Q1514" s="11">
        <v>0</v>
      </c>
      <c r="R1514" s="11">
        <v>100</v>
      </c>
      <c r="S1514" s="11" t="s">
        <v>1504</v>
      </c>
      <c r="T1514" s="11">
        <v>38.9</v>
      </c>
      <c r="U1514" s="11">
        <v>0.02</v>
      </c>
      <c r="V1514" s="11">
        <v>0</v>
      </c>
      <c r="W1514" s="11">
        <v>0</v>
      </c>
      <c r="X1514" s="11">
        <v>0</v>
      </c>
      <c r="Y1514" s="11">
        <v>21.7</v>
      </c>
      <c r="Z1514" s="11">
        <v>0</v>
      </c>
      <c r="AA1514" s="11">
        <v>0</v>
      </c>
      <c r="AB1514" s="11">
        <v>0</v>
      </c>
      <c r="AC1514" s="11">
        <v>29.1</v>
      </c>
      <c r="AD1514" s="11">
        <v>0</v>
      </c>
      <c r="AE1514" s="11">
        <v>0.85</v>
      </c>
      <c r="AF1514" s="11">
        <v>2.81</v>
      </c>
      <c r="AG1514" s="11">
        <v>8.59</v>
      </c>
      <c r="AH1514" s="11">
        <v>0</v>
      </c>
      <c r="AI1514" s="11">
        <v>0</v>
      </c>
      <c r="AJ1514" s="11"/>
      <c r="AK1514" s="11"/>
      <c r="AL1514" s="11">
        <v>101.97</v>
      </c>
      <c r="AM1514" s="11" t="s">
        <v>1437</v>
      </c>
    </row>
    <row r="1515" spans="1:39">
      <c r="A1515" s="11">
        <v>1514</v>
      </c>
      <c r="B1515" s="11" t="s">
        <v>2342</v>
      </c>
      <c r="C1515" s="11"/>
      <c r="D1515" s="11"/>
      <c r="E1515" s="11"/>
      <c r="F1515" s="11" t="s">
        <v>76</v>
      </c>
      <c r="G1515" s="11" t="s">
        <v>1407</v>
      </c>
      <c r="H1515" s="11" t="s">
        <v>33</v>
      </c>
      <c r="I1515" s="11" t="s">
        <v>20</v>
      </c>
      <c r="J1515" s="11" t="s">
        <v>34</v>
      </c>
      <c r="K1515" s="11" t="s">
        <v>1502</v>
      </c>
      <c r="L1515" s="23">
        <v>63.5</v>
      </c>
      <c r="M1515" s="23">
        <v>0</v>
      </c>
      <c r="N1515" s="23">
        <v>22.9</v>
      </c>
      <c r="O1515" s="23">
        <v>11.5</v>
      </c>
      <c r="P1515" s="23">
        <v>2.1</v>
      </c>
      <c r="Q1515" s="11">
        <v>0</v>
      </c>
      <c r="R1515" s="11">
        <v>100</v>
      </c>
      <c r="S1515" s="11" t="s">
        <v>1502</v>
      </c>
      <c r="T1515" s="11">
        <v>38.700000000000003</v>
      </c>
      <c r="U1515" s="11">
        <v>0.06</v>
      </c>
      <c r="V1515" s="11">
        <v>0</v>
      </c>
      <c r="W1515" s="11">
        <v>0</v>
      </c>
      <c r="X1515" s="11">
        <v>0</v>
      </c>
      <c r="Y1515" s="11">
        <v>21.6</v>
      </c>
      <c r="Z1515" s="11">
        <v>0</v>
      </c>
      <c r="AA1515" s="11">
        <v>0</v>
      </c>
      <c r="AB1515" s="11">
        <v>0</v>
      </c>
      <c r="AC1515" s="11">
        <v>29.1</v>
      </c>
      <c r="AD1515" s="11">
        <v>0</v>
      </c>
      <c r="AE1515" s="11">
        <v>0.93</v>
      </c>
      <c r="AF1515" s="11">
        <v>2.96</v>
      </c>
      <c r="AG1515" s="11">
        <v>8.19</v>
      </c>
      <c r="AH1515" s="11">
        <v>0</v>
      </c>
      <c r="AI1515" s="11">
        <v>0</v>
      </c>
      <c r="AJ1515" s="11"/>
      <c r="AK1515" s="11"/>
      <c r="AL1515" s="11">
        <v>101.54</v>
      </c>
      <c r="AM1515" s="11" t="s">
        <v>1437</v>
      </c>
    </row>
    <row r="1516" spans="1:39">
      <c r="A1516" s="11">
        <v>1515</v>
      </c>
      <c r="B1516" s="11" t="s">
        <v>2342</v>
      </c>
      <c r="C1516" s="11"/>
      <c r="D1516" s="11"/>
      <c r="E1516" s="11"/>
      <c r="F1516" s="11" t="s">
        <v>76</v>
      </c>
      <c r="G1516" s="11" t="s">
        <v>1407</v>
      </c>
      <c r="H1516" s="11" t="s">
        <v>33</v>
      </c>
      <c r="I1516" s="11" t="s">
        <v>20</v>
      </c>
      <c r="J1516" s="11" t="s">
        <v>34</v>
      </c>
      <c r="K1516" s="11" t="s">
        <v>1505</v>
      </c>
      <c r="L1516" s="23">
        <v>62.1</v>
      </c>
      <c r="M1516" s="23">
        <v>0</v>
      </c>
      <c r="N1516" s="23">
        <v>23.4</v>
      </c>
      <c r="O1516" s="23">
        <v>12.6</v>
      </c>
      <c r="P1516" s="23">
        <v>2</v>
      </c>
      <c r="Q1516" s="11">
        <v>0</v>
      </c>
      <c r="R1516" s="11">
        <v>100</v>
      </c>
      <c r="S1516" s="11" t="s">
        <v>1505</v>
      </c>
      <c r="T1516" s="11">
        <v>39</v>
      </c>
      <c r="U1516" s="11">
        <v>0.05</v>
      </c>
      <c r="V1516" s="11">
        <v>0</v>
      </c>
      <c r="W1516" s="11">
        <v>0</v>
      </c>
      <c r="X1516" s="11">
        <v>0</v>
      </c>
      <c r="Y1516" s="11">
        <v>21.7</v>
      </c>
      <c r="Z1516" s="11">
        <v>0</v>
      </c>
      <c r="AA1516" s="11">
        <v>0</v>
      </c>
      <c r="AB1516" s="11">
        <v>0</v>
      </c>
      <c r="AC1516" s="11">
        <v>28.4</v>
      </c>
      <c r="AD1516" s="11">
        <v>0</v>
      </c>
      <c r="AE1516" s="11">
        <v>0.89</v>
      </c>
      <c r="AF1516" s="11">
        <v>3.24</v>
      </c>
      <c r="AG1516" s="11">
        <v>8.35</v>
      </c>
      <c r="AH1516" s="11">
        <v>0</v>
      </c>
      <c r="AI1516" s="11">
        <v>0</v>
      </c>
      <c r="AJ1516" s="11"/>
      <c r="AK1516" s="11"/>
      <c r="AL1516" s="11">
        <v>101.63</v>
      </c>
      <c r="AM1516" s="11" t="s">
        <v>1437</v>
      </c>
    </row>
    <row r="1517" spans="1:39">
      <c r="A1517" s="11">
        <v>1516</v>
      </c>
      <c r="B1517" s="11" t="s">
        <v>2342</v>
      </c>
      <c r="C1517" s="11"/>
      <c r="D1517" s="11"/>
      <c r="E1517" s="11"/>
      <c r="F1517" s="11" t="s">
        <v>76</v>
      </c>
      <c r="G1517" s="11" t="s">
        <v>1407</v>
      </c>
      <c r="H1517" s="11" t="s">
        <v>33</v>
      </c>
      <c r="I1517" s="11" t="s">
        <v>20</v>
      </c>
      <c r="J1517" s="11" t="s">
        <v>34</v>
      </c>
      <c r="K1517" s="11" t="s">
        <v>1442</v>
      </c>
      <c r="L1517" s="23">
        <v>61.8</v>
      </c>
      <c r="M1517" s="23">
        <v>1.5</v>
      </c>
      <c r="N1517" s="23">
        <v>22.7</v>
      </c>
      <c r="O1517" s="23">
        <v>12</v>
      </c>
      <c r="P1517" s="23">
        <v>2</v>
      </c>
      <c r="Q1517" s="11">
        <v>0</v>
      </c>
      <c r="R1517" s="11">
        <v>100</v>
      </c>
      <c r="S1517" s="11" t="s">
        <v>1442</v>
      </c>
      <c r="T1517" s="11">
        <v>38.4</v>
      </c>
      <c r="U1517" s="11">
        <v>0.1</v>
      </c>
      <c r="V1517" s="11">
        <v>0</v>
      </c>
      <c r="W1517" s="11">
        <v>0</v>
      </c>
      <c r="X1517" s="11">
        <v>0</v>
      </c>
      <c r="Y1517" s="11">
        <v>21</v>
      </c>
      <c r="Z1517" s="11">
        <v>0</v>
      </c>
      <c r="AA1517" s="11">
        <v>0</v>
      </c>
      <c r="AB1517" s="11">
        <v>0</v>
      </c>
      <c r="AC1517" s="11">
        <v>28.9</v>
      </c>
      <c r="AD1517" s="11">
        <v>0</v>
      </c>
      <c r="AE1517" s="11">
        <v>0.91</v>
      </c>
      <c r="AF1517" s="11">
        <v>3.09</v>
      </c>
      <c r="AG1517" s="11">
        <v>8.6999999999999993</v>
      </c>
      <c r="AH1517" s="11">
        <v>0</v>
      </c>
      <c r="AI1517" s="11">
        <v>0</v>
      </c>
      <c r="AJ1517" s="11"/>
      <c r="AK1517" s="11"/>
      <c r="AL1517" s="11">
        <v>101.1</v>
      </c>
      <c r="AM1517" s="11" t="s">
        <v>1437</v>
      </c>
    </row>
    <row r="1518" spans="1:39">
      <c r="A1518" s="11">
        <v>1517</v>
      </c>
      <c r="B1518" s="11" t="s">
        <v>2342</v>
      </c>
      <c r="C1518" s="11"/>
      <c r="D1518" s="11"/>
      <c r="E1518" s="11"/>
      <c r="F1518" s="11" t="s">
        <v>76</v>
      </c>
      <c r="G1518" s="11" t="s">
        <v>1407</v>
      </c>
      <c r="H1518" s="11" t="s">
        <v>33</v>
      </c>
      <c r="I1518" s="11" t="s">
        <v>20</v>
      </c>
      <c r="J1518" s="11" t="s">
        <v>34</v>
      </c>
      <c r="K1518" s="11" t="s">
        <v>1460</v>
      </c>
      <c r="L1518" s="23">
        <v>62.8</v>
      </c>
      <c r="M1518" s="23">
        <v>0.3</v>
      </c>
      <c r="N1518" s="23">
        <v>22.8</v>
      </c>
      <c r="O1518" s="23">
        <v>11.9</v>
      </c>
      <c r="P1518" s="23">
        <v>2.2000000000000002</v>
      </c>
      <c r="Q1518" s="11">
        <v>0</v>
      </c>
      <c r="R1518" s="11">
        <v>100</v>
      </c>
      <c r="S1518" s="11" t="s">
        <v>1460</v>
      </c>
      <c r="T1518" s="11">
        <v>38.4</v>
      </c>
      <c r="U1518" s="11">
        <v>0.14000000000000001</v>
      </c>
      <c r="V1518" s="11">
        <v>0</v>
      </c>
      <c r="W1518" s="11">
        <v>0</v>
      </c>
      <c r="X1518" s="11">
        <v>0</v>
      </c>
      <c r="Y1518" s="11">
        <v>21.2</v>
      </c>
      <c r="Z1518" s="11">
        <v>0</v>
      </c>
      <c r="AA1518" s="11">
        <v>0</v>
      </c>
      <c r="AB1518" s="11">
        <v>0</v>
      </c>
      <c r="AC1518" s="11">
        <v>29</v>
      </c>
      <c r="AD1518" s="11">
        <v>0</v>
      </c>
      <c r="AE1518" s="11">
        <v>1.02</v>
      </c>
      <c r="AF1518" s="11">
        <v>3.08</v>
      </c>
      <c r="AG1518" s="11">
        <v>8.27</v>
      </c>
      <c r="AH1518" s="11">
        <v>0</v>
      </c>
      <c r="AI1518" s="11">
        <v>0</v>
      </c>
      <c r="AJ1518" s="11"/>
      <c r="AK1518" s="11"/>
      <c r="AL1518" s="11">
        <v>101.11</v>
      </c>
      <c r="AM1518" s="11" t="s">
        <v>1437</v>
      </c>
    </row>
    <row r="1519" spans="1:39">
      <c r="A1519" s="11">
        <v>1518</v>
      </c>
      <c r="B1519" s="11" t="s">
        <v>2342</v>
      </c>
      <c r="C1519" s="11"/>
      <c r="D1519" s="11"/>
      <c r="E1519" s="11"/>
      <c r="F1519" s="11" t="s">
        <v>76</v>
      </c>
      <c r="G1519" s="11" t="s">
        <v>1407</v>
      </c>
      <c r="H1519" s="11" t="s">
        <v>33</v>
      </c>
      <c r="I1519" s="11" t="s">
        <v>20</v>
      </c>
      <c r="J1519" s="11" t="s">
        <v>34</v>
      </c>
      <c r="K1519" s="11" t="s">
        <v>1461</v>
      </c>
      <c r="L1519" s="23">
        <v>60.3</v>
      </c>
      <c r="M1519" s="23">
        <v>0</v>
      </c>
      <c r="N1519" s="23">
        <v>24.8</v>
      </c>
      <c r="O1519" s="23">
        <v>11.9</v>
      </c>
      <c r="P1519" s="23">
        <v>3</v>
      </c>
      <c r="Q1519" s="11">
        <v>0</v>
      </c>
      <c r="R1519" s="11">
        <v>100</v>
      </c>
      <c r="S1519" s="11" t="s">
        <v>1461</v>
      </c>
      <c r="T1519" s="11">
        <v>39.1</v>
      </c>
      <c r="U1519" s="11">
        <v>0.04</v>
      </c>
      <c r="V1519" s="11">
        <v>0</v>
      </c>
      <c r="W1519" s="11">
        <v>0</v>
      </c>
      <c r="X1519" s="11">
        <v>0</v>
      </c>
      <c r="Y1519" s="11">
        <v>21.2</v>
      </c>
      <c r="Z1519" s="11">
        <v>0</v>
      </c>
      <c r="AA1519" s="11">
        <v>0</v>
      </c>
      <c r="AB1519" s="11">
        <v>0</v>
      </c>
      <c r="AC1519" s="11">
        <v>27.6</v>
      </c>
      <c r="AD1519" s="11">
        <v>0</v>
      </c>
      <c r="AE1519" s="11">
        <v>1.34</v>
      </c>
      <c r="AF1519" s="11">
        <v>3.06</v>
      </c>
      <c r="AG1519" s="11">
        <v>8.85</v>
      </c>
      <c r="AH1519" s="11">
        <v>0</v>
      </c>
      <c r="AI1519" s="11">
        <v>0</v>
      </c>
      <c r="AJ1519" s="11"/>
      <c r="AK1519" s="11"/>
      <c r="AL1519" s="11">
        <v>101.19</v>
      </c>
      <c r="AM1519" s="11" t="s">
        <v>1437</v>
      </c>
    </row>
    <row r="1520" spans="1:39">
      <c r="A1520" s="11">
        <v>1519</v>
      </c>
      <c r="B1520" s="11" t="s">
        <v>2342</v>
      </c>
      <c r="C1520" s="11"/>
      <c r="D1520" s="11"/>
      <c r="E1520" s="11"/>
      <c r="F1520" s="11" t="s">
        <v>76</v>
      </c>
      <c r="G1520" s="11" t="s">
        <v>1407</v>
      </c>
      <c r="H1520" s="11" t="s">
        <v>33</v>
      </c>
      <c r="I1520" s="11" t="s">
        <v>20</v>
      </c>
      <c r="J1520" s="11" t="s">
        <v>34</v>
      </c>
      <c r="K1520" s="11" t="s">
        <v>1452</v>
      </c>
      <c r="L1520" s="23">
        <v>61.1</v>
      </c>
      <c r="M1520" s="23">
        <v>0</v>
      </c>
      <c r="N1520" s="23">
        <v>24.9</v>
      </c>
      <c r="O1520" s="23">
        <v>11.9</v>
      </c>
      <c r="P1520" s="23">
        <v>2.1</v>
      </c>
      <c r="Q1520" s="11">
        <v>0</v>
      </c>
      <c r="R1520" s="11">
        <v>100</v>
      </c>
      <c r="S1520" s="11" t="s">
        <v>1452</v>
      </c>
      <c r="T1520" s="11">
        <v>38.700000000000003</v>
      </c>
      <c r="U1520" s="11">
        <v>0.05</v>
      </c>
      <c r="V1520" s="11">
        <v>0</v>
      </c>
      <c r="W1520" s="11">
        <v>0</v>
      </c>
      <c r="X1520" s="11">
        <v>0</v>
      </c>
      <c r="Y1520" s="11">
        <v>21.1</v>
      </c>
      <c r="Z1520" s="11">
        <v>0</v>
      </c>
      <c r="AA1520" s="11">
        <v>0</v>
      </c>
      <c r="AB1520" s="11">
        <v>0</v>
      </c>
      <c r="AC1520" s="11">
        <v>28.2</v>
      </c>
      <c r="AD1520" s="11">
        <v>0</v>
      </c>
      <c r="AE1520" s="11">
        <v>0.95</v>
      </c>
      <c r="AF1520" s="11">
        <v>3.09</v>
      </c>
      <c r="AG1520" s="11">
        <v>8.9700000000000006</v>
      </c>
      <c r="AH1520" s="11">
        <v>0</v>
      </c>
      <c r="AI1520" s="11">
        <v>0</v>
      </c>
      <c r="AJ1520" s="11"/>
      <c r="AK1520" s="11"/>
      <c r="AL1520" s="11">
        <v>101.06</v>
      </c>
      <c r="AM1520" s="11" t="s">
        <v>1437</v>
      </c>
    </row>
    <row r="1521" spans="1:39">
      <c r="A1521" s="11">
        <v>1520</v>
      </c>
      <c r="B1521" s="11" t="s">
        <v>2342</v>
      </c>
      <c r="C1521" s="11"/>
      <c r="D1521" s="11"/>
      <c r="E1521" s="11"/>
      <c r="F1521" s="11" t="s">
        <v>76</v>
      </c>
      <c r="G1521" s="11" t="s">
        <v>1407</v>
      </c>
      <c r="H1521" s="11" t="s">
        <v>33</v>
      </c>
      <c r="I1521" s="11" t="s">
        <v>20</v>
      </c>
      <c r="J1521" s="11" t="s">
        <v>34</v>
      </c>
      <c r="K1521" s="11" t="s">
        <v>1462</v>
      </c>
      <c r="L1521" s="23">
        <v>61.4</v>
      </c>
      <c r="M1521" s="23">
        <v>0</v>
      </c>
      <c r="N1521" s="23">
        <v>24.4</v>
      </c>
      <c r="O1521" s="23">
        <v>12</v>
      </c>
      <c r="P1521" s="23">
        <v>2.2000000000000002</v>
      </c>
      <c r="Q1521" s="11">
        <v>0</v>
      </c>
      <c r="R1521" s="11">
        <v>100</v>
      </c>
      <c r="S1521" s="11" t="s">
        <v>1462</v>
      </c>
      <c r="T1521" s="11">
        <v>38.799999999999997</v>
      </c>
      <c r="U1521" s="11">
        <v>0.13</v>
      </c>
      <c r="V1521" s="11">
        <v>0</v>
      </c>
      <c r="W1521" s="11">
        <v>0</v>
      </c>
      <c r="X1521" s="11">
        <v>0</v>
      </c>
      <c r="Y1521" s="11">
        <v>21.2</v>
      </c>
      <c r="Z1521" s="11">
        <v>0</v>
      </c>
      <c r="AA1521" s="11">
        <v>0</v>
      </c>
      <c r="AB1521" s="11">
        <v>0</v>
      </c>
      <c r="AC1521" s="11">
        <v>28.4</v>
      </c>
      <c r="AD1521" s="11">
        <v>0</v>
      </c>
      <c r="AE1521" s="11">
        <v>0.99</v>
      </c>
      <c r="AF1521" s="11">
        <v>3.12</v>
      </c>
      <c r="AG1521" s="11">
        <v>8.82</v>
      </c>
      <c r="AH1521" s="11">
        <v>0</v>
      </c>
      <c r="AI1521" s="11">
        <v>0</v>
      </c>
      <c r="AJ1521" s="11"/>
      <c r="AK1521" s="11"/>
      <c r="AL1521" s="11">
        <v>101.46</v>
      </c>
      <c r="AM1521" s="11" t="s">
        <v>1437</v>
      </c>
    </row>
    <row r="1522" spans="1:39">
      <c r="A1522" s="11">
        <v>1521</v>
      </c>
      <c r="B1522" s="11" t="s">
        <v>2342</v>
      </c>
      <c r="C1522" s="11"/>
      <c r="D1522" s="11"/>
      <c r="E1522" s="11"/>
      <c r="F1522" s="11" t="s">
        <v>76</v>
      </c>
      <c r="G1522" s="11" t="s">
        <v>1407</v>
      </c>
      <c r="H1522" s="11" t="s">
        <v>33</v>
      </c>
      <c r="I1522" s="11" t="s">
        <v>20</v>
      </c>
      <c r="J1522" s="11" t="s">
        <v>34</v>
      </c>
      <c r="K1522" s="11" t="s">
        <v>1453</v>
      </c>
      <c r="L1522" s="23">
        <v>61.7</v>
      </c>
      <c r="M1522" s="23">
        <v>0</v>
      </c>
      <c r="N1522" s="23">
        <v>24.3</v>
      </c>
      <c r="O1522" s="23">
        <v>12.1</v>
      </c>
      <c r="P1522" s="23">
        <v>2</v>
      </c>
      <c r="Q1522" s="11">
        <v>0</v>
      </c>
      <c r="R1522" s="11">
        <v>100</v>
      </c>
      <c r="S1522" s="11" t="s">
        <v>1453</v>
      </c>
      <c r="T1522" s="11">
        <v>38.799999999999997</v>
      </c>
      <c r="U1522" s="11">
        <v>0.1</v>
      </c>
      <c r="V1522" s="11">
        <v>0</v>
      </c>
      <c r="W1522" s="11">
        <v>0</v>
      </c>
      <c r="X1522" s="11">
        <v>0</v>
      </c>
      <c r="Y1522" s="11">
        <v>21.1</v>
      </c>
      <c r="Z1522" s="11">
        <v>0</v>
      </c>
      <c r="AA1522" s="11">
        <v>0</v>
      </c>
      <c r="AB1522" s="11">
        <v>0</v>
      </c>
      <c r="AC1522" s="11">
        <v>28.5</v>
      </c>
      <c r="AD1522" s="11">
        <v>0</v>
      </c>
      <c r="AE1522" s="11">
        <v>0.91</v>
      </c>
      <c r="AF1522" s="11">
        <v>3.13</v>
      </c>
      <c r="AG1522" s="11">
        <v>8.76</v>
      </c>
      <c r="AH1522" s="11">
        <v>0</v>
      </c>
      <c r="AI1522" s="11">
        <v>0</v>
      </c>
      <c r="AJ1522" s="11"/>
      <c r="AK1522" s="11"/>
      <c r="AL1522" s="11">
        <v>101.3</v>
      </c>
      <c r="AM1522" s="11" t="s">
        <v>1437</v>
      </c>
    </row>
    <row r="1523" spans="1:39">
      <c r="A1523" s="11">
        <v>1522</v>
      </c>
      <c r="B1523" s="11" t="s">
        <v>2342</v>
      </c>
      <c r="C1523" s="11"/>
      <c r="D1523" s="11"/>
      <c r="E1523" s="11"/>
      <c r="F1523" s="11" t="s">
        <v>76</v>
      </c>
      <c r="G1523" s="11" t="s">
        <v>1407</v>
      </c>
      <c r="H1523" s="11" t="s">
        <v>33</v>
      </c>
      <c r="I1523" s="11" t="s">
        <v>20</v>
      </c>
      <c r="J1523" s="11" t="s">
        <v>34</v>
      </c>
      <c r="K1523" s="11" t="s">
        <v>1443</v>
      </c>
      <c r="L1523" s="23">
        <v>61.3</v>
      </c>
      <c r="M1523" s="23">
        <v>0</v>
      </c>
      <c r="N1523" s="23">
        <v>24.4</v>
      </c>
      <c r="O1523" s="23">
        <v>12.1</v>
      </c>
      <c r="P1523" s="23">
        <v>2.2999999999999998</v>
      </c>
      <c r="Q1523" s="11">
        <v>0</v>
      </c>
      <c r="R1523" s="11">
        <v>100</v>
      </c>
      <c r="S1523" s="11" t="s">
        <v>1443</v>
      </c>
      <c r="T1523" s="11">
        <v>38.799999999999997</v>
      </c>
      <c r="U1523" s="11">
        <v>0.05</v>
      </c>
      <c r="V1523" s="11">
        <v>0</v>
      </c>
      <c r="W1523" s="11">
        <v>0</v>
      </c>
      <c r="X1523" s="11">
        <v>0</v>
      </c>
      <c r="Y1523" s="11">
        <v>21</v>
      </c>
      <c r="Z1523" s="11">
        <v>0</v>
      </c>
      <c r="AA1523" s="11">
        <v>0</v>
      </c>
      <c r="AB1523" s="11">
        <v>0</v>
      </c>
      <c r="AC1523" s="11">
        <v>28.3</v>
      </c>
      <c r="AD1523" s="11">
        <v>0</v>
      </c>
      <c r="AE1523" s="11">
        <v>1.05</v>
      </c>
      <c r="AF1523" s="11">
        <v>3.13</v>
      </c>
      <c r="AG1523" s="11">
        <v>8.7799999999999994</v>
      </c>
      <c r="AH1523" s="11">
        <v>0</v>
      </c>
      <c r="AI1523" s="11">
        <v>0</v>
      </c>
      <c r="AJ1523" s="11"/>
      <c r="AK1523" s="11"/>
      <c r="AL1523" s="11">
        <v>101.11</v>
      </c>
      <c r="AM1523" s="11" t="s">
        <v>1437</v>
      </c>
    </row>
    <row r="1524" spans="1:39">
      <c r="A1524" s="11">
        <v>1523</v>
      </c>
      <c r="B1524" s="11" t="s">
        <v>2342</v>
      </c>
      <c r="C1524" s="11"/>
      <c r="D1524" s="11"/>
      <c r="E1524" s="11"/>
      <c r="F1524" s="11" t="s">
        <v>76</v>
      </c>
      <c r="G1524" s="11" t="s">
        <v>1407</v>
      </c>
      <c r="H1524" s="11" t="s">
        <v>33</v>
      </c>
      <c r="I1524" s="11" t="s">
        <v>20</v>
      </c>
      <c r="J1524" s="11" t="s">
        <v>34</v>
      </c>
      <c r="K1524" s="11" t="s">
        <v>1438</v>
      </c>
      <c r="L1524" s="23">
        <v>59.6</v>
      </c>
      <c r="M1524" s="23">
        <v>0</v>
      </c>
      <c r="N1524" s="23">
        <v>25.3</v>
      </c>
      <c r="O1524" s="23">
        <v>12.1</v>
      </c>
      <c r="P1524" s="23">
        <v>2.9</v>
      </c>
      <c r="Q1524" s="11">
        <v>0</v>
      </c>
      <c r="R1524" s="11">
        <v>100</v>
      </c>
      <c r="S1524" s="11" t="s">
        <v>1438</v>
      </c>
      <c r="T1524" s="11">
        <v>38.799999999999997</v>
      </c>
      <c r="U1524" s="11">
        <v>0</v>
      </c>
      <c r="V1524" s="11">
        <v>0</v>
      </c>
      <c r="W1524" s="11">
        <v>0</v>
      </c>
      <c r="X1524" s="11">
        <v>0</v>
      </c>
      <c r="Y1524" s="11">
        <v>20.9</v>
      </c>
      <c r="Z1524" s="11">
        <v>0</v>
      </c>
      <c r="AA1524" s="11">
        <v>0</v>
      </c>
      <c r="AB1524" s="11">
        <v>0</v>
      </c>
      <c r="AC1524" s="11">
        <v>27.5</v>
      </c>
      <c r="AD1524" s="11">
        <v>0</v>
      </c>
      <c r="AE1524" s="11">
        <v>1.34</v>
      </c>
      <c r="AF1524" s="11">
        <v>3.13</v>
      </c>
      <c r="AG1524" s="11">
        <v>9.11</v>
      </c>
      <c r="AH1524" s="11">
        <v>0</v>
      </c>
      <c r="AI1524" s="11">
        <v>0</v>
      </c>
      <c r="AJ1524" s="11"/>
      <c r="AK1524" s="11"/>
      <c r="AL1524" s="11">
        <v>100.78</v>
      </c>
      <c r="AM1524" s="11" t="s">
        <v>1437</v>
      </c>
    </row>
    <row r="1525" spans="1:39">
      <c r="A1525" s="11">
        <v>1524</v>
      </c>
      <c r="B1525" s="11" t="s">
        <v>2342</v>
      </c>
      <c r="C1525" s="11"/>
      <c r="D1525" s="11"/>
      <c r="E1525" s="11"/>
      <c r="F1525" s="11" t="s">
        <v>76</v>
      </c>
      <c r="G1525" s="11" t="s">
        <v>1407</v>
      </c>
      <c r="H1525" s="11" t="s">
        <v>33</v>
      </c>
      <c r="I1525" s="11" t="s">
        <v>20</v>
      </c>
      <c r="J1525" s="11" t="s">
        <v>34</v>
      </c>
      <c r="K1525" s="11" t="s">
        <v>1477</v>
      </c>
      <c r="L1525" s="23">
        <v>62.3</v>
      </c>
      <c r="M1525" s="23">
        <v>0</v>
      </c>
      <c r="N1525" s="23">
        <v>23.3</v>
      </c>
      <c r="O1525" s="23">
        <v>12.1</v>
      </c>
      <c r="P1525" s="23">
        <v>2.2999999999999998</v>
      </c>
      <c r="Q1525" s="11">
        <v>0</v>
      </c>
      <c r="R1525" s="11">
        <v>100</v>
      </c>
      <c r="S1525" s="11" t="s">
        <v>1477</v>
      </c>
      <c r="T1525" s="11">
        <v>38.9</v>
      </c>
      <c r="U1525" s="11">
        <v>0.14000000000000001</v>
      </c>
      <c r="V1525" s="11">
        <v>0</v>
      </c>
      <c r="W1525" s="11">
        <v>0</v>
      </c>
      <c r="X1525" s="11">
        <v>0</v>
      </c>
      <c r="Y1525" s="11">
        <v>21.3</v>
      </c>
      <c r="Z1525" s="11">
        <v>0</v>
      </c>
      <c r="AA1525" s="11">
        <v>0</v>
      </c>
      <c r="AB1525" s="11">
        <v>0</v>
      </c>
      <c r="AC1525" s="11">
        <v>28.6</v>
      </c>
      <c r="AD1525" s="11">
        <v>0</v>
      </c>
      <c r="AE1525" s="11">
        <v>1.02</v>
      </c>
      <c r="AF1525" s="11">
        <v>3.12</v>
      </c>
      <c r="AG1525" s="11">
        <v>8.35</v>
      </c>
      <c r="AH1525" s="11">
        <v>0</v>
      </c>
      <c r="AI1525" s="11">
        <v>0</v>
      </c>
      <c r="AJ1525" s="11"/>
      <c r="AK1525" s="11"/>
      <c r="AL1525" s="11">
        <v>101.43</v>
      </c>
      <c r="AM1525" s="11" t="s">
        <v>1437</v>
      </c>
    </row>
    <row r="1526" spans="1:39">
      <c r="A1526" s="11">
        <v>1525</v>
      </c>
      <c r="B1526" s="11" t="s">
        <v>2342</v>
      </c>
      <c r="C1526" s="11"/>
      <c r="D1526" s="11"/>
      <c r="E1526" s="11"/>
      <c r="F1526" s="11" t="s">
        <v>76</v>
      </c>
      <c r="G1526" s="11" t="s">
        <v>1407</v>
      </c>
      <c r="H1526" s="11" t="s">
        <v>33</v>
      </c>
      <c r="I1526" s="11" t="s">
        <v>20</v>
      </c>
      <c r="J1526" s="11" t="s">
        <v>34</v>
      </c>
      <c r="K1526" s="11" t="s">
        <v>1454</v>
      </c>
      <c r="L1526" s="23">
        <v>60.3</v>
      </c>
      <c r="M1526" s="23">
        <v>0</v>
      </c>
      <c r="N1526" s="23">
        <v>24.7</v>
      </c>
      <c r="O1526" s="23">
        <v>12.2</v>
      </c>
      <c r="P1526" s="23">
        <v>2.9</v>
      </c>
      <c r="Q1526" s="11">
        <v>0</v>
      </c>
      <c r="R1526" s="11">
        <v>100</v>
      </c>
      <c r="S1526" s="11" t="s">
        <v>1454</v>
      </c>
      <c r="T1526" s="11">
        <v>38.6</v>
      </c>
      <c r="U1526" s="11">
        <v>0.06</v>
      </c>
      <c r="V1526" s="11">
        <v>0</v>
      </c>
      <c r="W1526" s="11">
        <v>0</v>
      </c>
      <c r="X1526" s="11">
        <v>0</v>
      </c>
      <c r="Y1526" s="11">
        <v>21.1</v>
      </c>
      <c r="Z1526" s="11">
        <v>0</v>
      </c>
      <c r="AA1526" s="11">
        <v>0</v>
      </c>
      <c r="AB1526" s="11">
        <v>0</v>
      </c>
      <c r="AC1526" s="11">
        <v>27.8</v>
      </c>
      <c r="AD1526" s="11">
        <v>0</v>
      </c>
      <c r="AE1526" s="11">
        <v>1.31</v>
      </c>
      <c r="AF1526" s="11">
        <v>3.15</v>
      </c>
      <c r="AG1526" s="11">
        <v>8.89</v>
      </c>
      <c r="AH1526" s="11">
        <v>0</v>
      </c>
      <c r="AI1526" s="11">
        <v>0</v>
      </c>
      <c r="AJ1526" s="11"/>
      <c r="AK1526" s="11"/>
      <c r="AL1526" s="11">
        <v>100.91</v>
      </c>
      <c r="AM1526" s="11" t="s">
        <v>1437</v>
      </c>
    </row>
    <row r="1527" spans="1:39">
      <c r="A1527" s="11">
        <v>1526</v>
      </c>
      <c r="B1527" s="11" t="s">
        <v>2342</v>
      </c>
      <c r="C1527" s="11"/>
      <c r="D1527" s="11"/>
      <c r="E1527" s="11"/>
      <c r="F1527" s="11" t="s">
        <v>76</v>
      </c>
      <c r="G1527" s="11" t="s">
        <v>1407</v>
      </c>
      <c r="H1527" s="11" t="s">
        <v>33</v>
      </c>
      <c r="I1527" s="11" t="s">
        <v>20</v>
      </c>
      <c r="J1527" s="11" t="s">
        <v>34</v>
      </c>
      <c r="K1527" s="11" t="s">
        <v>1478</v>
      </c>
      <c r="L1527" s="23">
        <v>60.6</v>
      </c>
      <c r="M1527" s="23">
        <v>1.1000000000000001</v>
      </c>
      <c r="N1527" s="23">
        <v>23.3</v>
      </c>
      <c r="O1527" s="23">
        <v>12.3</v>
      </c>
      <c r="P1527" s="23">
        <v>2.7</v>
      </c>
      <c r="Q1527" s="11">
        <v>0</v>
      </c>
      <c r="R1527" s="11">
        <v>100</v>
      </c>
      <c r="S1527" s="11" t="s">
        <v>1478</v>
      </c>
      <c r="T1527" s="11">
        <v>38.299999999999997</v>
      </c>
      <c r="U1527" s="11">
        <v>0.05</v>
      </c>
      <c r="V1527" s="11">
        <v>0</v>
      </c>
      <c r="W1527" s="11">
        <v>0</v>
      </c>
      <c r="X1527" s="11">
        <v>0</v>
      </c>
      <c r="Y1527" s="11">
        <v>21.3</v>
      </c>
      <c r="Z1527" s="11">
        <v>0</v>
      </c>
      <c r="AA1527" s="11">
        <v>0</v>
      </c>
      <c r="AB1527" s="11">
        <v>0</v>
      </c>
      <c r="AC1527" s="11">
        <v>28.1</v>
      </c>
      <c r="AD1527" s="11">
        <v>0</v>
      </c>
      <c r="AE1527" s="11">
        <v>1.24</v>
      </c>
      <c r="AF1527" s="11">
        <v>3.15</v>
      </c>
      <c r="AG1527" s="11">
        <v>8.7200000000000006</v>
      </c>
      <c r="AH1527" s="11">
        <v>0</v>
      </c>
      <c r="AI1527" s="11">
        <v>0</v>
      </c>
      <c r="AJ1527" s="11"/>
      <c r="AK1527" s="11"/>
      <c r="AL1527" s="11">
        <v>100.86</v>
      </c>
      <c r="AM1527" s="11" t="s">
        <v>1437</v>
      </c>
    </row>
    <row r="1528" spans="1:39">
      <c r="A1528" s="11">
        <v>1527</v>
      </c>
      <c r="B1528" s="11" t="s">
        <v>2342</v>
      </c>
      <c r="C1528" s="11"/>
      <c r="D1528" s="11"/>
      <c r="E1528" s="11"/>
      <c r="F1528" s="11" t="s">
        <v>76</v>
      </c>
      <c r="G1528" s="11" t="s">
        <v>1407</v>
      </c>
      <c r="H1528" s="11" t="s">
        <v>33</v>
      </c>
      <c r="I1528" s="11" t="s">
        <v>20</v>
      </c>
      <c r="J1528" s="11" t="s">
        <v>34</v>
      </c>
      <c r="K1528" s="11" t="s">
        <v>1499</v>
      </c>
      <c r="L1528" s="23">
        <v>61.2</v>
      </c>
      <c r="M1528" s="23">
        <v>0</v>
      </c>
      <c r="N1528" s="23">
        <v>24.4</v>
      </c>
      <c r="O1528" s="23">
        <v>12.2</v>
      </c>
      <c r="P1528" s="23">
        <v>2.2000000000000002</v>
      </c>
      <c r="Q1528" s="11">
        <v>0</v>
      </c>
      <c r="R1528" s="11">
        <v>100</v>
      </c>
      <c r="S1528" s="11" t="s">
        <v>1499</v>
      </c>
      <c r="T1528" s="11">
        <v>38.9</v>
      </c>
      <c r="U1528" s="11">
        <v>0.06</v>
      </c>
      <c r="V1528" s="11">
        <v>0</v>
      </c>
      <c r="W1528" s="11">
        <v>0</v>
      </c>
      <c r="X1528" s="11">
        <v>0</v>
      </c>
      <c r="Y1528" s="11">
        <v>21.5</v>
      </c>
      <c r="Z1528" s="11">
        <v>0</v>
      </c>
      <c r="AA1528" s="11">
        <v>0</v>
      </c>
      <c r="AB1528" s="11">
        <v>0</v>
      </c>
      <c r="AC1528" s="11">
        <v>28.2</v>
      </c>
      <c r="AD1528" s="11">
        <v>0</v>
      </c>
      <c r="AE1528" s="11">
        <v>1</v>
      </c>
      <c r="AF1528" s="11">
        <v>3.16</v>
      </c>
      <c r="AG1528" s="11">
        <v>8.76</v>
      </c>
      <c r="AH1528" s="11">
        <v>0</v>
      </c>
      <c r="AI1528" s="11">
        <v>0</v>
      </c>
      <c r="AJ1528" s="11"/>
      <c r="AK1528" s="11"/>
      <c r="AL1528" s="11">
        <v>101.58</v>
      </c>
      <c r="AM1528" s="11" t="s">
        <v>1437</v>
      </c>
    </row>
    <row r="1529" spans="1:39">
      <c r="A1529" s="11">
        <v>1528</v>
      </c>
      <c r="B1529" s="11" t="s">
        <v>2342</v>
      </c>
      <c r="C1529" s="11"/>
      <c r="D1529" s="11"/>
      <c r="E1529" s="11"/>
      <c r="F1529" s="11" t="s">
        <v>76</v>
      </c>
      <c r="G1529" s="11" t="s">
        <v>1407</v>
      </c>
      <c r="H1529" s="11" t="s">
        <v>33</v>
      </c>
      <c r="I1529" s="11" t="s">
        <v>20</v>
      </c>
      <c r="J1529" s="11" t="s">
        <v>34</v>
      </c>
      <c r="K1529" s="11" t="s">
        <v>1490</v>
      </c>
      <c r="L1529" s="23">
        <v>61.7</v>
      </c>
      <c r="M1529" s="23">
        <v>0</v>
      </c>
      <c r="N1529" s="23">
        <v>23.9</v>
      </c>
      <c r="O1529" s="23">
        <v>12.3</v>
      </c>
      <c r="P1529" s="23">
        <v>2.1</v>
      </c>
      <c r="Q1529" s="11">
        <v>0</v>
      </c>
      <c r="R1529" s="11">
        <v>100</v>
      </c>
      <c r="S1529" s="11" t="s">
        <v>1490</v>
      </c>
      <c r="T1529" s="11">
        <v>38.799999999999997</v>
      </c>
      <c r="U1529" s="11">
        <v>0.05</v>
      </c>
      <c r="V1529" s="11">
        <v>0</v>
      </c>
      <c r="W1529" s="11">
        <v>0</v>
      </c>
      <c r="X1529" s="11">
        <v>0</v>
      </c>
      <c r="Y1529" s="11">
        <v>21.4</v>
      </c>
      <c r="Z1529" s="11">
        <v>0</v>
      </c>
      <c r="AA1529" s="11">
        <v>0</v>
      </c>
      <c r="AB1529" s="11">
        <v>0</v>
      </c>
      <c r="AC1529" s="11">
        <v>28.5</v>
      </c>
      <c r="AD1529" s="11">
        <v>0</v>
      </c>
      <c r="AE1529" s="11">
        <v>0.97</v>
      </c>
      <c r="AF1529" s="11">
        <v>3.19</v>
      </c>
      <c r="AG1529" s="11">
        <v>8.6300000000000008</v>
      </c>
      <c r="AH1529" s="11">
        <v>0</v>
      </c>
      <c r="AI1529" s="11">
        <v>0</v>
      </c>
      <c r="AJ1529" s="11"/>
      <c r="AK1529" s="11"/>
      <c r="AL1529" s="11">
        <v>101.54</v>
      </c>
      <c r="AM1529" s="11" t="s">
        <v>1437</v>
      </c>
    </row>
    <row r="1530" spans="1:39">
      <c r="A1530" s="11">
        <v>1529</v>
      </c>
      <c r="B1530" s="11" t="s">
        <v>2342</v>
      </c>
      <c r="C1530" s="11"/>
      <c r="D1530" s="11"/>
      <c r="E1530" s="11"/>
      <c r="F1530" s="11" t="s">
        <v>76</v>
      </c>
      <c r="G1530" s="11" t="s">
        <v>1407</v>
      </c>
      <c r="H1530" s="11" t="s">
        <v>33</v>
      </c>
      <c r="I1530" s="11" t="s">
        <v>20</v>
      </c>
      <c r="J1530" s="11" t="s">
        <v>34</v>
      </c>
      <c r="K1530" s="11" t="s">
        <v>1479</v>
      </c>
      <c r="L1530" s="23">
        <v>60.2</v>
      </c>
      <c r="M1530" s="23">
        <v>0</v>
      </c>
      <c r="N1530" s="23">
        <v>24.6</v>
      </c>
      <c r="O1530" s="23">
        <v>12.3</v>
      </c>
      <c r="P1530" s="23">
        <v>2.9</v>
      </c>
      <c r="Q1530" s="11">
        <v>0</v>
      </c>
      <c r="R1530" s="11">
        <v>100</v>
      </c>
      <c r="S1530" s="11" t="s">
        <v>1479</v>
      </c>
      <c r="T1530" s="11">
        <v>38.799999999999997</v>
      </c>
      <c r="U1530" s="11">
        <v>0.02</v>
      </c>
      <c r="V1530" s="11">
        <v>0</v>
      </c>
      <c r="W1530" s="11">
        <v>0</v>
      </c>
      <c r="X1530" s="11">
        <v>0</v>
      </c>
      <c r="Y1530" s="11">
        <v>21.3</v>
      </c>
      <c r="Z1530" s="11">
        <v>0</v>
      </c>
      <c r="AA1530" s="11">
        <v>0</v>
      </c>
      <c r="AB1530" s="11">
        <v>0</v>
      </c>
      <c r="AC1530" s="11">
        <v>27.8</v>
      </c>
      <c r="AD1530" s="11">
        <v>0</v>
      </c>
      <c r="AE1530" s="11">
        <v>1.32</v>
      </c>
      <c r="AF1530" s="11">
        <v>3.2</v>
      </c>
      <c r="AG1530" s="11">
        <v>8.8800000000000008</v>
      </c>
      <c r="AH1530" s="11">
        <v>0</v>
      </c>
      <c r="AI1530" s="11">
        <v>0</v>
      </c>
      <c r="AJ1530" s="11"/>
      <c r="AK1530" s="11"/>
      <c r="AL1530" s="11">
        <v>101.32</v>
      </c>
      <c r="AM1530" s="11" t="s">
        <v>1437</v>
      </c>
    </row>
    <row r="1531" spans="1:39">
      <c r="A1531" s="11">
        <v>1530</v>
      </c>
      <c r="B1531" s="11" t="s">
        <v>2342</v>
      </c>
      <c r="C1531" s="11"/>
      <c r="D1531" s="11"/>
      <c r="E1531" s="11"/>
      <c r="F1531" s="11" t="s">
        <v>76</v>
      </c>
      <c r="G1531" s="11" t="s">
        <v>1407</v>
      </c>
      <c r="H1531" s="11" t="s">
        <v>33</v>
      </c>
      <c r="I1531" s="11" t="s">
        <v>20</v>
      </c>
      <c r="J1531" s="11" t="s">
        <v>34</v>
      </c>
      <c r="K1531" s="11" t="s">
        <v>1463</v>
      </c>
      <c r="L1531" s="23">
        <v>61.2</v>
      </c>
      <c r="M1531" s="23">
        <v>0</v>
      </c>
      <c r="N1531" s="23">
        <v>24.2</v>
      </c>
      <c r="O1531" s="23">
        <v>12.4</v>
      </c>
      <c r="P1531" s="23">
        <v>2.2000000000000002</v>
      </c>
      <c r="Q1531" s="11">
        <v>0</v>
      </c>
      <c r="R1531" s="11">
        <v>100</v>
      </c>
      <c r="S1531" s="11" t="s">
        <v>1463</v>
      </c>
      <c r="T1531" s="11">
        <v>39</v>
      </c>
      <c r="U1531" s="11">
        <v>0.06</v>
      </c>
      <c r="V1531" s="11">
        <v>0</v>
      </c>
      <c r="W1531" s="11">
        <v>0</v>
      </c>
      <c r="X1531" s="11">
        <v>0</v>
      </c>
      <c r="Y1531" s="11">
        <v>21.2</v>
      </c>
      <c r="Z1531" s="11">
        <v>0</v>
      </c>
      <c r="AA1531" s="11">
        <v>0</v>
      </c>
      <c r="AB1531" s="11">
        <v>0</v>
      </c>
      <c r="AC1531" s="11">
        <v>27.9</v>
      </c>
      <c r="AD1531" s="11">
        <v>0</v>
      </c>
      <c r="AE1531" s="11">
        <v>1.01</v>
      </c>
      <c r="AF1531" s="11">
        <v>3.16</v>
      </c>
      <c r="AG1531" s="11">
        <v>8.6</v>
      </c>
      <c r="AH1531" s="11">
        <v>0</v>
      </c>
      <c r="AI1531" s="11">
        <v>0</v>
      </c>
      <c r="AJ1531" s="11"/>
      <c r="AK1531" s="11"/>
      <c r="AL1531" s="11">
        <v>100.93</v>
      </c>
      <c r="AM1531" s="11" t="s">
        <v>1437</v>
      </c>
    </row>
    <row r="1532" spans="1:39">
      <c r="A1532" s="11">
        <v>1531</v>
      </c>
      <c r="B1532" s="11" t="s">
        <v>2342</v>
      </c>
      <c r="C1532" s="11"/>
      <c r="D1532" s="11"/>
      <c r="E1532" s="11"/>
      <c r="F1532" s="11" t="s">
        <v>76</v>
      </c>
      <c r="G1532" s="11" t="s">
        <v>1407</v>
      </c>
      <c r="H1532" s="11" t="s">
        <v>33</v>
      </c>
      <c r="I1532" s="11" t="s">
        <v>20</v>
      </c>
      <c r="J1532" s="11" t="s">
        <v>34</v>
      </c>
      <c r="K1532" s="11" t="s">
        <v>1491</v>
      </c>
      <c r="L1532" s="23">
        <v>60.4</v>
      </c>
      <c r="M1532" s="23">
        <v>0</v>
      </c>
      <c r="N1532" s="23">
        <v>24.5</v>
      </c>
      <c r="O1532" s="23">
        <v>12.4</v>
      </c>
      <c r="P1532" s="23">
        <v>2.7</v>
      </c>
      <c r="Q1532" s="11">
        <v>0</v>
      </c>
      <c r="R1532" s="11">
        <v>100</v>
      </c>
      <c r="S1532" s="11" t="s">
        <v>1491</v>
      </c>
      <c r="T1532" s="11">
        <v>38.700000000000003</v>
      </c>
      <c r="U1532" s="11">
        <v>0.05</v>
      </c>
      <c r="V1532" s="11">
        <v>0</v>
      </c>
      <c r="W1532" s="11">
        <v>0</v>
      </c>
      <c r="X1532" s="11">
        <v>0</v>
      </c>
      <c r="Y1532" s="11">
        <v>21.4</v>
      </c>
      <c r="Z1532" s="11">
        <v>0</v>
      </c>
      <c r="AA1532" s="11">
        <v>0</v>
      </c>
      <c r="AB1532" s="11">
        <v>0</v>
      </c>
      <c r="AC1532" s="11">
        <v>27.7</v>
      </c>
      <c r="AD1532" s="11">
        <v>0</v>
      </c>
      <c r="AE1532" s="11">
        <v>1.24</v>
      </c>
      <c r="AF1532" s="11">
        <v>3.19</v>
      </c>
      <c r="AG1532" s="11">
        <v>8.7899999999999991</v>
      </c>
      <c r="AH1532" s="11">
        <v>0</v>
      </c>
      <c r="AI1532" s="11">
        <v>0</v>
      </c>
      <c r="AJ1532" s="11"/>
      <c r="AK1532" s="11"/>
      <c r="AL1532" s="11">
        <v>101.07</v>
      </c>
      <c r="AM1532" s="11" t="s">
        <v>1437</v>
      </c>
    </row>
    <row r="1533" spans="1:39">
      <c r="A1533" s="11">
        <v>1532</v>
      </c>
      <c r="B1533" s="11" t="s">
        <v>2342</v>
      </c>
      <c r="C1533" s="11"/>
      <c r="D1533" s="11"/>
      <c r="E1533" s="11"/>
      <c r="F1533" s="11" t="s">
        <v>76</v>
      </c>
      <c r="G1533" s="11" t="s">
        <v>1407</v>
      </c>
      <c r="H1533" s="11" t="s">
        <v>33</v>
      </c>
      <c r="I1533" s="11" t="s">
        <v>20</v>
      </c>
      <c r="J1533" s="11" t="s">
        <v>34</v>
      </c>
      <c r="K1533" s="11" t="s">
        <v>1444</v>
      </c>
      <c r="L1533" s="23">
        <v>60</v>
      </c>
      <c r="M1533" s="23">
        <v>0</v>
      </c>
      <c r="N1533" s="23">
        <v>24.7</v>
      </c>
      <c r="O1533" s="23">
        <v>12.5</v>
      </c>
      <c r="P1533" s="23">
        <v>2.8</v>
      </c>
      <c r="Q1533" s="11">
        <v>0</v>
      </c>
      <c r="R1533" s="11">
        <v>100</v>
      </c>
      <c r="S1533" s="11" t="s">
        <v>1444</v>
      </c>
      <c r="T1533" s="11">
        <v>38.799999999999997</v>
      </c>
      <c r="U1533" s="11">
        <v>0.03</v>
      </c>
      <c r="V1533" s="11">
        <v>0</v>
      </c>
      <c r="W1533" s="11">
        <v>0</v>
      </c>
      <c r="X1533" s="11">
        <v>0</v>
      </c>
      <c r="Y1533" s="11">
        <v>21</v>
      </c>
      <c r="Z1533" s="11">
        <v>0</v>
      </c>
      <c r="AA1533" s="11">
        <v>0</v>
      </c>
      <c r="AB1533" s="11">
        <v>0</v>
      </c>
      <c r="AC1533" s="11">
        <v>27.4</v>
      </c>
      <c r="AD1533" s="11">
        <v>0</v>
      </c>
      <c r="AE1533" s="11">
        <v>1.27</v>
      </c>
      <c r="AF1533" s="11">
        <v>3.19</v>
      </c>
      <c r="AG1533" s="11">
        <v>8.8000000000000007</v>
      </c>
      <c r="AH1533" s="11">
        <v>0</v>
      </c>
      <c r="AI1533" s="11">
        <v>0</v>
      </c>
      <c r="AJ1533" s="11"/>
      <c r="AK1533" s="11"/>
      <c r="AL1533" s="11">
        <v>100.49</v>
      </c>
      <c r="AM1533" s="11" t="s">
        <v>1437</v>
      </c>
    </row>
    <row r="1534" spans="1:39">
      <c r="A1534" s="11">
        <v>1533</v>
      </c>
      <c r="B1534" s="11" t="s">
        <v>2342</v>
      </c>
      <c r="C1534" s="11"/>
      <c r="D1534" s="11"/>
      <c r="E1534" s="11"/>
      <c r="F1534" s="11" t="s">
        <v>76</v>
      </c>
      <c r="G1534" s="11" t="s">
        <v>1407</v>
      </c>
      <c r="H1534" s="11" t="s">
        <v>33</v>
      </c>
      <c r="I1534" s="11" t="s">
        <v>20</v>
      </c>
      <c r="J1534" s="11" t="s">
        <v>34</v>
      </c>
      <c r="K1534" s="11" t="s">
        <v>1455</v>
      </c>
      <c r="L1534" s="23">
        <v>61.2</v>
      </c>
      <c r="M1534" s="23">
        <v>0</v>
      </c>
      <c r="N1534" s="23">
        <v>24.2</v>
      </c>
      <c r="O1534" s="23">
        <v>12.5</v>
      </c>
      <c r="P1534" s="23">
        <v>2.1</v>
      </c>
      <c r="Q1534" s="11">
        <v>0</v>
      </c>
      <c r="R1534" s="11">
        <v>100</v>
      </c>
      <c r="S1534" s="11" t="s">
        <v>1455</v>
      </c>
      <c r="T1534" s="11">
        <v>38.799999999999997</v>
      </c>
      <c r="U1534" s="11">
        <v>0.16</v>
      </c>
      <c r="V1534" s="11">
        <v>0</v>
      </c>
      <c r="W1534" s="11">
        <v>0</v>
      </c>
      <c r="X1534" s="11">
        <v>0</v>
      </c>
      <c r="Y1534" s="11">
        <v>21.1</v>
      </c>
      <c r="Z1534" s="11">
        <v>0</v>
      </c>
      <c r="AA1534" s="11">
        <v>0</v>
      </c>
      <c r="AB1534" s="11">
        <v>0</v>
      </c>
      <c r="AC1534" s="11">
        <v>28.4</v>
      </c>
      <c r="AD1534" s="11">
        <v>0</v>
      </c>
      <c r="AE1534" s="11">
        <v>0.96</v>
      </c>
      <c r="AF1534" s="11">
        <v>3.26</v>
      </c>
      <c r="AG1534" s="11">
        <v>8.75</v>
      </c>
      <c r="AH1534" s="11">
        <v>0</v>
      </c>
      <c r="AI1534" s="11">
        <v>0</v>
      </c>
      <c r="AJ1534" s="11"/>
      <c r="AK1534" s="11"/>
      <c r="AL1534" s="11">
        <v>101.43</v>
      </c>
      <c r="AM1534" s="11" t="s">
        <v>1437</v>
      </c>
    </row>
    <row r="1535" spans="1:39">
      <c r="A1535" s="11">
        <v>1534</v>
      </c>
      <c r="B1535" s="11" t="s">
        <v>2342</v>
      </c>
      <c r="C1535" s="11"/>
      <c r="D1535" s="11"/>
      <c r="E1535" s="11"/>
      <c r="F1535" s="11" t="s">
        <v>76</v>
      </c>
      <c r="G1535" s="11" t="s">
        <v>1407</v>
      </c>
      <c r="H1535" s="11" t="s">
        <v>33</v>
      </c>
      <c r="I1535" s="11" t="s">
        <v>20</v>
      </c>
      <c r="J1535" s="11" t="s">
        <v>34</v>
      </c>
      <c r="K1535" s="11" t="s">
        <v>1464</v>
      </c>
      <c r="L1535" s="23">
        <v>61.7</v>
      </c>
      <c r="M1535" s="23">
        <v>0</v>
      </c>
      <c r="N1535" s="23">
        <v>23.6</v>
      </c>
      <c r="O1535" s="23">
        <v>12.5</v>
      </c>
      <c r="P1535" s="23">
        <v>2.2000000000000002</v>
      </c>
      <c r="Q1535" s="11">
        <v>0</v>
      </c>
      <c r="R1535" s="11">
        <v>100</v>
      </c>
      <c r="S1535" s="11" t="s">
        <v>1464</v>
      </c>
      <c r="T1535" s="11">
        <v>38.9</v>
      </c>
      <c r="U1535" s="11">
        <v>0.1</v>
      </c>
      <c r="V1535" s="11">
        <v>0</v>
      </c>
      <c r="W1535" s="11">
        <v>0</v>
      </c>
      <c r="X1535" s="11">
        <v>0</v>
      </c>
      <c r="Y1535" s="11">
        <v>21.2</v>
      </c>
      <c r="Z1535" s="11">
        <v>0</v>
      </c>
      <c r="AA1535" s="11">
        <v>0</v>
      </c>
      <c r="AB1535" s="11">
        <v>0</v>
      </c>
      <c r="AC1535" s="11">
        <v>28.3</v>
      </c>
      <c r="AD1535" s="11">
        <v>0</v>
      </c>
      <c r="AE1535" s="11">
        <v>1</v>
      </c>
      <c r="AF1535" s="11">
        <v>3.22</v>
      </c>
      <c r="AG1535" s="11">
        <v>8.43</v>
      </c>
      <c r="AH1535" s="11">
        <v>0</v>
      </c>
      <c r="AI1535" s="11">
        <v>0</v>
      </c>
      <c r="AJ1535" s="11"/>
      <c r="AK1535" s="11"/>
      <c r="AL1535" s="11">
        <v>101.15</v>
      </c>
      <c r="AM1535" s="11" t="s">
        <v>1437</v>
      </c>
    </row>
    <row r="1536" spans="1:39">
      <c r="A1536" s="11">
        <v>1535</v>
      </c>
      <c r="B1536" s="11" t="s">
        <v>2342</v>
      </c>
      <c r="C1536" s="11"/>
      <c r="D1536" s="11"/>
      <c r="E1536" s="11"/>
      <c r="F1536" s="11" t="s">
        <v>76</v>
      </c>
      <c r="G1536" s="11" t="s">
        <v>1407</v>
      </c>
      <c r="H1536" s="11" t="s">
        <v>33</v>
      </c>
      <c r="I1536" s="11" t="s">
        <v>20</v>
      </c>
      <c r="J1536" s="11" t="s">
        <v>34</v>
      </c>
      <c r="K1536" s="11" t="s">
        <v>1480</v>
      </c>
      <c r="L1536" s="23">
        <v>60.5</v>
      </c>
      <c r="M1536" s="23">
        <v>0</v>
      </c>
      <c r="N1536" s="23">
        <v>23.9</v>
      </c>
      <c r="O1536" s="23">
        <v>12.6</v>
      </c>
      <c r="P1536" s="23">
        <v>3</v>
      </c>
      <c r="Q1536" s="11">
        <v>0</v>
      </c>
      <c r="R1536" s="11">
        <v>100</v>
      </c>
      <c r="S1536" s="11" t="s">
        <v>1480</v>
      </c>
      <c r="T1536" s="11">
        <v>38.9</v>
      </c>
      <c r="U1536" s="11">
        <v>0.04</v>
      </c>
      <c r="V1536" s="11">
        <v>0</v>
      </c>
      <c r="W1536" s="11">
        <v>0</v>
      </c>
      <c r="X1536" s="11">
        <v>0</v>
      </c>
      <c r="Y1536" s="11">
        <v>21.3</v>
      </c>
      <c r="Z1536" s="11">
        <v>0</v>
      </c>
      <c r="AA1536" s="11">
        <v>0</v>
      </c>
      <c r="AB1536" s="11">
        <v>0</v>
      </c>
      <c r="AC1536" s="11">
        <v>27.7</v>
      </c>
      <c r="AD1536" s="11">
        <v>0</v>
      </c>
      <c r="AE1536" s="11">
        <v>1.35</v>
      </c>
      <c r="AF1536" s="11">
        <v>3.23</v>
      </c>
      <c r="AG1536" s="11">
        <v>8.5399999999999991</v>
      </c>
      <c r="AH1536" s="11">
        <v>0</v>
      </c>
      <c r="AI1536" s="11">
        <v>0</v>
      </c>
      <c r="AJ1536" s="11"/>
      <c r="AK1536" s="11"/>
      <c r="AL1536" s="11">
        <v>101.06</v>
      </c>
      <c r="AM1536" s="11" t="s">
        <v>1437</v>
      </c>
    </row>
    <row r="1537" spans="1:39">
      <c r="A1537" s="11">
        <v>1536</v>
      </c>
      <c r="B1537" s="11" t="s">
        <v>2342</v>
      </c>
      <c r="C1537" s="11"/>
      <c r="D1537" s="11"/>
      <c r="E1537" s="11"/>
      <c r="F1537" s="11" t="s">
        <v>76</v>
      </c>
      <c r="G1537" s="11" t="s">
        <v>1407</v>
      </c>
      <c r="H1537" s="11" t="s">
        <v>33</v>
      </c>
      <c r="I1537" s="11" t="s">
        <v>20</v>
      </c>
      <c r="J1537" s="11" t="s">
        <v>34</v>
      </c>
      <c r="K1537" s="11" t="s">
        <v>1481</v>
      </c>
      <c r="L1537" s="23">
        <v>59.9</v>
      </c>
      <c r="M1537" s="23">
        <v>0</v>
      </c>
      <c r="N1537" s="23">
        <v>24.6</v>
      </c>
      <c r="O1537" s="23">
        <v>12.7</v>
      </c>
      <c r="P1537" s="23">
        <v>2.9</v>
      </c>
      <c r="Q1537" s="11">
        <v>0</v>
      </c>
      <c r="R1537" s="11">
        <v>100</v>
      </c>
      <c r="S1537" s="11" t="s">
        <v>1481</v>
      </c>
      <c r="T1537" s="11">
        <v>38.9</v>
      </c>
      <c r="U1537" s="11">
        <v>0.04</v>
      </c>
      <c r="V1537" s="11">
        <v>0</v>
      </c>
      <c r="W1537" s="11">
        <v>0</v>
      </c>
      <c r="X1537" s="11">
        <v>0</v>
      </c>
      <c r="Y1537" s="11">
        <v>21.3</v>
      </c>
      <c r="Z1537" s="11">
        <v>0</v>
      </c>
      <c r="AA1537" s="11">
        <v>0</v>
      </c>
      <c r="AB1537" s="11">
        <v>0</v>
      </c>
      <c r="AC1537" s="11">
        <v>27.6</v>
      </c>
      <c r="AD1537" s="11">
        <v>0</v>
      </c>
      <c r="AE1537" s="11">
        <v>1.31</v>
      </c>
      <c r="AF1537" s="11">
        <v>3.27</v>
      </c>
      <c r="AG1537" s="11">
        <v>8.83</v>
      </c>
      <c r="AH1537" s="11">
        <v>0</v>
      </c>
      <c r="AI1537" s="11">
        <v>0</v>
      </c>
      <c r="AJ1537" s="11"/>
      <c r="AK1537" s="11"/>
      <c r="AL1537" s="11">
        <v>101.25</v>
      </c>
      <c r="AM1537" s="11" t="s">
        <v>1437</v>
      </c>
    </row>
    <row r="1538" spans="1:39">
      <c r="A1538" s="11">
        <v>1537</v>
      </c>
      <c r="B1538" s="11" t="s">
        <v>2317</v>
      </c>
      <c r="C1538" s="11"/>
      <c r="D1538" s="11"/>
      <c r="E1538" s="11"/>
      <c r="F1538" s="11" t="s">
        <v>2473</v>
      </c>
      <c r="G1538" s="11" t="s">
        <v>32</v>
      </c>
      <c r="H1538" s="11" t="s">
        <v>33</v>
      </c>
      <c r="I1538" s="11" t="s">
        <v>20</v>
      </c>
      <c r="J1538" s="11" t="s">
        <v>34</v>
      </c>
      <c r="K1538" s="11" t="s">
        <v>2554</v>
      </c>
      <c r="L1538" s="23">
        <v>22.9</v>
      </c>
      <c r="M1538" s="23">
        <v>10.9</v>
      </c>
      <c r="N1538" s="23">
        <v>0</v>
      </c>
      <c r="O1538" s="23">
        <v>1.9</v>
      </c>
      <c r="P1538" s="23">
        <v>64.400000000000006</v>
      </c>
      <c r="Q1538" s="11">
        <v>0</v>
      </c>
      <c r="R1538" s="11">
        <v>100</v>
      </c>
      <c r="S1538" s="11" t="s">
        <v>2554</v>
      </c>
      <c r="T1538" s="11">
        <v>36.1</v>
      </c>
      <c r="U1538" s="11">
        <v>0.2</v>
      </c>
      <c r="V1538" s="11">
        <v>0</v>
      </c>
      <c r="W1538" s="11">
        <v>0</v>
      </c>
      <c r="X1538" s="11">
        <v>0</v>
      </c>
      <c r="Y1538" s="11">
        <v>17.600000000000001</v>
      </c>
      <c r="Z1538" s="11">
        <v>0</v>
      </c>
      <c r="AA1538" s="11">
        <v>0</v>
      </c>
      <c r="AB1538" s="11">
        <v>0</v>
      </c>
      <c r="AC1538" s="11">
        <v>10.5</v>
      </c>
      <c r="AD1538" s="11">
        <v>3.7</v>
      </c>
      <c r="AE1538" s="11">
        <v>29.2</v>
      </c>
      <c r="AF1538" s="11">
        <v>0.5</v>
      </c>
      <c r="AG1538" s="11">
        <v>1.5</v>
      </c>
      <c r="AH1538" s="11">
        <v>0</v>
      </c>
      <c r="AI1538" s="11">
        <v>0</v>
      </c>
      <c r="AJ1538" s="11"/>
      <c r="AK1538" s="11"/>
      <c r="AL1538" s="11">
        <v>99.3</v>
      </c>
      <c r="AM1538" s="11" t="s">
        <v>41</v>
      </c>
    </row>
    <row r="1539" spans="1:39">
      <c r="A1539" s="11">
        <v>1538</v>
      </c>
      <c r="B1539" s="11" t="s">
        <v>2317</v>
      </c>
      <c r="C1539" s="11" t="s">
        <v>2398</v>
      </c>
      <c r="D1539" s="11"/>
      <c r="E1539" s="11"/>
      <c r="F1539" s="11" t="s">
        <v>2473</v>
      </c>
      <c r="G1539" s="11" t="s">
        <v>32</v>
      </c>
      <c r="H1539" s="11" t="s">
        <v>33</v>
      </c>
      <c r="I1539" s="11" t="s">
        <v>20</v>
      </c>
      <c r="J1539" s="11" t="s">
        <v>34</v>
      </c>
      <c r="K1539" s="11" t="s">
        <v>2555</v>
      </c>
      <c r="L1539" s="23">
        <v>35.6</v>
      </c>
      <c r="M1539" s="23">
        <v>5.6</v>
      </c>
      <c r="N1539" s="23">
        <v>15.2</v>
      </c>
      <c r="O1539" s="23">
        <v>2.9</v>
      </c>
      <c r="P1539" s="23">
        <v>40.700000000000003</v>
      </c>
      <c r="Q1539" s="11">
        <v>0</v>
      </c>
      <c r="R1539" s="11">
        <v>100</v>
      </c>
      <c r="S1539" s="11" t="s">
        <v>2555</v>
      </c>
      <c r="T1539" s="11">
        <v>37.5</v>
      </c>
      <c r="U1539" s="11">
        <v>0.19</v>
      </c>
      <c r="V1539" s="11">
        <v>0</v>
      </c>
      <c r="W1539" s="11">
        <v>0</v>
      </c>
      <c r="X1539" s="11">
        <v>0</v>
      </c>
      <c r="Y1539" s="11">
        <v>19.7</v>
      </c>
      <c r="Z1539" s="11">
        <v>0</v>
      </c>
      <c r="AA1539" s="11">
        <v>0</v>
      </c>
      <c r="AB1539" s="11">
        <v>0.1</v>
      </c>
      <c r="AC1539" s="11">
        <v>15.6</v>
      </c>
      <c r="AD1539" s="11">
        <v>1.8</v>
      </c>
      <c r="AE1539" s="11">
        <v>17.600000000000001</v>
      </c>
      <c r="AF1539" s="11">
        <v>0.7</v>
      </c>
      <c r="AG1539" s="11">
        <v>7.1</v>
      </c>
      <c r="AH1539" s="11">
        <v>0</v>
      </c>
      <c r="AI1539" s="11">
        <v>0</v>
      </c>
      <c r="AJ1539" s="11"/>
      <c r="AK1539" s="11"/>
      <c r="AL1539" s="11">
        <v>100.29</v>
      </c>
      <c r="AM1539" s="11" t="s">
        <v>41</v>
      </c>
    </row>
    <row r="1540" spans="1:39">
      <c r="A1540" s="11">
        <v>1539</v>
      </c>
      <c r="B1540" s="11" t="s">
        <v>2528</v>
      </c>
      <c r="C1540" s="11"/>
      <c r="D1540" s="11"/>
      <c r="E1540" s="11"/>
      <c r="F1540" s="11" t="s">
        <v>76</v>
      </c>
      <c r="G1540" s="11" t="s">
        <v>1407</v>
      </c>
      <c r="H1540" s="11" t="s">
        <v>33</v>
      </c>
      <c r="I1540" s="11" t="s">
        <v>20</v>
      </c>
      <c r="J1540" s="11" t="s">
        <v>34</v>
      </c>
      <c r="K1540" s="11" t="s">
        <v>2556</v>
      </c>
      <c r="L1540" s="23">
        <v>59.5</v>
      </c>
      <c r="M1540" s="23">
        <v>2.1</v>
      </c>
      <c r="N1540" s="23">
        <v>27</v>
      </c>
      <c r="O1540" s="23">
        <v>9.9</v>
      </c>
      <c r="P1540" s="23">
        <v>1.4</v>
      </c>
      <c r="Q1540" s="11">
        <v>0</v>
      </c>
      <c r="R1540" s="11">
        <v>100</v>
      </c>
      <c r="S1540" s="11" t="s">
        <v>2556</v>
      </c>
      <c r="T1540" s="11">
        <v>37.799999999999997</v>
      </c>
      <c r="U1540" s="11">
        <v>0.54</v>
      </c>
      <c r="V1540" s="11">
        <v>0</v>
      </c>
      <c r="W1540" s="11">
        <v>0</v>
      </c>
      <c r="X1540" s="11">
        <v>0</v>
      </c>
      <c r="Y1540" s="11">
        <v>20.5</v>
      </c>
      <c r="Z1540" s="11">
        <v>0</v>
      </c>
      <c r="AA1540" s="11">
        <v>0</v>
      </c>
      <c r="AB1540" s="11">
        <v>0</v>
      </c>
      <c r="AC1540" s="11">
        <v>26.7</v>
      </c>
      <c r="AD1540" s="11">
        <v>0.7</v>
      </c>
      <c r="AE1540" s="11">
        <v>0.64</v>
      </c>
      <c r="AF1540" s="11">
        <v>2.5</v>
      </c>
      <c r="AG1540" s="11">
        <v>10.199999999999999</v>
      </c>
      <c r="AH1540" s="11">
        <v>0</v>
      </c>
      <c r="AI1540" s="11">
        <v>0</v>
      </c>
      <c r="AJ1540" s="11"/>
      <c r="AK1540" s="11"/>
      <c r="AL1540" s="11">
        <v>99.58</v>
      </c>
      <c r="AM1540" s="11" t="s">
        <v>2531</v>
      </c>
    </row>
    <row r="1541" spans="1:39">
      <c r="A1541" s="11">
        <v>1540</v>
      </c>
      <c r="B1541" s="11" t="s">
        <v>2535</v>
      </c>
      <c r="C1541" s="11"/>
      <c r="D1541" s="11"/>
      <c r="E1541" s="11"/>
      <c r="F1541" s="11" t="s">
        <v>76</v>
      </c>
      <c r="G1541" s="11" t="s">
        <v>1407</v>
      </c>
      <c r="H1541" s="11" t="s">
        <v>33</v>
      </c>
      <c r="I1541" s="11" t="s">
        <v>20</v>
      </c>
      <c r="J1541" s="11" t="s">
        <v>34</v>
      </c>
      <c r="K1541" s="11" t="s">
        <v>1409</v>
      </c>
      <c r="L1541" s="23">
        <v>41.1</v>
      </c>
      <c r="M1541" s="23">
        <v>3</v>
      </c>
      <c r="N1541" s="23">
        <v>30.6</v>
      </c>
      <c r="O1541" s="23">
        <v>4.8</v>
      </c>
      <c r="P1541" s="23">
        <v>20.5</v>
      </c>
      <c r="Q1541" s="11">
        <v>0</v>
      </c>
      <c r="R1541" s="11">
        <v>100</v>
      </c>
      <c r="S1541" s="11" t="s">
        <v>1409</v>
      </c>
      <c r="T1541" s="11">
        <v>38</v>
      </c>
      <c r="U1541" s="11">
        <v>0.2</v>
      </c>
      <c r="V1541" s="11">
        <v>0</v>
      </c>
      <c r="W1541" s="11">
        <v>0</v>
      </c>
      <c r="X1541" s="11">
        <v>0</v>
      </c>
      <c r="Y1541" s="11">
        <v>20.5</v>
      </c>
      <c r="Z1541" s="11">
        <v>0</v>
      </c>
      <c r="AA1541" s="11">
        <v>0</v>
      </c>
      <c r="AB1541" s="11">
        <v>0</v>
      </c>
      <c r="AC1541" s="11">
        <v>18.5</v>
      </c>
      <c r="AD1541" s="11">
        <v>1</v>
      </c>
      <c r="AE1541" s="11">
        <v>9.1</v>
      </c>
      <c r="AF1541" s="11">
        <v>1.2</v>
      </c>
      <c r="AG1541" s="11">
        <v>11.8</v>
      </c>
      <c r="AH1541" s="11">
        <v>0</v>
      </c>
      <c r="AI1541" s="11">
        <v>0</v>
      </c>
      <c r="AJ1541" s="11"/>
      <c r="AK1541" s="11"/>
      <c r="AL1541" s="11">
        <v>100.3</v>
      </c>
      <c r="AM1541" s="11" t="s">
        <v>41</v>
      </c>
    </row>
    <row r="1542" spans="1:39">
      <c r="A1542" s="11">
        <v>1541</v>
      </c>
      <c r="B1542" s="11" t="s">
        <v>2342</v>
      </c>
      <c r="C1542" s="11"/>
      <c r="D1542" s="11"/>
      <c r="E1542" s="11"/>
      <c r="F1542" s="11" t="s">
        <v>76</v>
      </c>
      <c r="G1542" s="11" t="s">
        <v>1407</v>
      </c>
      <c r="H1542" s="11" t="s">
        <v>33</v>
      </c>
      <c r="I1542" s="11" t="s">
        <v>20</v>
      </c>
      <c r="J1542" s="11" t="s">
        <v>34</v>
      </c>
      <c r="K1542" s="11" t="s">
        <v>2557</v>
      </c>
      <c r="L1542" s="23">
        <v>56.4</v>
      </c>
      <c r="M1542" s="23">
        <v>4.2</v>
      </c>
      <c r="N1542" s="23">
        <v>27.5</v>
      </c>
      <c r="O1542" s="23">
        <v>8.3000000000000007</v>
      </c>
      <c r="P1542" s="23">
        <v>3.6</v>
      </c>
      <c r="Q1542" s="11">
        <v>0</v>
      </c>
      <c r="R1542" s="11">
        <v>100</v>
      </c>
      <c r="S1542" s="11" t="s">
        <v>2557</v>
      </c>
      <c r="T1542" s="11">
        <v>37.6</v>
      </c>
      <c r="U1542" s="11">
        <v>0.25</v>
      </c>
      <c r="V1542" s="11">
        <v>0</v>
      </c>
      <c r="W1542" s="11">
        <v>0</v>
      </c>
      <c r="X1542" s="11">
        <v>0</v>
      </c>
      <c r="Y1542" s="11">
        <v>20.3</v>
      </c>
      <c r="Z1542" s="11">
        <v>0</v>
      </c>
      <c r="AA1542" s="11">
        <v>0</v>
      </c>
      <c r="AB1542" s="11">
        <v>0</v>
      </c>
      <c r="AC1542" s="11">
        <v>25.3</v>
      </c>
      <c r="AD1542" s="11">
        <v>1.4</v>
      </c>
      <c r="AE1542" s="11">
        <v>1.6</v>
      </c>
      <c r="AF1542" s="11">
        <v>2.1</v>
      </c>
      <c r="AG1542" s="11">
        <v>11.1</v>
      </c>
      <c r="AH1542" s="11">
        <v>0</v>
      </c>
      <c r="AI1542" s="11">
        <v>0</v>
      </c>
      <c r="AJ1542" s="11"/>
      <c r="AK1542" s="11"/>
      <c r="AL1542" s="11">
        <v>99.65</v>
      </c>
      <c r="AM1542" s="11" t="s">
        <v>41</v>
      </c>
    </row>
    <row r="1543" spans="1:39">
      <c r="A1543" s="11">
        <v>1542</v>
      </c>
      <c r="B1543" s="11" t="s">
        <v>2533</v>
      </c>
      <c r="C1543" s="11"/>
      <c r="D1543" s="11"/>
      <c r="E1543" s="11"/>
      <c r="F1543" s="11" t="s">
        <v>31</v>
      </c>
      <c r="G1543" s="11" t="s">
        <v>32</v>
      </c>
      <c r="H1543" s="11" t="s">
        <v>33</v>
      </c>
      <c r="I1543" s="11" t="s">
        <v>20</v>
      </c>
      <c r="J1543" s="11" t="s">
        <v>34</v>
      </c>
      <c r="K1543" s="11" t="s">
        <v>42</v>
      </c>
      <c r="L1543" s="23">
        <v>40.4</v>
      </c>
      <c r="M1543" s="23">
        <v>3.9</v>
      </c>
      <c r="N1543" s="23">
        <v>31.1</v>
      </c>
      <c r="O1543" s="23">
        <v>4.4000000000000004</v>
      </c>
      <c r="P1543" s="23">
        <v>20.2</v>
      </c>
      <c r="Q1543" s="11">
        <v>0</v>
      </c>
      <c r="R1543" s="11">
        <v>100</v>
      </c>
      <c r="S1543" s="11" t="s">
        <v>42</v>
      </c>
      <c r="T1543" s="11">
        <v>38</v>
      </c>
      <c r="U1543" s="11">
        <v>0.18</v>
      </c>
      <c r="V1543" s="11">
        <v>0</v>
      </c>
      <c r="W1543" s="11">
        <v>0</v>
      </c>
      <c r="X1543" s="11">
        <v>0</v>
      </c>
      <c r="Y1543" s="11">
        <v>20.2</v>
      </c>
      <c r="Z1543" s="11">
        <v>0</v>
      </c>
      <c r="AA1543" s="11">
        <v>0</v>
      </c>
      <c r="AB1543" s="11">
        <v>0</v>
      </c>
      <c r="AC1543" s="11">
        <v>18</v>
      </c>
      <c r="AD1543" s="11">
        <v>1.3</v>
      </c>
      <c r="AE1543" s="11">
        <v>8.9</v>
      </c>
      <c r="AF1543" s="11">
        <v>1.1000000000000001</v>
      </c>
      <c r="AG1543" s="11">
        <v>12.2</v>
      </c>
      <c r="AH1543" s="11">
        <v>0</v>
      </c>
      <c r="AI1543" s="11">
        <v>0</v>
      </c>
      <c r="AJ1543" s="11"/>
      <c r="AK1543" s="11"/>
      <c r="AL1543" s="11">
        <v>99.88</v>
      </c>
      <c r="AM1543" s="11" t="s">
        <v>41</v>
      </c>
    </row>
    <row r="1544" spans="1:39">
      <c r="A1544" s="11">
        <v>1543</v>
      </c>
      <c r="B1544" s="11" t="s">
        <v>66</v>
      </c>
      <c r="C1544" s="11"/>
      <c r="D1544" s="11"/>
      <c r="E1544" s="11"/>
      <c r="F1544" s="11" t="s">
        <v>76</v>
      </c>
      <c r="G1544" s="11" t="s">
        <v>76</v>
      </c>
      <c r="H1544" s="11" t="s">
        <v>66</v>
      </c>
      <c r="I1544" s="11" t="s">
        <v>162</v>
      </c>
      <c r="J1544" s="11" t="s">
        <v>8</v>
      </c>
      <c r="K1544" s="11" t="s">
        <v>163</v>
      </c>
      <c r="L1544" s="23">
        <v>43.1</v>
      </c>
      <c r="M1544" s="23">
        <v>0</v>
      </c>
      <c r="N1544" s="23">
        <v>22.4</v>
      </c>
      <c r="O1544" s="23">
        <v>33.6</v>
      </c>
      <c r="P1544" s="23">
        <v>0.7</v>
      </c>
      <c r="Q1544" s="11">
        <v>0.2</v>
      </c>
      <c r="R1544" s="11">
        <v>100</v>
      </c>
      <c r="S1544" s="11" t="s">
        <v>163</v>
      </c>
      <c r="T1544" s="11">
        <v>40.25</v>
      </c>
      <c r="U1544" s="11">
        <v>0.1</v>
      </c>
      <c r="V1544" s="11">
        <v>0</v>
      </c>
      <c r="W1544" s="11">
        <v>0</v>
      </c>
      <c r="X1544" s="11">
        <v>0</v>
      </c>
      <c r="Y1544" s="11">
        <v>22.78</v>
      </c>
      <c r="Z1544" s="11">
        <v>0</v>
      </c>
      <c r="AA1544" s="11">
        <v>0.08</v>
      </c>
      <c r="AB1544" s="11">
        <v>0</v>
      </c>
      <c r="AC1544" s="11">
        <v>20.76</v>
      </c>
      <c r="AD1544" s="11">
        <v>0</v>
      </c>
      <c r="AE1544" s="11">
        <v>0.35</v>
      </c>
      <c r="AF1544" s="11">
        <v>9.07</v>
      </c>
      <c r="AG1544" s="11">
        <v>8.5</v>
      </c>
      <c r="AH1544" s="11">
        <v>0</v>
      </c>
      <c r="AI1544" s="11">
        <v>0</v>
      </c>
      <c r="AJ1544" s="11"/>
      <c r="AK1544" s="11"/>
      <c r="AL1544" s="11">
        <v>101.89</v>
      </c>
      <c r="AM1544" s="11" t="s">
        <v>164</v>
      </c>
    </row>
    <row r="1545" spans="1:39">
      <c r="A1545" s="11">
        <v>1544</v>
      </c>
      <c r="B1545" s="11" t="s">
        <v>66</v>
      </c>
      <c r="C1545" s="11"/>
      <c r="D1545" s="11"/>
      <c r="E1545" s="11"/>
      <c r="F1545" s="11" t="s">
        <v>76</v>
      </c>
      <c r="G1545" s="11" t="s">
        <v>76</v>
      </c>
      <c r="H1545" s="11" t="s">
        <v>66</v>
      </c>
      <c r="I1545" s="11" t="s">
        <v>162</v>
      </c>
      <c r="J1545" s="11" t="s">
        <v>8</v>
      </c>
      <c r="K1545" s="11" t="s">
        <v>165</v>
      </c>
      <c r="L1545" s="23">
        <v>40.700000000000003</v>
      </c>
      <c r="M1545" s="23">
        <v>0</v>
      </c>
      <c r="N1545" s="23">
        <v>26</v>
      </c>
      <c r="O1545" s="23">
        <v>31.9</v>
      </c>
      <c r="P1545" s="23">
        <v>1.2</v>
      </c>
      <c r="Q1545" s="11">
        <v>0.3</v>
      </c>
      <c r="R1545" s="11">
        <v>100</v>
      </c>
      <c r="S1545" s="11" t="s">
        <v>165</v>
      </c>
      <c r="T1545" s="11">
        <v>39.909999999999997</v>
      </c>
      <c r="U1545" s="11">
        <v>0.12</v>
      </c>
      <c r="V1545" s="11">
        <v>0</v>
      </c>
      <c r="W1545" s="11">
        <v>0</v>
      </c>
      <c r="X1545" s="11">
        <v>0</v>
      </c>
      <c r="Y1545" s="11">
        <v>22.66</v>
      </c>
      <c r="Z1545" s="11">
        <v>0</v>
      </c>
      <c r="AA1545" s="11">
        <v>0.09</v>
      </c>
      <c r="AB1545" s="11">
        <v>0</v>
      </c>
      <c r="AC1545" s="11">
        <v>19.36</v>
      </c>
      <c r="AD1545" s="11">
        <v>0</v>
      </c>
      <c r="AE1545" s="11">
        <v>0.54</v>
      </c>
      <c r="AF1545" s="11">
        <v>8.51</v>
      </c>
      <c r="AG1545" s="11">
        <v>9.73</v>
      </c>
      <c r="AH1545" s="11">
        <v>0</v>
      </c>
      <c r="AI1545" s="11">
        <v>0</v>
      </c>
      <c r="AJ1545" s="11"/>
      <c r="AK1545" s="11"/>
      <c r="AL1545" s="11">
        <v>100.92</v>
      </c>
      <c r="AM1545" s="11" t="s">
        <v>164</v>
      </c>
    </row>
    <row r="1546" spans="1:39">
      <c r="A1546" s="11">
        <v>1545</v>
      </c>
      <c r="B1546" s="11" t="s">
        <v>66</v>
      </c>
      <c r="C1546" s="11"/>
      <c r="D1546" s="11"/>
      <c r="E1546" s="11"/>
      <c r="F1546" s="11" t="s">
        <v>76</v>
      </c>
      <c r="G1546" s="11" t="s">
        <v>76</v>
      </c>
      <c r="H1546" s="11" t="s">
        <v>66</v>
      </c>
      <c r="I1546" s="11" t="s">
        <v>162</v>
      </c>
      <c r="J1546" s="11" t="s">
        <v>8</v>
      </c>
      <c r="K1546" s="11" t="s">
        <v>166</v>
      </c>
      <c r="L1546" s="23">
        <v>41.8</v>
      </c>
      <c r="M1546" s="23">
        <v>0</v>
      </c>
      <c r="N1546" s="23">
        <v>23.1</v>
      </c>
      <c r="O1546" s="23">
        <v>33.9</v>
      </c>
      <c r="P1546" s="23">
        <v>1</v>
      </c>
      <c r="Q1546" s="11">
        <v>0.1</v>
      </c>
      <c r="R1546" s="11">
        <v>100</v>
      </c>
      <c r="S1546" s="11" t="s">
        <v>166</v>
      </c>
      <c r="T1546" s="11">
        <v>39.28</v>
      </c>
      <c r="U1546" s="11">
        <v>0</v>
      </c>
      <c r="V1546" s="11">
        <v>0</v>
      </c>
      <c r="W1546" s="11">
        <v>0</v>
      </c>
      <c r="X1546" s="11">
        <v>0</v>
      </c>
      <c r="Y1546" s="11">
        <v>23.05</v>
      </c>
      <c r="Z1546" s="11">
        <v>0</v>
      </c>
      <c r="AA1546" s="11">
        <v>0.04</v>
      </c>
      <c r="AB1546" s="11">
        <v>0</v>
      </c>
      <c r="AC1546" s="11">
        <v>19.89</v>
      </c>
      <c r="AD1546" s="11">
        <v>0</v>
      </c>
      <c r="AE1546" s="11">
        <v>0.46</v>
      </c>
      <c r="AF1546" s="11">
        <v>9.0500000000000007</v>
      </c>
      <c r="AG1546" s="11">
        <v>8.6300000000000008</v>
      </c>
      <c r="AH1546" s="11">
        <v>0.04</v>
      </c>
      <c r="AI1546" s="11">
        <v>0</v>
      </c>
      <c r="AJ1546" s="11"/>
      <c r="AK1546" s="11"/>
      <c r="AL1546" s="11">
        <v>100.44</v>
      </c>
      <c r="AM1546" s="11" t="s">
        <v>164</v>
      </c>
    </row>
    <row r="1547" spans="1:39">
      <c r="A1547" s="11">
        <v>1546</v>
      </c>
      <c r="B1547" s="11" t="s">
        <v>66</v>
      </c>
      <c r="C1547" s="11"/>
      <c r="D1547" s="11"/>
      <c r="E1547" s="11"/>
      <c r="F1547" s="11" t="s">
        <v>76</v>
      </c>
      <c r="G1547" s="11" t="s">
        <v>76</v>
      </c>
      <c r="H1547" s="11" t="s">
        <v>66</v>
      </c>
      <c r="I1547" s="11" t="s">
        <v>162</v>
      </c>
      <c r="J1547" s="11" t="s">
        <v>8</v>
      </c>
      <c r="K1547" s="11" t="s">
        <v>167</v>
      </c>
      <c r="L1547" s="23">
        <v>40.700000000000003</v>
      </c>
      <c r="M1547" s="23">
        <v>0</v>
      </c>
      <c r="N1547" s="23">
        <v>24.9</v>
      </c>
      <c r="O1547" s="23">
        <v>33.200000000000003</v>
      </c>
      <c r="P1547" s="23">
        <v>1</v>
      </c>
      <c r="Q1547" s="11">
        <v>0.2</v>
      </c>
      <c r="R1547" s="11">
        <v>100</v>
      </c>
      <c r="S1547" s="11" t="s">
        <v>167</v>
      </c>
      <c r="T1547" s="11">
        <v>39.840000000000003</v>
      </c>
      <c r="U1547" s="11">
        <v>0.1</v>
      </c>
      <c r="V1547" s="11">
        <v>0</v>
      </c>
      <c r="W1547" s="11">
        <v>0</v>
      </c>
      <c r="X1547" s="11">
        <v>0</v>
      </c>
      <c r="Y1547" s="11">
        <v>23.14</v>
      </c>
      <c r="Z1547" s="11">
        <v>0</v>
      </c>
      <c r="AA1547" s="11">
        <v>0.06</v>
      </c>
      <c r="AB1547" s="11">
        <v>0</v>
      </c>
      <c r="AC1547" s="11">
        <v>19.420000000000002</v>
      </c>
      <c r="AD1547" s="11">
        <v>0</v>
      </c>
      <c r="AE1547" s="11">
        <v>0.47</v>
      </c>
      <c r="AF1547" s="11">
        <v>8.91</v>
      </c>
      <c r="AG1547" s="11">
        <v>9.36</v>
      </c>
      <c r="AH1547" s="11">
        <v>0.1</v>
      </c>
      <c r="AI1547" s="11">
        <v>0</v>
      </c>
      <c r="AJ1547" s="11"/>
      <c r="AK1547" s="11"/>
      <c r="AL1547" s="11">
        <v>101.4</v>
      </c>
      <c r="AM1547" s="11" t="s">
        <v>164</v>
      </c>
    </row>
    <row r="1548" spans="1:39">
      <c r="A1548" s="11">
        <v>1547</v>
      </c>
      <c r="B1548" s="11" t="s">
        <v>66</v>
      </c>
      <c r="C1548" s="11"/>
      <c r="D1548" s="11"/>
      <c r="E1548" s="11"/>
      <c r="F1548" s="11" t="s">
        <v>76</v>
      </c>
      <c r="G1548" s="11" t="s">
        <v>76</v>
      </c>
      <c r="H1548" s="11" t="s">
        <v>66</v>
      </c>
      <c r="I1548" s="11" t="s">
        <v>162</v>
      </c>
      <c r="J1548" s="11" t="s">
        <v>8</v>
      </c>
      <c r="K1548" s="11" t="s">
        <v>168</v>
      </c>
      <c r="L1548" s="23">
        <v>43.9</v>
      </c>
      <c r="M1548" s="23">
        <v>0.5</v>
      </c>
      <c r="N1548" s="23">
        <v>20.6</v>
      </c>
      <c r="O1548" s="23">
        <v>34.5</v>
      </c>
      <c r="P1548" s="23">
        <v>0.4</v>
      </c>
      <c r="Q1548" s="11">
        <v>0.1</v>
      </c>
      <c r="R1548" s="11">
        <v>100</v>
      </c>
      <c r="S1548" s="11" t="s">
        <v>168</v>
      </c>
      <c r="T1548" s="11">
        <v>40.380000000000003</v>
      </c>
      <c r="U1548" s="11">
        <v>0.03</v>
      </c>
      <c r="V1548" s="11">
        <v>0</v>
      </c>
      <c r="W1548" s="11">
        <v>0</v>
      </c>
      <c r="X1548" s="11">
        <v>0</v>
      </c>
      <c r="Y1548" s="11">
        <v>22.47</v>
      </c>
      <c r="Z1548" s="11">
        <v>0</v>
      </c>
      <c r="AA1548" s="11">
        <v>0.04</v>
      </c>
      <c r="AB1548" s="11">
        <v>0</v>
      </c>
      <c r="AC1548" s="11">
        <v>20.51</v>
      </c>
      <c r="AD1548" s="11">
        <v>0.17</v>
      </c>
      <c r="AE1548" s="11">
        <v>0.19</v>
      </c>
      <c r="AF1548" s="11">
        <v>9.06</v>
      </c>
      <c r="AG1548" s="11">
        <v>7.74</v>
      </c>
      <c r="AH1548" s="11">
        <v>0.1</v>
      </c>
      <c r="AI1548" s="11">
        <v>0.09</v>
      </c>
      <c r="AJ1548" s="11"/>
      <c r="AK1548" s="11"/>
      <c r="AL1548" s="11">
        <v>100.78</v>
      </c>
      <c r="AM1548" s="11" t="s">
        <v>164</v>
      </c>
    </row>
    <row r="1549" spans="1:39">
      <c r="A1549" s="11">
        <v>1548</v>
      </c>
      <c r="B1549" s="11" t="s">
        <v>66</v>
      </c>
      <c r="C1549" s="11"/>
      <c r="D1549" s="11"/>
      <c r="E1549" s="11"/>
      <c r="F1549" s="11" t="s">
        <v>76</v>
      </c>
      <c r="G1549" s="11" t="s">
        <v>76</v>
      </c>
      <c r="H1549" s="11" t="s">
        <v>66</v>
      </c>
      <c r="I1549" s="11" t="s">
        <v>162</v>
      </c>
      <c r="J1549" s="11" t="s">
        <v>8</v>
      </c>
      <c r="K1549" s="11" t="s">
        <v>169</v>
      </c>
      <c r="L1549" s="23">
        <v>34.6</v>
      </c>
      <c r="M1549" s="23">
        <v>1.2</v>
      </c>
      <c r="N1549" s="23">
        <v>18.899999999999999</v>
      </c>
      <c r="O1549" s="23">
        <v>44.3</v>
      </c>
      <c r="P1549" s="23">
        <v>0.9</v>
      </c>
      <c r="Q1549" s="11">
        <v>0.2</v>
      </c>
      <c r="R1549" s="11">
        <v>100</v>
      </c>
      <c r="S1549" s="11" t="s">
        <v>169</v>
      </c>
      <c r="T1549" s="11">
        <v>39.67</v>
      </c>
      <c r="U1549" s="11">
        <v>0.06</v>
      </c>
      <c r="V1549" s="11">
        <v>0</v>
      </c>
      <c r="W1549" s="11">
        <v>0</v>
      </c>
      <c r="X1549" s="11">
        <v>0</v>
      </c>
      <c r="Y1549" s="11">
        <v>22.85</v>
      </c>
      <c r="Z1549" s="11">
        <v>0</v>
      </c>
      <c r="AA1549" s="11">
        <v>7.0000000000000007E-2</v>
      </c>
      <c r="AB1549" s="11">
        <v>0</v>
      </c>
      <c r="AC1549" s="11">
        <v>16.61</v>
      </c>
      <c r="AD1549" s="11">
        <v>0.41</v>
      </c>
      <c r="AE1549" s="11">
        <v>0.41</v>
      </c>
      <c r="AF1549" s="11">
        <v>11.91</v>
      </c>
      <c r="AG1549" s="11">
        <v>7.58</v>
      </c>
      <c r="AH1549" s="11">
        <v>0</v>
      </c>
      <c r="AI1549" s="11">
        <v>0</v>
      </c>
      <c r="AJ1549" s="11"/>
      <c r="AK1549" s="11"/>
      <c r="AL1549" s="11">
        <v>99.57</v>
      </c>
      <c r="AM1549" s="11" t="s">
        <v>164</v>
      </c>
    </row>
    <row r="1550" spans="1:39">
      <c r="A1550" s="11">
        <v>1549</v>
      </c>
      <c r="B1550" s="11" t="s">
        <v>66</v>
      </c>
      <c r="C1550" s="11"/>
      <c r="D1550" s="11"/>
      <c r="E1550" s="11"/>
      <c r="F1550" s="11" t="s">
        <v>76</v>
      </c>
      <c r="G1550" s="11" t="s">
        <v>76</v>
      </c>
      <c r="H1550" s="11" t="s">
        <v>66</v>
      </c>
      <c r="I1550" s="11" t="s">
        <v>162</v>
      </c>
      <c r="J1550" s="11" t="s">
        <v>8</v>
      </c>
      <c r="K1550" s="11" t="s">
        <v>170</v>
      </c>
      <c r="L1550" s="23">
        <v>51.4</v>
      </c>
      <c r="M1550" s="23">
        <v>0.2</v>
      </c>
      <c r="N1550" s="23">
        <v>24.4</v>
      </c>
      <c r="O1550" s="23">
        <v>22.5</v>
      </c>
      <c r="P1550" s="23">
        <v>1.3</v>
      </c>
      <c r="Q1550" s="11">
        <v>0.2</v>
      </c>
      <c r="R1550" s="11">
        <v>100</v>
      </c>
      <c r="S1550" s="11" t="s">
        <v>170</v>
      </c>
      <c r="T1550" s="11">
        <v>39.71</v>
      </c>
      <c r="U1550" s="11">
        <v>0.09</v>
      </c>
      <c r="V1550" s="11">
        <v>0</v>
      </c>
      <c r="W1550" s="11">
        <v>0</v>
      </c>
      <c r="X1550" s="11">
        <v>0</v>
      </c>
      <c r="Y1550" s="11">
        <v>22.21</v>
      </c>
      <c r="Z1550" s="11">
        <v>0</v>
      </c>
      <c r="AA1550" s="11">
        <v>0.06</v>
      </c>
      <c r="AB1550" s="11">
        <v>0</v>
      </c>
      <c r="AC1550" s="11">
        <v>24.17</v>
      </c>
      <c r="AD1550" s="11">
        <v>0.06</v>
      </c>
      <c r="AE1550" s="11">
        <v>0.57999999999999996</v>
      </c>
      <c r="AF1550" s="11">
        <v>5.94</v>
      </c>
      <c r="AG1550" s="11">
        <v>9.09</v>
      </c>
      <c r="AH1550" s="11">
        <v>0</v>
      </c>
      <c r="AI1550" s="11">
        <v>0.02</v>
      </c>
      <c r="AJ1550" s="11"/>
      <c r="AK1550" s="11"/>
      <c r="AL1550" s="11">
        <v>101.93</v>
      </c>
      <c r="AM1550" s="11" t="s">
        <v>164</v>
      </c>
    </row>
    <row r="1551" spans="1:39">
      <c r="A1551" s="11">
        <v>1550</v>
      </c>
      <c r="B1551" s="11" t="s">
        <v>66</v>
      </c>
      <c r="C1551" s="11"/>
      <c r="D1551" s="11"/>
      <c r="E1551" s="11"/>
      <c r="F1551" s="11" t="s">
        <v>76</v>
      </c>
      <c r="G1551" s="11" t="s">
        <v>76</v>
      </c>
      <c r="H1551" s="11" t="s">
        <v>66</v>
      </c>
      <c r="I1551" s="11" t="s">
        <v>162</v>
      </c>
      <c r="J1551" s="11" t="s">
        <v>8</v>
      </c>
      <c r="K1551" s="11" t="s">
        <v>171</v>
      </c>
      <c r="L1551" s="23">
        <v>41.4</v>
      </c>
      <c r="M1551" s="23">
        <v>0.1</v>
      </c>
      <c r="N1551" s="23">
        <v>20.7</v>
      </c>
      <c r="O1551" s="23">
        <v>37.1</v>
      </c>
      <c r="P1551" s="23">
        <v>0.8</v>
      </c>
      <c r="Q1551" s="11">
        <v>0</v>
      </c>
      <c r="R1551" s="11">
        <v>100</v>
      </c>
      <c r="S1551" s="11" t="s">
        <v>171</v>
      </c>
      <c r="T1551" s="11">
        <v>39.880000000000003</v>
      </c>
      <c r="U1551" s="11">
        <v>0.14000000000000001</v>
      </c>
      <c r="V1551" s="11">
        <v>0</v>
      </c>
      <c r="W1551" s="11">
        <v>0</v>
      </c>
      <c r="X1551" s="11">
        <v>0</v>
      </c>
      <c r="Y1551" s="11">
        <v>22.95</v>
      </c>
      <c r="Z1551" s="11">
        <v>0</v>
      </c>
      <c r="AA1551" s="11">
        <v>0</v>
      </c>
      <c r="AB1551" s="11">
        <v>0</v>
      </c>
      <c r="AC1551" s="11">
        <v>19.899999999999999</v>
      </c>
      <c r="AD1551" s="11">
        <v>0.03</v>
      </c>
      <c r="AE1551" s="11">
        <v>0.37</v>
      </c>
      <c r="AF1551" s="11">
        <v>10</v>
      </c>
      <c r="AG1551" s="11">
        <v>7.79</v>
      </c>
      <c r="AH1551" s="11">
        <v>0.01</v>
      </c>
      <c r="AI1551" s="11">
        <v>0.01</v>
      </c>
      <c r="AJ1551" s="11"/>
      <c r="AK1551" s="11"/>
      <c r="AL1551" s="11">
        <v>101.08</v>
      </c>
      <c r="AM1551" s="11" t="s">
        <v>172</v>
      </c>
    </row>
    <row r="1552" spans="1:39">
      <c r="A1552" s="11">
        <v>1551</v>
      </c>
      <c r="B1552" s="11" t="s">
        <v>66</v>
      </c>
      <c r="C1552" s="11"/>
      <c r="D1552" s="11"/>
      <c r="E1552" s="11"/>
      <c r="F1552" s="11" t="s">
        <v>76</v>
      </c>
      <c r="G1552" s="11" t="s">
        <v>76</v>
      </c>
      <c r="H1552" s="11" t="s">
        <v>66</v>
      </c>
      <c r="I1552" s="11" t="s">
        <v>162</v>
      </c>
      <c r="J1552" s="11" t="s">
        <v>8</v>
      </c>
      <c r="K1552" s="11" t="s">
        <v>173</v>
      </c>
      <c r="L1552" s="23">
        <v>37.299999999999997</v>
      </c>
      <c r="M1552" s="23">
        <v>0</v>
      </c>
      <c r="N1552" s="23">
        <v>21.5</v>
      </c>
      <c r="O1552" s="23">
        <v>41.1</v>
      </c>
      <c r="P1552" s="23">
        <v>0.2</v>
      </c>
      <c r="Q1552" s="11">
        <v>0</v>
      </c>
      <c r="R1552" s="11">
        <v>100</v>
      </c>
      <c r="S1552" s="11" t="s">
        <v>173</v>
      </c>
      <c r="T1552" s="11">
        <v>40.89</v>
      </c>
      <c r="U1552" s="11">
        <v>0.06</v>
      </c>
      <c r="V1552" s="11">
        <v>0</v>
      </c>
      <c r="W1552" s="11">
        <v>0</v>
      </c>
      <c r="X1552" s="11">
        <v>0</v>
      </c>
      <c r="Y1552" s="11">
        <v>23.5</v>
      </c>
      <c r="Z1552" s="11">
        <v>0</v>
      </c>
      <c r="AA1552" s="11">
        <v>0.01</v>
      </c>
      <c r="AB1552" s="11">
        <v>0</v>
      </c>
      <c r="AC1552" s="11">
        <v>17.75</v>
      </c>
      <c r="AD1552" s="11">
        <v>0</v>
      </c>
      <c r="AE1552" s="11">
        <v>0.08</v>
      </c>
      <c r="AF1552" s="11">
        <v>10.98</v>
      </c>
      <c r="AG1552" s="11">
        <v>8</v>
      </c>
      <c r="AH1552" s="11">
        <v>0</v>
      </c>
      <c r="AI1552" s="11">
        <v>0</v>
      </c>
      <c r="AJ1552" s="11"/>
      <c r="AK1552" s="11"/>
      <c r="AL1552" s="11">
        <v>101.27</v>
      </c>
      <c r="AM1552" s="11" t="s">
        <v>172</v>
      </c>
    </row>
    <row r="1553" spans="1:39">
      <c r="A1553" s="11">
        <v>1552</v>
      </c>
      <c r="B1553" s="11" t="s">
        <v>66</v>
      </c>
      <c r="C1553" s="11"/>
      <c r="D1553" s="11"/>
      <c r="E1553" s="11" t="s">
        <v>81</v>
      </c>
      <c r="F1553" s="11" t="s">
        <v>76</v>
      </c>
      <c r="G1553" s="11" t="s">
        <v>76</v>
      </c>
      <c r="H1553" s="11" t="s">
        <v>66</v>
      </c>
      <c r="I1553" s="11" t="s">
        <v>162</v>
      </c>
      <c r="J1553" s="11" t="s">
        <v>8</v>
      </c>
      <c r="K1553" s="11" t="s">
        <v>174</v>
      </c>
      <c r="L1553" s="23">
        <v>3.2</v>
      </c>
      <c r="M1553" s="23">
        <v>3.8</v>
      </c>
      <c r="N1553" s="23">
        <v>34</v>
      </c>
      <c r="O1553" s="23">
        <v>56.6</v>
      </c>
      <c r="P1553" s="23">
        <v>2.1</v>
      </c>
      <c r="Q1553" s="11">
        <v>0.3</v>
      </c>
      <c r="R1553" s="11">
        <v>100</v>
      </c>
      <c r="S1553" s="11" t="s">
        <v>174</v>
      </c>
      <c r="T1553" s="11">
        <v>39.5</v>
      </c>
      <c r="U1553" s="11">
        <v>0.05</v>
      </c>
      <c r="V1553" s="11">
        <v>0</v>
      </c>
      <c r="W1553" s="11">
        <v>0</v>
      </c>
      <c r="X1553" s="11">
        <v>0</v>
      </c>
      <c r="Y1553" s="11">
        <v>22.02</v>
      </c>
      <c r="Z1553" s="11">
        <v>0</v>
      </c>
      <c r="AA1553" s="11">
        <v>0.06</v>
      </c>
      <c r="AB1553" s="11">
        <v>0</v>
      </c>
      <c r="AC1553" s="11">
        <v>0.87</v>
      </c>
      <c r="AD1553" s="11">
        <v>0.76</v>
      </c>
      <c r="AE1553" s="11">
        <v>0.56999999999999995</v>
      </c>
      <c r="AF1553" s="11">
        <v>8.6999999999999993</v>
      </c>
      <c r="AG1553" s="11">
        <v>8.14</v>
      </c>
      <c r="AH1553" s="11">
        <v>0</v>
      </c>
      <c r="AI1553" s="11">
        <v>0</v>
      </c>
      <c r="AJ1553" s="11"/>
      <c r="AK1553" s="11"/>
      <c r="AL1553" s="11">
        <v>80.67</v>
      </c>
      <c r="AM1553" s="11" t="s">
        <v>172</v>
      </c>
    </row>
    <row r="1554" spans="1:39">
      <c r="A1554" s="11">
        <v>1553</v>
      </c>
      <c r="B1554" s="11" t="s">
        <v>66</v>
      </c>
      <c r="C1554" s="11"/>
      <c r="D1554" s="11"/>
      <c r="E1554" s="11"/>
      <c r="F1554" s="11" t="s">
        <v>76</v>
      </c>
      <c r="G1554" s="11" t="s">
        <v>76</v>
      </c>
      <c r="H1554" s="11" t="s">
        <v>66</v>
      </c>
      <c r="I1554" s="11" t="s">
        <v>162</v>
      </c>
      <c r="J1554" s="11" t="s">
        <v>8</v>
      </c>
      <c r="K1554" s="11" t="s">
        <v>175</v>
      </c>
      <c r="L1554" s="23">
        <v>40.9</v>
      </c>
      <c r="M1554" s="23">
        <v>2.2999999999999998</v>
      </c>
      <c r="N1554" s="23">
        <v>18.7</v>
      </c>
      <c r="O1554" s="23">
        <v>36.799999999999997</v>
      </c>
      <c r="P1554" s="23">
        <v>1.2</v>
      </c>
      <c r="Q1554" s="11">
        <v>0.2</v>
      </c>
      <c r="R1554" s="11">
        <v>100</v>
      </c>
      <c r="S1554" s="11" t="s">
        <v>175</v>
      </c>
      <c r="T1554" s="11">
        <v>40.24</v>
      </c>
      <c r="U1554" s="11">
        <v>0</v>
      </c>
      <c r="V1554" s="11">
        <v>0</v>
      </c>
      <c r="W1554" s="11">
        <v>0</v>
      </c>
      <c r="X1554" s="11">
        <v>0</v>
      </c>
      <c r="Y1554" s="11">
        <v>22.03</v>
      </c>
      <c r="Z1554" s="11">
        <v>0</v>
      </c>
      <c r="AA1554" s="11">
        <v>0.06</v>
      </c>
      <c r="AB1554" s="11">
        <v>0</v>
      </c>
      <c r="AC1554" s="11">
        <v>19.329999999999998</v>
      </c>
      <c r="AD1554" s="11">
        <v>0.8</v>
      </c>
      <c r="AE1554" s="11">
        <v>0.55000000000000004</v>
      </c>
      <c r="AF1554" s="11">
        <v>9.76</v>
      </c>
      <c r="AG1554" s="11">
        <v>7.83</v>
      </c>
      <c r="AH1554" s="11">
        <v>0</v>
      </c>
      <c r="AI1554" s="11">
        <v>0</v>
      </c>
      <c r="AJ1554" s="11"/>
      <c r="AK1554" s="11"/>
      <c r="AL1554" s="11">
        <v>100.6</v>
      </c>
      <c r="AM1554" s="11" t="s">
        <v>172</v>
      </c>
    </row>
    <row r="1555" spans="1:39">
      <c r="A1555" s="11">
        <v>1554</v>
      </c>
      <c r="B1555" s="11" t="s">
        <v>6</v>
      </c>
      <c r="C1555" s="11"/>
      <c r="D1555" s="11"/>
      <c r="E1555" s="11"/>
      <c r="F1555" s="11" t="s">
        <v>76</v>
      </c>
      <c r="G1555" s="11" t="s">
        <v>76</v>
      </c>
      <c r="H1555" s="11" t="s">
        <v>6</v>
      </c>
      <c r="I1555" s="11" t="s">
        <v>162</v>
      </c>
      <c r="J1555" s="11" t="s">
        <v>8</v>
      </c>
      <c r="K1555" s="11" t="s">
        <v>818</v>
      </c>
      <c r="L1555" s="23">
        <v>47.9</v>
      </c>
      <c r="M1555" s="23">
        <v>2.5</v>
      </c>
      <c r="N1555" s="23">
        <v>23.7</v>
      </c>
      <c r="O1555" s="23">
        <v>24.6</v>
      </c>
      <c r="P1555" s="23">
        <v>1.3</v>
      </c>
      <c r="Q1555" s="11">
        <v>0.1</v>
      </c>
      <c r="R1555" s="11">
        <v>100</v>
      </c>
      <c r="S1555" s="11" t="s">
        <v>818</v>
      </c>
      <c r="T1555" s="11">
        <v>39.07</v>
      </c>
      <c r="U1555" s="11">
        <v>0.02</v>
      </c>
      <c r="V1555" s="11">
        <v>0</v>
      </c>
      <c r="W1555" s="11">
        <v>0</v>
      </c>
      <c r="X1555" s="11">
        <v>0</v>
      </c>
      <c r="Y1555" s="11">
        <v>21.23</v>
      </c>
      <c r="Z1555" s="11">
        <v>0</v>
      </c>
      <c r="AA1555" s="11">
        <v>0.04</v>
      </c>
      <c r="AB1555" s="11">
        <v>0</v>
      </c>
      <c r="AC1555" s="11">
        <v>21.8</v>
      </c>
      <c r="AD1555" s="11">
        <v>0.85</v>
      </c>
      <c r="AE1555" s="11">
        <v>0.56000000000000005</v>
      </c>
      <c r="AF1555" s="11">
        <v>6.28</v>
      </c>
      <c r="AG1555" s="11">
        <v>9.35</v>
      </c>
      <c r="AH1555" s="11">
        <v>0</v>
      </c>
      <c r="AI1555" s="11">
        <v>0</v>
      </c>
      <c r="AJ1555" s="11"/>
      <c r="AK1555" s="11"/>
      <c r="AL1555" s="11">
        <v>99.2</v>
      </c>
      <c r="AM1555" s="11" t="s">
        <v>172</v>
      </c>
    </row>
    <row r="1556" spans="1:39">
      <c r="A1556" s="11">
        <v>1555</v>
      </c>
      <c r="B1556" s="11" t="s">
        <v>6</v>
      </c>
      <c r="C1556" s="11"/>
      <c r="D1556" s="11"/>
      <c r="E1556" s="11"/>
      <c r="F1556" s="11" t="s">
        <v>76</v>
      </c>
      <c r="G1556" s="11" t="s">
        <v>76</v>
      </c>
      <c r="H1556" s="11" t="s">
        <v>6</v>
      </c>
      <c r="I1556" s="11" t="s">
        <v>162</v>
      </c>
      <c r="J1556" s="11" t="s">
        <v>8</v>
      </c>
      <c r="K1556" s="11" t="s">
        <v>821</v>
      </c>
      <c r="L1556" s="23">
        <v>46</v>
      </c>
      <c r="M1556" s="23">
        <v>3</v>
      </c>
      <c r="N1556" s="23">
        <v>32.5</v>
      </c>
      <c r="O1556" s="23">
        <v>14.2</v>
      </c>
      <c r="P1556" s="23">
        <v>4</v>
      </c>
      <c r="Q1556" s="11">
        <v>0.3</v>
      </c>
      <c r="R1556" s="11">
        <v>100</v>
      </c>
      <c r="S1556" s="11" t="s">
        <v>821</v>
      </c>
      <c r="T1556" s="11">
        <v>38.57</v>
      </c>
      <c r="U1556" s="11">
        <v>0.15</v>
      </c>
      <c r="V1556" s="11">
        <v>0</v>
      </c>
      <c r="W1556" s="11">
        <v>0</v>
      </c>
      <c r="X1556" s="11">
        <v>0</v>
      </c>
      <c r="Y1556" s="11">
        <v>21.57</v>
      </c>
      <c r="Z1556" s="11">
        <v>0</v>
      </c>
      <c r="AA1556" s="11">
        <v>0.09</v>
      </c>
      <c r="AB1556" s="11">
        <v>0</v>
      </c>
      <c r="AC1556" s="11">
        <v>21.3</v>
      </c>
      <c r="AD1556" s="11">
        <v>1.03</v>
      </c>
      <c r="AE1556" s="11">
        <v>1.83</v>
      </c>
      <c r="AF1556" s="11">
        <v>3.7</v>
      </c>
      <c r="AG1556" s="11">
        <v>12.95</v>
      </c>
      <c r="AH1556" s="11">
        <v>0</v>
      </c>
      <c r="AI1556" s="11">
        <v>0</v>
      </c>
      <c r="AJ1556" s="11"/>
      <c r="AK1556" s="11"/>
      <c r="AL1556" s="11">
        <v>101.19</v>
      </c>
      <c r="AM1556" s="11" t="s">
        <v>172</v>
      </c>
    </row>
    <row r="1557" spans="1:39">
      <c r="A1557" s="11">
        <v>1556</v>
      </c>
      <c r="B1557" s="11" t="s">
        <v>6</v>
      </c>
      <c r="C1557" s="11"/>
      <c r="D1557" s="11" t="s">
        <v>61</v>
      </c>
      <c r="E1557" s="11"/>
      <c r="F1557" s="11" t="s">
        <v>76</v>
      </c>
      <c r="G1557" s="11" t="s">
        <v>76</v>
      </c>
      <c r="H1557" s="11" t="s">
        <v>6</v>
      </c>
      <c r="I1557" s="11" t="s">
        <v>162</v>
      </c>
      <c r="J1557" s="11" t="s">
        <v>8</v>
      </c>
      <c r="K1557" s="11" t="s">
        <v>823</v>
      </c>
      <c r="L1557" s="23">
        <v>50.9</v>
      </c>
      <c r="M1557" s="23">
        <v>0.3</v>
      </c>
      <c r="N1557" s="23">
        <v>28.9</v>
      </c>
      <c r="O1557" s="23">
        <v>15.5</v>
      </c>
      <c r="P1557" s="23">
        <v>2.7</v>
      </c>
      <c r="Q1557" s="11">
        <v>1.7</v>
      </c>
      <c r="R1557" s="11">
        <v>100</v>
      </c>
      <c r="S1557" s="11" t="s">
        <v>823</v>
      </c>
      <c r="T1557" s="11">
        <v>38.299999999999997</v>
      </c>
      <c r="U1557" s="11">
        <v>0.23</v>
      </c>
      <c r="V1557" s="11">
        <v>0</v>
      </c>
      <c r="W1557" s="11">
        <v>0</v>
      </c>
      <c r="X1557" s="11">
        <v>0</v>
      </c>
      <c r="Y1557" s="11">
        <v>21.89</v>
      </c>
      <c r="Z1557" s="11">
        <v>0</v>
      </c>
      <c r="AA1557" s="11">
        <v>0.55000000000000004</v>
      </c>
      <c r="AB1557" s="11">
        <v>0</v>
      </c>
      <c r="AC1557" s="11">
        <v>23.66</v>
      </c>
      <c r="AD1557" s="11">
        <v>0.11</v>
      </c>
      <c r="AE1557" s="11">
        <v>1.26</v>
      </c>
      <c r="AF1557" s="11">
        <v>4.04</v>
      </c>
      <c r="AG1557" s="11">
        <v>11.21</v>
      </c>
      <c r="AH1557" s="11">
        <v>0</v>
      </c>
      <c r="AI1557" s="11">
        <v>0.03</v>
      </c>
      <c r="AJ1557" s="11"/>
      <c r="AK1557" s="11"/>
      <c r="AL1557" s="11">
        <v>101.28</v>
      </c>
      <c r="AM1557" s="11" t="s">
        <v>172</v>
      </c>
    </row>
    <row r="1558" spans="1:39">
      <c r="A1558" s="11">
        <v>1557</v>
      </c>
      <c r="B1558" s="11" t="s">
        <v>6</v>
      </c>
      <c r="C1558" s="11"/>
      <c r="D1558" s="11"/>
      <c r="E1558" s="11"/>
      <c r="F1558" s="11" t="s">
        <v>76</v>
      </c>
      <c r="G1558" s="11" t="s">
        <v>76</v>
      </c>
      <c r="H1558" s="11" t="s">
        <v>6</v>
      </c>
      <c r="I1558" s="11" t="s">
        <v>162</v>
      </c>
      <c r="J1558" s="11" t="s">
        <v>8</v>
      </c>
      <c r="K1558" s="11" t="s">
        <v>822</v>
      </c>
      <c r="L1558" s="23">
        <v>46.2</v>
      </c>
      <c r="M1558" s="23">
        <v>1.7</v>
      </c>
      <c r="N1558" s="23">
        <v>30.4</v>
      </c>
      <c r="O1558" s="23">
        <v>20.2</v>
      </c>
      <c r="P1558" s="23">
        <v>1.4</v>
      </c>
      <c r="Q1558" s="11">
        <v>0.2</v>
      </c>
      <c r="R1558" s="11">
        <v>100</v>
      </c>
      <c r="S1558" s="11" t="s">
        <v>822</v>
      </c>
      <c r="T1558" s="11">
        <v>39.409999999999997</v>
      </c>
      <c r="U1558" s="11">
        <v>0.11</v>
      </c>
      <c r="V1558" s="11">
        <v>0</v>
      </c>
      <c r="W1558" s="11">
        <v>0</v>
      </c>
      <c r="X1558" s="11">
        <v>0</v>
      </c>
      <c r="Y1558" s="11">
        <v>21.79</v>
      </c>
      <c r="Z1558" s="11">
        <v>0</v>
      </c>
      <c r="AA1558" s="11">
        <v>0.05</v>
      </c>
      <c r="AB1558" s="11">
        <v>0</v>
      </c>
      <c r="AC1558" s="11">
        <v>21.69</v>
      </c>
      <c r="AD1558" s="11">
        <v>0.59</v>
      </c>
      <c r="AE1558" s="11">
        <v>0.63</v>
      </c>
      <c r="AF1558" s="11">
        <v>5.33</v>
      </c>
      <c r="AG1558" s="11">
        <v>11.84</v>
      </c>
      <c r="AH1558" s="11">
        <v>0</v>
      </c>
      <c r="AI1558" s="11">
        <v>0</v>
      </c>
      <c r="AJ1558" s="11"/>
      <c r="AK1558" s="11"/>
      <c r="AL1558" s="11">
        <v>101.44</v>
      </c>
      <c r="AM1558" s="11" t="s">
        <v>172</v>
      </c>
    </row>
    <row r="1559" spans="1:39">
      <c r="A1559" s="11">
        <v>1558</v>
      </c>
      <c r="B1559" s="11" t="s">
        <v>6</v>
      </c>
      <c r="C1559" s="11"/>
      <c r="D1559" s="11"/>
      <c r="E1559" s="11"/>
      <c r="F1559" s="11" t="s">
        <v>76</v>
      </c>
      <c r="G1559" s="11" t="s">
        <v>76</v>
      </c>
      <c r="H1559" s="11" t="s">
        <v>6</v>
      </c>
      <c r="I1559" s="11" t="s">
        <v>162</v>
      </c>
      <c r="J1559" s="11" t="s">
        <v>8</v>
      </c>
      <c r="K1559" s="11" t="s">
        <v>825</v>
      </c>
      <c r="L1559" s="23">
        <v>50.2</v>
      </c>
      <c r="M1559" s="23">
        <v>0.6</v>
      </c>
      <c r="N1559" s="23">
        <v>26.2</v>
      </c>
      <c r="O1559" s="23">
        <v>21.6</v>
      </c>
      <c r="P1559" s="23">
        <v>1.3</v>
      </c>
      <c r="Q1559" s="11">
        <v>0.2</v>
      </c>
      <c r="R1559" s="11">
        <v>100</v>
      </c>
      <c r="S1559" s="11" t="s">
        <v>825</v>
      </c>
      <c r="T1559" s="11">
        <v>38.82</v>
      </c>
      <c r="U1559" s="11">
        <v>0.03</v>
      </c>
      <c r="V1559" s="11">
        <v>0</v>
      </c>
      <c r="W1559" s="11">
        <v>0</v>
      </c>
      <c r="X1559" s="11">
        <v>0</v>
      </c>
      <c r="Y1559" s="11">
        <v>22.44</v>
      </c>
      <c r="Z1559" s="11">
        <v>0</v>
      </c>
      <c r="AA1559" s="11">
        <v>7.0000000000000007E-2</v>
      </c>
      <c r="AB1559" s="11">
        <v>0</v>
      </c>
      <c r="AC1559" s="11">
        <v>23.56</v>
      </c>
      <c r="AD1559" s="11">
        <v>0.19</v>
      </c>
      <c r="AE1559" s="11">
        <v>0.57999999999999996</v>
      </c>
      <c r="AF1559" s="11">
        <v>5.68</v>
      </c>
      <c r="AG1559" s="11">
        <v>9.89</v>
      </c>
      <c r="AH1559" s="11">
        <v>0.01</v>
      </c>
      <c r="AI1559" s="11">
        <v>0</v>
      </c>
      <c r="AJ1559" s="11"/>
      <c r="AK1559" s="11"/>
      <c r="AL1559" s="11">
        <v>101.27</v>
      </c>
      <c r="AM1559" s="11" t="s">
        <v>172</v>
      </c>
    </row>
    <row r="1560" spans="1:39">
      <c r="A1560" s="11">
        <v>1559</v>
      </c>
      <c r="B1560" s="11" t="s">
        <v>6</v>
      </c>
      <c r="C1560" s="11"/>
      <c r="D1560" s="11"/>
      <c r="E1560" s="11"/>
      <c r="F1560" s="11" t="s">
        <v>76</v>
      </c>
      <c r="G1560" s="11" t="s">
        <v>76</v>
      </c>
      <c r="H1560" s="11" t="s">
        <v>6</v>
      </c>
      <c r="I1560" s="11" t="s">
        <v>162</v>
      </c>
      <c r="J1560" s="11" t="s">
        <v>8</v>
      </c>
      <c r="K1560" s="11">
        <v>7826</v>
      </c>
      <c r="L1560" s="23">
        <v>55.9</v>
      </c>
      <c r="M1560" s="23">
        <v>0.9</v>
      </c>
      <c r="N1560" s="23">
        <v>22.1</v>
      </c>
      <c r="O1560" s="23">
        <v>19.2</v>
      </c>
      <c r="P1560" s="23">
        <v>2</v>
      </c>
      <c r="Q1560" s="11">
        <v>0</v>
      </c>
      <c r="R1560" s="11">
        <v>100</v>
      </c>
      <c r="S1560" s="11">
        <v>7826</v>
      </c>
      <c r="T1560" s="11">
        <v>38.35</v>
      </c>
      <c r="U1560" s="11">
        <v>0.11</v>
      </c>
      <c r="V1560" s="11">
        <v>0</v>
      </c>
      <c r="W1560" s="11">
        <v>0</v>
      </c>
      <c r="X1560" s="11">
        <v>0</v>
      </c>
      <c r="Y1560" s="11">
        <v>21.51</v>
      </c>
      <c r="Z1560" s="11">
        <v>0</v>
      </c>
      <c r="AA1560" s="11">
        <v>0</v>
      </c>
      <c r="AB1560" s="11">
        <v>0</v>
      </c>
      <c r="AC1560" s="11">
        <v>25.55</v>
      </c>
      <c r="AD1560" s="11">
        <v>0.3</v>
      </c>
      <c r="AE1560" s="11">
        <v>0.9</v>
      </c>
      <c r="AF1560" s="11">
        <v>4.92</v>
      </c>
      <c r="AG1560" s="11">
        <v>8.1999999999999993</v>
      </c>
      <c r="AH1560" s="11">
        <v>0.06</v>
      </c>
      <c r="AI1560" s="11">
        <v>0.02</v>
      </c>
      <c r="AJ1560" s="11"/>
      <c r="AK1560" s="11"/>
      <c r="AL1560" s="11">
        <v>99.92</v>
      </c>
      <c r="AM1560" s="11" t="s">
        <v>172</v>
      </c>
    </row>
    <row r="1561" spans="1:39">
      <c r="A1561" s="11">
        <v>1560</v>
      </c>
      <c r="B1561" s="11" t="s">
        <v>6</v>
      </c>
      <c r="C1561" s="11"/>
      <c r="D1561" s="11"/>
      <c r="E1561" s="11"/>
      <c r="F1561" s="11" t="s">
        <v>76</v>
      </c>
      <c r="G1561" s="11" t="s">
        <v>76</v>
      </c>
      <c r="H1561" s="11" t="s">
        <v>6</v>
      </c>
      <c r="I1561" s="11" t="s">
        <v>162</v>
      </c>
      <c r="J1561" s="11" t="s">
        <v>8</v>
      </c>
      <c r="K1561" s="11" t="s">
        <v>826</v>
      </c>
      <c r="L1561" s="23">
        <v>35.6</v>
      </c>
      <c r="M1561" s="23">
        <v>0</v>
      </c>
      <c r="N1561" s="23">
        <v>20.7</v>
      </c>
      <c r="O1561" s="23">
        <v>42.5</v>
      </c>
      <c r="P1561" s="23">
        <v>1.2</v>
      </c>
      <c r="Q1561" s="11">
        <v>0</v>
      </c>
      <c r="R1561" s="11">
        <v>100</v>
      </c>
      <c r="S1561" s="11" t="s">
        <v>826</v>
      </c>
      <c r="T1561" s="11">
        <v>39.99</v>
      </c>
      <c r="U1561" s="11">
        <v>0.08</v>
      </c>
      <c r="V1561" s="11">
        <v>0</v>
      </c>
      <c r="W1561" s="11">
        <v>0</v>
      </c>
      <c r="X1561" s="11">
        <v>0</v>
      </c>
      <c r="Y1561" s="11">
        <v>23.51</v>
      </c>
      <c r="Z1561" s="11">
        <v>0</v>
      </c>
      <c r="AA1561" s="11">
        <v>0</v>
      </c>
      <c r="AB1561" s="11">
        <v>0</v>
      </c>
      <c r="AC1561" s="11">
        <v>17.3</v>
      </c>
      <c r="AD1561" s="11">
        <v>0.01</v>
      </c>
      <c r="AE1561" s="11">
        <v>0.57999999999999996</v>
      </c>
      <c r="AF1561" s="11">
        <v>11.57</v>
      </c>
      <c r="AG1561" s="11">
        <v>7.85</v>
      </c>
      <c r="AH1561" s="11">
        <v>0.01</v>
      </c>
      <c r="AI1561" s="11">
        <v>0.02</v>
      </c>
      <c r="AJ1561" s="11"/>
      <c r="AK1561" s="11"/>
      <c r="AL1561" s="11">
        <v>100.92</v>
      </c>
      <c r="AM1561" s="11" t="s">
        <v>172</v>
      </c>
    </row>
    <row r="1562" spans="1:39">
      <c r="A1562" s="11">
        <v>1561</v>
      </c>
      <c r="B1562" s="11" t="s">
        <v>6</v>
      </c>
      <c r="C1562" s="11"/>
      <c r="D1562" s="11"/>
      <c r="E1562" s="11"/>
      <c r="F1562" s="11" t="s">
        <v>76</v>
      </c>
      <c r="G1562" s="11" t="s">
        <v>76</v>
      </c>
      <c r="H1562" s="11" t="s">
        <v>6</v>
      </c>
      <c r="I1562" s="11" t="s">
        <v>162</v>
      </c>
      <c r="J1562" s="11" t="s">
        <v>8</v>
      </c>
      <c r="K1562" s="11" t="s">
        <v>824</v>
      </c>
      <c r="L1562" s="23">
        <v>47</v>
      </c>
      <c r="M1562" s="23">
        <v>0.3</v>
      </c>
      <c r="N1562" s="23">
        <v>28.8</v>
      </c>
      <c r="O1562" s="23">
        <v>22.9</v>
      </c>
      <c r="P1562" s="23">
        <v>1</v>
      </c>
      <c r="Q1562" s="11">
        <v>0</v>
      </c>
      <c r="R1562" s="11">
        <v>100</v>
      </c>
      <c r="S1562" s="11" t="s">
        <v>824</v>
      </c>
      <c r="T1562" s="11">
        <v>38.799999999999997</v>
      </c>
      <c r="U1562" s="11">
        <v>0.05</v>
      </c>
      <c r="V1562" s="11">
        <v>0</v>
      </c>
      <c r="W1562" s="11">
        <v>0</v>
      </c>
      <c r="X1562" s="11">
        <v>0</v>
      </c>
      <c r="Y1562" s="11">
        <v>22.18</v>
      </c>
      <c r="Z1562" s="11">
        <v>0</v>
      </c>
      <c r="AA1562" s="11">
        <v>0</v>
      </c>
      <c r="AB1562" s="11">
        <v>0</v>
      </c>
      <c r="AC1562" s="11">
        <v>21.95</v>
      </c>
      <c r="AD1562" s="11">
        <v>0.09</v>
      </c>
      <c r="AE1562" s="11">
        <v>0.44</v>
      </c>
      <c r="AF1562" s="11">
        <v>6</v>
      </c>
      <c r="AG1562" s="11">
        <v>10.6</v>
      </c>
      <c r="AH1562" s="11">
        <v>0</v>
      </c>
      <c r="AI1562" s="11">
        <v>0</v>
      </c>
      <c r="AJ1562" s="11"/>
      <c r="AK1562" s="11"/>
      <c r="AL1562" s="11">
        <v>100.11</v>
      </c>
      <c r="AM1562" s="11" t="s">
        <v>172</v>
      </c>
    </row>
    <row r="1563" spans="1:39">
      <c r="A1563" s="11">
        <v>1562</v>
      </c>
      <c r="B1563" s="11" t="s">
        <v>6</v>
      </c>
      <c r="C1563" s="11"/>
      <c r="D1563" s="11"/>
      <c r="E1563" s="11"/>
      <c r="F1563" s="11" t="s">
        <v>76</v>
      </c>
      <c r="G1563" s="11" t="s">
        <v>76</v>
      </c>
      <c r="H1563" s="11" t="s">
        <v>6</v>
      </c>
      <c r="I1563" s="11" t="s">
        <v>162</v>
      </c>
      <c r="J1563" s="11" t="s">
        <v>8</v>
      </c>
      <c r="K1563" s="11" t="s">
        <v>819</v>
      </c>
      <c r="L1563" s="23">
        <v>52.6</v>
      </c>
      <c r="M1563" s="23">
        <v>2.2999999999999998</v>
      </c>
      <c r="N1563" s="23">
        <v>23.8</v>
      </c>
      <c r="O1563" s="23">
        <v>19.7</v>
      </c>
      <c r="P1563" s="23">
        <v>1.7</v>
      </c>
      <c r="Q1563" s="11">
        <v>0</v>
      </c>
      <c r="R1563" s="11">
        <v>100</v>
      </c>
      <c r="S1563" s="11" t="s">
        <v>819</v>
      </c>
      <c r="T1563" s="11">
        <v>38.590000000000003</v>
      </c>
      <c r="U1563" s="11">
        <v>0.09</v>
      </c>
      <c r="V1563" s="11">
        <v>0</v>
      </c>
      <c r="W1563" s="11">
        <v>0</v>
      </c>
      <c r="X1563" s="11">
        <v>0</v>
      </c>
      <c r="Y1563" s="11">
        <v>21.24</v>
      </c>
      <c r="Z1563" s="11">
        <v>0</v>
      </c>
      <c r="AA1563" s="11">
        <v>0</v>
      </c>
      <c r="AB1563" s="11">
        <v>0</v>
      </c>
      <c r="AC1563" s="11">
        <v>24.14</v>
      </c>
      <c r="AD1563" s="11">
        <v>0.77</v>
      </c>
      <c r="AE1563" s="11">
        <v>0.78</v>
      </c>
      <c r="AF1563" s="11">
        <v>5.07</v>
      </c>
      <c r="AG1563" s="11">
        <v>9.33</v>
      </c>
      <c r="AH1563" s="11">
        <v>0</v>
      </c>
      <c r="AI1563" s="11">
        <v>0</v>
      </c>
      <c r="AJ1563" s="11"/>
      <c r="AK1563" s="11"/>
      <c r="AL1563" s="11">
        <v>100.01</v>
      </c>
      <c r="AM1563" s="11" t="s">
        <v>172</v>
      </c>
    </row>
    <row r="1564" spans="1:39">
      <c r="A1564" s="11">
        <v>1563</v>
      </c>
      <c r="B1564" s="11" t="s">
        <v>6</v>
      </c>
      <c r="C1564" s="11"/>
      <c r="D1564" s="11"/>
      <c r="E1564" s="11"/>
      <c r="F1564" s="11" t="s">
        <v>76</v>
      </c>
      <c r="G1564" s="11" t="s">
        <v>76</v>
      </c>
      <c r="H1564" s="11" t="s">
        <v>6</v>
      </c>
      <c r="I1564" s="11" t="s">
        <v>162</v>
      </c>
      <c r="J1564" s="11" t="s">
        <v>8</v>
      </c>
      <c r="K1564" s="11" t="s">
        <v>820</v>
      </c>
      <c r="L1564" s="23">
        <v>47.9</v>
      </c>
      <c r="M1564" s="23">
        <v>3</v>
      </c>
      <c r="N1564" s="23">
        <v>24.6</v>
      </c>
      <c r="O1564" s="23">
        <v>23</v>
      </c>
      <c r="P1564" s="23">
        <v>1.6</v>
      </c>
      <c r="Q1564" s="11">
        <v>0</v>
      </c>
      <c r="R1564" s="11">
        <v>100</v>
      </c>
      <c r="S1564" s="11" t="s">
        <v>820</v>
      </c>
      <c r="T1564" s="11">
        <v>39.83</v>
      </c>
      <c r="U1564" s="11">
        <v>0</v>
      </c>
      <c r="V1564" s="11">
        <v>0</v>
      </c>
      <c r="W1564" s="11">
        <v>0</v>
      </c>
      <c r="X1564" s="11">
        <v>0</v>
      </c>
      <c r="Y1564" s="11">
        <v>21.54</v>
      </c>
      <c r="Z1564" s="11">
        <v>0</v>
      </c>
      <c r="AA1564" s="11">
        <v>0</v>
      </c>
      <c r="AB1564" s="11">
        <v>0</v>
      </c>
      <c r="AC1564" s="11">
        <v>22.05</v>
      </c>
      <c r="AD1564" s="11">
        <v>1.02</v>
      </c>
      <c r="AE1564" s="11">
        <v>0.72</v>
      </c>
      <c r="AF1564" s="11">
        <v>5.93</v>
      </c>
      <c r="AG1564" s="11">
        <v>9.91</v>
      </c>
      <c r="AH1564" s="11">
        <v>0.06</v>
      </c>
      <c r="AI1564" s="11">
        <v>0.02</v>
      </c>
      <c r="AJ1564" s="11"/>
      <c r="AK1564" s="11"/>
      <c r="AL1564" s="11">
        <v>101.08</v>
      </c>
      <c r="AM1564" s="11" t="s">
        <v>172</v>
      </c>
    </row>
    <row r="1565" spans="1:39">
      <c r="A1565" s="11">
        <v>1564</v>
      </c>
      <c r="B1565" s="11" t="s">
        <v>2558</v>
      </c>
      <c r="C1565" s="11"/>
      <c r="D1565" s="11"/>
      <c r="E1565" s="11"/>
      <c r="F1565" s="11" t="s">
        <v>76</v>
      </c>
      <c r="G1565" s="11" t="s">
        <v>76</v>
      </c>
      <c r="H1565" s="11" t="s">
        <v>66</v>
      </c>
      <c r="I1565" s="11" t="s">
        <v>162</v>
      </c>
      <c r="J1565" s="11" t="s">
        <v>8</v>
      </c>
      <c r="K1565" s="11" t="s">
        <v>185</v>
      </c>
      <c r="L1565" s="23">
        <v>39.4</v>
      </c>
      <c r="M1565" s="23">
        <v>2.5</v>
      </c>
      <c r="N1565" s="23">
        <v>18.3</v>
      </c>
      <c r="O1565" s="23">
        <v>37.799999999999997</v>
      </c>
      <c r="P1565" s="23">
        <v>1.9</v>
      </c>
      <c r="Q1565" s="11">
        <v>0.1</v>
      </c>
      <c r="R1565" s="11">
        <v>100</v>
      </c>
      <c r="S1565" s="11" t="s">
        <v>185</v>
      </c>
      <c r="T1565" s="11">
        <v>38.549999999999997</v>
      </c>
      <c r="U1565" s="11">
        <v>0.08</v>
      </c>
      <c r="V1565" s="11">
        <v>0</v>
      </c>
      <c r="W1565" s="11">
        <v>0</v>
      </c>
      <c r="X1565" s="11">
        <v>0</v>
      </c>
      <c r="Y1565" s="11">
        <v>23.51</v>
      </c>
      <c r="Z1565" s="11">
        <v>0</v>
      </c>
      <c r="AA1565" s="11">
        <v>0.02</v>
      </c>
      <c r="AB1565" s="11">
        <v>0</v>
      </c>
      <c r="AC1565" s="11">
        <v>19.07</v>
      </c>
      <c r="AD1565" s="11">
        <v>0.91</v>
      </c>
      <c r="AE1565" s="11">
        <v>0.91</v>
      </c>
      <c r="AF1565" s="11">
        <v>10.26</v>
      </c>
      <c r="AG1565" s="11">
        <v>7.87</v>
      </c>
      <c r="AH1565" s="11">
        <v>0.06</v>
      </c>
      <c r="AI1565" s="11">
        <v>0.02</v>
      </c>
      <c r="AJ1565" s="11"/>
      <c r="AK1565" s="11"/>
      <c r="AL1565" s="11">
        <v>101.26</v>
      </c>
      <c r="AM1565" s="11" t="s">
        <v>172</v>
      </c>
    </row>
    <row r="1566" spans="1:39">
      <c r="A1566" s="11">
        <v>1565</v>
      </c>
      <c r="B1566" s="11" t="s">
        <v>2558</v>
      </c>
      <c r="C1566" s="11"/>
      <c r="D1566" s="11"/>
      <c r="E1566" s="11"/>
      <c r="F1566" s="11" t="s">
        <v>76</v>
      </c>
      <c r="G1566" s="11" t="s">
        <v>76</v>
      </c>
      <c r="H1566" s="11" t="s">
        <v>66</v>
      </c>
      <c r="I1566" s="11" t="s">
        <v>162</v>
      </c>
      <c r="J1566" s="11" t="s">
        <v>8</v>
      </c>
      <c r="K1566" s="11" t="s">
        <v>186</v>
      </c>
      <c r="L1566" s="23">
        <v>44.4</v>
      </c>
      <c r="M1566" s="23">
        <v>0</v>
      </c>
      <c r="N1566" s="23">
        <v>19</v>
      </c>
      <c r="O1566" s="23">
        <v>35.6</v>
      </c>
      <c r="P1566" s="23">
        <v>0.7</v>
      </c>
      <c r="Q1566" s="11">
        <v>0.4</v>
      </c>
      <c r="R1566" s="11">
        <v>100</v>
      </c>
      <c r="S1566" s="11" t="s">
        <v>186</v>
      </c>
      <c r="T1566" s="11">
        <v>39.71</v>
      </c>
      <c r="U1566" s="11">
        <v>0.03</v>
      </c>
      <c r="V1566" s="11">
        <v>0</v>
      </c>
      <c r="W1566" s="11">
        <v>0</v>
      </c>
      <c r="X1566" s="11">
        <v>0</v>
      </c>
      <c r="Y1566" s="11">
        <v>22.27</v>
      </c>
      <c r="Z1566" s="11">
        <v>0</v>
      </c>
      <c r="AA1566" s="11">
        <v>0.14000000000000001</v>
      </c>
      <c r="AB1566" s="11">
        <v>0</v>
      </c>
      <c r="AC1566" s="11">
        <v>20.54</v>
      </c>
      <c r="AD1566" s="11">
        <v>0</v>
      </c>
      <c r="AE1566" s="11">
        <v>0.32</v>
      </c>
      <c r="AF1566" s="11">
        <v>9.24</v>
      </c>
      <c r="AG1566" s="11">
        <v>7.01</v>
      </c>
      <c r="AH1566" s="11">
        <v>0.11</v>
      </c>
      <c r="AI1566" s="11">
        <v>0.02</v>
      </c>
      <c r="AJ1566" s="11"/>
      <c r="AK1566" s="11"/>
      <c r="AL1566" s="11">
        <v>99.39</v>
      </c>
      <c r="AM1566" s="11" t="s">
        <v>172</v>
      </c>
    </row>
    <row r="1567" spans="1:39">
      <c r="A1567" s="11">
        <v>1566</v>
      </c>
      <c r="B1567" s="11" t="s">
        <v>2558</v>
      </c>
      <c r="C1567" s="11"/>
      <c r="D1567" s="11"/>
      <c r="E1567" s="11"/>
      <c r="F1567" s="11" t="s">
        <v>76</v>
      </c>
      <c r="G1567" s="11" t="s">
        <v>76</v>
      </c>
      <c r="H1567" s="11" t="s">
        <v>66</v>
      </c>
      <c r="I1567" s="11" t="s">
        <v>162</v>
      </c>
      <c r="J1567" s="11" t="s">
        <v>8</v>
      </c>
      <c r="K1567" s="11" t="s">
        <v>187</v>
      </c>
      <c r="L1567" s="23">
        <v>40.700000000000003</v>
      </c>
      <c r="M1567" s="23">
        <v>0</v>
      </c>
      <c r="N1567" s="23">
        <v>24.1</v>
      </c>
      <c r="O1567" s="23">
        <v>34</v>
      </c>
      <c r="P1567" s="23">
        <v>1.2</v>
      </c>
      <c r="Q1567" s="11">
        <v>0</v>
      </c>
      <c r="R1567" s="11">
        <v>100</v>
      </c>
      <c r="S1567" s="11" t="s">
        <v>187</v>
      </c>
      <c r="T1567" s="11">
        <v>40.950000000000003</v>
      </c>
      <c r="U1567" s="11">
        <v>0</v>
      </c>
      <c r="V1567" s="11">
        <v>0</v>
      </c>
      <c r="W1567" s="11">
        <v>0</v>
      </c>
      <c r="X1567" s="11">
        <v>0</v>
      </c>
      <c r="Y1567" s="11">
        <v>23.2</v>
      </c>
      <c r="Z1567" s="11">
        <v>0</v>
      </c>
      <c r="AA1567" s="11">
        <v>0</v>
      </c>
      <c r="AB1567" s="11">
        <v>0</v>
      </c>
      <c r="AC1567" s="11">
        <v>19.18</v>
      </c>
      <c r="AD1567" s="11">
        <v>0</v>
      </c>
      <c r="AE1567" s="11">
        <v>0.55000000000000004</v>
      </c>
      <c r="AF1567" s="11">
        <v>8.99</v>
      </c>
      <c r="AG1567" s="11">
        <v>8.85</v>
      </c>
      <c r="AH1567" s="11">
        <v>0</v>
      </c>
      <c r="AI1567" s="11">
        <v>0</v>
      </c>
      <c r="AJ1567" s="11"/>
      <c r="AK1567" s="11"/>
      <c r="AL1567" s="11">
        <v>101.72</v>
      </c>
      <c r="AM1567" s="11" t="s">
        <v>172</v>
      </c>
    </row>
    <row r="1568" spans="1:39">
      <c r="A1568" s="11">
        <v>1567</v>
      </c>
      <c r="B1568" s="11" t="s">
        <v>2558</v>
      </c>
      <c r="C1568" s="11"/>
      <c r="D1568" s="11"/>
      <c r="E1568" s="11" t="s">
        <v>81</v>
      </c>
      <c r="F1568" s="11" t="s">
        <v>76</v>
      </c>
      <c r="G1568" s="11" t="s">
        <v>76</v>
      </c>
      <c r="H1568" s="11" t="s">
        <v>66</v>
      </c>
      <c r="I1568" s="11" t="s">
        <v>162</v>
      </c>
      <c r="J1568" s="11" t="s">
        <v>8</v>
      </c>
      <c r="K1568" s="11" t="s">
        <v>188</v>
      </c>
      <c r="L1568" s="23">
        <v>32.700000000000003</v>
      </c>
      <c r="M1568" s="23">
        <v>0</v>
      </c>
      <c r="N1568" s="23">
        <v>10.8</v>
      </c>
      <c r="O1568" s="23">
        <v>56</v>
      </c>
      <c r="P1568" s="23">
        <v>0.5</v>
      </c>
      <c r="Q1568" s="11">
        <v>0.1</v>
      </c>
      <c r="R1568" s="11">
        <v>100</v>
      </c>
      <c r="S1568" s="11" t="s">
        <v>188</v>
      </c>
      <c r="T1568" s="11">
        <v>41.48</v>
      </c>
      <c r="U1568" s="11">
        <v>7.0000000000000007E-2</v>
      </c>
      <c r="V1568" s="11">
        <v>0</v>
      </c>
      <c r="W1568" s="11">
        <v>0</v>
      </c>
      <c r="X1568" s="11">
        <v>0</v>
      </c>
      <c r="Y1568" s="11">
        <v>23.79</v>
      </c>
      <c r="Z1568" s="11">
        <v>0</v>
      </c>
      <c r="AA1568" s="11">
        <v>0.03</v>
      </c>
      <c r="AB1568" s="11">
        <v>0</v>
      </c>
      <c r="AC1568" s="11">
        <v>16.190000000000001</v>
      </c>
      <c r="AD1568" s="11">
        <v>0</v>
      </c>
      <c r="AE1568" s="11">
        <v>0.26</v>
      </c>
      <c r="AF1568" s="11">
        <v>15.57</v>
      </c>
      <c r="AG1568" s="11">
        <v>4.21</v>
      </c>
      <c r="AH1568" s="11">
        <v>0</v>
      </c>
      <c r="AI1568" s="11">
        <v>0.03</v>
      </c>
      <c r="AJ1568" s="11"/>
      <c r="AK1568" s="11"/>
      <c r="AL1568" s="11">
        <v>101.63</v>
      </c>
      <c r="AM1568" s="11" t="s">
        <v>172</v>
      </c>
    </row>
    <row r="1569" spans="1:39">
      <c r="A1569" s="11">
        <v>1568</v>
      </c>
      <c r="B1569" s="11" t="s">
        <v>2558</v>
      </c>
      <c r="C1569" s="11"/>
      <c r="D1569" s="11"/>
      <c r="E1569" s="11"/>
      <c r="F1569" s="11" t="s">
        <v>76</v>
      </c>
      <c r="G1569" s="11" t="s">
        <v>76</v>
      </c>
      <c r="H1569" s="11" t="s">
        <v>66</v>
      </c>
      <c r="I1569" s="11" t="s">
        <v>162</v>
      </c>
      <c r="J1569" s="11" t="s">
        <v>8</v>
      </c>
      <c r="K1569" s="11" t="s">
        <v>189</v>
      </c>
      <c r="L1569" s="23">
        <v>58.9</v>
      </c>
      <c r="M1569" s="23">
        <v>2.2000000000000002</v>
      </c>
      <c r="N1569" s="23">
        <v>16.899999999999999</v>
      </c>
      <c r="O1569" s="23">
        <v>20.7</v>
      </c>
      <c r="P1569" s="23">
        <v>1.2</v>
      </c>
      <c r="Q1569" s="11">
        <v>0.2</v>
      </c>
      <c r="R1569" s="11">
        <v>100</v>
      </c>
      <c r="S1569" s="11" t="s">
        <v>189</v>
      </c>
      <c r="T1569" s="11">
        <v>38.31</v>
      </c>
      <c r="U1569" s="11">
        <v>0.02</v>
      </c>
      <c r="V1569" s="11">
        <v>0</v>
      </c>
      <c r="W1569" s="11">
        <v>0</v>
      </c>
      <c r="X1569" s="11">
        <v>0</v>
      </c>
      <c r="Y1569" s="11">
        <v>21.39</v>
      </c>
      <c r="Z1569" s="11">
        <v>0</v>
      </c>
      <c r="AA1569" s="11">
        <v>0.06</v>
      </c>
      <c r="AB1569" s="11">
        <v>0</v>
      </c>
      <c r="AC1569" s="11">
        <v>26.91</v>
      </c>
      <c r="AD1569" s="11">
        <v>0.74</v>
      </c>
      <c r="AE1569" s="11">
        <v>0.54</v>
      </c>
      <c r="AF1569" s="11">
        <v>5.32</v>
      </c>
      <c r="AG1569" s="11">
        <v>6.86</v>
      </c>
      <c r="AH1569" s="11">
        <v>0.1</v>
      </c>
      <c r="AI1569" s="11">
        <v>0.04</v>
      </c>
      <c r="AJ1569" s="11"/>
      <c r="AK1569" s="11"/>
      <c r="AL1569" s="11">
        <v>100.29</v>
      </c>
      <c r="AM1569" s="11" t="s">
        <v>172</v>
      </c>
    </row>
    <row r="1570" spans="1:39">
      <c r="A1570" s="11">
        <v>1569</v>
      </c>
      <c r="B1570" s="11" t="s">
        <v>2558</v>
      </c>
      <c r="C1570" s="11"/>
      <c r="D1570" s="11"/>
      <c r="E1570" s="11"/>
      <c r="F1570" s="11" t="s">
        <v>76</v>
      </c>
      <c r="G1570" s="11" t="s">
        <v>76</v>
      </c>
      <c r="H1570" s="11" t="s">
        <v>66</v>
      </c>
      <c r="I1570" s="11" t="s">
        <v>162</v>
      </c>
      <c r="J1570" s="11" t="s">
        <v>8</v>
      </c>
      <c r="K1570" s="11" t="s">
        <v>190</v>
      </c>
      <c r="L1570" s="23">
        <v>53.1</v>
      </c>
      <c r="M1570" s="23">
        <v>3.4</v>
      </c>
      <c r="N1570" s="23">
        <v>21.1</v>
      </c>
      <c r="O1570" s="23">
        <v>20.6</v>
      </c>
      <c r="P1570" s="23">
        <v>1.7</v>
      </c>
      <c r="Q1570" s="11">
        <v>0</v>
      </c>
      <c r="R1570" s="11">
        <v>100</v>
      </c>
      <c r="S1570" s="11" t="s">
        <v>190</v>
      </c>
      <c r="T1570" s="11">
        <v>39.409999999999997</v>
      </c>
      <c r="U1570" s="11">
        <v>0.04</v>
      </c>
      <c r="V1570" s="11">
        <v>0</v>
      </c>
      <c r="W1570" s="11">
        <v>0</v>
      </c>
      <c r="X1570" s="11">
        <v>0</v>
      </c>
      <c r="Y1570" s="11">
        <v>21.2</v>
      </c>
      <c r="Z1570" s="11">
        <v>0</v>
      </c>
      <c r="AA1570" s="11">
        <v>0.01</v>
      </c>
      <c r="AB1570" s="11">
        <v>0</v>
      </c>
      <c r="AC1570" s="11">
        <v>24.34</v>
      </c>
      <c r="AD1570" s="11">
        <v>1.1599999999999999</v>
      </c>
      <c r="AE1570" s="11">
        <v>0.78</v>
      </c>
      <c r="AF1570" s="11">
        <v>5.29</v>
      </c>
      <c r="AG1570" s="11">
        <v>8.7799999999999994</v>
      </c>
      <c r="AH1570" s="11">
        <v>0</v>
      </c>
      <c r="AI1570" s="11">
        <v>0</v>
      </c>
      <c r="AJ1570" s="11"/>
      <c r="AK1570" s="11"/>
      <c r="AL1570" s="11">
        <v>101.01</v>
      </c>
      <c r="AM1570" s="11" t="s">
        <v>172</v>
      </c>
    </row>
    <row r="1571" spans="1:39">
      <c r="A1571" s="11">
        <v>1570</v>
      </c>
      <c r="B1571" s="11" t="s">
        <v>2558</v>
      </c>
      <c r="C1571" s="11"/>
      <c r="D1571" s="11"/>
      <c r="E1571" s="11"/>
      <c r="F1571" s="11" t="s">
        <v>76</v>
      </c>
      <c r="G1571" s="11" t="s">
        <v>76</v>
      </c>
      <c r="H1571" s="11" t="s">
        <v>66</v>
      </c>
      <c r="I1571" s="11" t="s">
        <v>162</v>
      </c>
      <c r="J1571" s="11" t="s">
        <v>8</v>
      </c>
      <c r="K1571" s="11" t="s">
        <v>191</v>
      </c>
      <c r="L1571" s="23">
        <v>64.599999999999994</v>
      </c>
      <c r="M1571" s="23">
        <v>0</v>
      </c>
      <c r="N1571" s="23">
        <v>27.3</v>
      </c>
      <c r="O1571" s="23">
        <v>5.9</v>
      </c>
      <c r="P1571" s="23">
        <v>2.2000000000000002</v>
      </c>
      <c r="Q1571" s="11">
        <v>0</v>
      </c>
      <c r="R1571" s="11">
        <v>100</v>
      </c>
      <c r="S1571" s="11" t="s">
        <v>191</v>
      </c>
      <c r="T1571" s="11">
        <v>37.92</v>
      </c>
      <c r="U1571" s="11">
        <v>0.04</v>
      </c>
      <c r="V1571" s="11">
        <v>0</v>
      </c>
      <c r="W1571" s="11">
        <v>0</v>
      </c>
      <c r="X1571" s="11">
        <v>0</v>
      </c>
      <c r="Y1571" s="11">
        <v>21.75</v>
      </c>
      <c r="Z1571" s="11">
        <v>0</v>
      </c>
      <c r="AA1571" s="11">
        <v>0</v>
      </c>
      <c r="AB1571" s="11">
        <v>0</v>
      </c>
      <c r="AC1571" s="11">
        <v>28.95</v>
      </c>
      <c r="AD1571" s="11">
        <v>0</v>
      </c>
      <c r="AE1571" s="11">
        <v>0.97</v>
      </c>
      <c r="AF1571" s="11">
        <v>1.49</v>
      </c>
      <c r="AG1571" s="11">
        <v>9.5299999999999994</v>
      </c>
      <c r="AH1571" s="11">
        <v>0.06</v>
      </c>
      <c r="AI1571" s="11">
        <v>0</v>
      </c>
      <c r="AJ1571" s="11"/>
      <c r="AK1571" s="11"/>
      <c r="AL1571" s="11">
        <v>100.71</v>
      </c>
      <c r="AM1571" s="11" t="s">
        <v>172</v>
      </c>
    </row>
    <row r="1572" spans="1:39">
      <c r="A1572" s="11">
        <v>1571</v>
      </c>
      <c r="B1572" s="11" t="s">
        <v>2558</v>
      </c>
      <c r="C1572" s="11"/>
      <c r="D1572" s="11"/>
      <c r="E1572" s="11"/>
      <c r="F1572" s="11" t="s">
        <v>76</v>
      </c>
      <c r="G1572" s="11" t="s">
        <v>76</v>
      </c>
      <c r="H1572" s="11" t="s">
        <v>66</v>
      </c>
      <c r="I1572" s="11" t="s">
        <v>162</v>
      </c>
      <c r="J1572" s="11" t="s">
        <v>8</v>
      </c>
      <c r="K1572" s="11" t="s">
        <v>192</v>
      </c>
      <c r="L1572" s="23">
        <v>50.1</v>
      </c>
      <c r="M1572" s="23">
        <v>0</v>
      </c>
      <c r="N1572" s="23">
        <v>22.6</v>
      </c>
      <c r="O1572" s="23">
        <v>26.5</v>
      </c>
      <c r="P1572" s="23">
        <v>0.9</v>
      </c>
      <c r="Q1572" s="11">
        <v>0</v>
      </c>
      <c r="R1572" s="11">
        <v>100</v>
      </c>
      <c r="S1572" s="11" t="s">
        <v>192</v>
      </c>
      <c r="T1572" s="11">
        <v>38.409999999999997</v>
      </c>
      <c r="U1572" s="11">
        <v>0.06</v>
      </c>
      <c r="V1572" s="11">
        <v>0</v>
      </c>
      <c r="W1572" s="11">
        <v>0</v>
      </c>
      <c r="X1572" s="11">
        <v>0</v>
      </c>
      <c r="Y1572" s="11">
        <v>22.25</v>
      </c>
      <c r="Z1572" s="11">
        <v>0</v>
      </c>
      <c r="AA1572" s="11">
        <v>0</v>
      </c>
      <c r="AB1572" s="11">
        <v>0</v>
      </c>
      <c r="AC1572" s="11">
        <v>23.06</v>
      </c>
      <c r="AD1572" s="11">
        <v>0</v>
      </c>
      <c r="AE1572" s="11">
        <v>0.41</v>
      </c>
      <c r="AF1572" s="11">
        <v>6.85</v>
      </c>
      <c r="AG1572" s="11">
        <v>8.11</v>
      </c>
      <c r="AH1572" s="11">
        <v>0</v>
      </c>
      <c r="AI1572" s="11">
        <v>0</v>
      </c>
      <c r="AJ1572" s="11"/>
      <c r="AK1572" s="11"/>
      <c r="AL1572" s="11">
        <v>99.15</v>
      </c>
      <c r="AM1572" s="11" t="s">
        <v>172</v>
      </c>
    </row>
    <row r="1573" spans="1:39">
      <c r="A1573" s="11">
        <v>1572</v>
      </c>
      <c r="B1573" s="11" t="s">
        <v>2558</v>
      </c>
      <c r="C1573" s="11"/>
      <c r="D1573" s="11"/>
      <c r="E1573" s="11"/>
      <c r="F1573" s="11" t="s">
        <v>76</v>
      </c>
      <c r="G1573" s="11" t="s">
        <v>76</v>
      </c>
      <c r="H1573" s="11" t="s">
        <v>66</v>
      </c>
      <c r="I1573" s="11" t="s">
        <v>162</v>
      </c>
      <c r="J1573" s="11" t="s">
        <v>8</v>
      </c>
      <c r="K1573" s="11" t="s">
        <v>193</v>
      </c>
      <c r="L1573" s="23">
        <v>50.6</v>
      </c>
      <c r="M1573" s="23">
        <v>0.3</v>
      </c>
      <c r="N1573" s="23">
        <v>20.3</v>
      </c>
      <c r="O1573" s="23">
        <v>27.6</v>
      </c>
      <c r="P1573" s="23">
        <v>1.1000000000000001</v>
      </c>
      <c r="Q1573" s="11">
        <v>0.1</v>
      </c>
      <c r="R1573" s="11">
        <v>100</v>
      </c>
      <c r="S1573" s="11" t="s">
        <v>193</v>
      </c>
      <c r="T1573" s="11">
        <v>39.270000000000003</v>
      </c>
      <c r="U1573" s="11">
        <v>0.05</v>
      </c>
      <c r="V1573" s="11">
        <v>0</v>
      </c>
      <c r="W1573" s="11">
        <v>0</v>
      </c>
      <c r="X1573" s="11">
        <v>0</v>
      </c>
      <c r="Y1573" s="11">
        <v>22.13</v>
      </c>
      <c r="Z1573" s="11">
        <v>0</v>
      </c>
      <c r="AA1573" s="11">
        <v>0.03</v>
      </c>
      <c r="AB1573" s="11">
        <v>0</v>
      </c>
      <c r="AC1573" s="11">
        <v>23.75</v>
      </c>
      <c r="AD1573" s="11">
        <v>0.11</v>
      </c>
      <c r="AE1573" s="11">
        <v>0.5</v>
      </c>
      <c r="AF1573" s="11">
        <v>7.28</v>
      </c>
      <c r="AG1573" s="11">
        <v>7.59</v>
      </c>
      <c r="AH1573" s="11">
        <v>0</v>
      </c>
      <c r="AI1573" s="11">
        <v>0.02</v>
      </c>
      <c r="AJ1573" s="11"/>
      <c r="AK1573" s="11"/>
      <c r="AL1573" s="11">
        <v>100.73</v>
      </c>
      <c r="AM1573" s="11" t="s">
        <v>172</v>
      </c>
    </row>
    <row r="1574" spans="1:39">
      <c r="A1574" s="11">
        <v>1573</v>
      </c>
      <c r="B1574" s="11" t="s">
        <v>2558</v>
      </c>
      <c r="C1574" s="11"/>
      <c r="D1574" s="11"/>
      <c r="E1574" s="11"/>
      <c r="F1574" s="11" t="s">
        <v>76</v>
      </c>
      <c r="G1574" s="11" t="s">
        <v>76</v>
      </c>
      <c r="H1574" s="11" t="s">
        <v>66</v>
      </c>
      <c r="I1574" s="11" t="s">
        <v>162</v>
      </c>
      <c r="J1574" s="11" t="s">
        <v>8</v>
      </c>
      <c r="K1574" s="11" t="s">
        <v>194</v>
      </c>
      <c r="L1574" s="23">
        <v>60.1</v>
      </c>
      <c r="M1574" s="23">
        <v>0</v>
      </c>
      <c r="N1574" s="23">
        <v>14</v>
      </c>
      <c r="O1574" s="23">
        <v>24.1</v>
      </c>
      <c r="P1574" s="23">
        <v>1.9</v>
      </c>
      <c r="Q1574" s="11">
        <v>0</v>
      </c>
      <c r="R1574" s="11">
        <v>100</v>
      </c>
      <c r="S1574" s="11" t="s">
        <v>194</v>
      </c>
      <c r="T1574" s="11">
        <v>38.42</v>
      </c>
      <c r="U1574" s="11">
        <v>0.38</v>
      </c>
      <c r="V1574" s="11">
        <v>0</v>
      </c>
      <c r="W1574" s="11">
        <v>0</v>
      </c>
      <c r="X1574" s="11">
        <v>0</v>
      </c>
      <c r="Y1574" s="11">
        <v>22.47</v>
      </c>
      <c r="Z1574" s="11">
        <v>0</v>
      </c>
      <c r="AA1574" s="11">
        <v>0</v>
      </c>
      <c r="AB1574" s="11">
        <v>0</v>
      </c>
      <c r="AC1574" s="11">
        <v>27.55</v>
      </c>
      <c r="AD1574" s="11">
        <v>0</v>
      </c>
      <c r="AE1574" s="11">
        <v>0.84</v>
      </c>
      <c r="AF1574" s="11">
        <v>6.2</v>
      </c>
      <c r="AG1574" s="11">
        <v>4.99</v>
      </c>
      <c r="AH1574" s="11">
        <v>0.01</v>
      </c>
      <c r="AI1574" s="11">
        <v>0</v>
      </c>
      <c r="AJ1574" s="11"/>
      <c r="AK1574" s="11"/>
      <c r="AL1574" s="11">
        <v>100.86</v>
      </c>
      <c r="AM1574" s="11" t="s">
        <v>172</v>
      </c>
    </row>
    <row r="1575" spans="1:39">
      <c r="A1575" s="11">
        <v>1574</v>
      </c>
      <c r="B1575" s="11" t="s">
        <v>2559</v>
      </c>
      <c r="C1575" s="11"/>
      <c r="D1575" s="11"/>
      <c r="E1575" s="11"/>
      <c r="F1575" s="11" t="s">
        <v>76</v>
      </c>
      <c r="G1575" s="11" t="s">
        <v>76</v>
      </c>
      <c r="H1575" s="11" t="s">
        <v>204</v>
      </c>
      <c r="I1575" s="11" t="s">
        <v>7</v>
      </c>
      <c r="J1575" s="11" t="s">
        <v>8</v>
      </c>
      <c r="K1575" s="11" t="s">
        <v>1602</v>
      </c>
      <c r="L1575" s="23">
        <v>50.7</v>
      </c>
      <c r="M1575" s="23">
        <v>0</v>
      </c>
      <c r="N1575" s="23">
        <v>17.8</v>
      </c>
      <c r="O1575" s="23">
        <v>30.2</v>
      </c>
      <c r="P1575" s="23">
        <v>1.3</v>
      </c>
      <c r="Q1575" s="11">
        <v>0</v>
      </c>
      <c r="R1575" s="11">
        <v>100</v>
      </c>
      <c r="S1575" s="11" t="s">
        <v>1602</v>
      </c>
      <c r="T1575" s="11">
        <v>39.69</v>
      </c>
      <c r="U1575" s="11">
        <v>0</v>
      </c>
      <c r="V1575" s="11">
        <v>0</v>
      </c>
      <c r="W1575" s="11">
        <v>0</v>
      </c>
      <c r="X1575" s="11">
        <v>0</v>
      </c>
      <c r="Y1575" s="11">
        <v>22.35</v>
      </c>
      <c r="Z1575" s="11">
        <v>0</v>
      </c>
      <c r="AA1575" s="11">
        <v>0</v>
      </c>
      <c r="AB1575" s="11">
        <v>0</v>
      </c>
      <c r="AC1575" s="11">
        <v>23.63</v>
      </c>
      <c r="AD1575" s="11">
        <v>0</v>
      </c>
      <c r="AE1575" s="11">
        <v>0.59</v>
      </c>
      <c r="AF1575" s="11">
        <v>7.9</v>
      </c>
      <c r="AG1575" s="11">
        <v>6.47</v>
      </c>
      <c r="AH1575" s="11">
        <v>0.01</v>
      </c>
      <c r="AI1575" s="11">
        <v>0</v>
      </c>
      <c r="AJ1575" s="11"/>
      <c r="AK1575" s="11"/>
      <c r="AL1575" s="11">
        <v>100.64</v>
      </c>
      <c r="AM1575" s="11" t="s">
        <v>172</v>
      </c>
    </row>
    <row r="1576" spans="1:39">
      <c r="A1576" s="11">
        <v>1575</v>
      </c>
      <c r="B1576" s="11" t="s">
        <v>2559</v>
      </c>
      <c r="C1576" s="11"/>
      <c r="D1576" s="11"/>
      <c r="E1576" s="11"/>
      <c r="F1576" s="11" t="s">
        <v>76</v>
      </c>
      <c r="G1576" s="11" t="s">
        <v>76</v>
      </c>
      <c r="H1576" s="11" t="s">
        <v>204</v>
      </c>
      <c r="I1576" s="11" t="s">
        <v>7</v>
      </c>
      <c r="J1576" s="11" t="s">
        <v>8</v>
      </c>
      <c r="K1576" s="11" t="s">
        <v>1603</v>
      </c>
      <c r="L1576" s="23">
        <v>56.5</v>
      </c>
      <c r="M1576" s="23">
        <v>0</v>
      </c>
      <c r="N1576" s="23">
        <v>16.3</v>
      </c>
      <c r="O1576" s="23">
        <v>25.5</v>
      </c>
      <c r="P1576" s="23">
        <v>1.8</v>
      </c>
      <c r="Q1576" s="11">
        <v>0</v>
      </c>
      <c r="R1576" s="11">
        <v>100</v>
      </c>
      <c r="S1576" s="11" t="s">
        <v>1603</v>
      </c>
      <c r="T1576" s="11">
        <v>39.130000000000003</v>
      </c>
      <c r="U1576" s="11">
        <v>0.01</v>
      </c>
      <c r="V1576" s="11">
        <v>0</v>
      </c>
      <c r="W1576" s="11">
        <v>0</v>
      </c>
      <c r="X1576" s="11">
        <v>0</v>
      </c>
      <c r="Y1576" s="11">
        <v>22.25</v>
      </c>
      <c r="Z1576" s="11">
        <v>0</v>
      </c>
      <c r="AA1576" s="11">
        <v>0</v>
      </c>
      <c r="AB1576" s="11">
        <v>0</v>
      </c>
      <c r="AC1576" s="11">
        <v>25.7</v>
      </c>
      <c r="AD1576" s="11">
        <v>0</v>
      </c>
      <c r="AE1576" s="11">
        <v>0.8</v>
      </c>
      <c r="AF1576" s="11">
        <v>6.5</v>
      </c>
      <c r="AG1576" s="11">
        <v>5.79</v>
      </c>
      <c r="AH1576" s="11">
        <v>0</v>
      </c>
      <c r="AI1576" s="11">
        <v>0.03</v>
      </c>
      <c r="AJ1576" s="11"/>
      <c r="AK1576" s="11"/>
      <c r="AL1576" s="11">
        <v>100.21</v>
      </c>
      <c r="AM1576" s="11" t="s">
        <v>172</v>
      </c>
    </row>
    <row r="1577" spans="1:39">
      <c r="A1577" s="11">
        <v>1576</v>
      </c>
      <c r="B1577" s="11" t="s">
        <v>2559</v>
      </c>
      <c r="C1577" s="11"/>
      <c r="D1577" s="11"/>
      <c r="E1577" s="11"/>
      <c r="F1577" s="11" t="s">
        <v>76</v>
      </c>
      <c r="G1577" s="11" t="s">
        <v>76</v>
      </c>
      <c r="H1577" s="11" t="s">
        <v>204</v>
      </c>
      <c r="I1577" s="11" t="s">
        <v>7</v>
      </c>
      <c r="J1577" s="11" t="s">
        <v>8</v>
      </c>
      <c r="K1577" s="11" t="s">
        <v>1602</v>
      </c>
      <c r="L1577" s="23">
        <v>59.7</v>
      </c>
      <c r="M1577" s="23">
        <v>0.8</v>
      </c>
      <c r="N1577" s="23">
        <v>14</v>
      </c>
      <c r="O1577" s="23">
        <v>23.3</v>
      </c>
      <c r="P1577" s="23">
        <v>2.2000000000000002</v>
      </c>
      <c r="Q1577" s="11">
        <v>0</v>
      </c>
      <c r="R1577" s="11">
        <v>100</v>
      </c>
      <c r="S1577" s="11" t="s">
        <v>1602</v>
      </c>
      <c r="T1577" s="11">
        <v>39.06</v>
      </c>
      <c r="U1577" s="11">
        <v>0</v>
      </c>
      <c r="V1577" s="11">
        <v>0</v>
      </c>
      <c r="W1577" s="11">
        <v>0</v>
      </c>
      <c r="X1577" s="11">
        <v>0</v>
      </c>
      <c r="Y1577" s="11">
        <v>22.04</v>
      </c>
      <c r="Z1577" s="11">
        <v>0</v>
      </c>
      <c r="AA1577" s="11">
        <v>0</v>
      </c>
      <c r="AB1577" s="11">
        <v>0</v>
      </c>
      <c r="AC1577" s="11">
        <v>27.96</v>
      </c>
      <c r="AD1577" s="11">
        <v>0.28000000000000003</v>
      </c>
      <c r="AE1577" s="11">
        <v>1.02</v>
      </c>
      <c r="AF1577" s="11">
        <v>6.12</v>
      </c>
      <c r="AG1577" s="11">
        <v>5.39</v>
      </c>
      <c r="AH1577" s="11">
        <v>0</v>
      </c>
      <c r="AI1577" s="11">
        <v>0.01</v>
      </c>
      <c r="AJ1577" s="11"/>
      <c r="AK1577" s="11"/>
      <c r="AL1577" s="11">
        <v>101.88</v>
      </c>
      <c r="AM1577" s="11" t="s">
        <v>172</v>
      </c>
    </row>
    <row r="1578" spans="1:39">
      <c r="A1578" s="11">
        <v>1577</v>
      </c>
      <c r="B1578" s="11" t="s">
        <v>2559</v>
      </c>
      <c r="C1578" s="11"/>
      <c r="D1578" s="11"/>
      <c r="E1578" s="11"/>
      <c r="F1578" s="11" t="s">
        <v>76</v>
      </c>
      <c r="G1578" s="11" t="s">
        <v>76</v>
      </c>
      <c r="H1578" s="11" t="s">
        <v>204</v>
      </c>
      <c r="I1578" s="11" t="s">
        <v>7</v>
      </c>
      <c r="J1578" s="11" t="s">
        <v>8</v>
      </c>
      <c r="K1578" s="11" t="s">
        <v>1603</v>
      </c>
      <c r="L1578" s="23">
        <v>54.6</v>
      </c>
      <c r="M1578" s="23">
        <v>0</v>
      </c>
      <c r="N1578" s="23">
        <v>22</v>
      </c>
      <c r="O1578" s="23">
        <v>21.5</v>
      </c>
      <c r="P1578" s="23">
        <v>1.9</v>
      </c>
      <c r="Q1578" s="11">
        <v>0</v>
      </c>
      <c r="R1578" s="11">
        <v>100</v>
      </c>
      <c r="S1578" s="11" t="s">
        <v>1603</v>
      </c>
      <c r="T1578" s="11">
        <v>39.1</v>
      </c>
      <c r="U1578" s="11">
        <v>0.04</v>
      </c>
      <c r="V1578" s="11">
        <v>0</v>
      </c>
      <c r="W1578" s="11">
        <v>0</v>
      </c>
      <c r="X1578" s="11">
        <v>0</v>
      </c>
      <c r="Y1578" s="11">
        <v>22.27</v>
      </c>
      <c r="Z1578" s="11">
        <v>0</v>
      </c>
      <c r="AA1578" s="11">
        <v>0</v>
      </c>
      <c r="AB1578" s="11">
        <v>0</v>
      </c>
      <c r="AC1578" s="11">
        <v>25.55</v>
      </c>
      <c r="AD1578" s="11">
        <v>0</v>
      </c>
      <c r="AE1578" s="11">
        <v>0.87</v>
      </c>
      <c r="AF1578" s="11">
        <v>5.64</v>
      </c>
      <c r="AG1578" s="11">
        <v>8.02</v>
      </c>
      <c r="AH1578" s="11">
        <v>0</v>
      </c>
      <c r="AI1578" s="11">
        <v>0</v>
      </c>
      <c r="AJ1578" s="11"/>
      <c r="AK1578" s="11"/>
      <c r="AL1578" s="11">
        <v>101.49</v>
      </c>
      <c r="AM1578" s="11" t="s">
        <v>172</v>
      </c>
    </row>
    <row r="1579" spans="1:39">
      <c r="A1579" s="11">
        <v>1578</v>
      </c>
      <c r="B1579" s="11" t="s">
        <v>2560</v>
      </c>
      <c r="C1579" s="11"/>
      <c r="D1579" s="11"/>
      <c r="E1579" s="11"/>
      <c r="F1579" s="11" t="s">
        <v>76</v>
      </c>
      <c r="G1579" s="11" t="s">
        <v>76</v>
      </c>
      <c r="H1579" s="11" t="s">
        <v>204</v>
      </c>
      <c r="I1579" s="11" t="s">
        <v>7</v>
      </c>
      <c r="J1579" s="11" t="s">
        <v>8</v>
      </c>
      <c r="K1579" s="11" t="s">
        <v>1597</v>
      </c>
      <c r="L1579" s="23">
        <v>44.4</v>
      </c>
      <c r="M1579" s="23">
        <v>0.4</v>
      </c>
      <c r="N1579" s="23">
        <v>24.8</v>
      </c>
      <c r="O1579" s="23">
        <v>29.3</v>
      </c>
      <c r="P1579" s="23">
        <v>1</v>
      </c>
      <c r="Q1579" s="11">
        <v>0.1</v>
      </c>
      <c r="R1579" s="11">
        <v>100</v>
      </c>
      <c r="S1579" s="11" t="s">
        <v>1597</v>
      </c>
      <c r="T1579" s="11">
        <v>39.43</v>
      </c>
      <c r="U1579" s="11">
        <v>0.04</v>
      </c>
      <c r="V1579" s="11">
        <v>0</v>
      </c>
      <c r="W1579" s="11">
        <v>0</v>
      </c>
      <c r="X1579" s="11">
        <v>0</v>
      </c>
      <c r="Y1579" s="11">
        <v>22.36</v>
      </c>
      <c r="Z1579" s="11">
        <v>0</v>
      </c>
      <c r="AA1579" s="11">
        <v>0.02</v>
      </c>
      <c r="AB1579" s="11">
        <v>0</v>
      </c>
      <c r="AC1579" s="11">
        <v>20.98</v>
      </c>
      <c r="AD1579" s="11">
        <v>0.13</v>
      </c>
      <c r="AE1579" s="11">
        <v>0.48</v>
      </c>
      <c r="AF1579" s="11">
        <v>7.78</v>
      </c>
      <c r="AG1579" s="11">
        <v>9.32</v>
      </c>
      <c r="AH1579" s="11">
        <v>0</v>
      </c>
      <c r="AI1579" s="11">
        <v>0</v>
      </c>
      <c r="AJ1579" s="11"/>
      <c r="AK1579" s="11"/>
      <c r="AL1579" s="11">
        <v>100.54</v>
      </c>
      <c r="AM1579" s="11" t="s">
        <v>172</v>
      </c>
    </row>
    <row r="1580" spans="1:39">
      <c r="A1580" s="11">
        <v>1579</v>
      </c>
      <c r="B1580" s="11" t="s">
        <v>2561</v>
      </c>
      <c r="C1580" s="11"/>
      <c r="D1580" s="11"/>
      <c r="E1580" s="11"/>
      <c r="F1580" s="11" t="s">
        <v>2562</v>
      </c>
      <c r="G1580" s="11" t="s">
        <v>2563</v>
      </c>
      <c r="H1580" s="11" t="s">
        <v>204</v>
      </c>
      <c r="I1580" s="11" t="s">
        <v>7</v>
      </c>
      <c r="J1580" s="11" t="s">
        <v>8</v>
      </c>
      <c r="K1580" s="11" t="s">
        <v>2564</v>
      </c>
      <c r="L1580" s="23">
        <v>59.2</v>
      </c>
      <c r="M1580" s="23">
        <v>0.7</v>
      </c>
      <c r="N1580" s="23">
        <v>14.3</v>
      </c>
      <c r="O1580" s="23">
        <v>24.8</v>
      </c>
      <c r="P1580" s="23">
        <v>0.9</v>
      </c>
      <c r="Q1580" s="11">
        <v>0.2</v>
      </c>
      <c r="R1580" s="11">
        <v>100</v>
      </c>
      <c r="S1580" s="11" t="s">
        <v>2564</v>
      </c>
      <c r="T1580" s="11">
        <v>38.159999999999997</v>
      </c>
      <c r="U1580" s="11">
        <v>0</v>
      </c>
      <c r="V1580" s="11">
        <v>0</v>
      </c>
      <c r="W1580" s="11">
        <v>0</v>
      </c>
      <c r="X1580" s="11">
        <v>0</v>
      </c>
      <c r="Y1580" s="11">
        <v>21.45</v>
      </c>
      <c r="Z1580" s="11">
        <v>0</v>
      </c>
      <c r="AA1580" s="11">
        <v>0.06</v>
      </c>
      <c r="AB1580" s="11">
        <v>0</v>
      </c>
      <c r="AC1580" s="11">
        <v>27.34</v>
      </c>
      <c r="AD1580" s="11">
        <v>0.23</v>
      </c>
      <c r="AE1580" s="11">
        <v>0.42</v>
      </c>
      <c r="AF1580" s="11">
        <v>6.42</v>
      </c>
      <c r="AG1580" s="11">
        <v>5.46</v>
      </c>
      <c r="AH1580" s="11">
        <v>0.04</v>
      </c>
      <c r="AI1580" s="11">
        <v>0</v>
      </c>
      <c r="AJ1580" s="11"/>
      <c r="AK1580" s="11"/>
      <c r="AL1580" s="11">
        <v>99.58</v>
      </c>
      <c r="AM1580" s="11" t="s">
        <v>172</v>
      </c>
    </row>
    <row r="1581" spans="1:39">
      <c r="A1581" s="11">
        <v>1580</v>
      </c>
      <c r="B1581" s="11" t="s">
        <v>2560</v>
      </c>
      <c r="C1581" s="11"/>
      <c r="D1581" s="11"/>
      <c r="E1581" s="11"/>
      <c r="F1581" s="11" t="s">
        <v>2562</v>
      </c>
      <c r="G1581" s="11" t="s">
        <v>2563</v>
      </c>
      <c r="H1581" s="11" t="s">
        <v>204</v>
      </c>
      <c r="I1581" s="11" t="s">
        <v>7</v>
      </c>
      <c r="J1581" s="11" t="s">
        <v>8</v>
      </c>
      <c r="K1581" s="11" t="s">
        <v>2565</v>
      </c>
      <c r="L1581" s="23">
        <v>37.6</v>
      </c>
      <c r="M1581" s="23">
        <v>15</v>
      </c>
      <c r="N1581" s="23">
        <v>42.1</v>
      </c>
      <c r="O1581" s="23">
        <v>2.7</v>
      </c>
      <c r="P1581" s="23">
        <v>2.5</v>
      </c>
      <c r="Q1581" s="11">
        <v>0.1</v>
      </c>
      <c r="R1581" s="11">
        <v>100</v>
      </c>
      <c r="S1581" s="11" t="s">
        <v>2565</v>
      </c>
      <c r="T1581" s="11">
        <v>37.76</v>
      </c>
      <c r="U1581" s="11">
        <v>0.09</v>
      </c>
      <c r="V1581" s="11">
        <v>0</v>
      </c>
      <c r="W1581" s="11">
        <v>0</v>
      </c>
      <c r="X1581" s="11">
        <v>0</v>
      </c>
      <c r="Y1581" s="11">
        <v>18.48</v>
      </c>
      <c r="Z1581" s="11">
        <v>0</v>
      </c>
      <c r="AA1581" s="11">
        <v>0.02</v>
      </c>
      <c r="AB1581" s="11">
        <v>0</v>
      </c>
      <c r="AC1581" s="11">
        <v>17.11</v>
      </c>
      <c r="AD1581" s="11">
        <v>5.07</v>
      </c>
      <c r="AE1581" s="11">
        <v>1.1299999999999999</v>
      </c>
      <c r="AF1581" s="11">
        <v>0.68</v>
      </c>
      <c r="AG1581" s="11">
        <v>20.309999999999999</v>
      </c>
      <c r="AH1581" s="11">
        <v>0</v>
      </c>
      <c r="AI1581" s="11">
        <v>0.02</v>
      </c>
      <c r="AJ1581" s="11"/>
      <c r="AK1581" s="11"/>
      <c r="AL1581" s="11">
        <v>100.67</v>
      </c>
      <c r="AM1581" s="11" t="s">
        <v>172</v>
      </c>
    </row>
    <row r="1582" spans="1:39">
      <c r="A1582" s="11">
        <v>1581</v>
      </c>
      <c r="B1582" s="11" t="s">
        <v>2560</v>
      </c>
      <c r="C1582" s="11"/>
      <c r="D1582" s="11"/>
      <c r="E1582" s="11"/>
      <c r="F1582" s="11" t="s">
        <v>2562</v>
      </c>
      <c r="G1582" s="11" t="s">
        <v>2563</v>
      </c>
      <c r="H1582" s="11" t="s">
        <v>204</v>
      </c>
      <c r="I1582" s="11" t="s">
        <v>7</v>
      </c>
      <c r="J1582" s="11" t="s">
        <v>8</v>
      </c>
      <c r="K1582" s="11" t="s">
        <v>2566</v>
      </c>
      <c r="L1582" s="23">
        <v>44.1</v>
      </c>
      <c r="M1582" s="23">
        <v>1.8</v>
      </c>
      <c r="N1582" s="23">
        <v>37.299999999999997</v>
      </c>
      <c r="O1582" s="23">
        <v>15.8</v>
      </c>
      <c r="P1582" s="23">
        <v>1.1000000000000001</v>
      </c>
      <c r="Q1582" s="11">
        <v>0</v>
      </c>
      <c r="R1582" s="11">
        <v>100</v>
      </c>
      <c r="S1582" s="11" t="s">
        <v>2566</v>
      </c>
      <c r="T1582" s="11">
        <v>39.229999999999997</v>
      </c>
      <c r="U1582" s="11">
        <v>0.08</v>
      </c>
      <c r="V1582" s="11">
        <v>0</v>
      </c>
      <c r="W1582" s="11">
        <v>0</v>
      </c>
      <c r="X1582" s="11">
        <v>0</v>
      </c>
      <c r="Y1582" s="11">
        <v>21.64</v>
      </c>
      <c r="Z1582" s="11">
        <v>0</v>
      </c>
      <c r="AA1582" s="11">
        <v>0.01</v>
      </c>
      <c r="AB1582" s="11">
        <v>0</v>
      </c>
      <c r="AC1582" s="11">
        <v>20.41</v>
      </c>
      <c r="AD1582" s="11">
        <v>0.6</v>
      </c>
      <c r="AE1582" s="11">
        <v>0.5</v>
      </c>
      <c r="AF1582" s="11">
        <v>4.0999999999999996</v>
      </c>
      <c r="AG1582" s="11">
        <v>14.11</v>
      </c>
      <c r="AH1582" s="11">
        <v>0.04</v>
      </c>
      <c r="AI1582" s="11">
        <v>0.05</v>
      </c>
      <c r="AJ1582" s="11"/>
      <c r="AK1582" s="11"/>
      <c r="AL1582" s="11">
        <v>100.77</v>
      </c>
      <c r="AM1582" s="11" t="s">
        <v>172</v>
      </c>
    </row>
    <row r="1583" spans="1:39">
      <c r="A1583" s="11">
        <v>1582</v>
      </c>
      <c r="B1583" s="11" t="s">
        <v>2560</v>
      </c>
      <c r="C1583" s="11"/>
      <c r="D1583" s="11"/>
      <c r="E1583" s="11"/>
      <c r="F1583" s="11" t="s">
        <v>2562</v>
      </c>
      <c r="G1583" s="11" t="s">
        <v>2563</v>
      </c>
      <c r="H1583" s="11" t="s">
        <v>204</v>
      </c>
      <c r="I1583" s="11" t="s">
        <v>7</v>
      </c>
      <c r="J1583" s="11" t="s">
        <v>8</v>
      </c>
      <c r="K1583" s="11" t="s">
        <v>2567</v>
      </c>
      <c r="L1583" s="23">
        <v>56.5</v>
      </c>
      <c r="M1583" s="23">
        <v>1</v>
      </c>
      <c r="N1583" s="23">
        <v>22.7</v>
      </c>
      <c r="O1583" s="23">
        <v>18.8</v>
      </c>
      <c r="P1583" s="23">
        <v>1</v>
      </c>
      <c r="Q1583" s="11">
        <v>0.1</v>
      </c>
      <c r="R1583" s="11">
        <v>100</v>
      </c>
      <c r="S1583" s="11" t="s">
        <v>2567</v>
      </c>
      <c r="T1583" s="11">
        <v>38.64</v>
      </c>
      <c r="U1583" s="11">
        <v>0.04</v>
      </c>
      <c r="V1583" s="11">
        <v>0</v>
      </c>
      <c r="W1583" s="11">
        <v>0</v>
      </c>
      <c r="X1583" s="11">
        <v>0</v>
      </c>
      <c r="Y1583" s="11">
        <v>21.74</v>
      </c>
      <c r="Z1583" s="11">
        <v>0</v>
      </c>
      <c r="AA1583" s="11">
        <v>0.02</v>
      </c>
      <c r="AB1583" s="11">
        <v>0</v>
      </c>
      <c r="AC1583" s="11">
        <v>26.17</v>
      </c>
      <c r="AD1583" s="11">
        <v>0.34</v>
      </c>
      <c r="AE1583" s="11">
        <v>0.47</v>
      </c>
      <c r="AF1583" s="11">
        <v>4.88</v>
      </c>
      <c r="AG1583" s="11">
        <v>8.57</v>
      </c>
      <c r="AH1583" s="11">
        <v>0</v>
      </c>
      <c r="AI1583" s="11">
        <v>0</v>
      </c>
      <c r="AJ1583" s="11"/>
      <c r="AK1583" s="11"/>
      <c r="AL1583" s="11">
        <v>100.87</v>
      </c>
      <c r="AM1583" s="11" t="s">
        <v>172</v>
      </c>
    </row>
    <row r="1584" spans="1:39">
      <c r="A1584" s="11">
        <v>1583</v>
      </c>
      <c r="B1584" s="11" t="s">
        <v>2560</v>
      </c>
      <c r="C1584" s="11"/>
      <c r="D1584" s="11"/>
      <c r="E1584" s="11"/>
      <c r="F1584" s="11" t="s">
        <v>2562</v>
      </c>
      <c r="G1584" s="11" t="s">
        <v>2563</v>
      </c>
      <c r="H1584" s="11" t="s">
        <v>204</v>
      </c>
      <c r="I1584" s="11" t="s">
        <v>7</v>
      </c>
      <c r="J1584" s="11" t="s">
        <v>8</v>
      </c>
      <c r="K1584" s="11" t="s">
        <v>2567</v>
      </c>
      <c r="L1584" s="23">
        <v>2.8</v>
      </c>
      <c r="M1584" s="23">
        <v>26.6</v>
      </c>
      <c r="N1584" s="23">
        <v>68.3</v>
      </c>
      <c r="O1584" s="23">
        <v>1.1000000000000001</v>
      </c>
      <c r="P1584" s="23">
        <v>1</v>
      </c>
      <c r="Q1584" s="11">
        <v>0.1</v>
      </c>
      <c r="R1584" s="11">
        <v>100</v>
      </c>
      <c r="S1584" s="11" t="s">
        <v>2567</v>
      </c>
      <c r="T1584" s="11">
        <v>38.119999999999997</v>
      </c>
      <c r="U1584" s="11">
        <v>1.38</v>
      </c>
      <c r="V1584" s="11">
        <v>0</v>
      </c>
      <c r="W1584" s="11">
        <v>0</v>
      </c>
      <c r="X1584" s="11">
        <v>0</v>
      </c>
      <c r="Y1584" s="11">
        <v>15.28</v>
      </c>
      <c r="Z1584" s="11">
        <v>0</v>
      </c>
      <c r="AA1584" s="11">
        <v>0.04</v>
      </c>
      <c r="AB1584" s="11">
        <v>0</v>
      </c>
      <c r="AC1584" s="11">
        <v>1.3</v>
      </c>
      <c r="AD1584" s="11">
        <v>9.0500000000000007</v>
      </c>
      <c r="AE1584" s="11">
        <v>0.45</v>
      </c>
      <c r="AF1584" s="11">
        <v>0.28999999999999998</v>
      </c>
      <c r="AG1584" s="11">
        <v>34.07</v>
      </c>
      <c r="AH1584" s="11">
        <v>0</v>
      </c>
      <c r="AI1584" s="11">
        <v>0</v>
      </c>
      <c r="AJ1584" s="11"/>
      <c r="AK1584" s="11"/>
      <c r="AL1584" s="11">
        <v>99.98</v>
      </c>
      <c r="AM1584" s="11" t="s">
        <v>172</v>
      </c>
    </row>
    <row r="1585" spans="1:39">
      <c r="A1585" s="11">
        <v>1584</v>
      </c>
      <c r="B1585" s="11" t="s">
        <v>2560</v>
      </c>
      <c r="C1585" s="11"/>
      <c r="D1585" s="11"/>
      <c r="E1585" s="11"/>
      <c r="F1585" s="11" t="s">
        <v>2562</v>
      </c>
      <c r="G1585" s="11" t="s">
        <v>2563</v>
      </c>
      <c r="H1585" s="11" t="s">
        <v>204</v>
      </c>
      <c r="I1585" s="11" t="s">
        <v>7</v>
      </c>
      <c r="J1585" s="11" t="s">
        <v>8</v>
      </c>
      <c r="K1585" s="11" t="s">
        <v>2568</v>
      </c>
      <c r="L1585" s="23">
        <v>45</v>
      </c>
      <c r="M1585" s="23">
        <v>0</v>
      </c>
      <c r="N1585" s="23">
        <v>24.9</v>
      </c>
      <c r="O1585" s="23">
        <v>28.1</v>
      </c>
      <c r="P1585" s="23">
        <v>1.8</v>
      </c>
      <c r="Q1585" s="11">
        <v>0.2</v>
      </c>
      <c r="R1585" s="11">
        <v>100</v>
      </c>
      <c r="S1585" s="11" t="s">
        <v>2568</v>
      </c>
      <c r="T1585" s="11">
        <v>39.64</v>
      </c>
      <c r="U1585" s="11">
        <v>0.05</v>
      </c>
      <c r="V1585" s="11">
        <v>0</v>
      </c>
      <c r="W1585" s="11">
        <v>0</v>
      </c>
      <c r="X1585" s="11">
        <v>0</v>
      </c>
      <c r="Y1585" s="11">
        <v>22.26</v>
      </c>
      <c r="Z1585" s="11">
        <v>0</v>
      </c>
      <c r="AA1585" s="11">
        <v>0.05</v>
      </c>
      <c r="AB1585" s="11">
        <v>0</v>
      </c>
      <c r="AC1585" s="11">
        <v>20.69</v>
      </c>
      <c r="AD1585" s="11">
        <v>0</v>
      </c>
      <c r="AE1585" s="11">
        <v>0.83</v>
      </c>
      <c r="AF1585" s="11">
        <v>7.24</v>
      </c>
      <c r="AG1585" s="11">
        <v>8.98</v>
      </c>
      <c r="AH1585" s="11">
        <v>0.03</v>
      </c>
      <c r="AI1585" s="11">
        <v>0.01</v>
      </c>
      <c r="AJ1585" s="11"/>
      <c r="AK1585" s="11"/>
      <c r="AL1585" s="11">
        <v>99.78</v>
      </c>
      <c r="AM1585" s="11" t="s">
        <v>172</v>
      </c>
    </row>
    <row r="1586" spans="1:39">
      <c r="A1586" s="11">
        <v>1585</v>
      </c>
      <c r="B1586" s="11" t="s">
        <v>2560</v>
      </c>
      <c r="C1586" s="11"/>
      <c r="D1586" s="11"/>
      <c r="E1586" s="11" t="s">
        <v>81</v>
      </c>
      <c r="F1586" s="11" t="s">
        <v>2562</v>
      </c>
      <c r="G1586" s="11" t="s">
        <v>2563</v>
      </c>
      <c r="H1586" s="11" t="s">
        <v>204</v>
      </c>
      <c r="I1586" s="11" t="s">
        <v>7</v>
      </c>
      <c r="J1586" s="11" t="s">
        <v>8</v>
      </c>
      <c r="K1586" s="11" t="s">
        <v>2569</v>
      </c>
      <c r="L1586" s="23">
        <v>37.799999999999997</v>
      </c>
      <c r="M1586" s="23">
        <v>1.8</v>
      </c>
      <c r="N1586" s="23">
        <v>0</v>
      </c>
      <c r="O1586" s="23">
        <v>58.8</v>
      </c>
      <c r="P1586" s="23">
        <v>1.6</v>
      </c>
      <c r="Q1586" s="11">
        <v>0</v>
      </c>
      <c r="R1586" s="11">
        <v>100</v>
      </c>
      <c r="S1586" s="11" t="s">
        <v>2569</v>
      </c>
      <c r="T1586" s="11">
        <v>38.89</v>
      </c>
      <c r="U1586" s="11">
        <v>0.06</v>
      </c>
      <c r="V1586" s="11">
        <v>0</v>
      </c>
      <c r="W1586" s="11">
        <v>0</v>
      </c>
      <c r="X1586" s="11">
        <v>0</v>
      </c>
      <c r="Y1586" s="11">
        <v>21.45</v>
      </c>
      <c r="Z1586" s="11">
        <v>0</v>
      </c>
      <c r="AA1586" s="11">
        <v>0</v>
      </c>
      <c r="AB1586" s="11">
        <v>0</v>
      </c>
      <c r="AC1586" s="11">
        <v>20.37</v>
      </c>
      <c r="AD1586" s="11">
        <v>0.72</v>
      </c>
      <c r="AE1586" s="11">
        <v>0.86</v>
      </c>
      <c r="AF1586" s="11">
        <v>17.809999999999999</v>
      </c>
      <c r="AG1586" s="11">
        <v>0</v>
      </c>
      <c r="AH1586" s="11">
        <v>0.02</v>
      </c>
      <c r="AI1586" s="11">
        <v>0</v>
      </c>
      <c r="AJ1586" s="11"/>
      <c r="AK1586" s="11"/>
      <c r="AL1586" s="11">
        <v>100.18</v>
      </c>
      <c r="AM1586" s="11" t="s">
        <v>172</v>
      </c>
    </row>
    <row r="1587" spans="1:39">
      <c r="A1587" s="11">
        <v>1586</v>
      </c>
      <c r="B1587" s="11" t="s">
        <v>2560</v>
      </c>
      <c r="C1587" s="11"/>
      <c r="D1587" s="11"/>
      <c r="E1587" s="11"/>
      <c r="F1587" s="11" t="s">
        <v>2562</v>
      </c>
      <c r="G1587" s="11" t="s">
        <v>2563</v>
      </c>
      <c r="H1587" s="11" t="s">
        <v>204</v>
      </c>
      <c r="I1587" s="11" t="s">
        <v>7</v>
      </c>
      <c r="J1587" s="11" t="s">
        <v>8</v>
      </c>
      <c r="K1587" s="11" t="s">
        <v>2570</v>
      </c>
      <c r="L1587" s="23">
        <v>49.7</v>
      </c>
      <c r="M1587" s="23">
        <v>1.8</v>
      </c>
      <c r="N1587" s="23">
        <v>38.6</v>
      </c>
      <c r="O1587" s="23">
        <v>8.4</v>
      </c>
      <c r="P1587" s="23">
        <v>1.4</v>
      </c>
      <c r="Q1587" s="11">
        <v>0.2</v>
      </c>
      <c r="R1587" s="11">
        <v>100</v>
      </c>
      <c r="S1587" s="11" t="s">
        <v>2570</v>
      </c>
      <c r="T1587" s="11">
        <v>39.200000000000003</v>
      </c>
      <c r="U1587" s="11">
        <v>0.14000000000000001</v>
      </c>
      <c r="V1587" s="11">
        <v>0</v>
      </c>
      <c r="W1587" s="11">
        <v>0</v>
      </c>
      <c r="X1587" s="11">
        <v>0</v>
      </c>
      <c r="Y1587" s="11">
        <v>21.51</v>
      </c>
      <c r="Z1587" s="11">
        <v>0</v>
      </c>
      <c r="AA1587" s="11">
        <v>0.05</v>
      </c>
      <c r="AB1587" s="11">
        <v>0</v>
      </c>
      <c r="AC1587" s="11">
        <v>22.96</v>
      </c>
      <c r="AD1587" s="11">
        <v>0.61</v>
      </c>
      <c r="AE1587" s="11">
        <v>0.63</v>
      </c>
      <c r="AF1587" s="11">
        <v>2.19</v>
      </c>
      <c r="AG1587" s="11">
        <v>14.62</v>
      </c>
      <c r="AH1587" s="11">
        <v>0</v>
      </c>
      <c r="AI1587" s="11">
        <v>0.02</v>
      </c>
      <c r="AJ1587" s="11"/>
      <c r="AK1587" s="11"/>
      <c r="AL1587" s="11">
        <v>101.93</v>
      </c>
      <c r="AM1587" s="11" t="s">
        <v>172</v>
      </c>
    </row>
    <row r="1588" spans="1:39">
      <c r="A1588" s="11">
        <v>1587</v>
      </c>
      <c r="B1588" s="11" t="s">
        <v>2560</v>
      </c>
      <c r="C1588" s="11"/>
      <c r="D1588" s="11"/>
      <c r="E1588" s="11"/>
      <c r="F1588" s="11" t="s">
        <v>2562</v>
      </c>
      <c r="G1588" s="11" t="s">
        <v>2563</v>
      </c>
      <c r="H1588" s="11" t="s">
        <v>204</v>
      </c>
      <c r="I1588" s="11" t="s">
        <v>7</v>
      </c>
      <c r="J1588" s="11" t="s">
        <v>8</v>
      </c>
      <c r="K1588" s="11" t="s">
        <v>2571</v>
      </c>
      <c r="L1588" s="23">
        <v>46.7</v>
      </c>
      <c r="M1588" s="23">
        <v>5.7</v>
      </c>
      <c r="N1588" s="23">
        <v>34.200000000000003</v>
      </c>
      <c r="O1588" s="23">
        <v>11.8</v>
      </c>
      <c r="P1588" s="23">
        <v>1.6</v>
      </c>
      <c r="Q1588" s="11">
        <v>0</v>
      </c>
      <c r="R1588" s="11">
        <v>100</v>
      </c>
      <c r="S1588" s="11" t="s">
        <v>2571</v>
      </c>
      <c r="T1588" s="11">
        <v>38.21</v>
      </c>
      <c r="U1588" s="11">
        <v>0</v>
      </c>
      <c r="V1588" s="11">
        <v>0</v>
      </c>
      <c r="W1588" s="11">
        <v>0</v>
      </c>
      <c r="X1588" s="11">
        <v>0</v>
      </c>
      <c r="Y1588" s="11">
        <v>20.83</v>
      </c>
      <c r="Z1588" s="11">
        <v>0</v>
      </c>
      <c r="AA1588" s="11">
        <v>0</v>
      </c>
      <c r="AB1588" s="11">
        <v>0</v>
      </c>
      <c r="AC1588" s="11">
        <v>21.46</v>
      </c>
      <c r="AD1588" s="11">
        <v>1.93</v>
      </c>
      <c r="AE1588" s="11">
        <v>0.71</v>
      </c>
      <c r="AF1588" s="11">
        <v>3.05</v>
      </c>
      <c r="AG1588" s="11">
        <v>14.29</v>
      </c>
      <c r="AH1588" s="11">
        <v>0.04</v>
      </c>
      <c r="AI1588" s="11">
        <v>0.04</v>
      </c>
      <c r="AJ1588" s="11"/>
      <c r="AK1588" s="11"/>
      <c r="AL1588" s="11">
        <v>100.56</v>
      </c>
      <c r="AM1588" s="11" t="s">
        <v>172</v>
      </c>
    </row>
    <row r="1589" spans="1:39">
      <c r="A1589" s="11">
        <v>1588</v>
      </c>
      <c r="B1589" s="11" t="s">
        <v>2572</v>
      </c>
      <c r="C1589" s="11"/>
      <c r="D1589" s="11"/>
      <c r="E1589" s="11"/>
      <c r="F1589" s="11" t="s">
        <v>76</v>
      </c>
      <c r="G1589" s="11" t="s">
        <v>76</v>
      </c>
      <c r="H1589" s="11" t="s">
        <v>204</v>
      </c>
      <c r="I1589" s="11" t="s">
        <v>7</v>
      </c>
      <c r="J1589" s="11" t="s">
        <v>8</v>
      </c>
      <c r="K1589" s="11" t="s">
        <v>1601</v>
      </c>
      <c r="L1589" s="23">
        <v>56.3</v>
      </c>
      <c r="M1589" s="23">
        <v>0</v>
      </c>
      <c r="N1589" s="23">
        <v>26</v>
      </c>
      <c r="O1589" s="23">
        <v>15.5</v>
      </c>
      <c r="P1589" s="23">
        <v>2.2000000000000002</v>
      </c>
      <c r="Q1589" s="11">
        <v>0</v>
      </c>
      <c r="R1589" s="11">
        <v>100</v>
      </c>
      <c r="S1589" s="11" t="s">
        <v>1601</v>
      </c>
      <c r="T1589" s="11">
        <v>38.79</v>
      </c>
      <c r="U1589" s="11">
        <v>0.08</v>
      </c>
      <c r="V1589" s="11">
        <v>0</v>
      </c>
      <c r="W1589" s="11">
        <v>0</v>
      </c>
      <c r="X1589" s="11">
        <v>0</v>
      </c>
      <c r="Y1589" s="11">
        <v>21.85</v>
      </c>
      <c r="Z1589" s="11">
        <v>0</v>
      </c>
      <c r="AA1589" s="11">
        <v>0</v>
      </c>
      <c r="AB1589" s="11">
        <v>0</v>
      </c>
      <c r="AC1589" s="11">
        <v>25.5</v>
      </c>
      <c r="AD1589" s="11">
        <v>0</v>
      </c>
      <c r="AE1589" s="11">
        <v>0.98</v>
      </c>
      <c r="AF1589" s="11">
        <v>3.95</v>
      </c>
      <c r="AG1589" s="11">
        <v>9.2100000000000009</v>
      </c>
      <c r="AH1589" s="11">
        <v>0.04</v>
      </c>
      <c r="AI1589" s="11">
        <v>0.02</v>
      </c>
      <c r="AJ1589" s="11"/>
      <c r="AK1589" s="11"/>
      <c r="AL1589" s="11">
        <v>100.42</v>
      </c>
      <c r="AM1589" s="11" t="s">
        <v>172</v>
      </c>
    </row>
    <row r="1590" spans="1:39">
      <c r="A1590" s="11">
        <v>1589</v>
      </c>
      <c r="B1590" s="11" t="s">
        <v>2573</v>
      </c>
      <c r="C1590" s="11"/>
      <c r="D1590" s="11"/>
      <c r="E1590" s="11"/>
      <c r="F1590" s="11" t="s">
        <v>136</v>
      </c>
      <c r="G1590" s="11" t="s">
        <v>43</v>
      </c>
      <c r="H1590" s="11" t="s">
        <v>66</v>
      </c>
      <c r="I1590" s="11" t="s">
        <v>162</v>
      </c>
      <c r="J1590" s="11" t="s">
        <v>8</v>
      </c>
      <c r="K1590" s="11" t="s">
        <v>1072</v>
      </c>
      <c r="L1590" s="23">
        <v>56.9</v>
      </c>
      <c r="M1590" s="23">
        <v>0</v>
      </c>
      <c r="N1590" s="23">
        <v>24.7</v>
      </c>
      <c r="O1590" s="23">
        <v>16.100000000000001</v>
      </c>
      <c r="P1590" s="23">
        <v>2.2999999999999998</v>
      </c>
      <c r="Q1590" s="11">
        <v>0.1</v>
      </c>
      <c r="R1590" s="11">
        <v>100</v>
      </c>
      <c r="S1590" s="11" t="s">
        <v>1072</v>
      </c>
      <c r="T1590" s="11">
        <v>38.22</v>
      </c>
      <c r="U1590" s="11">
        <v>0.02</v>
      </c>
      <c r="V1590" s="11">
        <v>0</v>
      </c>
      <c r="W1590" s="11">
        <v>0</v>
      </c>
      <c r="X1590" s="11">
        <v>0</v>
      </c>
      <c r="Y1590" s="11">
        <v>21.68</v>
      </c>
      <c r="Z1590" s="11">
        <v>0</v>
      </c>
      <c r="AA1590" s="11">
        <v>0.04</v>
      </c>
      <c r="AB1590" s="11">
        <v>0</v>
      </c>
      <c r="AC1590" s="11">
        <v>25.84</v>
      </c>
      <c r="AD1590" s="11">
        <v>0</v>
      </c>
      <c r="AE1590" s="11">
        <v>1.03</v>
      </c>
      <c r="AF1590" s="11">
        <v>4.0999999999999996</v>
      </c>
      <c r="AG1590" s="11">
        <v>8.7899999999999991</v>
      </c>
      <c r="AH1590" s="11">
        <v>0</v>
      </c>
      <c r="AI1590" s="11">
        <v>0</v>
      </c>
      <c r="AJ1590" s="11"/>
      <c r="AK1590" s="11"/>
      <c r="AL1590" s="11">
        <v>99.72</v>
      </c>
      <c r="AM1590" s="11" t="s">
        <v>172</v>
      </c>
    </row>
    <row r="1591" spans="1:39">
      <c r="A1591" s="11">
        <v>1590</v>
      </c>
      <c r="B1591" s="11" t="s">
        <v>2342</v>
      </c>
      <c r="C1591" s="11"/>
      <c r="D1591" s="11"/>
      <c r="E1591" s="11"/>
      <c r="F1591" s="11" t="s">
        <v>76</v>
      </c>
      <c r="G1591" s="11" t="s">
        <v>1407</v>
      </c>
      <c r="H1591" s="11" t="s">
        <v>33</v>
      </c>
      <c r="I1591" s="11" t="s">
        <v>20</v>
      </c>
      <c r="J1591" s="11" t="s">
        <v>34</v>
      </c>
      <c r="K1591" s="11" t="s">
        <v>2574</v>
      </c>
      <c r="L1591" s="23">
        <v>62.7</v>
      </c>
      <c r="M1591" s="23">
        <v>5.5</v>
      </c>
      <c r="N1591" s="23">
        <v>11.9</v>
      </c>
      <c r="O1591" s="23">
        <v>9.6999999999999993</v>
      </c>
      <c r="P1591" s="23">
        <v>10.1</v>
      </c>
      <c r="Q1591" s="11">
        <v>0</v>
      </c>
      <c r="R1591" s="11">
        <v>100</v>
      </c>
      <c r="S1591" s="11" t="s">
        <v>2574</v>
      </c>
      <c r="T1591" s="11">
        <v>37.5</v>
      </c>
      <c r="U1591" s="11">
        <v>0.06</v>
      </c>
      <c r="V1591" s="11">
        <v>0</v>
      </c>
      <c r="W1591" s="11">
        <v>0</v>
      </c>
      <c r="X1591" s="11">
        <v>0</v>
      </c>
      <c r="Y1591" s="11">
        <v>20.100000000000001</v>
      </c>
      <c r="Z1591" s="11">
        <v>0</v>
      </c>
      <c r="AA1591" s="11">
        <v>0</v>
      </c>
      <c r="AB1591" s="11">
        <v>0</v>
      </c>
      <c r="AC1591" s="11">
        <v>27.6</v>
      </c>
      <c r="AD1591" s="11">
        <v>1.8</v>
      </c>
      <c r="AE1591" s="11">
        <v>4.4000000000000004</v>
      </c>
      <c r="AF1591" s="11">
        <v>2.4</v>
      </c>
      <c r="AG1591" s="11">
        <v>6</v>
      </c>
      <c r="AH1591" s="11">
        <v>0</v>
      </c>
      <c r="AI1591" s="11">
        <v>0</v>
      </c>
      <c r="AJ1591" s="11"/>
      <c r="AK1591" s="11"/>
      <c r="AL1591" s="11">
        <v>99.86</v>
      </c>
      <c r="AM1591" s="11" t="s">
        <v>41</v>
      </c>
    </row>
    <row r="1592" spans="1:39">
      <c r="A1592" s="11">
        <v>1591</v>
      </c>
      <c r="B1592" s="11" t="s">
        <v>2575</v>
      </c>
      <c r="C1592" s="11" t="s">
        <v>2398</v>
      </c>
      <c r="D1592" s="11"/>
      <c r="E1592" s="11"/>
      <c r="F1592" s="11" t="s">
        <v>2576</v>
      </c>
      <c r="G1592" s="11" t="s">
        <v>32</v>
      </c>
      <c r="H1592" s="11" t="s">
        <v>33</v>
      </c>
      <c r="I1592" s="11" t="s">
        <v>20</v>
      </c>
      <c r="J1592" s="11" t="s">
        <v>34</v>
      </c>
      <c r="K1592" s="11" t="s">
        <v>2577</v>
      </c>
      <c r="L1592" s="23">
        <v>51.4</v>
      </c>
      <c r="M1592" s="23">
        <v>8.9</v>
      </c>
      <c r="N1592" s="23">
        <v>12.4</v>
      </c>
      <c r="O1592" s="23">
        <v>1.9</v>
      </c>
      <c r="P1592" s="23">
        <v>25.5</v>
      </c>
      <c r="Q1592" s="11">
        <v>0</v>
      </c>
      <c r="R1592" s="11">
        <v>100</v>
      </c>
      <c r="S1592" s="11" t="s">
        <v>2577</v>
      </c>
      <c r="T1592" s="11">
        <v>36.799999999999997</v>
      </c>
      <c r="U1592" s="11">
        <v>0.24</v>
      </c>
      <c r="V1592" s="11">
        <v>0</v>
      </c>
      <c r="W1592" s="11">
        <v>0</v>
      </c>
      <c r="X1592" s="11">
        <v>0</v>
      </c>
      <c r="Y1592" s="11">
        <v>18.8</v>
      </c>
      <c r="Z1592" s="11">
        <v>0</v>
      </c>
      <c r="AA1592" s="11">
        <v>0</v>
      </c>
      <c r="AB1592" s="11">
        <v>0.11</v>
      </c>
      <c r="AC1592" s="11">
        <v>22.6</v>
      </c>
      <c r="AD1592" s="11">
        <v>2.9</v>
      </c>
      <c r="AE1592" s="11">
        <v>11.1</v>
      </c>
      <c r="AF1592" s="11">
        <v>0.46</v>
      </c>
      <c r="AG1592" s="11">
        <v>7.3</v>
      </c>
      <c r="AH1592" s="11">
        <v>0</v>
      </c>
      <c r="AI1592" s="11">
        <v>0</v>
      </c>
      <c r="AJ1592" s="11"/>
      <c r="AK1592" s="11"/>
      <c r="AL1592" s="11">
        <v>100.31</v>
      </c>
      <c r="AM1592" s="11" t="s">
        <v>41</v>
      </c>
    </row>
    <row r="1593" spans="1:39">
      <c r="A1593" s="11">
        <v>1592</v>
      </c>
      <c r="B1593" s="11" t="s">
        <v>2575</v>
      </c>
      <c r="C1593" s="11" t="s">
        <v>2398</v>
      </c>
      <c r="D1593" s="11"/>
      <c r="E1593" s="11"/>
      <c r="F1593" s="11" t="s">
        <v>2576</v>
      </c>
      <c r="G1593" s="11" t="s">
        <v>32</v>
      </c>
      <c r="H1593" s="11" t="s">
        <v>33</v>
      </c>
      <c r="I1593" s="11" t="s">
        <v>20</v>
      </c>
      <c r="J1593" s="11" t="s">
        <v>34</v>
      </c>
      <c r="K1593" s="11" t="s">
        <v>2578</v>
      </c>
      <c r="L1593" s="23">
        <v>55.9</v>
      </c>
      <c r="M1593" s="23">
        <v>7.1</v>
      </c>
      <c r="N1593" s="23">
        <v>10.4</v>
      </c>
      <c r="O1593" s="23">
        <v>1.8</v>
      </c>
      <c r="P1593" s="23">
        <v>24.9</v>
      </c>
      <c r="Q1593" s="11">
        <v>0</v>
      </c>
      <c r="R1593" s="11">
        <v>100</v>
      </c>
      <c r="S1593" s="11" t="s">
        <v>2578</v>
      </c>
      <c r="T1593" s="11">
        <v>36.700000000000003</v>
      </c>
      <c r="U1593" s="11">
        <v>0.25</v>
      </c>
      <c r="V1593" s="11">
        <v>0</v>
      </c>
      <c r="W1593" s="11">
        <v>0</v>
      </c>
      <c r="X1593" s="11">
        <v>0</v>
      </c>
      <c r="Y1593" s="11">
        <v>19.100000000000001</v>
      </c>
      <c r="Z1593" s="11">
        <v>0</v>
      </c>
      <c r="AA1593" s="11">
        <v>0</v>
      </c>
      <c r="AB1593" s="11">
        <v>0.23</v>
      </c>
      <c r="AC1593" s="11">
        <v>24.6</v>
      </c>
      <c r="AD1593" s="11">
        <v>2.2999999999999998</v>
      </c>
      <c r="AE1593" s="11">
        <v>10.8</v>
      </c>
      <c r="AF1593" s="11">
        <v>0.44</v>
      </c>
      <c r="AG1593" s="11">
        <v>6</v>
      </c>
      <c r="AH1593" s="11">
        <v>0</v>
      </c>
      <c r="AI1593" s="11">
        <v>0</v>
      </c>
      <c r="AJ1593" s="11"/>
      <c r="AK1593" s="11"/>
      <c r="AL1593" s="11">
        <v>100.42</v>
      </c>
      <c r="AM1593" s="11" t="s">
        <v>41</v>
      </c>
    </row>
    <row r="1594" spans="1:39">
      <c r="A1594" s="11">
        <v>1593</v>
      </c>
      <c r="B1594" s="11" t="s">
        <v>2575</v>
      </c>
      <c r="C1594" s="11" t="s">
        <v>2398</v>
      </c>
      <c r="D1594" s="11"/>
      <c r="E1594" s="11"/>
      <c r="F1594" s="11" t="s">
        <v>2576</v>
      </c>
      <c r="G1594" s="11" t="s">
        <v>32</v>
      </c>
      <c r="H1594" s="11" t="s">
        <v>33</v>
      </c>
      <c r="I1594" s="11" t="s">
        <v>20</v>
      </c>
      <c r="J1594" s="11" t="s">
        <v>34</v>
      </c>
      <c r="K1594" s="11" t="s">
        <v>2579</v>
      </c>
      <c r="L1594" s="23">
        <v>31.7</v>
      </c>
      <c r="M1594" s="23">
        <v>12.4</v>
      </c>
      <c r="N1594" s="23">
        <v>6.1</v>
      </c>
      <c r="O1594" s="23">
        <v>0.3</v>
      </c>
      <c r="P1594" s="23">
        <v>49.5</v>
      </c>
      <c r="Q1594" s="11">
        <v>0</v>
      </c>
      <c r="R1594" s="11">
        <v>100</v>
      </c>
      <c r="S1594" s="11" t="s">
        <v>2579</v>
      </c>
      <c r="T1594" s="11">
        <v>36.299999999999997</v>
      </c>
      <c r="U1594" s="11">
        <v>0.03</v>
      </c>
      <c r="V1594" s="11">
        <v>0</v>
      </c>
      <c r="W1594" s="11">
        <v>0</v>
      </c>
      <c r="X1594" s="11">
        <v>0</v>
      </c>
      <c r="Y1594" s="11">
        <v>18</v>
      </c>
      <c r="Z1594" s="11">
        <v>0</v>
      </c>
      <c r="AA1594" s="11">
        <v>0</v>
      </c>
      <c r="AB1594" s="11">
        <v>0.13</v>
      </c>
      <c r="AC1594" s="11">
        <v>13.8</v>
      </c>
      <c r="AD1594" s="11">
        <v>4</v>
      </c>
      <c r="AE1594" s="11">
        <v>21.3</v>
      </c>
      <c r="AF1594" s="11">
        <v>0.08</v>
      </c>
      <c r="AG1594" s="11">
        <v>6.3</v>
      </c>
      <c r="AH1594" s="11">
        <v>0</v>
      </c>
      <c r="AI1594" s="11">
        <v>0</v>
      </c>
      <c r="AJ1594" s="11"/>
      <c r="AK1594" s="11"/>
      <c r="AL1594" s="11">
        <v>99.94</v>
      </c>
      <c r="AM1594" s="11" t="s">
        <v>41</v>
      </c>
    </row>
    <row r="1595" spans="1:39">
      <c r="A1595" s="11">
        <v>1594</v>
      </c>
      <c r="B1595" s="11" t="s">
        <v>2575</v>
      </c>
      <c r="C1595" s="11" t="s">
        <v>2398</v>
      </c>
      <c r="D1595" s="11"/>
      <c r="E1595" s="11"/>
      <c r="F1595" s="11" t="s">
        <v>2576</v>
      </c>
      <c r="G1595" s="11" t="s">
        <v>32</v>
      </c>
      <c r="H1595" s="11" t="s">
        <v>33</v>
      </c>
      <c r="I1595" s="11" t="s">
        <v>20</v>
      </c>
      <c r="J1595" s="11" t="s">
        <v>34</v>
      </c>
      <c r="K1595" s="11" t="s">
        <v>2580</v>
      </c>
      <c r="L1595" s="23">
        <v>46.5</v>
      </c>
      <c r="M1595" s="23">
        <v>7.1</v>
      </c>
      <c r="N1595" s="23">
        <v>8.6999999999999993</v>
      </c>
      <c r="O1595" s="23">
        <v>2.2000000000000002</v>
      </c>
      <c r="P1595" s="23">
        <v>35.6</v>
      </c>
      <c r="Q1595" s="11">
        <v>0</v>
      </c>
      <c r="R1595" s="11">
        <v>100</v>
      </c>
      <c r="S1595" s="11" t="s">
        <v>2580</v>
      </c>
      <c r="T1595" s="11">
        <v>36.700000000000003</v>
      </c>
      <c r="U1595" s="11">
        <v>0.31</v>
      </c>
      <c r="V1595" s="11">
        <v>0</v>
      </c>
      <c r="W1595" s="11">
        <v>0</v>
      </c>
      <c r="X1595" s="11">
        <v>0</v>
      </c>
      <c r="Y1595" s="11">
        <v>18.8</v>
      </c>
      <c r="Z1595" s="11">
        <v>0</v>
      </c>
      <c r="AA1595" s="11">
        <v>0</v>
      </c>
      <c r="AB1595" s="11">
        <v>0.33</v>
      </c>
      <c r="AC1595" s="11">
        <v>20.399999999999999</v>
      </c>
      <c r="AD1595" s="11">
        <v>2.2999999999999998</v>
      </c>
      <c r="AE1595" s="11">
        <v>15.4</v>
      </c>
      <c r="AF1595" s="11">
        <v>0.53</v>
      </c>
      <c r="AG1595" s="11">
        <v>5.4</v>
      </c>
      <c r="AH1595" s="11">
        <v>0</v>
      </c>
      <c r="AI1595" s="11">
        <v>0</v>
      </c>
      <c r="AJ1595" s="11"/>
      <c r="AK1595" s="11"/>
      <c r="AL1595" s="11">
        <v>100.17</v>
      </c>
      <c r="AM1595" s="11" t="s">
        <v>41</v>
      </c>
    </row>
    <row r="1596" spans="1:39">
      <c r="A1596" s="11">
        <v>1595</v>
      </c>
      <c r="B1596" s="11" t="s">
        <v>2528</v>
      </c>
      <c r="C1596" s="11"/>
      <c r="D1596" s="11"/>
      <c r="E1596" s="11"/>
      <c r="F1596" s="11" t="s">
        <v>76</v>
      </c>
      <c r="G1596" s="11" t="s">
        <v>1407</v>
      </c>
      <c r="H1596" s="11" t="s">
        <v>33</v>
      </c>
      <c r="I1596" s="11" t="s">
        <v>20</v>
      </c>
      <c r="J1596" s="11" t="s">
        <v>34</v>
      </c>
      <c r="K1596" s="11" t="s">
        <v>2581</v>
      </c>
      <c r="L1596" s="23">
        <v>62.6</v>
      </c>
      <c r="M1596" s="23">
        <v>7</v>
      </c>
      <c r="N1596" s="23">
        <v>20.6</v>
      </c>
      <c r="O1596" s="23">
        <v>6.9</v>
      </c>
      <c r="P1596" s="23">
        <v>3</v>
      </c>
      <c r="Q1596" s="11">
        <v>0</v>
      </c>
      <c r="R1596" s="11">
        <v>100</v>
      </c>
      <c r="S1596" s="11" t="s">
        <v>2581</v>
      </c>
      <c r="T1596" s="11">
        <v>37.5</v>
      </c>
      <c r="U1596" s="11">
        <v>0</v>
      </c>
      <c r="V1596" s="11">
        <v>0</v>
      </c>
      <c r="W1596" s="11">
        <v>0</v>
      </c>
      <c r="X1596" s="11">
        <v>0</v>
      </c>
      <c r="Y1596" s="11">
        <v>20.100000000000001</v>
      </c>
      <c r="Z1596" s="11">
        <v>0</v>
      </c>
      <c r="AA1596" s="11">
        <v>0</v>
      </c>
      <c r="AB1596" s="11">
        <v>0</v>
      </c>
      <c r="AC1596" s="11">
        <v>27.6</v>
      </c>
      <c r="AD1596" s="11">
        <v>2.2999999999999998</v>
      </c>
      <c r="AE1596" s="11">
        <v>1.3</v>
      </c>
      <c r="AF1596" s="11">
        <v>1.7</v>
      </c>
      <c r="AG1596" s="11">
        <v>9.5</v>
      </c>
      <c r="AH1596" s="11">
        <v>0</v>
      </c>
      <c r="AI1596" s="11">
        <v>0</v>
      </c>
      <c r="AJ1596" s="11"/>
      <c r="AK1596" s="11"/>
      <c r="AL1596" s="11">
        <v>100</v>
      </c>
      <c r="AM1596" s="11" t="s">
        <v>41</v>
      </c>
    </row>
    <row r="1597" spans="1:39">
      <c r="A1597" s="11">
        <v>1596</v>
      </c>
      <c r="B1597" s="11" t="s">
        <v>2342</v>
      </c>
      <c r="C1597" s="11"/>
      <c r="D1597" s="11"/>
      <c r="E1597" s="11"/>
      <c r="F1597" s="11" t="s">
        <v>76</v>
      </c>
      <c r="G1597" s="11" t="s">
        <v>1407</v>
      </c>
      <c r="H1597" s="11" t="s">
        <v>33</v>
      </c>
      <c r="I1597" s="11" t="s">
        <v>20</v>
      </c>
      <c r="J1597" s="11" t="s">
        <v>34</v>
      </c>
      <c r="K1597" s="11">
        <v>17</v>
      </c>
      <c r="L1597" s="23">
        <v>38.299999999999997</v>
      </c>
      <c r="M1597" s="23">
        <v>0</v>
      </c>
      <c r="N1597" s="23">
        <v>26</v>
      </c>
      <c r="O1597" s="23">
        <v>3.2</v>
      </c>
      <c r="P1597" s="23">
        <v>32.6</v>
      </c>
      <c r="Q1597" s="11">
        <v>0</v>
      </c>
      <c r="R1597" s="11">
        <v>100</v>
      </c>
      <c r="S1597" s="11">
        <v>17</v>
      </c>
      <c r="T1597" s="11">
        <v>37.4</v>
      </c>
      <c r="U1597" s="11">
        <v>0.3</v>
      </c>
      <c r="V1597" s="11">
        <v>0</v>
      </c>
      <c r="W1597" s="11">
        <v>0</v>
      </c>
      <c r="X1597" s="11">
        <v>0</v>
      </c>
      <c r="Y1597" s="11">
        <v>21.2</v>
      </c>
      <c r="Z1597" s="11">
        <v>0</v>
      </c>
      <c r="AA1597" s="11">
        <v>0</v>
      </c>
      <c r="AB1597" s="11">
        <v>0</v>
      </c>
      <c r="AC1597" s="11">
        <v>17</v>
      </c>
      <c r="AD1597" s="11">
        <v>0</v>
      </c>
      <c r="AE1597" s="11">
        <v>14.3</v>
      </c>
      <c r="AF1597" s="11">
        <v>0.8</v>
      </c>
      <c r="AG1597" s="11">
        <v>9</v>
      </c>
      <c r="AH1597" s="11">
        <v>0.1</v>
      </c>
      <c r="AI1597" s="11">
        <v>0</v>
      </c>
      <c r="AJ1597" s="11"/>
      <c r="AK1597" s="11"/>
      <c r="AL1597" s="11">
        <v>100.1</v>
      </c>
      <c r="AM1597" s="11" t="s">
        <v>1465</v>
      </c>
    </row>
    <row r="1598" spans="1:39">
      <c r="A1598" s="11">
        <v>1597</v>
      </c>
      <c r="B1598" s="11" t="s">
        <v>2342</v>
      </c>
      <c r="C1598" s="11"/>
      <c r="D1598" s="11"/>
      <c r="E1598" s="11"/>
      <c r="F1598" s="11" t="s">
        <v>76</v>
      </c>
      <c r="G1598" s="11" t="s">
        <v>1407</v>
      </c>
      <c r="H1598" s="11" t="s">
        <v>33</v>
      </c>
      <c r="I1598" s="11" t="s">
        <v>20</v>
      </c>
      <c r="J1598" s="11" t="s">
        <v>34</v>
      </c>
      <c r="K1598" s="11">
        <v>18</v>
      </c>
      <c r="L1598" s="23">
        <v>65.099999999999994</v>
      </c>
      <c r="M1598" s="23">
        <v>0</v>
      </c>
      <c r="N1598" s="23">
        <v>25.2</v>
      </c>
      <c r="O1598" s="23">
        <v>4.8</v>
      </c>
      <c r="P1598" s="23">
        <v>4.8</v>
      </c>
      <c r="Q1598" s="11">
        <v>0</v>
      </c>
      <c r="R1598" s="11">
        <v>100</v>
      </c>
      <c r="S1598" s="11">
        <v>18</v>
      </c>
      <c r="T1598" s="11">
        <v>36.799999999999997</v>
      </c>
      <c r="U1598" s="11">
        <v>0.3</v>
      </c>
      <c r="V1598" s="11">
        <v>0</v>
      </c>
      <c r="W1598" s="11">
        <v>0</v>
      </c>
      <c r="X1598" s="11">
        <v>0</v>
      </c>
      <c r="Y1598" s="11">
        <v>22.2</v>
      </c>
      <c r="Z1598" s="11">
        <v>0</v>
      </c>
      <c r="AA1598" s="11">
        <v>0</v>
      </c>
      <c r="AB1598" s="11">
        <v>0</v>
      </c>
      <c r="AC1598" s="11">
        <v>28.8</v>
      </c>
      <c r="AD1598" s="11">
        <v>0</v>
      </c>
      <c r="AE1598" s="11">
        <v>2.1</v>
      </c>
      <c r="AF1598" s="11">
        <v>1.2</v>
      </c>
      <c r="AG1598" s="11">
        <v>8.6999999999999993</v>
      </c>
      <c r="AH1598" s="11">
        <v>0</v>
      </c>
      <c r="AI1598" s="11">
        <v>0</v>
      </c>
      <c r="AJ1598" s="11"/>
      <c r="AK1598" s="11"/>
      <c r="AL1598" s="11">
        <v>100.1</v>
      </c>
      <c r="AM1598" s="11" t="s">
        <v>1465</v>
      </c>
    </row>
    <row r="1599" spans="1:39">
      <c r="A1599" s="11">
        <v>1598</v>
      </c>
      <c r="B1599" s="11" t="s">
        <v>2342</v>
      </c>
      <c r="C1599" s="11"/>
      <c r="D1599" s="11"/>
      <c r="E1599" s="11"/>
      <c r="F1599" s="11" t="s">
        <v>76</v>
      </c>
      <c r="G1599" s="11" t="s">
        <v>1407</v>
      </c>
      <c r="H1599" s="11" t="s">
        <v>33</v>
      </c>
      <c r="I1599" s="11" t="s">
        <v>20</v>
      </c>
      <c r="J1599" s="11" t="s">
        <v>34</v>
      </c>
      <c r="K1599" s="11" t="s">
        <v>1440</v>
      </c>
      <c r="L1599" s="23">
        <v>46.4</v>
      </c>
      <c r="M1599" s="23">
        <v>0</v>
      </c>
      <c r="N1599" s="23">
        <v>18.899999999999999</v>
      </c>
      <c r="O1599" s="23">
        <v>9.4</v>
      </c>
      <c r="P1599" s="23">
        <v>25.3</v>
      </c>
      <c r="Q1599" s="11">
        <v>0</v>
      </c>
      <c r="R1599" s="11">
        <v>100</v>
      </c>
      <c r="S1599" s="11" t="s">
        <v>1440</v>
      </c>
      <c r="T1599" s="11">
        <v>37.89</v>
      </c>
      <c r="U1599" s="11">
        <v>0.4</v>
      </c>
      <c r="V1599" s="11">
        <v>0</v>
      </c>
      <c r="W1599" s="11">
        <v>0</v>
      </c>
      <c r="X1599" s="11">
        <v>0</v>
      </c>
      <c r="Y1599" s="11">
        <v>20.94</v>
      </c>
      <c r="Z1599" s="11">
        <v>0</v>
      </c>
      <c r="AA1599" s="11">
        <v>0</v>
      </c>
      <c r="AB1599" s="11">
        <v>0</v>
      </c>
      <c r="AC1599" s="11">
        <v>20.64</v>
      </c>
      <c r="AD1599" s="11">
        <v>0</v>
      </c>
      <c r="AE1599" s="11">
        <v>11.13</v>
      </c>
      <c r="AF1599" s="11">
        <v>2.34</v>
      </c>
      <c r="AG1599" s="11">
        <v>6.58</v>
      </c>
      <c r="AH1599" s="11">
        <v>0</v>
      </c>
      <c r="AI1599" s="11">
        <v>0</v>
      </c>
      <c r="AJ1599" s="11"/>
      <c r="AK1599" s="11"/>
      <c r="AL1599" s="11">
        <v>99.92</v>
      </c>
      <c r="AM1599" s="11" t="s">
        <v>1412</v>
      </c>
    </row>
    <row r="1600" spans="1:39">
      <c r="A1600" s="11">
        <v>1599</v>
      </c>
      <c r="B1600" s="11" t="s">
        <v>2342</v>
      </c>
      <c r="C1600" s="11"/>
      <c r="D1600" s="11"/>
      <c r="E1600" s="11"/>
      <c r="F1600" s="11" t="s">
        <v>76</v>
      </c>
      <c r="G1600" s="11" t="s">
        <v>1407</v>
      </c>
      <c r="H1600" s="11" t="s">
        <v>33</v>
      </c>
      <c r="I1600" s="11" t="s">
        <v>20</v>
      </c>
      <c r="J1600" s="11" t="s">
        <v>34</v>
      </c>
      <c r="K1600" s="11" t="s">
        <v>2582</v>
      </c>
      <c r="L1600" s="23">
        <v>47.2</v>
      </c>
      <c r="M1600" s="23">
        <v>0</v>
      </c>
      <c r="N1600" s="23">
        <v>20.100000000000001</v>
      </c>
      <c r="O1600" s="23">
        <v>9.4</v>
      </c>
      <c r="P1600" s="23">
        <v>23.4</v>
      </c>
      <c r="Q1600" s="11">
        <v>0</v>
      </c>
      <c r="R1600" s="11">
        <v>100</v>
      </c>
      <c r="S1600" s="11" t="s">
        <v>2582</v>
      </c>
      <c r="T1600" s="11">
        <v>38.14</v>
      </c>
      <c r="U1600" s="11">
        <v>7.0000000000000007E-2</v>
      </c>
      <c r="V1600" s="11">
        <v>0</v>
      </c>
      <c r="W1600" s="11">
        <v>0</v>
      </c>
      <c r="X1600" s="11">
        <v>0</v>
      </c>
      <c r="Y1600" s="11">
        <v>20.96</v>
      </c>
      <c r="Z1600" s="11">
        <v>0</v>
      </c>
      <c r="AA1600" s="11">
        <v>0</v>
      </c>
      <c r="AB1600" s="11">
        <v>0</v>
      </c>
      <c r="AC1600" s="11">
        <v>21.12</v>
      </c>
      <c r="AD1600" s="11">
        <v>0</v>
      </c>
      <c r="AE1600" s="11">
        <v>10.34</v>
      </c>
      <c r="AF1600" s="11">
        <v>2.36</v>
      </c>
      <c r="AG1600" s="11">
        <v>7.02</v>
      </c>
      <c r="AH1600" s="11">
        <v>0</v>
      </c>
      <c r="AI1600" s="11">
        <v>0</v>
      </c>
      <c r="AJ1600" s="11"/>
      <c r="AK1600" s="11"/>
      <c r="AL1600" s="11">
        <v>100.01</v>
      </c>
      <c r="AM1600" s="11" t="s">
        <v>1412</v>
      </c>
    </row>
    <row r="1601" spans="1:39">
      <c r="A1601" s="11">
        <v>1600</v>
      </c>
      <c r="B1601" s="11" t="s">
        <v>2342</v>
      </c>
      <c r="C1601" s="11"/>
      <c r="D1601" s="11"/>
      <c r="E1601" s="11"/>
      <c r="F1601" s="11" t="s">
        <v>76</v>
      </c>
      <c r="G1601" s="11" t="s">
        <v>1407</v>
      </c>
      <c r="H1601" s="11" t="s">
        <v>33</v>
      </c>
      <c r="I1601" s="11" t="s">
        <v>20</v>
      </c>
      <c r="J1601" s="11" t="s">
        <v>34</v>
      </c>
      <c r="K1601" s="11" t="s">
        <v>1423</v>
      </c>
      <c r="L1601" s="23">
        <v>44.5</v>
      </c>
      <c r="M1601" s="23">
        <v>0</v>
      </c>
      <c r="N1601" s="23">
        <v>18.600000000000001</v>
      </c>
      <c r="O1601" s="23">
        <v>8.8000000000000007</v>
      </c>
      <c r="P1601" s="23">
        <v>28.1</v>
      </c>
      <c r="Q1601" s="11">
        <v>0</v>
      </c>
      <c r="R1601" s="11">
        <v>100</v>
      </c>
      <c r="S1601" s="11" t="s">
        <v>1423</v>
      </c>
      <c r="T1601" s="11">
        <v>38.21</v>
      </c>
      <c r="U1601" s="11">
        <v>0.21</v>
      </c>
      <c r="V1601" s="11">
        <v>0</v>
      </c>
      <c r="W1601" s="11">
        <v>0</v>
      </c>
      <c r="X1601" s="11">
        <v>0</v>
      </c>
      <c r="Y1601" s="11">
        <v>20.6</v>
      </c>
      <c r="Z1601" s="11">
        <v>0</v>
      </c>
      <c r="AA1601" s="11">
        <v>0</v>
      </c>
      <c r="AB1601" s="11">
        <v>0</v>
      </c>
      <c r="AC1601" s="11">
        <v>19.84</v>
      </c>
      <c r="AD1601" s="11">
        <v>0</v>
      </c>
      <c r="AE1601" s="11">
        <v>12.36</v>
      </c>
      <c r="AF1601" s="11">
        <v>2.2000000000000002</v>
      </c>
      <c r="AG1601" s="11">
        <v>6.48</v>
      </c>
      <c r="AH1601" s="11">
        <v>0</v>
      </c>
      <c r="AI1601" s="11">
        <v>0</v>
      </c>
      <c r="AJ1601" s="11"/>
      <c r="AK1601" s="11"/>
      <c r="AL1601" s="11">
        <v>99.9</v>
      </c>
      <c r="AM1601" s="11" t="s">
        <v>1412</v>
      </c>
    </row>
    <row r="1602" spans="1:39">
      <c r="A1602" s="11">
        <v>1601</v>
      </c>
      <c r="B1602" s="11" t="s">
        <v>2342</v>
      </c>
      <c r="C1602" s="11"/>
      <c r="D1602" s="11"/>
      <c r="E1602" s="11"/>
      <c r="F1602" s="11" t="s">
        <v>76</v>
      </c>
      <c r="G1602" s="11" t="s">
        <v>1407</v>
      </c>
      <c r="H1602" s="11" t="s">
        <v>33</v>
      </c>
      <c r="I1602" s="11" t="s">
        <v>20</v>
      </c>
      <c r="J1602" s="11" t="s">
        <v>34</v>
      </c>
      <c r="K1602" s="11" t="s">
        <v>1468</v>
      </c>
      <c r="L1602" s="23">
        <v>50.2</v>
      </c>
      <c r="M1602" s="23">
        <v>0</v>
      </c>
      <c r="N1602" s="23">
        <v>19.7</v>
      </c>
      <c r="O1602" s="23">
        <v>7.3</v>
      </c>
      <c r="P1602" s="23">
        <v>22.8</v>
      </c>
      <c r="Q1602" s="11">
        <v>0</v>
      </c>
      <c r="R1602" s="11">
        <v>100</v>
      </c>
      <c r="S1602" s="11" t="s">
        <v>1468</v>
      </c>
      <c r="T1602" s="11">
        <v>38.049999999999997</v>
      </c>
      <c r="U1602" s="11">
        <v>0.04</v>
      </c>
      <c r="V1602" s="11">
        <v>0</v>
      </c>
      <c r="W1602" s="11">
        <v>0</v>
      </c>
      <c r="X1602" s="11">
        <v>0</v>
      </c>
      <c r="Y1602" s="11">
        <v>21.24</v>
      </c>
      <c r="Z1602" s="11">
        <v>0</v>
      </c>
      <c r="AA1602" s="11">
        <v>0</v>
      </c>
      <c r="AB1602" s="11">
        <v>0</v>
      </c>
      <c r="AC1602" s="11">
        <v>21.79</v>
      </c>
      <c r="AD1602" s="11">
        <v>0</v>
      </c>
      <c r="AE1602" s="11">
        <v>9.7899999999999991</v>
      </c>
      <c r="AF1602" s="11">
        <v>1.78</v>
      </c>
      <c r="AG1602" s="11">
        <v>6.68</v>
      </c>
      <c r="AH1602" s="11">
        <v>0</v>
      </c>
      <c r="AI1602" s="11">
        <v>0</v>
      </c>
      <c r="AJ1602" s="11"/>
      <c r="AK1602" s="11"/>
      <c r="AL1602" s="11">
        <v>99.37</v>
      </c>
      <c r="AM1602" s="11" t="s">
        <v>1412</v>
      </c>
    </row>
    <row r="1603" spans="1:39">
      <c r="A1603" s="11">
        <v>1602</v>
      </c>
      <c r="B1603" s="11" t="s">
        <v>2342</v>
      </c>
      <c r="C1603" s="11"/>
      <c r="D1603" s="11"/>
      <c r="E1603" s="11"/>
      <c r="F1603" s="11" t="s">
        <v>76</v>
      </c>
      <c r="G1603" s="11" t="s">
        <v>1407</v>
      </c>
      <c r="H1603" s="11" t="s">
        <v>33</v>
      </c>
      <c r="I1603" s="11" t="s">
        <v>20</v>
      </c>
      <c r="J1603" s="11" t="s">
        <v>34</v>
      </c>
      <c r="K1603" s="11" t="s">
        <v>1513</v>
      </c>
      <c r="L1603" s="23">
        <v>32.799999999999997</v>
      </c>
      <c r="M1603" s="23">
        <v>0</v>
      </c>
      <c r="N1603" s="23">
        <v>36.299999999999997</v>
      </c>
      <c r="O1603" s="23">
        <v>2</v>
      </c>
      <c r="P1603" s="23">
        <v>28.9</v>
      </c>
      <c r="Q1603" s="11">
        <v>0</v>
      </c>
      <c r="R1603" s="11">
        <v>100</v>
      </c>
      <c r="S1603" s="11" t="s">
        <v>1513</v>
      </c>
      <c r="T1603" s="11">
        <v>37.35</v>
      </c>
      <c r="U1603" s="11">
        <v>0.21</v>
      </c>
      <c r="V1603" s="11">
        <v>0</v>
      </c>
      <c r="W1603" s="11">
        <v>0</v>
      </c>
      <c r="X1603" s="11">
        <v>0</v>
      </c>
      <c r="Y1603" s="11">
        <v>22.38</v>
      </c>
      <c r="Z1603" s="11">
        <v>0</v>
      </c>
      <c r="AA1603" s="11">
        <v>0</v>
      </c>
      <c r="AB1603" s="11">
        <v>0</v>
      </c>
      <c r="AC1603" s="11">
        <v>14.67</v>
      </c>
      <c r="AD1603" s="11">
        <v>0</v>
      </c>
      <c r="AE1603" s="11">
        <v>12.78</v>
      </c>
      <c r="AF1603" s="11">
        <v>0.5</v>
      </c>
      <c r="AG1603" s="11">
        <v>12.69</v>
      </c>
      <c r="AH1603" s="11">
        <v>0</v>
      </c>
      <c r="AI1603" s="11">
        <v>0</v>
      </c>
      <c r="AJ1603" s="11"/>
      <c r="AK1603" s="11"/>
      <c r="AL1603" s="11">
        <v>100.58</v>
      </c>
      <c r="AM1603" s="11" t="s">
        <v>1412</v>
      </c>
    </row>
    <row r="1604" spans="1:39">
      <c r="A1604" s="11">
        <v>1603</v>
      </c>
      <c r="B1604" s="11" t="s">
        <v>2342</v>
      </c>
      <c r="C1604" s="11"/>
      <c r="D1604" s="11"/>
      <c r="E1604" s="11"/>
      <c r="F1604" s="11" t="s">
        <v>76</v>
      </c>
      <c r="G1604" s="11" t="s">
        <v>1407</v>
      </c>
      <c r="H1604" s="11" t="s">
        <v>33</v>
      </c>
      <c r="I1604" s="11" t="s">
        <v>20</v>
      </c>
      <c r="J1604" s="11" t="s">
        <v>34</v>
      </c>
      <c r="K1604" s="11" t="s">
        <v>2583</v>
      </c>
      <c r="L1604" s="23">
        <v>49.3</v>
      </c>
      <c r="M1604" s="23">
        <v>0</v>
      </c>
      <c r="N1604" s="23">
        <v>36.200000000000003</v>
      </c>
      <c r="O1604" s="23">
        <v>5.2</v>
      </c>
      <c r="P1604" s="23">
        <v>9.3000000000000007</v>
      </c>
      <c r="Q1604" s="11">
        <v>0</v>
      </c>
      <c r="R1604" s="11">
        <v>100</v>
      </c>
      <c r="S1604" s="11" t="s">
        <v>2583</v>
      </c>
      <c r="T1604" s="11">
        <v>37.909999999999997</v>
      </c>
      <c r="U1604" s="11">
        <v>0.11</v>
      </c>
      <c r="V1604" s="11">
        <v>0</v>
      </c>
      <c r="W1604" s="11">
        <v>0</v>
      </c>
      <c r="X1604" s="11">
        <v>0</v>
      </c>
      <c r="Y1604" s="11">
        <v>22.77</v>
      </c>
      <c r="Z1604" s="11">
        <v>0</v>
      </c>
      <c r="AA1604" s="11">
        <v>0</v>
      </c>
      <c r="AB1604" s="11">
        <v>0</v>
      </c>
      <c r="AC1604" s="11">
        <v>21.97</v>
      </c>
      <c r="AD1604" s="11">
        <v>0</v>
      </c>
      <c r="AE1604" s="11">
        <v>4.0999999999999996</v>
      </c>
      <c r="AF1604" s="11">
        <v>1.31</v>
      </c>
      <c r="AG1604" s="11">
        <v>12.6</v>
      </c>
      <c r="AH1604" s="11">
        <v>0</v>
      </c>
      <c r="AI1604" s="11">
        <v>0</v>
      </c>
      <c r="AJ1604" s="11"/>
      <c r="AK1604" s="11"/>
      <c r="AL1604" s="11">
        <v>100.77</v>
      </c>
      <c r="AM1604" s="11" t="s">
        <v>1412</v>
      </c>
    </row>
    <row r="1605" spans="1:39">
      <c r="A1605" s="11">
        <v>1604</v>
      </c>
      <c r="B1605" s="11" t="s">
        <v>2342</v>
      </c>
      <c r="C1605" s="11"/>
      <c r="D1605" s="11"/>
      <c r="E1605" s="11"/>
      <c r="F1605" s="11" t="s">
        <v>76</v>
      </c>
      <c r="G1605" s="11" t="s">
        <v>1407</v>
      </c>
      <c r="H1605" s="11" t="s">
        <v>33</v>
      </c>
      <c r="I1605" s="11" t="s">
        <v>20</v>
      </c>
      <c r="J1605" s="11" t="s">
        <v>34</v>
      </c>
      <c r="K1605" s="11" t="s">
        <v>1411</v>
      </c>
      <c r="L1605" s="23">
        <v>57.9</v>
      </c>
      <c r="M1605" s="23">
        <v>0</v>
      </c>
      <c r="N1605" s="23">
        <v>26.9</v>
      </c>
      <c r="O1605" s="23">
        <v>9</v>
      </c>
      <c r="P1605" s="23">
        <v>6.3</v>
      </c>
      <c r="Q1605" s="11">
        <v>0</v>
      </c>
      <c r="R1605" s="11">
        <v>100</v>
      </c>
      <c r="S1605" s="11" t="s">
        <v>1411</v>
      </c>
      <c r="T1605" s="11">
        <v>38.94</v>
      </c>
      <c r="U1605" s="11">
        <v>0.04</v>
      </c>
      <c r="V1605" s="11">
        <v>0</v>
      </c>
      <c r="W1605" s="11">
        <v>0</v>
      </c>
      <c r="X1605" s="11">
        <v>0</v>
      </c>
      <c r="Y1605" s="11">
        <v>19.78</v>
      </c>
      <c r="Z1605" s="11">
        <v>0</v>
      </c>
      <c r="AA1605" s="11">
        <v>0</v>
      </c>
      <c r="AB1605" s="11">
        <v>0</v>
      </c>
      <c r="AC1605" s="11">
        <v>26.87</v>
      </c>
      <c r="AD1605" s="11">
        <v>0</v>
      </c>
      <c r="AE1605" s="11">
        <v>2.87</v>
      </c>
      <c r="AF1605" s="11">
        <v>2.34</v>
      </c>
      <c r="AG1605" s="11">
        <v>9.73</v>
      </c>
      <c r="AH1605" s="11">
        <v>0</v>
      </c>
      <c r="AI1605" s="11">
        <v>0</v>
      </c>
      <c r="AJ1605" s="11"/>
      <c r="AK1605" s="11"/>
      <c r="AL1605" s="11">
        <v>100.57</v>
      </c>
      <c r="AM1605" s="11" t="s">
        <v>1412</v>
      </c>
    </row>
    <row r="1606" spans="1:39">
      <c r="A1606" s="11">
        <v>1605</v>
      </c>
      <c r="B1606" s="11" t="s">
        <v>2342</v>
      </c>
      <c r="C1606" s="11"/>
      <c r="D1606" s="11"/>
      <c r="E1606" s="11"/>
      <c r="F1606" s="11" t="s">
        <v>76</v>
      </c>
      <c r="G1606" s="11" t="s">
        <v>1407</v>
      </c>
      <c r="H1606" s="11" t="s">
        <v>33</v>
      </c>
      <c r="I1606" s="11" t="s">
        <v>20</v>
      </c>
      <c r="J1606" s="11" t="s">
        <v>34</v>
      </c>
      <c r="K1606" s="11" t="s">
        <v>1424</v>
      </c>
      <c r="L1606" s="23">
        <v>58.6</v>
      </c>
      <c r="M1606" s="23">
        <v>0</v>
      </c>
      <c r="N1606" s="23">
        <v>26.1</v>
      </c>
      <c r="O1606" s="23">
        <v>13.2</v>
      </c>
      <c r="P1606" s="23">
        <v>2.1</v>
      </c>
      <c r="Q1606" s="11">
        <v>0</v>
      </c>
      <c r="R1606" s="11">
        <v>100</v>
      </c>
      <c r="S1606" s="11" t="s">
        <v>1424</v>
      </c>
      <c r="T1606" s="11">
        <v>38.479999999999997</v>
      </c>
      <c r="U1606" s="11">
        <v>0.08</v>
      </c>
      <c r="V1606" s="11">
        <v>0</v>
      </c>
      <c r="W1606" s="11">
        <v>0</v>
      </c>
      <c r="X1606" s="11">
        <v>0</v>
      </c>
      <c r="Y1606" s="11">
        <v>20.6</v>
      </c>
      <c r="Z1606" s="11">
        <v>0</v>
      </c>
      <c r="AA1606" s="11">
        <v>0</v>
      </c>
      <c r="AB1606" s="11">
        <v>0</v>
      </c>
      <c r="AC1606" s="11">
        <v>26.72</v>
      </c>
      <c r="AD1606" s="11">
        <v>0</v>
      </c>
      <c r="AE1606" s="11">
        <v>0.94</v>
      </c>
      <c r="AF1606" s="11">
        <v>3.37</v>
      </c>
      <c r="AG1606" s="11">
        <v>9.2899999999999991</v>
      </c>
      <c r="AH1606" s="11">
        <v>0</v>
      </c>
      <c r="AI1606" s="11">
        <v>0</v>
      </c>
      <c r="AJ1606" s="11"/>
      <c r="AK1606" s="11"/>
      <c r="AL1606" s="11">
        <v>99.48</v>
      </c>
      <c r="AM1606" s="11" t="s">
        <v>1412</v>
      </c>
    </row>
    <row r="1607" spans="1:39">
      <c r="A1607" s="11">
        <v>1606</v>
      </c>
      <c r="B1607" s="11" t="s">
        <v>2342</v>
      </c>
      <c r="C1607" s="11"/>
      <c r="D1607" s="11"/>
      <c r="E1607" s="11"/>
      <c r="F1607" s="11" t="s">
        <v>76</v>
      </c>
      <c r="G1607" s="11" t="s">
        <v>1407</v>
      </c>
      <c r="H1607" s="11" t="s">
        <v>33</v>
      </c>
      <c r="I1607" s="11" t="s">
        <v>20</v>
      </c>
      <c r="J1607" s="11" t="s">
        <v>34</v>
      </c>
      <c r="K1607" s="11" t="s">
        <v>1421</v>
      </c>
      <c r="L1607" s="23">
        <v>45.4</v>
      </c>
      <c r="M1607" s="23">
        <v>0</v>
      </c>
      <c r="N1607" s="23">
        <v>19.100000000000001</v>
      </c>
      <c r="O1607" s="23">
        <v>10.1</v>
      </c>
      <c r="P1607" s="23">
        <v>25.3</v>
      </c>
      <c r="Q1607" s="11">
        <v>0</v>
      </c>
      <c r="R1607" s="11">
        <v>100</v>
      </c>
      <c r="S1607" s="11" t="s">
        <v>1421</v>
      </c>
      <c r="T1607" s="11">
        <v>37.85</v>
      </c>
      <c r="U1607" s="11">
        <v>0.16</v>
      </c>
      <c r="V1607" s="11">
        <v>0</v>
      </c>
      <c r="W1607" s="11">
        <v>0</v>
      </c>
      <c r="X1607" s="11">
        <v>0</v>
      </c>
      <c r="Y1607" s="11">
        <v>20.48</v>
      </c>
      <c r="Z1607" s="11">
        <v>0</v>
      </c>
      <c r="AA1607" s="11">
        <v>0</v>
      </c>
      <c r="AB1607" s="11">
        <v>0</v>
      </c>
      <c r="AC1607" s="11">
        <v>20.440000000000001</v>
      </c>
      <c r="AD1607" s="11">
        <v>0</v>
      </c>
      <c r="AE1607" s="11">
        <v>11.25</v>
      </c>
      <c r="AF1607" s="11">
        <v>2.56</v>
      </c>
      <c r="AG1607" s="11">
        <v>6.7</v>
      </c>
      <c r="AH1607" s="11">
        <v>0</v>
      </c>
      <c r="AI1607" s="11">
        <v>0</v>
      </c>
      <c r="AJ1607" s="11"/>
      <c r="AK1607" s="11"/>
      <c r="AL1607" s="11">
        <v>99.44</v>
      </c>
      <c r="AM1607" s="11" t="s">
        <v>1412</v>
      </c>
    </row>
    <row r="1608" spans="1:39">
      <c r="A1608" s="11">
        <v>1607</v>
      </c>
      <c r="B1608" s="11" t="s">
        <v>2342</v>
      </c>
      <c r="C1608" s="11"/>
      <c r="D1608" s="11"/>
      <c r="E1608" s="11"/>
      <c r="F1608" s="11" t="s">
        <v>76</v>
      </c>
      <c r="G1608" s="11" t="s">
        <v>1407</v>
      </c>
      <c r="H1608" s="11" t="s">
        <v>33</v>
      </c>
      <c r="I1608" s="11" t="s">
        <v>20</v>
      </c>
      <c r="J1608" s="11" t="s">
        <v>34</v>
      </c>
      <c r="K1608" s="11" t="s">
        <v>2584</v>
      </c>
      <c r="L1608" s="23">
        <v>54.6</v>
      </c>
      <c r="M1608" s="23">
        <v>1.7</v>
      </c>
      <c r="N1608" s="23">
        <v>19.8</v>
      </c>
      <c r="O1608" s="23">
        <v>10.4</v>
      </c>
      <c r="P1608" s="23">
        <v>13.7</v>
      </c>
      <c r="Q1608" s="11">
        <v>0</v>
      </c>
      <c r="R1608" s="11">
        <v>100</v>
      </c>
      <c r="S1608" s="11" t="s">
        <v>2584</v>
      </c>
      <c r="T1608" s="11">
        <v>37.47</v>
      </c>
      <c r="U1608" s="11">
        <v>0.08</v>
      </c>
      <c r="V1608" s="11">
        <v>0</v>
      </c>
      <c r="W1608" s="11">
        <v>0</v>
      </c>
      <c r="X1608" s="11">
        <v>0</v>
      </c>
      <c r="Y1608" s="11">
        <v>21.25</v>
      </c>
      <c r="Z1608" s="11">
        <v>0</v>
      </c>
      <c r="AA1608" s="11">
        <v>0</v>
      </c>
      <c r="AB1608" s="11">
        <v>0</v>
      </c>
      <c r="AC1608" s="11">
        <v>24.97</v>
      </c>
      <c r="AD1608" s="11">
        <v>0</v>
      </c>
      <c r="AE1608" s="11">
        <v>6.06</v>
      </c>
      <c r="AF1608" s="11">
        <v>2.61</v>
      </c>
      <c r="AG1608" s="11">
        <v>7.5</v>
      </c>
      <c r="AH1608" s="11">
        <v>0</v>
      </c>
      <c r="AI1608" s="11">
        <v>0</v>
      </c>
      <c r="AJ1608" s="11"/>
      <c r="AK1608" s="11"/>
      <c r="AL1608" s="11">
        <v>99.94</v>
      </c>
      <c r="AM1608" s="11" t="s">
        <v>1412</v>
      </c>
    </row>
    <row r="1609" spans="1:39">
      <c r="A1609" s="11">
        <v>1608</v>
      </c>
      <c r="B1609" s="11" t="s">
        <v>2342</v>
      </c>
      <c r="C1609" s="11"/>
      <c r="D1609" s="11"/>
      <c r="E1609" s="11"/>
      <c r="F1609" s="11" t="s">
        <v>76</v>
      </c>
      <c r="G1609" s="11" t="s">
        <v>1407</v>
      </c>
      <c r="H1609" s="11" t="s">
        <v>33</v>
      </c>
      <c r="I1609" s="11" t="s">
        <v>20</v>
      </c>
      <c r="J1609" s="11" t="s">
        <v>34</v>
      </c>
      <c r="K1609" s="11" t="s">
        <v>1500</v>
      </c>
      <c r="L1609" s="23">
        <v>59.2</v>
      </c>
      <c r="M1609" s="23">
        <v>0</v>
      </c>
      <c r="N1609" s="23">
        <v>26.8</v>
      </c>
      <c r="O1609" s="23">
        <v>12.3</v>
      </c>
      <c r="P1609" s="23">
        <v>1.7</v>
      </c>
      <c r="Q1609" s="11">
        <v>0</v>
      </c>
      <c r="R1609" s="11">
        <v>100</v>
      </c>
      <c r="S1609" s="11" t="s">
        <v>1500</v>
      </c>
      <c r="T1609" s="11">
        <v>37.950000000000003</v>
      </c>
      <c r="U1609" s="11">
        <v>7.0000000000000007E-2</v>
      </c>
      <c r="V1609" s="11">
        <v>0</v>
      </c>
      <c r="W1609" s="11">
        <v>0</v>
      </c>
      <c r="X1609" s="11">
        <v>0</v>
      </c>
      <c r="Y1609" s="11">
        <v>21.51</v>
      </c>
      <c r="Z1609" s="11">
        <v>0</v>
      </c>
      <c r="AA1609" s="11">
        <v>0</v>
      </c>
      <c r="AB1609" s="11">
        <v>0</v>
      </c>
      <c r="AC1609" s="11">
        <v>26.79</v>
      </c>
      <c r="AD1609" s="11">
        <v>0</v>
      </c>
      <c r="AE1609" s="11">
        <v>0.75</v>
      </c>
      <c r="AF1609" s="11">
        <v>3.13</v>
      </c>
      <c r="AG1609" s="11">
        <v>9.4600000000000009</v>
      </c>
      <c r="AH1609" s="11">
        <v>0</v>
      </c>
      <c r="AI1609" s="11">
        <v>0</v>
      </c>
      <c r="AJ1609" s="11"/>
      <c r="AK1609" s="11"/>
      <c r="AL1609" s="11">
        <v>99.66</v>
      </c>
      <c r="AM1609" s="11" t="s">
        <v>1412</v>
      </c>
    </row>
    <row r="1610" spans="1:39">
      <c r="A1610" s="11">
        <v>1609</v>
      </c>
      <c r="B1610" s="11" t="s">
        <v>2342</v>
      </c>
      <c r="C1610" s="11"/>
      <c r="D1610" s="11"/>
      <c r="E1610" s="11"/>
      <c r="F1610" s="11" t="s">
        <v>76</v>
      </c>
      <c r="G1610" s="11" t="s">
        <v>1407</v>
      </c>
      <c r="H1610" s="11" t="s">
        <v>33</v>
      </c>
      <c r="I1610" s="11" t="s">
        <v>20</v>
      </c>
      <c r="J1610" s="11" t="s">
        <v>34</v>
      </c>
      <c r="K1610" s="11" t="s">
        <v>1495</v>
      </c>
      <c r="L1610" s="23">
        <v>54.8</v>
      </c>
      <c r="M1610" s="23">
        <v>0.5</v>
      </c>
      <c r="N1610" s="23">
        <v>26.8</v>
      </c>
      <c r="O1610" s="23">
        <v>11.6</v>
      </c>
      <c r="P1610" s="23">
        <v>6.3</v>
      </c>
      <c r="Q1610" s="11">
        <v>0</v>
      </c>
      <c r="R1610" s="11">
        <v>100</v>
      </c>
      <c r="S1610" s="11" t="s">
        <v>1495</v>
      </c>
      <c r="T1610" s="11">
        <v>38.01</v>
      </c>
      <c r="U1610" s="11">
        <v>0.08</v>
      </c>
      <c r="V1610" s="11">
        <v>0</v>
      </c>
      <c r="W1610" s="11">
        <v>0</v>
      </c>
      <c r="X1610" s="11">
        <v>0</v>
      </c>
      <c r="Y1610" s="11">
        <v>21.43</v>
      </c>
      <c r="Z1610" s="11">
        <v>0</v>
      </c>
      <c r="AA1610" s="11">
        <v>0</v>
      </c>
      <c r="AB1610" s="11">
        <v>0</v>
      </c>
      <c r="AC1610" s="11">
        <v>25.12</v>
      </c>
      <c r="AD1610" s="11">
        <v>0</v>
      </c>
      <c r="AE1610" s="11">
        <v>2.84</v>
      </c>
      <c r="AF1610" s="11">
        <v>2.95</v>
      </c>
      <c r="AG1610" s="11">
        <v>9.6999999999999993</v>
      </c>
      <c r="AH1610" s="11">
        <v>0</v>
      </c>
      <c r="AI1610" s="11">
        <v>0</v>
      </c>
      <c r="AJ1610" s="11"/>
      <c r="AK1610" s="11"/>
      <c r="AL1610" s="11">
        <v>100.13</v>
      </c>
      <c r="AM1610" s="11" t="s">
        <v>1412</v>
      </c>
    </row>
    <row r="1611" spans="1:39">
      <c r="A1611" s="11">
        <v>1610</v>
      </c>
      <c r="B1611" s="11" t="s">
        <v>2342</v>
      </c>
      <c r="C1611" s="11"/>
      <c r="D1611" s="11"/>
      <c r="E1611" s="11"/>
      <c r="F1611" s="11" t="s">
        <v>76</v>
      </c>
      <c r="G1611" s="11" t="s">
        <v>1407</v>
      </c>
      <c r="H1611" s="11" t="s">
        <v>33</v>
      </c>
      <c r="I1611" s="11" t="s">
        <v>20</v>
      </c>
      <c r="J1611" s="11" t="s">
        <v>34</v>
      </c>
      <c r="K1611" s="11" t="s">
        <v>2585</v>
      </c>
      <c r="L1611" s="23">
        <v>54.7</v>
      </c>
      <c r="M1611" s="23">
        <v>0</v>
      </c>
      <c r="N1611" s="23">
        <v>22.6</v>
      </c>
      <c r="O1611" s="23">
        <v>7.4</v>
      </c>
      <c r="P1611" s="23">
        <v>15.4</v>
      </c>
      <c r="Q1611" s="11">
        <v>0</v>
      </c>
      <c r="R1611" s="11">
        <v>100</v>
      </c>
      <c r="S1611" s="11" t="s">
        <v>2585</v>
      </c>
      <c r="T1611" s="11">
        <v>38.07</v>
      </c>
      <c r="U1611" s="11">
        <v>7.0000000000000007E-2</v>
      </c>
      <c r="V1611" s="11">
        <v>0</v>
      </c>
      <c r="W1611" s="11">
        <v>0</v>
      </c>
      <c r="X1611" s="11">
        <v>0</v>
      </c>
      <c r="Y1611" s="11">
        <v>20.47</v>
      </c>
      <c r="Z1611" s="11">
        <v>0</v>
      </c>
      <c r="AA1611" s="11">
        <v>0</v>
      </c>
      <c r="AB1611" s="11">
        <v>0</v>
      </c>
      <c r="AC1611" s="11">
        <v>24.75</v>
      </c>
      <c r="AD1611" s="11">
        <v>0</v>
      </c>
      <c r="AE1611" s="11">
        <v>6.87</v>
      </c>
      <c r="AF1611" s="11">
        <v>1.88</v>
      </c>
      <c r="AG1611" s="11">
        <v>7.98</v>
      </c>
      <c r="AH1611" s="11">
        <v>0</v>
      </c>
      <c r="AI1611" s="11">
        <v>0</v>
      </c>
      <c r="AJ1611" s="11"/>
      <c r="AK1611" s="11"/>
      <c r="AL1611" s="11">
        <v>100.09</v>
      </c>
      <c r="AM1611" s="11" t="s">
        <v>1412</v>
      </c>
    </row>
    <row r="1612" spans="1:39">
      <c r="A1612" s="11">
        <v>1611</v>
      </c>
      <c r="B1612" s="11" t="s">
        <v>2342</v>
      </c>
      <c r="C1612" s="11"/>
      <c r="D1612" s="11"/>
      <c r="E1612" s="11"/>
      <c r="F1612" s="11" t="s">
        <v>76</v>
      </c>
      <c r="G1612" s="11" t="s">
        <v>1407</v>
      </c>
      <c r="H1612" s="11" t="s">
        <v>33</v>
      </c>
      <c r="I1612" s="11" t="s">
        <v>20</v>
      </c>
      <c r="J1612" s="11" t="s">
        <v>34</v>
      </c>
      <c r="K1612" s="11" t="s">
        <v>1418</v>
      </c>
      <c r="L1612" s="23">
        <v>44.7</v>
      </c>
      <c r="M1612" s="23">
        <v>1</v>
      </c>
      <c r="N1612" s="23">
        <v>27.1</v>
      </c>
      <c r="O1612" s="23">
        <v>3.4</v>
      </c>
      <c r="P1612" s="23">
        <v>23.9</v>
      </c>
      <c r="Q1612" s="11">
        <v>0</v>
      </c>
      <c r="R1612" s="11">
        <v>100</v>
      </c>
      <c r="S1612" s="11" t="s">
        <v>1418</v>
      </c>
      <c r="T1612" s="11">
        <v>37.549999999999997</v>
      </c>
      <c r="U1612" s="11">
        <v>0.08</v>
      </c>
      <c r="V1612" s="11">
        <v>0</v>
      </c>
      <c r="W1612" s="11">
        <v>0</v>
      </c>
      <c r="X1612" s="11">
        <v>0</v>
      </c>
      <c r="Y1612" s="11">
        <v>20.32</v>
      </c>
      <c r="Z1612" s="11">
        <v>0</v>
      </c>
      <c r="AA1612" s="11">
        <v>0</v>
      </c>
      <c r="AB1612" s="11">
        <v>0</v>
      </c>
      <c r="AC1612" s="11">
        <v>20.39</v>
      </c>
      <c r="AD1612" s="11">
        <v>0</v>
      </c>
      <c r="AE1612" s="11">
        <v>10.61</v>
      </c>
      <c r="AF1612" s="11">
        <v>0.85</v>
      </c>
      <c r="AG1612" s="11">
        <v>9.86</v>
      </c>
      <c r="AH1612" s="11">
        <v>0</v>
      </c>
      <c r="AI1612" s="11">
        <v>0</v>
      </c>
      <c r="AJ1612" s="11"/>
      <c r="AK1612" s="11"/>
      <c r="AL1612" s="11">
        <v>99.66</v>
      </c>
      <c r="AM1612" s="11" t="s">
        <v>1412</v>
      </c>
    </row>
    <row r="1613" spans="1:39">
      <c r="A1613" s="11">
        <v>1612</v>
      </c>
      <c r="B1613" s="11" t="s">
        <v>2342</v>
      </c>
      <c r="C1613" s="11"/>
      <c r="D1613" s="11"/>
      <c r="E1613" s="11"/>
      <c r="F1613" s="11" t="s">
        <v>76</v>
      </c>
      <c r="G1613" s="11" t="s">
        <v>1407</v>
      </c>
      <c r="H1613" s="11" t="s">
        <v>33</v>
      </c>
      <c r="I1613" s="11" t="s">
        <v>20</v>
      </c>
      <c r="J1613" s="11" t="s">
        <v>34</v>
      </c>
      <c r="K1613" s="11" t="s">
        <v>1415</v>
      </c>
      <c r="L1613" s="23">
        <v>44.7</v>
      </c>
      <c r="M1613" s="23">
        <v>0.4</v>
      </c>
      <c r="N1613" s="23">
        <v>21.1</v>
      </c>
      <c r="O1613" s="23">
        <v>6.4</v>
      </c>
      <c r="P1613" s="23">
        <v>27.4</v>
      </c>
      <c r="Q1613" s="11">
        <v>0</v>
      </c>
      <c r="R1613" s="11">
        <v>100</v>
      </c>
      <c r="S1613" s="11" t="s">
        <v>1415</v>
      </c>
      <c r="T1613" s="11">
        <v>37.47</v>
      </c>
      <c r="U1613" s="11">
        <v>0.2</v>
      </c>
      <c r="V1613" s="11">
        <v>0</v>
      </c>
      <c r="W1613" s="11">
        <v>0</v>
      </c>
      <c r="X1613" s="11">
        <v>0</v>
      </c>
      <c r="Y1613" s="11">
        <v>19.96</v>
      </c>
      <c r="Z1613" s="11">
        <v>0</v>
      </c>
      <c r="AA1613" s="11">
        <v>0</v>
      </c>
      <c r="AB1613" s="11">
        <v>0</v>
      </c>
      <c r="AC1613" s="11">
        <v>20.239999999999998</v>
      </c>
      <c r="AD1613" s="11">
        <v>0</v>
      </c>
      <c r="AE1613" s="11">
        <v>12.15</v>
      </c>
      <c r="AF1613" s="11">
        <v>1.61</v>
      </c>
      <c r="AG1613" s="11">
        <v>7.57</v>
      </c>
      <c r="AH1613" s="11">
        <v>0</v>
      </c>
      <c r="AI1613" s="11">
        <v>0</v>
      </c>
      <c r="AJ1613" s="11"/>
      <c r="AK1613" s="11"/>
      <c r="AL1613" s="11">
        <v>99.2</v>
      </c>
      <c r="AM1613" s="11" t="s">
        <v>1412</v>
      </c>
    </row>
    <row r="1614" spans="1:39">
      <c r="A1614" s="11">
        <v>1613</v>
      </c>
      <c r="B1614" s="11" t="s">
        <v>2342</v>
      </c>
      <c r="C1614" s="11"/>
      <c r="D1614" s="11"/>
      <c r="E1614" s="11"/>
      <c r="F1614" s="11" t="s">
        <v>76</v>
      </c>
      <c r="G1614" s="11" t="s">
        <v>1407</v>
      </c>
      <c r="H1614" s="11" t="s">
        <v>33</v>
      </c>
      <c r="I1614" s="11" t="s">
        <v>20</v>
      </c>
      <c r="J1614" s="11" t="s">
        <v>34</v>
      </c>
      <c r="K1614" s="11" t="s">
        <v>2586</v>
      </c>
      <c r="L1614" s="23">
        <v>44</v>
      </c>
      <c r="M1614" s="23">
        <v>0</v>
      </c>
      <c r="N1614" s="23">
        <v>29</v>
      </c>
      <c r="O1614" s="23">
        <v>7</v>
      </c>
      <c r="P1614" s="23">
        <v>20.100000000000001</v>
      </c>
      <c r="Q1614" s="11">
        <v>0</v>
      </c>
      <c r="R1614" s="11">
        <v>100</v>
      </c>
      <c r="S1614" s="11" t="s">
        <v>2586</v>
      </c>
      <c r="T1614" s="11">
        <v>37.83</v>
      </c>
      <c r="U1614" s="11">
        <v>0.16</v>
      </c>
      <c r="V1614" s="11">
        <v>0</v>
      </c>
      <c r="W1614" s="11">
        <v>0</v>
      </c>
      <c r="X1614" s="11">
        <v>0</v>
      </c>
      <c r="Y1614" s="11">
        <v>20.09</v>
      </c>
      <c r="Z1614" s="11">
        <v>0</v>
      </c>
      <c r="AA1614" s="11">
        <v>0</v>
      </c>
      <c r="AB1614" s="11">
        <v>0</v>
      </c>
      <c r="AC1614" s="11">
        <v>19.86</v>
      </c>
      <c r="AD1614" s="11">
        <v>0</v>
      </c>
      <c r="AE1614" s="11">
        <v>8.98</v>
      </c>
      <c r="AF1614" s="11">
        <v>1.77</v>
      </c>
      <c r="AG1614" s="11">
        <v>10.210000000000001</v>
      </c>
      <c r="AH1614" s="11">
        <v>0</v>
      </c>
      <c r="AI1614" s="11">
        <v>0</v>
      </c>
      <c r="AJ1614" s="11"/>
      <c r="AK1614" s="11"/>
      <c r="AL1614" s="11">
        <v>98.9</v>
      </c>
      <c r="AM1614" s="11" t="s">
        <v>1412</v>
      </c>
    </row>
    <row r="1615" spans="1:39">
      <c r="A1615" s="11">
        <v>1614</v>
      </c>
      <c r="B1615" s="11" t="s">
        <v>2342</v>
      </c>
      <c r="C1615" s="11"/>
      <c r="D1615" s="11"/>
      <c r="E1615" s="11"/>
      <c r="F1615" s="11" t="s">
        <v>76</v>
      </c>
      <c r="G1615" s="11" t="s">
        <v>1407</v>
      </c>
      <c r="H1615" s="11" t="s">
        <v>33</v>
      </c>
      <c r="I1615" s="11" t="s">
        <v>20</v>
      </c>
      <c r="J1615" s="11" t="s">
        <v>34</v>
      </c>
      <c r="K1615" s="11" t="s">
        <v>1422</v>
      </c>
      <c r="L1615" s="23">
        <v>45.4</v>
      </c>
      <c r="M1615" s="23">
        <v>0</v>
      </c>
      <c r="N1615" s="23">
        <v>19.100000000000001</v>
      </c>
      <c r="O1615" s="23">
        <v>10.1</v>
      </c>
      <c r="P1615" s="23">
        <v>25.3</v>
      </c>
      <c r="Q1615" s="11">
        <v>0</v>
      </c>
      <c r="R1615" s="11">
        <v>100</v>
      </c>
      <c r="S1615" s="11" t="s">
        <v>1422</v>
      </c>
      <c r="T1615" s="11">
        <v>37.85</v>
      </c>
      <c r="U1615" s="11">
        <v>0.16</v>
      </c>
      <c r="V1615" s="11">
        <v>0</v>
      </c>
      <c r="W1615" s="11">
        <v>0</v>
      </c>
      <c r="X1615" s="11">
        <v>0</v>
      </c>
      <c r="Y1615" s="11">
        <v>20.48</v>
      </c>
      <c r="Z1615" s="11">
        <v>0</v>
      </c>
      <c r="AA1615" s="11">
        <v>0</v>
      </c>
      <c r="AB1615" s="11">
        <v>0</v>
      </c>
      <c r="AC1615" s="11">
        <v>20.440000000000001</v>
      </c>
      <c r="AD1615" s="11">
        <v>0</v>
      </c>
      <c r="AE1615" s="11">
        <v>11.25</v>
      </c>
      <c r="AF1615" s="11">
        <v>2.56</v>
      </c>
      <c r="AG1615" s="11">
        <v>6.7</v>
      </c>
      <c r="AH1615" s="11">
        <v>0</v>
      </c>
      <c r="AI1615" s="11">
        <v>0</v>
      </c>
      <c r="AJ1615" s="11"/>
      <c r="AK1615" s="11"/>
      <c r="AL1615" s="11">
        <v>99.44</v>
      </c>
      <c r="AM1615" s="11" t="s">
        <v>1414</v>
      </c>
    </row>
    <row r="1616" spans="1:39">
      <c r="A1616" s="11">
        <v>1615</v>
      </c>
      <c r="B1616" s="11" t="s">
        <v>2342</v>
      </c>
      <c r="C1616" s="11"/>
      <c r="D1616" s="11"/>
      <c r="E1616" s="11"/>
      <c r="F1616" s="11" t="s">
        <v>76</v>
      </c>
      <c r="G1616" s="11" t="s">
        <v>1407</v>
      </c>
      <c r="H1616" s="11" t="s">
        <v>33</v>
      </c>
      <c r="I1616" s="11" t="s">
        <v>20</v>
      </c>
      <c r="J1616" s="11" t="s">
        <v>34</v>
      </c>
      <c r="K1616" s="11" t="s">
        <v>2587</v>
      </c>
      <c r="L1616" s="23">
        <v>54.6</v>
      </c>
      <c r="M1616" s="23">
        <v>1.7</v>
      </c>
      <c r="N1616" s="23">
        <v>19.8</v>
      </c>
      <c r="O1616" s="23">
        <v>10.4</v>
      </c>
      <c r="P1616" s="23">
        <v>13.7</v>
      </c>
      <c r="Q1616" s="11">
        <v>0</v>
      </c>
      <c r="R1616" s="11">
        <v>100</v>
      </c>
      <c r="S1616" s="11" t="s">
        <v>2587</v>
      </c>
      <c r="T1616" s="11">
        <v>37.47</v>
      </c>
      <c r="U1616" s="11">
        <v>0.08</v>
      </c>
      <c r="V1616" s="11">
        <v>0</v>
      </c>
      <c r="W1616" s="11">
        <v>0</v>
      </c>
      <c r="X1616" s="11">
        <v>0</v>
      </c>
      <c r="Y1616" s="11">
        <v>21.25</v>
      </c>
      <c r="Z1616" s="11">
        <v>0</v>
      </c>
      <c r="AA1616" s="11">
        <v>0</v>
      </c>
      <c r="AB1616" s="11">
        <v>0</v>
      </c>
      <c r="AC1616" s="11">
        <v>24.97</v>
      </c>
      <c r="AD1616" s="11">
        <v>0</v>
      </c>
      <c r="AE1616" s="11">
        <v>6.06</v>
      </c>
      <c r="AF1616" s="11">
        <v>2.61</v>
      </c>
      <c r="AG1616" s="11">
        <v>7.5</v>
      </c>
      <c r="AH1616" s="11">
        <v>0</v>
      </c>
      <c r="AI1616" s="11">
        <v>0</v>
      </c>
      <c r="AJ1616" s="11"/>
      <c r="AK1616" s="11"/>
      <c r="AL1616" s="11">
        <v>99.94</v>
      </c>
      <c r="AM1616" s="11" t="s">
        <v>1414</v>
      </c>
    </row>
    <row r="1617" spans="1:39">
      <c r="A1617" s="11">
        <v>1616</v>
      </c>
      <c r="B1617" s="11" t="s">
        <v>2342</v>
      </c>
      <c r="C1617" s="11"/>
      <c r="D1617" s="11"/>
      <c r="E1617" s="11"/>
      <c r="F1617" s="11" t="s">
        <v>76</v>
      </c>
      <c r="G1617" s="11" t="s">
        <v>1407</v>
      </c>
      <c r="H1617" s="11" t="s">
        <v>33</v>
      </c>
      <c r="I1617" s="11" t="s">
        <v>20</v>
      </c>
      <c r="J1617" s="11" t="s">
        <v>34</v>
      </c>
      <c r="K1617" s="11" t="s">
        <v>2588</v>
      </c>
      <c r="L1617" s="23">
        <v>45.9</v>
      </c>
      <c r="M1617" s="23">
        <v>6.3</v>
      </c>
      <c r="N1617" s="23">
        <v>29.1</v>
      </c>
      <c r="O1617" s="23">
        <v>12.7</v>
      </c>
      <c r="P1617" s="23">
        <v>6</v>
      </c>
      <c r="Q1617" s="11">
        <v>0</v>
      </c>
      <c r="R1617" s="11">
        <v>100</v>
      </c>
      <c r="S1617" s="11" t="s">
        <v>2588</v>
      </c>
      <c r="T1617" s="11">
        <v>37.46</v>
      </c>
      <c r="U1617" s="11">
        <v>0.44</v>
      </c>
      <c r="V1617" s="11">
        <v>0</v>
      </c>
      <c r="W1617" s="11">
        <v>0</v>
      </c>
      <c r="X1617" s="11">
        <v>0</v>
      </c>
      <c r="Y1617" s="11">
        <v>20.96</v>
      </c>
      <c r="Z1617" s="11">
        <v>0</v>
      </c>
      <c r="AA1617" s="11">
        <v>0</v>
      </c>
      <c r="AB1617" s="11">
        <v>0</v>
      </c>
      <c r="AC1617" s="11">
        <v>22.64</v>
      </c>
      <c r="AD1617" s="11">
        <v>0</v>
      </c>
      <c r="AE1617" s="11">
        <v>2.68</v>
      </c>
      <c r="AF1617" s="11">
        <v>3.22</v>
      </c>
      <c r="AG1617" s="11">
        <v>12.48</v>
      </c>
      <c r="AH1617" s="11">
        <v>0</v>
      </c>
      <c r="AI1617" s="11">
        <v>0</v>
      </c>
      <c r="AJ1617" s="11"/>
      <c r="AK1617" s="11"/>
      <c r="AL1617" s="11">
        <v>99.88</v>
      </c>
      <c r="AM1617" s="11" t="s">
        <v>1414</v>
      </c>
    </row>
    <row r="1618" spans="1:39">
      <c r="A1618" s="11">
        <v>1617</v>
      </c>
      <c r="B1618" s="11" t="s">
        <v>2342</v>
      </c>
      <c r="C1618" s="11"/>
      <c r="D1618" s="11"/>
      <c r="E1618" s="11"/>
      <c r="F1618" s="11" t="s">
        <v>76</v>
      </c>
      <c r="G1618" s="11" t="s">
        <v>1407</v>
      </c>
      <c r="H1618" s="11" t="s">
        <v>33</v>
      </c>
      <c r="I1618" s="11" t="s">
        <v>20</v>
      </c>
      <c r="J1618" s="11" t="s">
        <v>34</v>
      </c>
      <c r="K1618" s="11" t="s">
        <v>1506</v>
      </c>
      <c r="L1618" s="23">
        <v>50.6</v>
      </c>
      <c r="M1618" s="23">
        <v>0</v>
      </c>
      <c r="N1618" s="23">
        <v>31.5</v>
      </c>
      <c r="O1618" s="23">
        <v>15.4</v>
      </c>
      <c r="P1618" s="23">
        <v>2.6</v>
      </c>
      <c r="Q1618" s="11">
        <v>0</v>
      </c>
      <c r="R1618" s="11">
        <v>100</v>
      </c>
      <c r="S1618" s="11" t="s">
        <v>1506</v>
      </c>
      <c r="T1618" s="11">
        <v>37.92</v>
      </c>
      <c r="U1618" s="11">
        <v>7.0000000000000007E-2</v>
      </c>
      <c r="V1618" s="11">
        <v>0</v>
      </c>
      <c r="W1618" s="11">
        <v>0</v>
      </c>
      <c r="X1618" s="11">
        <v>0</v>
      </c>
      <c r="Y1618" s="11">
        <v>21.7</v>
      </c>
      <c r="Z1618" s="11">
        <v>0</v>
      </c>
      <c r="AA1618" s="11">
        <v>0</v>
      </c>
      <c r="AB1618" s="11">
        <v>0</v>
      </c>
      <c r="AC1618" s="11">
        <v>22.94</v>
      </c>
      <c r="AD1618" s="11">
        <v>0</v>
      </c>
      <c r="AE1618" s="11">
        <v>1.1499999999999999</v>
      </c>
      <c r="AF1618" s="11">
        <v>3.92</v>
      </c>
      <c r="AG1618" s="11">
        <v>11.15</v>
      </c>
      <c r="AH1618" s="11">
        <v>0</v>
      </c>
      <c r="AI1618" s="11">
        <v>0</v>
      </c>
      <c r="AJ1618" s="11"/>
      <c r="AK1618" s="11"/>
      <c r="AL1618" s="11">
        <v>98.85</v>
      </c>
      <c r="AM1618" s="11" t="s">
        <v>1414</v>
      </c>
    </row>
    <row r="1619" spans="1:39">
      <c r="A1619" s="11">
        <v>1618</v>
      </c>
      <c r="B1619" s="11" t="s">
        <v>2342</v>
      </c>
      <c r="C1619" s="11"/>
      <c r="D1619" s="11"/>
      <c r="E1619" s="11"/>
      <c r="F1619" s="11" t="s">
        <v>76</v>
      </c>
      <c r="G1619" s="11" t="s">
        <v>1407</v>
      </c>
      <c r="H1619" s="11" t="s">
        <v>33</v>
      </c>
      <c r="I1619" s="11" t="s">
        <v>20</v>
      </c>
      <c r="J1619" s="11" t="s">
        <v>34</v>
      </c>
      <c r="K1619" s="11" t="s">
        <v>2589</v>
      </c>
      <c r="L1619" s="23">
        <v>54.7</v>
      </c>
      <c r="M1619" s="23">
        <v>0</v>
      </c>
      <c r="N1619" s="23">
        <v>22.6</v>
      </c>
      <c r="O1619" s="23">
        <v>7.4</v>
      </c>
      <c r="P1619" s="23">
        <v>15.4</v>
      </c>
      <c r="Q1619" s="11">
        <v>0</v>
      </c>
      <c r="R1619" s="11">
        <v>100</v>
      </c>
      <c r="S1619" s="11" t="s">
        <v>2589</v>
      </c>
      <c r="T1619" s="11">
        <v>38.07</v>
      </c>
      <c r="U1619" s="11">
        <v>7.0000000000000007E-2</v>
      </c>
      <c r="V1619" s="11">
        <v>0</v>
      </c>
      <c r="W1619" s="11">
        <v>0</v>
      </c>
      <c r="X1619" s="11">
        <v>0</v>
      </c>
      <c r="Y1619" s="11">
        <v>20.47</v>
      </c>
      <c r="Z1619" s="11">
        <v>0</v>
      </c>
      <c r="AA1619" s="11">
        <v>0</v>
      </c>
      <c r="AB1619" s="11">
        <v>0</v>
      </c>
      <c r="AC1619" s="11">
        <v>24.75</v>
      </c>
      <c r="AD1619" s="11">
        <v>0</v>
      </c>
      <c r="AE1619" s="11">
        <v>6.87</v>
      </c>
      <c r="AF1619" s="11">
        <v>1.88</v>
      </c>
      <c r="AG1619" s="11">
        <v>7.98</v>
      </c>
      <c r="AH1619" s="11">
        <v>0</v>
      </c>
      <c r="AI1619" s="11">
        <v>0</v>
      </c>
      <c r="AJ1619" s="11"/>
      <c r="AK1619" s="11"/>
      <c r="AL1619" s="11">
        <v>100.09</v>
      </c>
      <c r="AM1619" s="11" t="s">
        <v>1414</v>
      </c>
    </row>
    <row r="1620" spans="1:39">
      <c r="A1620" s="11">
        <v>1619</v>
      </c>
      <c r="B1620" s="11" t="s">
        <v>2342</v>
      </c>
      <c r="C1620" s="11"/>
      <c r="D1620" s="11"/>
      <c r="E1620" s="11"/>
      <c r="F1620" s="11" t="s">
        <v>76</v>
      </c>
      <c r="G1620" s="11" t="s">
        <v>1407</v>
      </c>
      <c r="H1620" s="11" t="s">
        <v>33</v>
      </c>
      <c r="I1620" s="11" t="s">
        <v>20</v>
      </c>
      <c r="J1620" s="11" t="s">
        <v>34</v>
      </c>
      <c r="K1620" s="11" t="s">
        <v>1419</v>
      </c>
      <c r="L1620" s="23">
        <v>44.7</v>
      </c>
      <c r="M1620" s="23">
        <v>1</v>
      </c>
      <c r="N1620" s="23">
        <v>27.1</v>
      </c>
      <c r="O1620" s="23">
        <v>3.4</v>
      </c>
      <c r="P1620" s="23">
        <v>23.9</v>
      </c>
      <c r="Q1620" s="11">
        <v>0</v>
      </c>
      <c r="R1620" s="11">
        <v>100</v>
      </c>
      <c r="S1620" s="11" t="s">
        <v>1419</v>
      </c>
      <c r="T1620" s="11">
        <v>37.549999999999997</v>
      </c>
      <c r="U1620" s="11">
        <v>0.08</v>
      </c>
      <c r="V1620" s="11">
        <v>0</v>
      </c>
      <c r="W1620" s="11">
        <v>0</v>
      </c>
      <c r="X1620" s="11">
        <v>0</v>
      </c>
      <c r="Y1620" s="11">
        <v>20.32</v>
      </c>
      <c r="Z1620" s="11">
        <v>0</v>
      </c>
      <c r="AA1620" s="11">
        <v>0</v>
      </c>
      <c r="AB1620" s="11">
        <v>0</v>
      </c>
      <c r="AC1620" s="11">
        <v>20.39</v>
      </c>
      <c r="AD1620" s="11">
        <v>0</v>
      </c>
      <c r="AE1620" s="11">
        <v>10.61</v>
      </c>
      <c r="AF1620" s="11">
        <v>0.85</v>
      </c>
      <c r="AG1620" s="11">
        <v>9.86</v>
      </c>
      <c r="AH1620" s="11">
        <v>0</v>
      </c>
      <c r="AI1620" s="11">
        <v>0</v>
      </c>
      <c r="AJ1620" s="11"/>
      <c r="AK1620" s="11"/>
      <c r="AL1620" s="11">
        <v>99.66</v>
      </c>
      <c r="AM1620" s="11" t="s">
        <v>1414</v>
      </c>
    </row>
    <row r="1621" spans="1:39">
      <c r="A1621" s="11">
        <v>1620</v>
      </c>
      <c r="B1621" s="11" t="s">
        <v>2342</v>
      </c>
      <c r="C1621" s="11"/>
      <c r="D1621" s="11"/>
      <c r="E1621" s="11"/>
      <c r="F1621" s="11" t="s">
        <v>76</v>
      </c>
      <c r="G1621" s="11" t="s">
        <v>1407</v>
      </c>
      <c r="H1621" s="11" t="s">
        <v>33</v>
      </c>
      <c r="I1621" s="11" t="s">
        <v>20</v>
      </c>
      <c r="J1621" s="11" t="s">
        <v>34</v>
      </c>
      <c r="K1621" s="11" t="s">
        <v>1469</v>
      </c>
      <c r="L1621" s="23">
        <v>50.2</v>
      </c>
      <c r="M1621" s="23">
        <v>0</v>
      </c>
      <c r="N1621" s="23">
        <v>19.7</v>
      </c>
      <c r="O1621" s="23">
        <v>7.3</v>
      </c>
      <c r="P1621" s="23">
        <v>22.8</v>
      </c>
      <c r="Q1621" s="11">
        <v>0</v>
      </c>
      <c r="R1621" s="11">
        <v>100</v>
      </c>
      <c r="S1621" s="11" t="s">
        <v>1469</v>
      </c>
      <c r="T1621" s="11">
        <v>38.049999999999997</v>
      </c>
      <c r="U1621" s="11">
        <v>0.04</v>
      </c>
      <c r="V1621" s="11">
        <v>0</v>
      </c>
      <c r="W1621" s="11">
        <v>0</v>
      </c>
      <c r="X1621" s="11">
        <v>0</v>
      </c>
      <c r="Y1621" s="11">
        <v>21.24</v>
      </c>
      <c r="Z1621" s="11">
        <v>0</v>
      </c>
      <c r="AA1621" s="11">
        <v>0</v>
      </c>
      <c r="AB1621" s="11">
        <v>0</v>
      </c>
      <c r="AC1621" s="11">
        <v>21.79</v>
      </c>
      <c r="AD1621" s="11">
        <v>0</v>
      </c>
      <c r="AE1621" s="11">
        <v>9.7899999999999991</v>
      </c>
      <c r="AF1621" s="11">
        <v>1.78</v>
      </c>
      <c r="AG1621" s="11">
        <v>6.68</v>
      </c>
      <c r="AH1621" s="11">
        <v>0</v>
      </c>
      <c r="AI1621" s="11">
        <v>0</v>
      </c>
      <c r="AJ1621" s="11"/>
      <c r="AK1621" s="11"/>
      <c r="AL1621" s="11">
        <v>99.37</v>
      </c>
      <c r="AM1621" s="11" t="s">
        <v>1414</v>
      </c>
    </row>
    <row r="1622" spans="1:39">
      <c r="A1622" s="11">
        <v>1621</v>
      </c>
      <c r="B1622" s="11" t="s">
        <v>2342</v>
      </c>
      <c r="C1622" s="11"/>
      <c r="D1622" s="11"/>
      <c r="E1622" s="11"/>
      <c r="F1622" s="11" t="s">
        <v>76</v>
      </c>
      <c r="G1622" s="11" t="s">
        <v>1407</v>
      </c>
      <c r="H1622" s="11" t="s">
        <v>33</v>
      </c>
      <c r="I1622" s="11" t="s">
        <v>20</v>
      </c>
      <c r="J1622" s="11" t="s">
        <v>34</v>
      </c>
      <c r="K1622" s="11" t="s">
        <v>1413</v>
      </c>
      <c r="L1622" s="23">
        <v>57.9</v>
      </c>
      <c r="M1622" s="23">
        <v>0</v>
      </c>
      <c r="N1622" s="23">
        <v>26.9</v>
      </c>
      <c r="O1622" s="23">
        <v>9</v>
      </c>
      <c r="P1622" s="23">
        <v>6.3</v>
      </c>
      <c r="Q1622" s="11">
        <v>0</v>
      </c>
      <c r="R1622" s="11">
        <v>100</v>
      </c>
      <c r="S1622" s="11" t="s">
        <v>1413</v>
      </c>
      <c r="T1622" s="11">
        <v>38.94</v>
      </c>
      <c r="U1622" s="11">
        <v>0.04</v>
      </c>
      <c r="V1622" s="11">
        <v>0</v>
      </c>
      <c r="W1622" s="11">
        <v>0</v>
      </c>
      <c r="X1622" s="11">
        <v>0</v>
      </c>
      <c r="Y1622" s="11">
        <v>19.78</v>
      </c>
      <c r="Z1622" s="11">
        <v>0</v>
      </c>
      <c r="AA1622" s="11">
        <v>0</v>
      </c>
      <c r="AB1622" s="11">
        <v>0</v>
      </c>
      <c r="AC1622" s="11">
        <v>26.87</v>
      </c>
      <c r="AD1622" s="11">
        <v>0</v>
      </c>
      <c r="AE1622" s="11">
        <v>2.87</v>
      </c>
      <c r="AF1622" s="11">
        <v>2.34</v>
      </c>
      <c r="AG1622" s="11">
        <v>9.73</v>
      </c>
      <c r="AH1622" s="11">
        <v>0</v>
      </c>
      <c r="AI1622" s="11">
        <v>0</v>
      </c>
      <c r="AJ1622" s="11"/>
      <c r="AK1622" s="11"/>
      <c r="AL1622" s="11">
        <v>100.57</v>
      </c>
      <c r="AM1622" s="11" t="s">
        <v>1414</v>
      </c>
    </row>
    <row r="1623" spans="1:39">
      <c r="A1623" s="11">
        <v>1622</v>
      </c>
      <c r="B1623" s="11" t="s">
        <v>2342</v>
      </c>
      <c r="C1623" s="11"/>
      <c r="D1623" s="11"/>
      <c r="E1623" s="11"/>
      <c r="F1623" s="11" t="s">
        <v>76</v>
      </c>
      <c r="G1623" s="11" t="s">
        <v>1407</v>
      </c>
      <c r="H1623" s="11" t="s">
        <v>33</v>
      </c>
      <c r="I1623" s="11" t="s">
        <v>20</v>
      </c>
      <c r="J1623" s="11" t="s">
        <v>34</v>
      </c>
      <c r="K1623" s="11" t="s">
        <v>2590</v>
      </c>
      <c r="L1623" s="23">
        <v>58.6</v>
      </c>
      <c r="M1623" s="23">
        <v>0</v>
      </c>
      <c r="N1623" s="23">
        <v>26.1</v>
      </c>
      <c r="O1623" s="23">
        <v>13.2</v>
      </c>
      <c r="P1623" s="23">
        <v>2.1</v>
      </c>
      <c r="Q1623" s="11">
        <v>0</v>
      </c>
      <c r="R1623" s="11">
        <v>100</v>
      </c>
      <c r="S1623" s="11" t="s">
        <v>2590</v>
      </c>
      <c r="T1623" s="11">
        <v>38.479999999999997</v>
      </c>
      <c r="U1623" s="11">
        <v>0.08</v>
      </c>
      <c r="V1623" s="11">
        <v>0</v>
      </c>
      <c r="W1623" s="11">
        <v>0</v>
      </c>
      <c r="X1623" s="11">
        <v>0</v>
      </c>
      <c r="Y1623" s="11">
        <v>20.6</v>
      </c>
      <c r="Z1623" s="11">
        <v>0</v>
      </c>
      <c r="AA1623" s="11">
        <v>0</v>
      </c>
      <c r="AB1623" s="11">
        <v>0</v>
      </c>
      <c r="AC1623" s="11">
        <v>26.72</v>
      </c>
      <c r="AD1623" s="11">
        <v>0</v>
      </c>
      <c r="AE1623" s="11">
        <v>0.94</v>
      </c>
      <c r="AF1623" s="11">
        <v>3.37</v>
      </c>
      <c r="AG1623" s="11">
        <v>9.2899999999999991</v>
      </c>
      <c r="AH1623" s="11">
        <v>0</v>
      </c>
      <c r="AI1623" s="11">
        <v>0</v>
      </c>
      <c r="AJ1623" s="11"/>
      <c r="AK1623" s="11"/>
      <c r="AL1623" s="11">
        <v>99.48</v>
      </c>
      <c r="AM1623" s="11" t="s">
        <v>1414</v>
      </c>
    </row>
    <row r="1624" spans="1:39">
      <c r="A1624" s="11">
        <v>1623</v>
      </c>
      <c r="B1624" s="11" t="s">
        <v>2342</v>
      </c>
      <c r="C1624" s="11"/>
      <c r="D1624" s="11"/>
      <c r="E1624" s="11"/>
      <c r="F1624" s="11" t="s">
        <v>76</v>
      </c>
      <c r="G1624" s="11" t="s">
        <v>1407</v>
      </c>
      <c r="H1624" s="11" t="s">
        <v>33</v>
      </c>
      <c r="I1624" s="11" t="s">
        <v>20</v>
      </c>
      <c r="J1624" s="11" t="s">
        <v>34</v>
      </c>
      <c r="K1624" s="11" t="s">
        <v>1514</v>
      </c>
      <c r="L1624" s="23">
        <v>40.299999999999997</v>
      </c>
      <c r="M1624" s="23">
        <v>3.9</v>
      </c>
      <c r="N1624" s="23">
        <v>16.899999999999999</v>
      </c>
      <c r="O1624" s="23">
        <v>38.200000000000003</v>
      </c>
      <c r="P1624" s="23">
        <v>0.6</v>
      </c>
      <c r="Q1624" s="11">
        <v>0</v>
      </c>
      <c r="R1624" s="11">
        <v>100</v>
      </c>
      <c r="S1624" s="11" t="s">
        <v>1514</v>
      </c>
      <c r="T1624" s="11">
        <v>39.86</v>
      </c>
      <c r="U1624" s="11">
        <v>0.01</v>
      </c>
      <c r="V1624" s="11">
        <v>0</v>
      </c>
      <c r="W1624" s="11">
        <v>0</v>
      </c>
      <c r="X1624" s="11">
        <v>0</v>
      </c>
      <c r="Y1624" s="11">
        <v>22.38</v>
      </c>
      <c r="Z1624" s="11">
        <v>0</v>
      </c>
      <c r="AA1624" s="11">
        <v>0</v>
      </c>
      <c r="AB1624" s="11">
        <v>0</v>
      </c>
      <c r="AC1624" s="11">
        <v>20.41</v>
      </c>
      <c r="AD1624" s="11">
        <v>0</v>
      </c>
      <c r="AE1624" s="11">
        <v>0.3</v>
      </c>
      <c r="AF1624" s="11">
        <v>10.210000000000001</v>
      </c>
      <c r="AG1624" s="11">
        <v>7.73</v>
      </c>
      <c r="AH1624" s="11">
        <v>0.02</v>
      </c>
      <c r="AI1624" s="11">
        <v>0</v>
      </c>
      <c r="AJ1624" s="11"/>
      <c r="AK1624" s="11"/>
      <c r="AL1624" s="11">
        <v>100.92</v>
      </c>
      <c r="AM1624" s="11" t="s">
        <v>1515</v>
      </c>
    </row>
    <row r="1625" spans="1:39">
      <c r="A1625" s="11">
        <v>1624</v>
      </c>
      <c r="B1625" s="11" t="s">
        <v>2342</v>
      </c>
      <c r="C1625" s="11"/>
      <c r="D1625" s="11"/>
      <c r="E1625" s="11"/>
      <c r="F1625" s="11" t="s">
        <v>76</v>
      </c>
      <c r="G1625" s="11" t="s">
        <v>1407</v>
      </c>
      <c r="H1625" s="11" t="s">
        <v>33</v>
      </c>
      <c r="I1625" s="11" t="s">
        <v>20</v>
      </c>
      <c r="J1625" s="11" t="s">
        <v>34</v>
      </c>
      <c r="K1625" s="11" t="s">
        <v>1516</v>
      </c>
      <c r="L1625" s="23">
        <v>47.2</v>
      </c>
      <c r="M1625" s="23">
        <v>0</v>
      </c>
      <c r="N1625" s="23">
        <v>21.2</v>
      </c>
      <c r="O1625" s="23">
        <v>30.5</v>
      </c>
      <c r="P1625" s="23">
        <v>1.2</v>
      </c>
      <c r="Q1625" s="11">
        <v>0</v>
      </c>
      <c r="R1625" s="11">
        <v>100</v>
      </c>
      <c r="S1625" s="11" t="s">
        <v>1516</v>
      </c>
      <c r="T1625" s="11">
        <v>39.92</v>
      </c>
      <c r="U1625" s="11">
        <v>0</v>
      </c>
      <c r="V1625" s="11">
        <v>0</v>
      </c>
      <c r="W1625" s="11">
        <v>0</v>
      </c>
      <c r="X1625" s="11">
        <v>0</v>
      </c>
      <c r="Y1625" s="11">
        <v>22.41</v>
      </c>
      <c r="Z1625" s="11">
        <v>0</v>
      </c>
      <c r="AA1625" s="11">
        <v>0</v>
      </c>
      <c r="AB1625" s="11">
        <v>0</v>
      </c>
      <c r="AC1625" s="11">
        <v>22.15</v>
      </c>
      <c r="AD1625" s="11">
        <v>0</v>
      </c>
      <c r="AE1625" s="11">
        <v>0.54</v>
      </c>
      <c r="AF1625" s="11">
        <v>8.02</v>
      </c>
      <c r="AG1625" s="11">
        <v>7.76</v>
      </c>
      <c r="AH1625" s="11">
        <v>0</v>
      </c>
      <c r="AI1625" s="11">
        <v>0</v>
      </c>
      <c r="AJ1625" s="11"/>
      <c r="AK1625" s="11"/>
      <c r="AL1625" s="11">
        <v>100.8</v>
      </c>
      <c r="AM1625" s="11" t="s">
        <v>1515</v>
      </c>
    </row>
    <row r="1626" spans="1:39">
      <c r="A1626" s="11">
        <v>1625</v>
      </c>
      <c r="B1626" s="11" t="s">
        <v>2342</v>
      </c>
      <c r="C1626" s="11"/>
      <c r="D1626" s="11"/>
      <c r="E1626" s="11"/>
      <c r="F1626" s="11" t="s">
        <v>76</v>
      </c>
      <c r="G1626" s="11" t="s">
        <v>1407</v>
      </c>
      <c r="H1626" s="11" t="s">
        <v>33</v>
      </c>
      <c r="I1626" s="11" t="s">
        <v>20</v>
      </c>
      <c r="J1626" s="11" t="s">
        <v>34</v>
      </c>
      <c r="K1626" s="11" t="s">
        <v>2591</v>
      </c>
      <c r="L1626" s="23">
        <v>45</v>
      </c>
      <c r="M1626" s="23">
        <v>10.6</v>
      </c>
      <c r="N1626" s="23">
        <v>13.8</v>
      </c>
      <c r="O1626" s="23">
        <v>28.4</v>
      </c>
      <c r="P1626" s="23">
        <v>2.2000000000000002</v>
      </c>
      <c r="Q1626" s="11">
        <v>0</v>
      </c>
      <c r="R1626" s="11">
        <v>100</v>
      </c>
      <c r="S1626" s="11" t="s">
        <v>2591</v>
      </c>
      <c r="T1626" s="11">
        <v>37.46</v>
      </c>
      <c r="U1626" s="11">
        <v>0</v>
      </c>
      <c r="V1626" s="11">
        <v>0</v>
      </c>
      <c r="W1626" s="11">
        <v>0</v>
      </c>
      <c r="X1626" s="11">
        <v>0</v>
      </c>
      <c r="Y1626" s="11">
        <v>21.91</v>
      </c>
      <c r="Z1626" s="11">
        <v>0</v>
      </c>
      <c r="AA1626" s="11">
        <v>0</v>
      </c>
      <c r="AB1626" s="11">
        <v>0</v>
      </c>
      <c r="AC1626" s="11">
        <v>23.32</v>
      </c>
      <c r="AD1626" s="11">
        <v>0</v>
      </c>
      <c r="AE1626" s="11">
        <v>0.98</v>
      </c>
      <c r="AF1626" s="11">
        <v>7.13</v>
      </c>
      <c r="AG1626" s="11">
        <v>8.5399999999999991</v>
      </c>
      <c r="AH1626" s="11">
        <v>0</v>
      </c>
      <c r="AI1626" s="11">
        <v>0</v>
      </c>
      <c r="AJ1626" s="11"/>
      <c r="AK1626" s="11"/>
      <c r="AL1626" s="11">
        <v>99.34</v>
      </c>
      <c r="AM1626" s="11" t="s">
        <v>1515</v>
      </c>
    </row>
    <row r="1627" spans="1:39">
      <c r="A1627" s="11">
        <v>1626</v>
      </c>
      <c r="B1627" s="11" t="s">
        <v>2342</v>
      </c>
      <c r="C1627" s="11"/>
      <c r="D1627" s="11"/>
      <c r="E1627" s="11"/>
      <c r="F1627" s="11" t="s">
        <v>76</v>
      </c>
      <c r="G1627" s="11" t="s">
        <v>1407</v>
      </c>
      <c r="H1627" s="11" t="s">
        <v>33</v>
      </c>
      <c r="I1627" s="11" t="s">
        <v>20</v>
      </c>
      <c r="J1627" s="11" t="s">
        <v>34</v>
      </c>
      <c r="K1627" s="11" t="s">
        <v>2592</v>
      </c>
      <c r="L1627" s="23">
        <v>37.9</v>
      </c>
      <c r="M1627" s="23">
        <v>9.3000000000000007</v>
      </c>
      <c r="N1627" s="23">
        <v>10.3</v>
      </c>
      <c r="O1627" s="23">
        <v>41.7</v>
      </c>
      <c r="P1627" s="23">
        <v>0.9</v>
      </c>
      <c r="Q1627" s="11">
        <v>0</v>
      </c>
      <c r="R1627" s="11">
        <v>100</v>
      </c>
      <c r="S1627" s="11" t="s">
        <v>2592</v>
      </c>
      <c r="T1627" s="11">
        <v>38.869999999999997</v>
      </c>
      <c r="U1627" s="11">
        <v>0.02</v>
      </c>
      <c r="V1627" s="11">
        <v>0</v>
      </c>
      <c r="W1627" s="11">
        <v>0</v>
      </c>
      <c r="X1627" s="11">
        <v>0</v>
      </c>
      <c r="Y1627" s="11">
        <v>22.38</v>
      </c>
      <c r="Z1627" s="11">
        <v>0</v>
      </c>
      <c r="AA1627" s="11">
        <v>0</v>
      </c>
      <c r="AB1627" s="11">
        <v>0</v>
      </c>
      <c r="AC1627" s="11">
        <v>20.52</v>
      </c>
      <c r="AD1627" s="11">
        <v>0</v>
      </c>
      <c r="AE1627" s="11">
        <v>0.39</v>
      </c>
      <c r="AF1627" s="11">
        <v>10.87</v>
      </c>
      <c r="AG1627" s="11">
        <v>7.1</v>
      </c>
      <c r="AH1627" s="11">
        <v>0</v>
      </c>
      <c r="AI1627" s="11">
        <v>0</v>
      </c>
      <c r="AJ1627" s="11"/>
      <c r="AK1627" s="11"/>
      <c r="AL1627" s="11">
        <v>100.15</v>
      </c>
      <c r="AM1627" s="11" t="s">
        <v>1515</v>
      </c>
    </row>
    <row r="1628" spans="1:39">
      <c r="A1628" s="11">
        <v>1627</v>
      </c>
      <c r="B1628" s="11" t="s">
        <v>2342</v>
      </c>
      <c r="C1628" s="11"/>
      <c r="D1628" s="11"/>
      <c r="E1628" s="11"/>
      <c r="F1628" s="11" t="s">
        <v>76</v>
      </c>
      <c r="G1628" s="11" t="s">
        <v>1407</v>
      </c>
      <c r="H1628" s="11" t="s">
        <v>33</v>
      </c>
      <c r="I1628" s="11" t="s">
        <v>20</v>
      </c>
      <c r="J1628" s="11" t="s">
        <v>34</v>
      </c>
      <c r="K1628" s="11" t="s">
        <v>1493</v>
      </c>
      <c r="L1628" s="23">
        <v>54.3</v>
      </c>
      <c r="M1628" s="23">
        <v>0</v>
      </c>
      <c r="N1628" s="23">
        <v>39.5</v>
      </c>
      <c r="O1628" s="23">
        <v>2.2999999999999998</v>
      </c>
      <c r="P1628" s="23">
        <v>3.8</v>
      </c>
      <c r="Q1628" s="11">
        <v>0.2</v>
      </c>
      <c r="R1628" s="11">
        <v>100</v>
      </c>
      <c r="S1628" s="11" t="s">
        <v>1493</v>
      </c>
      <c r="T1628" s="11">
        <v>38.79</v>
      </c>
      <c r="U1628" s="11">
        <v>0</v>
      </c>
      <c r="V1628" s="11">
        <v>0</v>
      </c>
      <c r="W1628" s="11">
        <v>0</v>
      </c>
      <c r="X1628" s="11">
        <v>0</v>
      </c>
      <c r="Y1628" s="11">
        <v>21.41</v>
      </c>
      <c r="Z1628" s="11">
        <v>0</v>
      </c>
      <c r="AA1628" s="11">
        <v>0.05</v>
      </c>
      <c r="AB1628" s="11">
        <v>0</v>
      </c>
      <c r="AC1628" s="11">
        <v>24.5</v>
      </c>
      <c r="AD1628" s="11">
        <v>0</v>
      </c>
      <c r="AE1628" s="11">
        <v>1.71</v>
      </c>
      <c r="AF1628" s="11">
        <v>0.57999999999999996</v>
      </c>
      <c r="AG1628" s="11">
        <v>13.96</v>
      </c>
      <c r="AH1628" s="11">
        <v>0.04</v>
      </c>
      <c r="AI1628" s="11">
        <v>0.01</v>
      </c>
      <c r="AJ1628" s="11"/>
      <c r="AK1628" s="11"/>
      <c r="AL1628" s="11">
        <v>101.05</v>
      </c>
      <c r="AM1628" s="11" t="s">
        <v>1486</v>
      </c>
    </row>
    <row r="1629" spans="1:39">
      <c r="A1629" s="11">
        <v>1628</v>
      </c>
      <c r="B1629" s="11" t="s">
        <v>2342</v>
      </c>
      <c r="C1629" s="11"/>
      <c r="D1629" s="11"/>
      <c r="E1629" s="11"/>
      <c r="F1629" s="11" t="s">
        <v>76</v>
      </c>
      <c r="G1629" s="11" t="s">
        <v>1407</v>
      </c>
      <c r="H1629" s="11" t="s">
        <v>33</v>
      </c>
      <c r="I1629" s="11" t="s">
        <v>20</v>
      </c>
      <c r="J1629" s="11" t="s">
        <v>34</v>
      </c>
      <c r="K1629" s="11" t="s">
        <v>2593</v>
      </c>
      <c r="L1629" s="23">
        <v>59.3</v>
      </c>
      <c r="M1629" s="23">
        <v>0</v>
      </c>
      <c r="N1629" s="23">
        <v>31.7</v>
      </c>
      <c r="O1629" s="23">
        <v>8.1</v>
      </c>
      <c r="P1629" s="23">
        <v>0.6</v>
      </c>
      <c r="Q1629" s="11">
        <v>0.2</v>
      </c>
      <c r="R1629" s="11">
        <v>100</v>
      </c>
      <c r="S1629" s="11" t="s">
        <v>2593</v>
      </c>
      <c r="T1629" s="11">
        <v>39.18</v>
      </c>
      <c r="U1629" s="11">
        <v>7.0000000000000007E-2</v>
      </c>
      <c r="V1629" s="11">
        <v>0</v>
      </c>
      <c r="W1629" s="11">
        <v>0</v>
      </c>
      <c r="X1629" s="11">
        <v>0</v>
      </c>
      <c r="Y1629" s="11">
        <v>21.77</v>
      </c>
      <c r="Z1629" s="11">
        <v>0</v>
      </c>
      <c r="AA1629" s="11">
        <v>0.06</v>
      </c>
      <c r="AB1629" s="11">
        <v>0</v>
      </c>
      <c r="AC1629" s="11">
        <v>26.37</v>
      </c>
      <c r="AD1629" s="11">
        <v>0</v>
      </c>
      <c r="AE1629" s="11">
        <v>0.28000000000000003</v>
      </c>
      <c r="AF1629" s="11">
        <v>2.0299999999999998</v>
      </c>
      <c r="AG1629" s="11">
        <v>11.08</v>
      </c>
      <c r="AH1629" s="11">
        <v>0.06</v>
      </c>
      <c r="AI1629" s="11">
        <v>0.02</v>
      </c>
      <c r="AJ1629" s="11"/>
      <c r="AK1629" s="11"/>
      <c r="AL1629" s="11">
        <v>100.92</v>
      </c>
      <c r="AM1629" s="11" t="s">
        <v>1486</v>
      </c>
    </row>
    <row r="1630" spans="1:39">
      <c r="A1630" s="11">
        <v>1629</v>
      </c>
      <c r="B1630" s="11" t="s">
        <v>2342</v>
      </c>
      <c r="C1630" s="11"/>
      <c r="D1630" s="11"/>
      <c r="E1630" s="11"/>
      <c r="F1630" s="11" t="s">
        <v>76</v>
      </c>
      <c r="G1630" s="11" t="s">
        <v>1407</v>
      </c>
      <c r="H1630" s="11" t="s">
        <v>33</v>
      </c>
      <c r="I1630" s="11" t="s">
        <v>20</v>
      </c>
      <c r="J1630" s="11" t="s">
        <v>34</v>
      </c>
      <c r="K1630" s="11" t="s">
        <v>1485</v>
      </c>
      <c r="L1630" s="23">
        <v>58.4</v>
      </c>
      <c r="M1630" s="23">
        <v>0</v>
      </c>
      <c r="N1630" s="23">
        <v>33.4</v>
      </c>
      <c r="O1630" s="23">
        <v>4.7</v>
      </c>
      <c r="P1630" s="23">
        <v>3.6</v>
      </c>
      <c r="Q1630" s="11">
        <v>0</v>
      </c>
      <c r="R1630" s="11">
        <v>100</v>
      </c>
      <c r="S1630" s="11" t="s">
        <v>1485</v>
      </c>
      <c r="T1630" s="11">
        <v>37.99</v>
      </c>
      <c r="U1630" s="11">
        <v>0</v>
      </c>
      <c r="V1630" s="11">
        <v>0</v>
      </c>
      <c r="W1630" s="11">
        <v>0</v>
      </c>
      <c r="X1630" s="11">
        <v>0</v>
      </c>
      <c r="Y1630" s="11">
        <v>21.33</v>
      </c>
      <c r="Z1630" s="11">
        <v>0</v>
      </c>
      <c r="AA1630" s="11">
        <v>0</v>
      </c>
      <c r="AB1630" s="11">
        <v>0</v>
      </c>
      <c r="AC1630" s="11">
        <v>26.15</v>
      </c>
      <c r="AD1630" s="11">
        <v>0</v>
      </c>
      <c r="AE1630" s="11">
        <v>1.57</v>
      </c>
      <c r="AF1630" s="11">
        <v>1.18</v>
      </c>
      <c r="AG1630" s="11">
        <v>11.66</v>
      </c>
      <c r="AH1630" s="11">
        <v>0</v>
      </c>
      <c r="AI1630" s="11">
        <v>0</v>
      </c>
      <c r="AJ1630" s="11"/>
      <c r="AK1630" s="11"/>
      <c r="AL1630" s="11">
        <v>99.88</v>
      </c>
      <c r="AM1630" s="11" t="s">
        <v>1486</v>
      </c>
    </row>
    <row r="1631" spans="1:39">
      <c r="A1631" s="11">
        <v>1630</v>
      </c>
      <c r="B1631" s="11" t="s">
        <v>2342</v>
      </c>
      <c r="C1631" s="11"/>
      <c r="D1631" s="11"/>
      <c r="E1631" s="11"/>
      <c r="F1631" s="11" t="s">
        <v>76</v>
      </c>
      <c r="G1631" s="11" t="s">
        <v>1407</v>
      </c>
      <c r="H1631" s="11" t="s">
        <v>33</v>
      </c>
      <c r="I1631" s="11" t="s">
        <v>20</v>
      </c>
      <c r="J1631" s="11" t="s">
        <v>34</v>
      </c>
      <c r="K1631" s="11" t="s">
        <v>1435</v>
      </c>
      <c r="L1631" s="23">
        <v>56.6</v>
      </c>
      <c r="M1631" s="23">
        <v>1.4</v>
      </c>
      <c r="N1631" s="23">
        <v>26.1</v>
      </c>
      <c r="O1631" s="23">
        <v>6.4</v>
      </c>
      <c r="P1631" s="23">
        <v>9.4</v>
      </c>
      <c r="Q1631" s="11">
        <v>0.1</v>
      </c>
      <c r="R1631" s="11">
        <v>100</v>
      </c>
      <c r="S1631" s="11" t="s">
        <v>1435</v>
      </c>
      <c r="T1631" s="11">
        <v>37.33</v>
      </c>
      <c r="U1631" s="11">
        <v>0.18</v>
      </c>
      <c r="V1631" s="11">
        <v>0</v>
      </c>
      <c r="W1631" s="11">
        <v>0</v>
      </c>
      <c r="X1631" s="11">
        <v>0</v>
      </c>
      <c r="Y1631" s="11">
        <v>20.82</v>
      </c>
      <c r="Z1631" s="11">
        <v>0</v>
      </c>
      <c r="AA1631" s="11">
        <v>0.02</v>
      </c>
      <c r="AB1631" s="11">
        <v>0</v>
      </c>
      <c r="AC1631" s="11">
        <v>25.78</v>
      </c>
      <c r="AD1631" s="11">
        <v>0</v>
      </c>
      <c r="AE1631" s="11">
        <v>4.17</v>
      </c>
      <c r="AF1631" s="11">
        <v>1.6</v>
      </c>
      <c r="AG1631" s="11">
        <v>9.65</v>
      </c>
      <c r="AH1631" s="11">
        <v>0</v>
      </c>
      <c r="AI1631" s="11">
        <v>0</v>
      </c>
      <c r="AJ1631" s="11"/>
      <c r="AK1631" s="11"/>
      <c r="AL1631" s="11">
        <v>99.55</v>
      </c>
      <c r="AM1631" s="11" t="s">
        <v>1429</v>
      </c>
    </row>
    <row r="1632" spans="1:39">
      <c r="A1632" s="11">
        <v>1631</v>
      </c>
      <c r="B1632" s="11" t="s">
        <v>2342</v>
      </c>
      <c r="C1632" s="11"/>
      <c r="D1632" s="11"/>
      <c r="E1632" s="11"/>
      <c r="F1632" s="11" t="s">
        <v>76</v>
      </c>
      <c r="G1632" s="11" t="s">
        <v>1407</v>
      </c>
      <c r="H1632" s="11" t="s">
        <v>33</v>
      </c>
      <c r="I1632" s="11" t="s">
        <v>20</v>
      </c>
      <c r="J1632" s="11" t="s">
        <v>34</v>
      </c>
      <c r="K1632" s="11" t="s">
        <v>1494</v>
      </c>
      <c r="L1632" s="23">
        <v>59.4</v>
      </c>
      <c r="M1632" s="23">
        <v>0.5</v>
      </c>
      <c r="N1632" s="23">
        <v>27.1</v>
      </c>
      <c r="O1632" s="23">
        <v>12.2</v>
      </c>
      <c r="P1632" s="23">
        <v>0.9</v>
      </c>
      <c r="Q1632" s="11">
        <v>0</v>
      </c>
      <c r="R1632" s="11">
        <v>100</v>
      </c>
      <c r="S1632" s="11" t="s">
        <v>1494</v>
      </c>
      <c r="T1632" s="11">
        <v>38.159999999999997</v>
      </c>
      <c r="U1632" s="11">
        <v>0.06</v>
      </c>
      <c r="V1632" s="11">
        <v>0</v>
      </c>
      <c r="W1632" s="11">
        <v>0</v>
      </c>
      <c r="X1632" s="11">
        <v>0</v>
      </c>
      <c r="Y1632" s="11">
        <v>21.41</v>
      </c>
      <c r="Z1632" s="11">
        <v>0</v>
      </c>
      <c r="AA1632" s="11">
        <v>0</v>
      </c>
      <c r="AB1632" s="11">
        <v>0</v>
      </c>
      <c r="AC1632" s="11">
        <v>27.26</v>
      </c>
      <c r="AD1632" s="11">
        <v>0</v>
      </c>
      <c r="AE1632" s="11">
        <v>0.4</v>
      </c>
      <c r="AF1632" s="11">
        <v>3.13</v>
      </c>
      <c r="AG1632" s="11">
        <v>9.82</v>
      </c>
      <c r="AH1632" s="11">
        <v>0</v>
      </c>
      <c r="AI1632" s="11">
        <v>0</v>
      </c>
      <c r="AJ1632" s="11"/>
      <c r="AK1632" s="11"/>
      <c r="AL1632" s="11">
        <v>100.24</v>
      </c>
      <c r="AM1632" s="11" t="s">
        <v>1429</v>
      </c>
    </row>
    <row r="1633" spans="1:39">
      <c r="A1633" s="11">
        <v>1632</v>
      </c>
      <c r="B1633" s="11" t="s">
        <v>2342</v>
      </c>
      <c r="C1633" s="11"/>
      <c r="D1633" s="11"/>
      <c r="E1633" s="11"/>
      <c r="F1633" s="11" t="s">
        <v>76</v>
      </c>
      <c r="G1633" s="11" t="s">
        <v>1407</v>
      </c>
      <c r="H1633" s="11" t="s">
        <v>33</v>
      </c>
      <c r="I1633" s="11" t="s">
        <v>20</v>
      </c>
      <c r="J1633" s="11" t="s">
        <v>34</v>
      </c>
      <c r="K1633" s="11" t="s">
        <v>1501</v>
      </c>
      <c r="L1633" s="23">
        <v>54.3</v>
      </c>
      <c r="M1633" s="23">
        <v>0.5</v>
      </c>
      <c r="N1633" s="23">
        <v>28.9</v>
      </c>
      <c r="O1633" s="23">
        <v>12.2</v>
      </c>
      <c r="P1633" s="23">
        <v>4.0999999999999996</v>
      </c>
      <c r="Q1633" s="11">
        <v>0</v>
      </c>
      <c r="R1633" s="11">
        <v>100</v>
      </c>
      <c r="S1633" s="11" t="s">
        <v>1501</v>
      </c>
      <c r="T1633" s="11">
        <v>38.32</v>
      </c>
      <c r="U1633" s="11">
        <v>0.02</v>
      </c>
      <c r="V1633" s="11">
        <v>0.01</v>
      </c>
      <c r="W1633" s="11">
        <v>0</v>
      </c>
      <c r="X1633" s="11">
        <v>0</v>
      </c>
      <c r="Y1633" s="11">
        <v>21.57</v>
      </c>
      <c r="Z1633" s="11">
        <v>0</v>
      </c>
      <c r="AA1633" s="11">
        <v>0.01</v>
      </c>
      <c r="AB1633" s="11">
        <v>0</v>
      </c>
      <c r="AC1633" s="11">
        <v>25.02</v>
      </c>
      <c r="AD1633" s="11">
        <v>0</v>
      </c>
      <c r="AE1633" s="11">
        <v>1.86</v>
      </c>
      <c r="AF1633" s="11">
        <v>3.15</v>
      </c>
      <c r="AG1633" s="11">
        <v>10.52</v>
      </c>
      <c r="AH1633" s="11">
        <v>0</v>
      </c>
      <c r="AI1633" s="11">
        <v>0</v>
      </c>
      <c r="AJ1633" s="11"/>
      <c r="AK1633" s="11"/>
      <c r="AL1633" s="11">
        <v>100.48</v>
      </c>
      <c r="AM1633" s="11" t="s">
        <v>1429</v>
      </c>
    </row>
    <row r="1634" spans="1:39">
      <c r="A1634" s="11">
        <v>1633</v>
      </c>
      <c r="B1634" s="11" t="s">
        <v>2342</v>
      </c>
      <c r="C1634" s="11"/>
      <c r="D1634" s="11"/>
      <c r="E1634" s="11"/>
      <c r="F1634" s="11" t="s">
        <v>76</v>
      </c>
      <c r="G1634" s="11" t="s">
        <v>1407</v>
      </c>
      <c r="H1634" s="11" t="s">
        <v>33</v>
      </c>
      <c r="I1634" s="11" t="s">
        <v>20</v>
      </c>
      <c r="J1634" s="11" t="s">
        <v>34</v>
      </c>
      <c r="K1634" s="11" t="s">
        <v>1466</v>
      </c>
      <c r="L1634" s="23">
        <v>64.2</v>
      </c>
      <c r="M1634" s="23">
        <v>0.2</v>
      </c>
      <c r="N1634" s="23">
        <v>26.9</v>
      </c>
      <c r="O1634" s="23">
        <v>8.4</v>
      </c>
      <c r="P1634" s="23">
        <v>0.3</v>
      </c>
      <c r="Q1634" s="11">
        <v>0</v>
      </c>
      <c r="R1634" s="11">
        <v>100</v>
      </c>
      <c r="S1634" s="11" t="s">
        <v>1466</v>
      </c>
      <c r="T1634" s="11">
        <v>37.770000000000003</v>
      </c>
      <c r="U1634" s="11">
        <v>0.1</v>
      </c>
      <c r="V1634" s="11">
        <v>0.01</v>
      </c>
      <c r="W1634" s="11">
        <v>0</v>
      </c>
      <c r="X1634" s="11">
        <v>0</v>
      </c>
      <c r="Y1634" s="11">
        <v>21.21</v>
      </c>
      <c r="Z1634" s="11">
        <v>0</v>
      </c>
      <c r="AA1634" s="11">
        <v>0.01</v>
      </c>
      <c r="AB1634" s="11">
        <v>0</v>
      </c>
      <c r="AC1634" s="11">
        <v>29.12</v>
      </c>
      <c r="AD1634" s="11">
        <v>0</v>
      </c>
      <c r="AE1634" s="11">
        <v>0.11</v>
      </c>
      <c r="AF1634" s="11">
        <v>2.13</v>
      </c>
      <c r="AG1634" s="11">
        <v>9.6</v>
      </c>
      <c r="AH1634" s="11">
        <v>0</v>
      </c>
      <c r="AI1634" s="11">
        <v>0</v>
      </c>
      <c r="AJ1634" s="11"/>
      <c r="AK1634" s="11"/>
      <c r="AL1634" s="11">
        <v>100.06</v>
      </c>
      <c r="AM1634" s="11" t="s">
        <v>1429</v>
      </c>
    </row>
    <row r="1635" spans="1:39">
      <c r="A1635" s="11">
        <v>1634</v>
      </c>
      <c r="B1635" s="11" t="s">
        <v>2342</v>
      </c>
      <c r="C1635" s="11"/>
      <c r="D1635" s="11"/>
      <c r="E1635" s="11"/>
      <c r="F1635" s="11" t="s">
        <v>76</v>
      </c>
      <c r="G1635" s="11" t="s">
        <v>1407</v>
      </c>
      <c r="H1635" s="11" t="s">
        <v>33</v>
      </c>
      <c r="I1635" s="11" t="s">
        <v>20</v>
      </c>
      <c r="J1635" s="11" t="s">
        <v>34</v>
      </c>
      <c r="K1635" s="11" t="s">
        <v>1449</v>
      </c>
      <c r="L1635" s="23">
        <v>58.7</v>
      </c>
      <c r="M1635" s="23">
        <v>1</v>
      </c>
      <c r="N1635" s="23">
        <v>28.3</v>
      </c>
      <c r="O1635" s="23">
        <v>10.199999999999999</v>
      </c>
      <c r="P1635" s="23">
        <v>1.9</v>
      </c>
      <c r="Q1635" s="11">
        <v>0.1</v>
      </c>
      <c r="R1635" s="11">
        <v>100</v>
      </c>
      <c r="S1635" s="11" t="s">
        <v>1449</v>
      </c>
      <c r="T1635" s="11">
        <v>38.049999999999997</v>
      </c>
      <c r="U1635" s="11">
        <v>0.05</v>
      </c>
      <c r="V1635" s="11">
        <v>0.01</v>
      </c>
      <c r="W1635" s="11">
        <v>0</v>
      </c>
      <c r="X1635" s="11">
        <v>0</v>
      </c>
      <c r="Y1635" s="11">
        <v>21.36</v>
      </c>
      <c r="Z1635" s="11">
        <v>0</v>
      </c>
      <c r="AA1635" s="11">
        <v>0.02</v>
      </c>
      <c r="AB1635" s="11">
        <v>0</v>
      </c>
      <c r="AC1635" s="11">
        <v>27.02</v>
      </c>
      <c r="AD1635" s="11">
        <v>0</v>
      </c>
      <c r="AE1635" s="11">
        <v>0.83</v>
      </c>
      <c r="AF1635" s="11">
        <v>2.6</v>
      </c>
      <c r="AG1635" s="11">
        <v>10.42</v>
      </c>
      <c r="AH1635" s="11">
        <v>0</v>
      </c>
      <c r="AI1635" s="11">
        <v>0</v>
      </c>
      <c r="AJ1635" s="11"/>
      <c r="AK1635" s="11"/>
      <c r="AL1635" s="11">
        <v>100.36</v>
      </c>
      <c r="AM1635" s="11" t="s">
        <v>1429</v>
      </c>
    </row>
    <row r="1636" spans="1:39">
      <c r="A1636" s="11">
        <v>1635</v>
      </c>
      <c r="B1636" s="11" t="s">
        <v>2342</v>
      </c>
      <c r="C1636" s="11"/>
      <c r="D1636" s="11"/>
      <c r="E1636" s="11"/>
      <c r="F1636" s="11" t="s">
        <v>76</v>
      </c>
      <c r="G1636" s="11" t="s">
        <v>1407</v>
      </c>
      <c r="H1636" s="11" t="s">
        <v>33</v>
      </c>
      <c r="I1636" s="11" t="s">
        <v>20</v>
      </c>
      <c r="J1636" s="11" t="s">
        <v>34</v>
      </c>
      <c r="K1636" s="11" t="s">
        <v>1467</v>
      </c>
      <c r="L1636" s="23">
        <v>56.1</v>
      </c>
      <c r="M1636" s="23">
        <v>3.5</v>
      </c>
      <c r="N1636" s="23">
        <v>23.6</v>
      </c>
      <c r="O1636" s="23">
        <v>14.4</v>
      </c>
      <c r="P1636" s="23">
        <v>2.4</v>
      </c>
      <c r="Q1636" s="11">
        <v>0.1</v>
      </c>
      <c r="R1636" s="11">
        <v>100</v>
      </c>
      <c r="S1636" s="11" t="s">
        <v>1467</v>
      </c>
      <c r="T1636" s="11">
        <v>37.33</v>
      </c>
      <c r="U1636" s="11">
        <v>0.03</v>
      </c>
      <c r="V1636" s="11">
        <v>0</v>
      </c>
      <c r="W1636" s="11">
        <v>0</v>
      </c>
      <c r="X1636" s="11">
        <v>0</v>
      </c>
      <c r="Y1636" s="11">
        <v>21.23</v>
      </c>
      <c r="Z1636" s="11">
        <v>0</v>
      </c>
      <c r="AA1636" s="11">
        <v>0.02</v>
      </c>
      <c r="AB1636" s="11">
        <v>0</v>
      </c>
      <c r="AC1636" s="11">
        <v>26.09</v>
      </c>
      <c r="AD1636" s="11">
        <v>0</v>
      </c>
      <c r="AE1636" s="11">
        <v>1.05</v>
      </c>
      <c r="AF1636" s="11">
        <v>3.61</v>
      </c>
      <c r="AG1636" s="11">
        <v>9.4499999999999993</v>
      </c>
      <c r="AH1636" s="11">
        <v>0</v>
      </c>
      <c r="AI1636" s="11">
        <v>0</v>
      </c>
      <c r="AJ1636" s="11"/>
      <c r="AK1636" s="11"/>
      <c r="AL1636" s="11">
        <v>98.81</v>
      </c>
      <c r="AM1636" s="11" t="s">
        <v>1429</v>
      </c>
    </row>
    <row r="1637" spans="1:39">
      <c r="A1637" s="11">
        <v>1636</v>
      </c>
      <c r="B1637" s="11" t="s">
        <v>2342</v>
      </c>
      <c r="C1637" s="11"/>
      <c r="D1637" s="11"/>
      <c r="E1637" s="11"/>
      <c r="F1637" s="11" t="s">
        <v>76</v>
      </c>
      <c r="G1637" s="11" t="s">
        <v>1407</v>
      </c>
      <c r="H1637" s="11" t="s">
        <v>33</v>
      </c>
      <c r="I1637" s="11" t="s">
        <v>20</v>
      </c>
      <c r="J1637" s="11" t="s">
        <v>34</v>
      </c>
      <c r="K1637" s="11" t="s">
        <v>1467</v>
      </c>
      <c r="L1637" s="23">
        <v>62.8</v>
      </c>
      <c r="M1637" s="23">
        <v>0</v>
      </c>
      <c r="N1637" s="23">
        <v>23.7</v>
      </c>
      <c r="O1637" s="23">
        <v>12.5</v>
      </c>
      <c r="P1637" s="23">
        <v>1</v>
      </c>
      <c r="Q1637" s="11">
        <v>0</v>
      </c>
      <c r="R1637" s="11">
        <v>100</v>
      </c>
      <c r="S1637" s="11" t="s">
        <v>1467</v>
      </c>
      <c r="T1637" s="11">
        <v>38.380000000000003</v>
      </c>
      <c r="U1637" s="11">
        <v>0</v>
      </c>
      <c r="V1637" s="11">
        <v>0</v>
      </c>
      <c r="W1637" s="11">
        <v>0</v>
      </c>
      <c r="X1637" s="11">
        <v>0</v>
      </c>
      <c r="Y1637" s="11">
        <v>21.75</v>
      </c>
      <c r="Z1637" s="11">
        <v>0</v>
      </c>
      <c r="AA1637" s="11">
        <v>0</v>
      </c>
      <c r="AB1637" s="11">
        <v>0</v>
      </c>
      <c r="AC1637" s="11">
        <v>27.65</v>
      </c>
      <c r="AD1637" s="11">
        <v>0</v>
      </c>
      <c r="AE1637" s="11">
        <v>0.45</v>
      </c>
      <c r="AF1637" s="11">
        <v>3.08</v>
      </c>
      <c r="AG1637" s="11">
        <v>8.14</v>
      </c>
      <c r="AH1637" s="11">
        <v>0</v>
      </c>
      <c r="AI1637" s="11">
        <v>0</v>
      </c>
      <c r="AJ1637" s="11"/>
      <c r="AK1637" s="11"/>
      <c r="AL1637" s="11">
        <v>99.45</v>
      </c>
      <c r="AM1637" s="11" t="s">
        <v>1429</v>
      </c>
    </row>
    <row r="1638" spans="1:39">
      <c r="A1638" s="11">
        <v>1637</v>
      </c>
      <c r="B1638" s="11" t="s">
        <v>2342</v>
      </c>
      <c r="C1638" s="11"/>
      <c r="D1638" s="11"/>
      <c r="E1638" s="11"/>
      <c r="F1638" s="11" t="s">
        <v>76</v>
      </c>
      <c r="G1638" s="11" t="s">
        <v>1407</v>
      </c>
      <c r="H1638" s="11" t="s">
        <v>33</v>
      </c>
      <c r="I1638" s="11" t="s">
        <v>20</v>
      </c>
      <c r="J1638" s="11" t="s">
        <v>34</v>
      </c>
      <c r="K1638" s="11" t="s">
        <v>1467</v>
      </c>
      <c r="L1638" s="23">
        <v>58</v>
      </c>
      <c r="M1638" s="23">
        <v>0.3</v>
      </c>
      <c r="N1638" s="23">
        <v>27.9</v>
      </c>
      <c r="O1638" s="23">
        <v>13.2</v>
      </c>
      <c r="P1638" s="23">
        <v>0.7</v>
      </c>
      <c r="Q1638" s="11">
        <v>0</v>
      </c>
      <c r="R1638" s="11">
        <v>100</v>
      </c>
      <c r="S1638" s="11" t="s">
        <v>1467</v>
      </c>
      <c r="T1638" s="11">
        <v>37.9</v>
      </c>
      <c r="U1638" s="11">
        <v>0.08</v>
      </c>
      <c r="V1638" s="11">
        <v>0</v>
      </c>
      <c r="W1638" s="11">
        <v>0</v>
      </c>
      <c r="X1638" s="11">
        <v>0</v>
      </c>
      <c r="Y1638" s="11">
        <v>21.64</v>
      </c>
      <c r="Z1638" s="11">
        <v>0</v>
      </c>
      <c r="AA1638" s="11">
        <v>0</v>
      </c>
      <c r="AB1638" s="11">
        <v>0</v>
      </c>
      <c r="AC1638" s="11">
        <v>26.4</v>
      </c>
      <c r="AD1638" s="11">
        <v>0</v>
      </c>
      <c r="AE1638" s="11">
        <v>0.28999999999999998</v>
      </c>
      <c r="AF1638" s="11">
        <v>3.37</v>
      </c>
      <c r="AG1638" s="11">
        <v>9.9700000000000006</v>
      </c>
      <c r="AH1638" s="11">
        <v>0</v>
      </c>
      <c r="AI1638" s="11">
        <v>0</v>
      </c>
      <c r="AJ1638" s="11"/>
      <c r="AK1638" s="11"/>
      <c r="AL1638" s="11">
        <v>99.65</v>
      </c>
      <c r="AM1638" s="11" t="s">
        <v>1429</v>
      </c>
    </row>
    <row r="1639" spans="1:39">
      <c r="A1639" s="11">
        <v>1638</v>
      </c>
      <c r="B1639" s="11" t="s">
        <v>2342</v>
      </c>
      <c r="C1639" s="11"/>
      <c r="D1639" s="11"/>
      <c r="E1639" s="11"/>
      <c r="F1639" s="11" t="s">
        <v>76</v>
      </c>
      <c r="G1639" s="11" t="s">
        <v>1407</v>
      </c>
      <c r="H1639" s="11" t="s">
        <v>33</v>
      </c>
      <c r="I1639" s="11" t="s">
        <v>20</v>
      </c>
      <c r="J1639" s="11" t="s">
        <v>34</v>
      </c>
      <c r="K1639" s="11" t="s">
        <v>1467</v>
      </c>
      <c r="L1639" s="23">
        <v>60.3</v>
      </c>
      <c r="M1639" s="23">
        <v>2.1</v>
      </c>
      <c r="N1639" s="23">
        <v>24.7</v>
      </c>
      <c r="O1639" s="23">
        <v>11.4</v>
      </c>
      <c r="P1639" s="23">
        <v>1.6</v>
      </c>
      <c r="Q1639" s="11">
        <v>0</v>
      </c>
      <c r="R1639" s="11">
        <v>100</v>
      </c>
      <c r="S1639" s="11" t="s">
        <v>1467</v>
      </c>
      <c r="T1639" s="11">
        <v>38.08</v>
      </c>
      <c r="U1639" s="11">
        <v>0</v>
      </c>
      <c r="V1639" s="11">
        <v>0</v>
      </c>
      <c r="W1639" s="11">
        <v>0</v>
      </c>
      <c r="X1639" s="11">
        <v>0</v>
      </c>
      <c r="Y1639" s="11">
        <v>21.52</v>
      </c>
      <c r="Z1639" s="11">
        <v>0</v>
      </c>
      <c r="AA1639" s="11">
        <v>0.01</v>
      </c>
      <c r="AB1639" s="11">
        <v>0</v>
      </c>
      <c r="AC1639" s="11">
        <v>28.08</v>
      </c>
      <c r="AD1639" s="11">
        <v>0</v>
      </c>
      <c r="AE1639" s="11">
        <v>0.71</v>
      </c>
      <c r="AF1639" s="11">
        <v>2.9</v>
      </c>
      <c r="AG1639" s="11">
        <v>9.5299999999999994</v>
      </c>
      <c r="AH1639" s="11">
        <v>0</v>
      </c>
      <c r="AI1639" s="11">
        <v>0</v>
      </c>
      <c r="AJ1639" s="11"/>
      <c r="AK1639" s="11"/>
      <c r="AL1639" s="11">
        <v>100.83</v>
      </c>
      <c r="AM1639" s="11" t="s">
        <v>1429</v>
      </c>
    </row>
    <row r="1640" spans="1:39">
      <c r="A1640" s="11">
        <v>1639</v>
      </c>
      <c r="B1640" s="11" t="s">
        <v>2342</v>
      </c>
      <c r="C1640" s="11"/>
      <c r="D1640" s="11"/>
      <c r="E1640" s="11"/>
      <c r="F1640" s="11" t="s">
        <v>76</v>
      </c>
      <c r="G1640" s="11" t="s">
        <v>1407</v>
      </c>
      <c r="H1640" s="11" t="s">
        <v>33</v>
      </c>
      <c r="I1640" s="11" t="s">
        <v>20</v>
      </c>
      <c r="J1640" s="11" t="s">
        <v>34</v>
      </c>
      <c r="K1640" s="11" t="s">
        <v>1467</v>
      </c>
      <c r="L1640" s="23">
        <v>60.1</v>
      </c>
      <c r="M1640" s="23">
        <v>0</v>
      </c>
      <c r="N1640" s="23">
        <v>24.8</v>
      </c>
      <c r="O1640" s="23">
        <v>13.3</v>
      </c>
      <c r="P1640" s="23">
        <v>1.6</v>
      </c>
      <c r="Q1640" s="11">
        <v>0.1</v>
      </c>
      <c r="R1640" s="11">
        <v>100</v>
      </c>
      <c r="S1640" s="11" t="s">
        <v>1467</v>
      </c>
      <c r="T1640" s="11">
        <v>38.53</v>
      </c>
      <c r="U1640" s="11">
        <v>0</v>
      </c>
      <c r="V1640" s="11">
        <v>0</v>
      </c>
      <c r="W1640" s="11">
        <v>0</v>
      </c>
      <c r="X1640" s="11">
        <v>0</v>
      </c>
      <c r="Y1640" s="11">
        <v>21.53</v>
      </c>
      <c r="Z1640" s="11">
        <v>0</v>
      </c>
      <c r="AA1640" s="11">
        <v>0.04</v>
      </c>
      <c r="AB1640" s="11">
        <v>0</v>
      </c>
      <c r="AC1640" s="11">
        <v>27.61</v>
      </c>
      <c r="AD1640" s="11">
        <v>0</v>
      </c>
      <c r="AE1640" s="11">
        <v>0.74</v>
      </c>
      <c r="AF1640" s="11">
        <v>3.42</v>
      </c>
      <c r="AG1640" s="11">
        <v>8.94</v>
      </c>
      <c r="AH1640" s="11">
        <v>0</v>
      </c>
      <c r="AI1640" s="11">
        <v>0</v>
      </c>
      <c r="AJ1640" s="11"/>
      <c r="AK1640" s="11"/>
      <c r="AL1640" s="11">
        <v>100.81</v>
      </c>
      <c r="AM1640" s="11" t="s">
        <v>1429</v>
      </c>
    </row>
    <row r="1641" spans="1:39">
      <c r="A1641" s="11">
        <v>1640</v>
      </c>
      <c r="B1641" s="11" t="s">
        <v>2342</v>
      </c>
      <c r="C1641" s="11"/>
      <c r="D1641" s="11"/>
      <c r="E1641" s="11"/>
      <c r="F1641" s="11" t="s">
        <v>76</v>
      </c>
      <c r="G1641" s="11" t="s">
        <v>1407</v>
      </c>
      <c r="H1641" s="11" t="s">
        <v>33</v>
      </c>
      <c r="I1641" s="11" t="s">
        <v>20</v>
      </c>
      <c r="J1641" s="11" t="s">
        <v>34</v>
      </c>
      <c r="K1641" s="11" t="s">
        <v>1496</v>
      </c>
      <c r="L1641" s="23">
        <v>57.6</v>
      </c>
      <c r="M1641" s="23">
        <v>0</v>
      </c>
      <c r="N1641" s="23">
        <v>25.7</v>
      </c>
      <c r="O1641" s="23">
        <v>8.1999999999999993</v>
      </c>
      <c r="P1641" s="23">
        <v>8.5</v>
      </c>
      <c r="Q1641" s="11">
        <v>0</v>
      </c>
      <c r="R1641" s="11">
        <v>100</v>
      </c>
      <c r="S1641" s="11" t="s">
        <v>1496</v>
      </c>
      <c r="T1641" s="11">
        <v>37.799999999999997</v>
      </c>
      <c r="U1641" s="11">
        <v>0.09</v>
      </c>
      <c r="V1641" s="11">
        <v>0</v>
      </c>
      <c r="W1641" s="11">
        <v>0</v>
      </c>
      <c r="X1641" s="11">
        <v>0</v>
      </c>
      <c r="Y1641" s="11">
        <v>21.56</v>
      </c>
      <c r="Z1641" s="11">
        <v>0</v>
      </c>
      <c r="AA1641" s="11">
        <v>0</v>
      </c>
      <c r="AB1641" s="11">
        <v>0</v>
      </c>
      <c r="AC1641" s="11">
        <v>25.48</v>
      </c>
      <c r="AD1641" s="11">
        <v>0</v>
      </c>
      <c r="AE1641" s="11">
        <v>3.71</v>
      </c>
      <c r="AF1641" s="11">
        <v>2.0299999999999998</v>
      </c>
      <c r="AG1641" s="11">
        <v>8.8800000000000008</v>
      </c>
      <c r="AH1641" s="11">
        <v>0</v>
      </c>
      <c r="AI1641" s="11">
        <v>0</v>
      </c>
      <c r="AJ1641" s="11"/>
      <c r="AK1641" s="11"/>
      <c r="AL1641" s="11">
        <v>99.55</v>
      </c>
      <c r="AM1641" s="11" t="s">
        <v>1429</v>
      </c>
    </row>
    <row r="1642" spans="1:39">
      <c r="A1642" s="11">
        <v>1641</v>
      </c>
      <c r="B1642" s="11" t="s">
        <v>2342</v>
      </c>
      <c r="C1642" s="11"/>
      <c r="D1642" s="11"/>
      <c r="E1642" s="11"/>
      <c r="F1642" s="11" t="s">
        <v>76</v>
      </c>
      <c r="G1642" s="11" t="s">
        <v>1407</v>
      </c>
      <c r="H1642" s="11" t="s">
        <v>33</v>
      </c>
      <c r="I1642" s="11" t="s">
        <v>20</v>
      </c>
      <c r="J1642" s="11" t="s">
        <v>34</v>
      </c>
      <c r="K1642" s="11" t="s">
        <v>1496</v>
      </c>
      <c r="L1642" s="23">
        <v>59.6</v>
      </c>
      <c r="M1642" s="23">
        <v>0</v>
      </c>
      <c r="N1642" s="23">
        <v>27.1</v>
      </c>
      <c r="O1642" s="23">
        <v>9.6999999999999993</v>
      </c>
      <c r="P1642" s="23">
        <v>3.5</v>
      </c>
      <c r="Q1642" s="11">
        <v>0.1</v>
      </c>
      <c r="R1642" s="11">
        <v>100</v>
      </c>
      <c r="S1642" s="11" t="s">
        <v>1496</v>
      </c>
      <c r="T1642" s="11">
        <v>38.340000000000003</v>
      </c>
      <c r="U1642" s="11">
        <v>0.08</v>
      </c>
      <c r="V1642" s="11">
        <v>0</v>
      </c>
      <c r="W1642" s="11">
        <v>0</v>
      </c>
      <c r="X1642" s="11">
        <v>0</v>
      </c>
      <c r="Y1642" s="11">
        <v>21.49</v>
      </c>
      <c r="Z1642" s="11">
        <v>0</v>
      </c>
      <c r="AA1642" s="11">
        <v>0.04</v>
      </c>
      <c r="AB1642" s="11">
        <v>0</v>
      </c>
      <c r="AC1642" s="11">
        <v>26.55</v>
      </c>
      <c r="AD1642" s="11">
        <v>0</v>
      </c>
      <c r="AE1642" s="11">
        <v>1.55</v>
      </c>
      <c r="AF1642" s="11">
        <v>2.4300000000000002</v>
      </c>
      <c r="AG1642" s="11">
        <v>9.4499999999999993</v>
      </c>
      <c r="AH1642" s="11">
        <v>0</v>
      </c>
      <c r="AI1642" s="11">
        <v>0</v>
      </c>
      <c r="AJ1642" s="11"/>
      <c r="AK1642" s="11"/>
      <c r="AL1642" s="11">
        <v>99.93</v>
      </c>
      <c r="AM1642" s="11" t="s">
        <v>1429</v>
      </c>
    </row>
    <row r="1643" spans="1:39">
      <c r="A1643" s="11">
        <v>1642</v>
      </c>
      <c r="B1643" s="11" t="s">
        <v>2342</v>
      </c>
      <c r="C1643" s="11"/>
      <c r="D1643" s="11"/>
      <c r="E1643" s="11"/>
      <c r="F1643" s="11" t="s">
        <v>76</v>
      </c>
      <c r="G1643" s="11" t="s">
        <v>1407</v>
      </c>
      <c r="H1643" s="11" t="s">
        <v>33</v>
      </c>
      <c r="I1643" s="11" t="s">
        <v>20</v>
      </c>
      <c r="J1643" s="11" t="s">
        <v>34</v>
      </c>
      <c r="K1643" s="11" t="s">
        <v>1496</v>
      </c>
      <c r="L1643" s="23">
        <v>58</v>
      </c>
      <c r="M1643" s="23">
        <v>0.1</v>
      </c>
      <c r="N1643" s="23">
        <v>29.5</v>
      </c>
      <c r="O1643" s="23">
        <v>8.5</v>
      </c>
      <c r="P1643" s="23">
        <v>4</v>
      </c>
      <c r="Q1643" s="11">
        <v>0</v>
      </c>
      <c r="R1643" s="11">
        <v>100</v>
      </c>
      <c r="S1643" s="11" t="s">
        <v>1496</v>
      </c>
      <c r="T1643" s="11">
        <v>37.64</v>
      </c>
      <c r="U1643" s="11">
        <v>0.13</v>
      </c>
      <c r="V1643" s="11">
        <v>0</v>
      </c>
      <c r="W1643" s="11">
        <v>0</v>
      </c>
      <c r="X1643" s="11">
        <v>0</v>
      </c>
      <c r="Y1643" s="11">
        <v>21.75</v>
      </c>
      <c r="Z1643" s="11">
        <v>0</v>
      </c>
      <c r="AA1643" s="11">
        <v>0</v>
      </c>
      <c r="AB1643" s="11">
        <v>0</v>
      </c>
      <c r="AC1643" s="11">
        <v>26.2</v>
      </c>
      <c r="AD1643" s="11">
        <v>0</v>
      </c>
      <c r="AE1643" s="11">
        <v>1.76</v>
      </c>
      <c r="AF1643" s="11">
        <v>2.15</v>
      </c>
      <c r="AG1643" s="11">
        <v>10.41</v>
      </c>
      <c r="AH1643" s="11">
        <v>0</v>
      </c>
      <c r="AI1643" s="11">
        <v>0</v>
      </c>
      <c r="AJ1643" s="11"/>
      <c r="AK1643" s="11"/>
      <c r="AL1643" s="11">
        <v>100.04</v>
      </c>
      <c r="AM1643" s="11" t="s">
        <v>1429</v>
      </c>
    </row>
    <row r="1644" spans="1:39">
      <c r="A1644" s="11">
        <v>1643</v>
      </c>
      <c r="B1644" s="11" t="s">
        <v>2342</v>
      </c>
      <c r="C1644" s="11"/>
      <c r="D1644" s="11"/>
      <c r="E1644" s="11"/>
      <c r="F1644" s="11" t="s">
        <v>76</v>
      </c>
      <c r="G1644" s="11" t="s">
        <v>1407</v>
      </c>
      <c r="H1644" s="11" t="s">
        <v>33</v>
      </c>
      <c r="I1644" s="11" t="s">
        <v>20</v>
      </c>
      <c r="J1644" s="11" t="s">
        <v>34</v>
      </c>
      <c r="K1644" s="11" t="s">
        <v>1428</v>
      </c>
      <c r="L1644" s="23">
        <v>57.3</v>
      </c>
      <c r="M1644" s="23">
        <v>0</v>
      </c>
      <c r="N1644" s="23">
        <v>30.9</v>
      </c>
      <c r="O1644" s="23">
        <v>10.7</v>
      </c>
      <c r="P1644" s="23">
        <v>1</v>
      </c>
      <c r="Q1644" s="11">
        <v>0.2</v>
      </c>
      <c r="R1644" s="11">
        <v>100</v>
      </c>
      <c r="S1644" s="11" t="s">
        <v>1428</v>
      </c>
      <c r="T1644" s="11">
        <v>37.5</v>
      </c>
      <c r="U1644" s="11">
        <v>0.11</v>
      </c>
      <c r="V1644" s="11">
        <v>0</v>
      </c>
      <c r="W1644" s="11">
        <v>0</v>
      </c>
      <c r="X1644" s="11">
        <v>0</v>
      </c>
      <c r="Y1644" s="11">
        <v>21.38</v>
      </c>
      <c r="Z1644" s="11">
        <v>0</v>
      </c>
      <c r="AA1644" s="11">
        <v>0.05</v>
      </c>
      <c r="AB1644" s="11">
        <v>0</v>
      </c>
      <c r="AC1644" s="11">
        <v>25.65</v>
      </c>
      <c r="AD1644" s="11">
        <v>0</v>
      </c>
      <c r="AE1644" s="11">
        <v>0.42</v>
      </c>
      <c r="AF1644" s="11">
        <v>2.69</v>
      </c>
      <c r="AG1644" s="11">
        <v>10.83</v>
      </c>
      <c r="AH1644" s="11">
        <v>0</v>
      </c>
      <c r="AI1644" s="11">
        <v>0</v>
      </c>
      <c r="AJ1644" s="11"/>
      <c r="AK1644" s="11"/>
      <c r="AL1644" s="11">
        <v>98.63</v>
      </c>
      <c r="AM1644" s="11" t="s">
        <v>1429</v>
      </c>
    </row>
    <row r="1645" spans="1:39">
      <c r="A1645" s="11">
        <v>1644</v>
      </c>
      <c r="B1645" s="11" t="s">
        <v>2342</v>
      </c>
      <c r="C1645" s="11"/>
      <c r="D1645" s="11"/>
      <c r="E1645" s="11"/>
      <c r="F1645" s="11" t="s">
        <v>76</v>
      </c>
      <c r="G1645" s="11" t="s">
        <v>1407</v>
      </c>
      <c r="H1645" s="11" t="s">
        <v>33</v>
      </c>
      <c r="I1645" s="11" t="s">
        <v>20</v>
      </c>
      <c r="J1645" s="11" t="s">
        <v>34</v>
      </c>
      <c r="K1645" s="11" t="s">
        <v>1428</v>
      </c>
      <c r="L1645" s="23">
        <v>54.2</v>
      </c>
      <c r="M1645" s="23">
        <v>0</v>
      </c>
      <c r="N1645" s="23">
        <v>30.8</v>
      </c>
      <c r="O1645" s="23">
        <v>12.6</v>
      </c>
      <c r="P1645" s="23">
        <v>2.2999999999999998</v>
      </c>
      <c r="Q1645" s="11">
        <v>0.1</v>
      </c>
      <c r="R1645" s="11">
        <v>100</v>
      </c>
      <c r="S1645" s="11" t="s">
        <v>1428</v>
      </c>
      <c r="T1645" s="11">
        <v>38.450000000000003</v>
      </c>
      <c r="U1645" s="11">
        <v>0.17</v>
      </c>
      <c r="V1645" s="11">
        <v>0</v>
      </c>
      <c r="W1645" s="11">
        <v>0</v>
      </c>
      <c r="X1645" s="11">
        <v>0</v>
      </c>
      <c r="Y1645" s="11">
        <v>20.68</v>
      </c>
      <c r="Z1645" s="11">
        <v>0</v>
      </c>
      <c r="AA1645" s="11">
        <v>0.04</v>
      </c>
      <c r="AB1645" s="11">
        <v>0</v>
      </c>
      <c r="AC1645" s="11">
        <v>24.91</v>
      </c>
      <c r="AD1645" s="11">
        <v>0</v>
      </c>
      <c r="AE1645" s="11">
        <v>1.04</v>
      </c>
      <c r="AF1645" s="11">
        <v>3.25</v>
      </c>
      <c r="AG1645" s="11">
        <v>11.09</v>
      </c>
      <c r="AH1645" s="11">
        <v>0</v>
      </c>
      <c r="AI1645" s="11">
        <v>0</v>
      </c>
      <c r="AJ1645" s="11"/>
      <c r="AK1645" s="11"/>
      <c r="AL1645" s="11">
        <v>99.63</v>
      </c>
      <c r="AM1645" s="11" t="s">
        <v>1429</v>
      </c>
    </row>
    <row r="1646" spans="1:39">
      <c r="A1646" s="11">
        <v>1645</v>
      </c>
      <c r="B1646" s="11" t="s">
        <v>2342</v>
      </c>
      <c r="C1646" s="11"/>
      <c r="D1646" s="11"/>
      <c r="E1646" s="11"/>
      <c r="F1646" s="11" t="s">
        <v>76</v>
      </c>
      <c r="G1646" s="11" t="s">
        <v>1407</v>
      </c>
      <c r="H1646" s="11" t="s">
        <v>33</v>
      </c>
      <c r="I1646" s="11" t="s">
        <v>20</v>
      </c>
      <c r="J1646" s="11" t="s">
        <v>34</v>
      </c>
      <c r="K1646" s="11" t="s">
        <v>1448</v>
      </c>
      <c r="L1646" s="23">
        <v>60.8</v>
      </c>
      <c r="M1646" s="23">
        <v>0</v>
      </c>
      <c r="N1646" s="23">
        <v>30.7</v>
      </c>
      <c r="O1646" s="23">
        <v>8</v>
      </c>
      <c r="P1646" s="23">
        <v>0.4</v>
      </c>
      <c r="Q1646" s="11">
        <v>0.1</v>
      </c>
      <c r="R1646" s="11">
        <v>100</v>
      </c>
      <c r="S1646" s="11" t="s">
        <v>1448</v>
      </c>
      <c r="T1646" s="11">
        <v>38.03</v>
      </c>
      <c r="U1646" s="11">
        <v>0.06</v>
      </c>
      <c r="V1646" s="11">
        <v>0</v>
      </c>
      <c r="W1646" s="11">
        <v>0</v>
      </c>
      <c r="X1646" s="11">
        <v>0</v>
      </c>
      <c r="Y1646" s="11">
        <v>21.18</v>
      </c>
      <c r="Z1646" s="11">
        <v>0</v>
      </c>
      <c r="AA1646" s="11">
        <v>0.03</v>
      </c>
      <c r="AB1646" s="11">
        <v>0</v>
      </c>
      <c r="AC1646" s="11">
        <v>27.21</v>
      </c>
      <c r="AD1646" s="11">
        <v>0</v>
      </c>
      <c r="AE1646" s="11">
        <v>0.19</v>
      </c>
      <c r="AF1646" s="11">
        <v>2.0099999999999998</v>
      </c>
      <c r="AG1646" s="11">
        <v>10.75</v>
      </c>
      <c r="AH1646" s="11">
        <v>0</v>
      </c>
      <c r="AI1646" s="11">
        <v>0</v>
      </c>
      <c r="AJ1646" s="11"/>
      <c r="AK1646" s="11"/>
      <c r="AL1646" s="11">
        <v>99.46</v>
      </c>
      <c r="AM1646" s="11" t="s">
        <v>1429</v>
      </c>
    </row>
    <row r="1647" spans="1:39">
      <c r="A1647" s="11">
        <v>1646</v>
      </c>
      <c r="B1647" s="11" t="s">
        <v>2342</v>
      </c>
      <c r="C1647" s="11"/>
      <c r="D1647" s="11"/>
      <c r="E1647" s="11"/>
      <c r="F1647" s="11" t="s">
        <v>76</v>
      </c>
      <c r="G1647" s="11" t="s">
        <v>1407</v>
      </c>
      <c r="H1647" s="11" t="s">
        <v>33</v>
      </c>
      <c r="I1647" s="11" t="s">
        <v>20</v>
      </c>
      <c r="J1647" s="11" t="s">
        <v>34</v>
      </c>
      <c r="K1647" s="11" t="s">
        <v>1448</v>
      </c>
      <c r="L1647" s="23">
        <v>60.4</v>
      </c>
      <c r="M1647" s="23">
        <v>0</v>
      </c>
      <c r="N1647" s="23">
        <v>29.3</v>
      </c>
      <c r="O1647" s="23">
        <v>9.3000000000000007</v>
      </c>
      <c r="P1647" s="23">
        <v>1</v>
      </c>
      <c r="Q1647" s="11">
        <v>0</v>
      </c>
      <c r="R1647" s="11">
        <v>100</v>
      </c>
      <c r="S1647" s="11" t="s">
        <v>1448</v>
      </c>
      <c r="T1647" s="11">
        <v>38.49</v>
      </c>
      <c r="U1647" s="11">
        <v>0.11</v>
      </c>
      <c r="V1647" s="11">
        <v>0</v>
      </c>
      <c r="W1647" s="11">
        <v>0</v>
      </c>
      <c r="X1647" s="11">
        <v>0</v>
      </c>
      <c r="Y1647" s="11">
        <v>21.09</v>
      </c>
      <c r="Z1647" s="11">
        <v>0</v>
      </c>
      <c r="AA1647" s="11">
        <v>0</v>
      </c>
      <c r="AB1647" s="11">
        <v>0</v>
      </c>
      <c r="AC1647" s="11">
        <v>26.55</v>
      </c>
      <c r="AD1647" s="11">
        <v>0</v>
      </c>
      <c r="AE1647" s="11">
        <v>0.44</v>
      </c>
      <c r="AF1647" s="11">
        <v>2.29</v>
      </c>
      <c r="AG1647" s="11">
        <v>10.039999999999999</v>
      </c>
      <c r="AH1647" s="11">
        <v>0</v>
      </c>
      <c r="AI1647" s="11">
        <v>0</v>
      </c>
      <c r="AJ1647" s="11"/>
      <c r="AK1647" s="11"/>
      <c r="AL1647" s="11">
        <v>99.01</v>
      </c>
      <c r="AM1647" s="11" t="s">
        <v>1429</v>
      </c>
    </row>
    <row r="1648" spans="1:39">
      <c r="A1648" s="11">
        <v>1647</v>
      </c>
      <c r="B1648" s="11" t="s">
        <v>2342</v>
      </c>
      <c r="C1648" s="11"/>
      <c r="D1648" s="11"/>
      <c r="E1648" s="11"/>
      <c r="F1648" s="11" t="s">
        <v>76</v>
      </c>
      <c r="G1648" s="11" t="s">
        <v>1407</v>
      </c>
      <c r="H1648" s="11" t="s">
        <v>33</v>
      </c>
      <c r="I1648" s="11" t="s">
        <v>20</v>
      </c>
      <c r="J1648" s="11" t="s">
        <v>34</v>
      </c>
      <c r="K1648" s="11" t="s">
        <v>1445</v>
      </c>
      <c r="L1648" s="23">
        <v>64.099999999999994</v>
      </c>
      <c r="M1648" s="23">
        <v>3.7</v>
      </c>
      <c r="N1648" s="23">
        <v>15.1</v>
      </c>
      <c r="O1648" s="23">
        <v>11.8</v>
      </c>
      <c r="P1648" s="23">
        <v>5.3</v>
      </c>
      <c r="Q1648" s="11">
        <v>0</v>
      </c>
      <c r="R1648" s="11">
        <v>100</v>
      </c>
      <c r="S1648" s="11" t="s">
        <v>1445</v>
      </c>
      <c r="T1648" s="11">
        <v>37.299999999999997</v>
      </c>
      <c r="U1648" s="11">
        <v>0</v>
      </c>
      <c r="V1648" s="11">
        <v>0</v>
      </c>
      <c r="W1648" s="11">
        <v>0</v>
      </c>
      <c r="X1648" s="11">
        <v>0</v>
      </c>
      <c r="Y1648" s="11">
        <v>21</v>
      </c>
      <c r="Z1648" s="11">
        <v>0</v>
      </c>
      <c r="AA1648" s="11">
        <v>0</v>
      </c>
      <c r="AB1648" s="11">
        <v>0</v>
      </c>
      <c r="AC1648" s="11">
        <v>28.6</v>
      </c>
      <c r="AD1648" s="11">
        <v>1.2</v>
      </c>
      <c r="AE1648" s="11">
        <v>2.35</v>
      </c>
      <c r="AF1648" s="11">
        <v>2.95</v>
      </c>
      <c r="AG1648" s="11">
        <v>6.55</v>
      </c>
      <c r="AH1648" s="11">
        <v>0</v>
      </c>
      <c r="AI1648" s="11">
        <v>0</v>
      </c>
      <c r="AJ1648" s="11"/>
      <c r="AK1648" s="11"/>
      <c r="AL1648" s="11">
        <v>99.95</v>
      </c>
      <c r="AM1648" s="11" t="s">
        <v>1417</v>
      </c>
    </row>
    <row r="1649" spans="1:39">
      <c r="A1649" s="11">
        <v>1648</v>
      </c>
      <c r="B1649" s="11" t="s">
        <v>2342</v>
      </c>
      <c r="C1649" s="11"/>
      <c r="D1649" s="11"/>
      <c r="E1649" s="11"/>
      <c r="F1649" s="11" t="s">
        <v>76</v>
      </c>
      <c r="G1649" s="11" t="s">
        <v>1407</v>
      </c>
      <c r="H1649" s="11" t="s">
        <v>33</v>
      </c>
      <c r="I1649" s="11" t="s">
        <v>20</v>
      </c>
      <c r="J1649" s="11" t="s">
        <v>34</v>
      </c>
      <c r="K1649" s="11" t="s">
        <v>1439</v>
      </c>
      <c r="L1649" s="23">
        <v>63.7</v>
      </c>
      <c r="M1649" s="23">
        <v>3.5</v>
      </c>
      <c r="N1649" s="23">
        <v>14.9</v>
      </c>
      <c r="O1649" s="23">
        <v>11.1</v>
      </c>
      <c r="P1649" s="23">
        <v>6.9</v>
      </c>
      <c r="Q1649" s="11">
        <v>0</v>
      </c>
      <c r="R1649" s="11">
        <v>100</v>
      </c>
      <c r="S1649" s="11" t="s">
        <v>1439</v>
      </c>
      <c r="T1649" s="11">
        <v>37</v>
      </c>
      <c r="U1649" s="11">
        <v>0</v>
      </c>
      <c r="V1649" s="11">
        <v>0</v>
      </c>
      <c r="W1649" s="11">
        <v>0</v>
      </c>
      <c r="X1649" s="11">
        <v>0</v>
      </c>
      <c r="Y1649" s="11">
        <v>20.9</v>
      </c>
      <c r="Z1649" s="11">
        <v>0</v>
      </c>
      <c r="AA1649" s="11">
        <v>0</v>
      </c>
      <c r="AB1649" s="11">
        <v>0</v>
      </c>
      <c r="AC1649" s="11">
        <v>28.2</v>
      </c>
      <c r="AD1649" s="11">
        <v>1.1000000000000001</v>
      </c>
      <c r="AE1649" s="11">
        <v>3</v>
      </c>
      <c r="AF1649" s="11">
        <v>2.75</v>
      </c>
      <c r="AG1649" s="11">
        <v>6.35</v>
      </c>
      <c r="AH1649" s="11">
        <v>0</v>
      </c>
      <c r="AI1649" s="11">
        <v>0</v>
      </c>
      <c r="AJ1649" s="11"/>
      <c r="AK1649" s="11"/>
      <c r="AL1649" s="11">
        <v>99.3</v>
      </c>
      <c r="AM1649" s="11" t="s">
        <v>1417</v>
      </c>
    </row>
    <row r="1650" spans="1:39">
      <c r="A1650" s="11">
        <v>1649</v>
      </c>
      <c r="B1650" s="11" t="s">
        <v>2342</v>
      </c>
      <c r="C1650" s="11"/>
      <c r="D1650" s="11"/>
      <c r="E1650" s="11"/>
      <c r="F1650" s="11" t="s">
        <v>76</v>
      </c>
      <c r="G1650" s="11" t="s">
        <v>1407</v>
      </c>
      <c r="H1650" s="11" t="s">
        <v>33</v>
      </c>
      <c r="I1650" s="11" t="s">
        <v>20</v>
      </c>
      <c r="J1650" s="11" t="s">
        <v>34</v>
      </c>
      <c r="K1650" s="11" t="s">
        <v>1416</v>
      </c>
      <c r="L1650" s="23">
        <v>64.5</v>
      </c>
      <c r="M1650" s="23">
        <v>3.4</v>
      </c>
      <c r="N1650" s="23">
        <v>13.2</v>
      </c>
      <c r="O1650" s="23">
        <v>6.1</v>
      </c>
      <c r="P1650" s="23">
        <v>12.9</v>
      </c>
      <c r="Q1650" s="11">
        <v>0</v>
      </c>
      <c r="R1650" s="11">
        <v>100</v>
      </c>
      <c r="S1650" s="11" t="s">
        <v>1416</v>
      </c>
      <c r="T1650" s="11">
        <v>36.799999999999997</v>
      </c>
      <c r="U1650" s="11">
        <v>0.1</v>
      </c>
      <c r="V1650" s="11">
        <v>0</v>
      </c>
      <c r="W1650" s="11">
        <v>0</v>
      </c>
      <c r="X1650" s="11">
        <v>0</v>
      </c>
      <c r="Y1650" s="11">
        <v>20.2</v>
      </c>
      <c r="Z1650" s="11">
        <v>0</v>
      </c>
      <c r="AA1650" s="11">
        <v>0</v>
      </c>
      <c r="AB1650" s="11">
        <v>0</v>
      </c>
      <c r="AC1650" s="11">
        <v>28.5</v>
      </c>
      <c r="AD1650" s="11">
        <v>1.05</v>
      </c>
      <c r="AE1650" s="11">
        <v>5.6</v>
      </c>
      <c r="AF1650" s="11">
        <v>1.5</v>
      </c>
      <c r="AG1650" s="11">
        <v>5.7</v>
      </c>
      <c r="AH1650" s="11">
        <v>0</v>
      </c>
      <c r="AI1650" s="11">
        <v>0</v>
      </c>
      <c r="AJ1650" s="11"/>
      <c r="AK1650" s="11"/>
      <c r="AL1650" s="11">
        <v>99.45</v>
      </c>
      <c r="AM1650" s="11" t="s">
        <v>1417</v>
      </c>
    </row>
    <row r="1651" spans="1:39">
      <c r="A1651" s="11">
        <v>1650</v>
      </c>
      <c r="B1651" s="11" t="s">
        <v>2342</v>
      </c>
      <c r="C1651" s="11"/>
      <c r="D1651" s="11"/>
      <c r="E1651" s="11"/>
      <c r="F1651" s="11" t="s">
        <v>76</v>
      </c>
      <c r="G1651" s="11" t="s">
        <v>1407</v>
      </c>
      <c r="H1651" s="11" t="s">
        <v>33</v>
      </c>
      <c r="I1651" s="11" t="s">
        <v>20</v>
      </c>
      <c r="J1651" s="11" t="s">
        <v>34</v>
      </c>
      <c r="K1651" s="11" t="s">
        <v>1425</v>
      </c>
      <c r="L1651" s="23">
        <v>66.5</v>
      </c>
      <c r="M1651" s="23">
        <v>2.7</v>
      </c>
      <c r="N1651" s="23">
        <v>18.399999999999999</v>
      </c>
      <c r="O1651" s="23">
        <v>10.7</v>
      </c>
      <c r="P1651" s="23">
        <v>1.6</v>
      </c>
      <c r="Q1651" s="11">
        <v>0</v>
      </c>
      <c r="R1651" s="11">
        <v>100</v>
      </c>
      <c r="S1651" s="11" t="s">
        <v>1425</v>
      </c>
      <c r="T1651" s="11">
        <v>37.5</v>
      </c>
      <c r="U1651" s="11">
        <v>0</v>
      </c>
      <c r="V1651" s="11">
        <v>0</v>
      </c>
      <c r="W1651" s="11">
        <v>0</v>
      </c>
      <c r="X1651" s="11">
        <v>0</v>
      </c>
      <c r="Y1651" s="11">
        <v>20.6</v>
      </c>
      <c r="Z1651" s="11">
        <v>0</v>
      </c>
      <c r="AA1651" s="11">
        <v>0</v>
      </c>
      <c r="AB1651" s="11">
        <v>0</v>
      </c>
      <c r="AC1651" s="11">
        <v>29.8</v>
      </c>
      <c r="AD1651" s="11">
        <v>0.95</v>
      </c>
      <c r="AE1651" s="11">
        <v>0.7</v>
      </c>
      <c r="AF1651" s="11">
        <v>2.7</v>
      </c>
      <c r="AG1651" s="11">
        <v>7.4</v>
      </c>
      <c r="AH1651" s="11">
        <v>0</v>
      </c>
      <c r="AI1651" s="11">
        <v>0</v>
      </c>
      <c r="AJ1651" s="11"/>
      <c r="AK1651" s="11"/>
      <c r="AL1651" s="11">
        <v>99.65</v>
      </c>
      <c r="AM1651" s="11" t="s">
        <v>1417</v>
      </c>
    </row>
    <row r="1652" spans="1:39">
      <c r="A1652" s="11">
        <v>1651</v>
      </c>
      <c r="B1652" s="11" t="s">
        <v>2342</v>
      </c>
      <c r="C1652" s="11"/>
      <c r="D1652" s="11"/>
      <c r="E1652" s="11"/>
      <c r="F1652" s="11" t="s">
        <v>76</v>
      </c>
      <c r="G1652" s="11" t="s">
        <v>1407</v>
      </c>
      <c r="H1652" s="11" t="s">
        <v>33</v>
      </c>
      <c r="I1652" s="11" t="s">
        <v>20</v>
      </c>
      <c r="J1652" s="11" t="s">
        <v>34</v>
      </c>
      <c r="K1652" s="11" t="s">
        <v>1426</v>
      </c>
      <c r="L1652" s="23">
        <v>66.3</v>
      </c>
      <c r="M1652" s="23">
        <v>0.8</v>
      </c>
      <c r="N1652" s="23">
        <v>22.2</v>
      </c>
      <c r="O1652" s="23">
        <v>6</v>
      </c>
      <c r="P1652" s="23">
        <v>4.8</v>
      </c>
      <c r="Q1652" s="11">
        <v>0</v>
      </c>
      <c r="R1652" s="11">
        <v>100</v>
      </c>
      <c r="S1652" s="11" t="s">
        <v>1426</v>
      </c>
      <c r="T1652" s="11">
        <v>37.299999999999997</v>
      </c>
      <c r="U1652" s="11">
        <v>0.1</v>
      </c>
      <c r="V1652" s="11">
        <v>0</v>
      </c>
      <c r="W1652" s="11">
        <v>0</v>
      </c>
      <c r="X1652" s="11">
        <v>0</v>
      </c>
      <c r="Y1652" s="11">
        <v>20.6</v>
      </c>
      <c r="Z1652" s="11">
        <v>0</v>
      </c>
      <c r="AA1652" s="11">
        <v>0</v>
      </c>
      <c r="AB1652" s="11">
        <v>0</v>
      </c>
      <c r="AC1652" s="11">
        <v>29.6</v>
      </c>
      <c r="AD1652" s="11">
        <v>0.3</v>
      </c>
      <c r="AE1652" s="11">
        <v>2.1</v>
      </c>
      <c r="AF1652" s="11">
        <v>1.5</v>
      </c>
      <c r="AG1652" s="11">
        <v>8</v>
      </c>
      <c r="AH1652" s="11">
        <v>0</v>
      </c>
      <c r="AI1652" s="11">
        <v>0</v>
      </c>
      <c r="AJ1652" s="11"/>
      <c r="AK1652" s="11"/>
      <c r="AL1652" s="11">
        <v>99.5</v>
      </c>
      <c r="AM1652" s="11" t="s">
        <v>1417</v>
      </c>
    </row>
    <row r="1653" spans="1:39">
      <c r="A1653" s="11">
        <v>1652</v>
      </c>
      <c r="B1653" s="11" t="s">
        <v>2342</v>
      </c>
      <c r="C1653" s="11"/>
      <c r="D1653" s="11"/>
      <c r="E1653" s="11"/>
      <c r="F1653" s="11" t="s">
        <v>76</v>
      </c>
      <c r="G1653" s="11" t="s">
        <v>1407</v>
      </c>
      <c r="H1653" s="11" t="s">
        <v>33</v>
      </c>
      <c r="I1653" s="11" t="s">
        <v>20</v>
      </c>
      <c r="J1653" s="11" t="s">
        <v>34</v>
      </c>
      <c r="K1653" s="11" t="s">
        <v>1446</v>
      </c>
      <c r="L1653" s="23">
        <v>60.3</v>
      </c>
      <c r="M1653" s="23">
        <v>0.8</v>
      </c>
      <c r="N1653" s="23">
        <v>27.8</v>
      </c>
      <c r="O1653" s="23">
        <v>9.5</v>
      </c>
      <c r="P1653" s="23">
        <v>1.6</v>
      </c>
      <c r="Q1653" s="11">
        <v>0</v>
      </c>
      <c r="R1653" s="11">
        <v>100</v>
      </c>
      <c r="S1653" s="11" t="s">
        <v>1446</v>
      </c>
      <c r="T1653" s="11">
        <v>37.799999999999997</v>
      </c>
      <c r="U1653" s="11">
        <v>0</v>
      </c>
      <c r="V1653" s="11">
        <v>0</v>
      </c>
      <c r="W1653" s="11">
        <v>0</v>
      </c>
      <c r="X1653" s="11">
        <v>0</v>
      </c>
      <c r="Y1653" s="11">
        <v>21</v>
      </c>
      <c r="Z1653" s="11">
        <v>0</v>
      </c>
      <c r="AA1653" s="11">
        <v>0</v>
      </c>
      <c r="AB1653" s="11">
        <v>0</v>
      </c>
      <c r="AC1653" s="11">
        <v>27.3</v>
      </c>
      <c r="AD1653" s="11">
        <v>0.25</v>
      </c>
      <c r="AE1653" s="11">
        <v>0.7</v>
      </c>
      <c r="AF1653" s="11">
        <v>2.4</v>
      </c>
      <c r="AG1653" s="11">
        <v>10.1</v>
      </c>
      <c r="AH1653" s="11">
        <v>0</v>
      </c>
      <c r="AI1653" s="11">
        <v>0</v>
      </c>
      <c r="AJ1653" s="11"/>
      <c r="AK1653" s="11"/>
      <c r="AL1653" s="11">
        <v>99.55</v>
      </c>
      <c r="AM1653" s="11" t="s">
        <v>1417</v>
      </c>
    </row>
    <row r="1654" spans="1:39">
      <c r="A1654" s="11">
        <v>1653</v>
      </c>
      <c r="B1654" s="11" t="s">
        <v>2342</v>
      </c>
      <c r="C1654" s="11"/>
      <c r="D1654" s="11"/>
      <c r="E1654" s="11"/>
      <c r="F1654" s="11" t="s">
        <v>76</v>
      </c>
      <c r="G1654" s="11" t="s">
        <v>1407</v>
      </c>
      <c r="H1654" s="11" t="s">
        <v>33</v>
      </c>
      <c r="I1654" s="11" t="s">
        <v>20</v>
      </c>
      <c r="J1654" s="11" t="s">
        <v>34</v>
      </c>
      <c r="K1654" s="11" t="s">
        <v>1427</v>
      </c>
      <c r="L1654" s="23">
        <v>70</v>
      </c>
      <c r="M1654" s="23">
        <v>2.8</v>
      </c>
      <c r="N1654" s="23">
        <v>20.8</v>
      </c>
      <c r="O1654" s="23">
        <v>4.4000000000000004</v>
      </c>
      <c r="P1654" s="23">
        <v>2.1</v>
      </c>
      <c r="Q1654" s="11">
        <v>0</v>
      </c>
      <c r="R1654" s="11">
        <v>100</v>
      </c>
      <c r="S1654" s="11" t="s">
        <v>1427</v>
      </c>
      <c r="T1654" s="11">
        <v>37.200000000000003</v>
      </c>
      <c r="U1654" s="11">
        <v>0.1</v>
      </c>
      <c r="V1654" s="11">
        <v>0</v>
      </c>
      <c r="W1654" s="11">
        <v>0</v>
      </c>
      <c r="X1654" s="11">
        <v>0</v>
      </c>
      <c r="Y1654" s="11">
        <v>20.6</v>
      </c>
      <c r="Z1654" s="11">
        <v>0</v>
      </c>
      <c r="AA1654" s="11">
        <v>0</v>
      </c>
      <c r="AB1654" s="11">
        <v>0</v>
      </c>
      <c r="AC1654" s="11">
        <v>31.2</v>
      </c>
      <c r="AD1654" s="11">
        <v>0.9</v>
      </c>
      <c r="AE1654" s="11">
        <v>0.9</v>
      </c>
      <c r="AF1654" s="11">
        <v>1.1000000000000001</v>
      </c>
      <c r="AG1654" s="11">
        <v>8.1999999999999993</v>
      </c>
      <c r="AH1654" s="11">
        <v>0</v>
      </c>
      <c r="AI1654" s="11">
        <v>0</v>
      </c>
      <c r="AJ1654" s="11"/>
      <c r="AK1654" s="11"/>
      <c r="AL1654" s="11">
        <v>100.2</v>
      </c>
      <c r="AM1654" s="11" t="s">
        <v>1417</v>
      </c>
    </row>
    <row r="1655" spans="1:39">
      <c r="A1655" s="11">
        <v>1654</v>
      </c>
      <c r="B1655" s="11" t="s">
        <v>2342</v>
      </c>
      <c r="C1655" s="11"/>
      <c r="D1655" s="11"/>
      <c r="E1655" s="11"/>
      <c r="F1655" s="11" t="s">
        <v>76</v>
      </c>
      <c r="G1655" s="11" t="s">
        <v>1407</v>
      </c>
      <c r="H1655" s="11" t="s">
        <v>33</v>
      </c>
      <c r="I1655" s="11" t="s">
        <v>20</v>
      </c>
      <c r="J1655" s="11" t="s">
        <v>34</v>
      </c>
      <c r="K1655" s="11" t="s">
        <v>2594</v>
      </c>
      <c r="L1655" s="23">
        <v>60.5</v>
      </c>
      <c r="M1655" s="23">
        <v>2.9</v>
      </c>
      <c r="N1655" s="23">
        <v>27.1</v>
      </c>
      <c r="O1655" s="23">
        <v>8.4</v>
      </c>
      <c r="P1655" s="23">
        <v>1.1000000000000001</v>
      </c>
      <c r="Q1655" s="11">
        <v>0</v>
      </c>
      <c r="R1655" s="11">
        <v>100</v>
      </c>
      <c r="S1655" s="11" t="s">
        <v>2594</v>
      </c>
      <c r="T1655" s="11">
        <v>37.5</v>
      </c>
      <c r="U1655" s="11">
        <v>0</v>
      </c>
      <c r="V1655" s="11">
        <v>0</v>
      </c>
      <c r="W1655" s="11">
        <v>0</v>
      </c>
      <c r="X1655" s="11">
        <v>0</v>
      </c>
      <c r="Y1655" s="11">
        <v>21.1</v>
      </c>
      <c r="Z1655" s="11">
        <v>0</v>
      </c>
      <c r="AA1655" s="11">
        <v>0</v>
      </c>
      <c r="AB1655" s="11">
        <v>0</v>
      </c>
      <c r="AC1655" s="11">
        <v>27.2</v>
      </c>
      <c r="AD1655" s="11">
        <v>0.9</v>
      </c>
      <c r="AE1655" s="11">
        <v>0.5</v>
      </c>
      <c r="AF1655" s="11">
        <v>2.1</v>
      </c>
      <c r="AG1655" s="11">
        <v>10.5</v>
      </c>
      <c r="AH1655" s="11">
        <v>0</v>
      </c>
      <c r="AI1655" s="11">
        <v>0</v>
      </c>
      <c r="AJ1655" s="11"/>
      <c r="AK1655" s="11"/>
      <c r="AL1655" s="11">
        <v>99.8</v>
      </c>
      <c r="AM1655" s="11" t="s">
        <v>1417</v>
      </c>
    </row>
    <row r="1656" spans="1:39">
      <c r="A1656" s="11">
        <v>1655</v>
      </c>
      <c r="B1656" s="11" t="s">
        <v>2342</v>
      </c>
      <c r="C1656" s="11"/>
      <c r="D1656" s="11"/>
      <c r="E1656" s="11"/>
      <c r="F1656" s="11" t="s">
        <v>76</v>
      </c>
      <c r="G1656" s="11" t="s">
        <v>1407</v>
      </c>
      <c r="H1656" s="11" t="s">
        <v>33</v>
      </c>
      <c r="I1656" s="11" t="s">
        <v>20</v>
      </c>
      <c r="J1656" s="11" t="s">
        <v>34</v>
      </c>
      <c r="K1656" s="11" t="s">
        <v>2595</v>
      </c>
      <c r="L1656" s="23">
        <v>61.6</v>
      </c>
      <c r="M1656" s="23">
        <v>4.7</v>
      </c>
      <c r="N1656" s="23">
        <v>16.2</v>
      </c>
      <c r="O1656" s="23">
        <v>5.7</v>
      </c>
      <c r="P1656" s="23">
        <v>11.7</v>
      </c>
      <c r="Q1656" s="11">
        <v>0</v>
      </c>
      <c r="R1656" s="11">
        <v>100</v>
      </c>
      <c r="S1656" s="11" t="s">
        <v>2595</v>
      </c>
      <c r="T1656" s="11">
        <v>36.799999999999997</v>
      </c>
      <c r="U1656" s="11">
        <v>0</v>
      </c>
      <c r="V1656" s="11">
        <v>0</v>
      </c>
      <c r="W1656" s="11">
        <v>0</v>
      </c>
      <c r="X1656" s="11">
        <v>0</v>
      </c>
      <c r="Y1656" s="11">
        <v>20.6</v>
      </c>
      <c r="Z1656" s="11">
        <v>0</v>
      </c>
      <c r="AA1656" s="11">
        <v>0</v>
      </c>
      <c r="AB1656" s="11">
        <v>0</v>
      </c>
      <c r="AC1656" s="11">
        <v>27.2</v>
      </c>
      <c r="AD1656" s="11">
        <v>1.45</v>
      </c>
      <c r="AE1656" s="11">
        <v>5.0999999999999996</v>
      </c>
      <c r="AF1656" s="11">
        <v>1.4</v>
      </c>
      <c r="AG1656" s="11">
        <v>7.2</v>
      </c>
      <c r="AH1656" s="11">
        <v>0</v>
      </c>
      <c r="AI1656" s="11">
        <v>0</v>
      </c>
      <c r="AJ1656" s="11"/>
      <c r="AK1656" s="11"/>
      <c r="AL1656" s="11">
        <v>99.75</v>
      </c>
      <c r="AM1656" s="11" t="s">
        <v>1417</v>
      </c>
    </row>
    <row r="1657" spans="1:39">
      <c r="A1657" s="11">
        <v>1656</v>
      </c>
      <c r="B1657" s="11" t="s">
        <v>2342</v>
      </c>
      <c r="C1657" s="11"/>
      <c r="D1657" s="11"/>
      <c r="E1657" s="11"/>
      <c r="F1657" s="11" t="s">
        <v>76</v>
      </c>
      <c r="G1657" s="11" t="s">
        <v>1407</v>
      </c>
      <c r="H1657" s="11" t="s">
        <v>33</v>
      </c>
      <c r="I1657" s="11" t="s">
        <v>20</v>
      </c>
      <c r="J1657" s="11" t="s">
        <v>34</v>
      </c>
      <c r="K1657" s="11" t="s">
        <v>1447</v>
      </c>
      <c r="L1657" s="23">
        <v>61.1</v>
      </c>
      <c r="M1657" s="23">
        <v>3.2</v>
      </c>
      <c r="N1657" s="23">
        <v>22.9</v>
      </c>
      <c r="O1657" s="23">
        <v>11.4</v>
      </c>
      <c r="P1657" s="23">
        <v>1.5</v>
      </c>
      <c r="Q1657" s="11">
        <v>0</v>
      </c>
      <c r="R1657" s="11">
        <v>100</v>
      </c>
      <c r="S1657" s="11" t="s">
        <v>1447</v>
      </c>
      <c r="T1657" s="11">
        <v>37.4</v>
      </c>
      <c r="U1657" s="11">
        <v>0</v>
      </c>
      <c r="V1657" s="11">
        <v>0</v>
      </c>
      <c r="W1657" s="11">
        <v>0</v>
      </c>
      <c r="X1657" s="11">
        <v>0</v>
      </c>
      <c r="Y1657" s="11">
        <v>21</v>
      </c>
      <c r="Z1657" s="11">
        <v>0</v>
      </c>
      <c r="AA1657" s="11">
        <v>0</v>
      </c>
      <c r="AB1657" s="11">
        <v>0</v>
      </c>
      <c r="AC1657" s="11">
        <v>27.2</v>
      </c>
      <c r="AD1657" s="11">
        <v>1.2</v>
      </c>
      <c r="AE1657" s="11">
        <v>0.65</v>
      </c>
      <c r="AF1657" s="11">
        <v>2.85</v>
      </c>
      <c r="AG1657" s="11">
        <v>9.1</v>
      </c>
      <c r="AH1657" s="11">
        <v>0</v>
      </c>
      <c r="AI1657" s="11">
        <v>0</v>
      </c>
      <c r="AJ1657" s="11"/>
      <c r="AK1657" s="11"/>
      <c r="AL1657" s="11">
        <v>99.4</v>
      </c>
      <c r="AM1657" s="11" t="s">
        <v>1417</v>
      </c>
    </row>
    <row r="1658" spans="1:39">
      <c r="A1658" s="11">
        <v>1657</v>
      </c>
      <c r="B1658" s="11" t="s">
        <v>2342</v>
      </c>
      <c r="C1658" s="11"/>
      <c r="D1658" s="11"/>
      <c r="E1658" s="11"/>
      <c r="F1658" s="11" t="s">
        <v>76</v>
      </c>
      <c r="G1658" s="11" t="s">
        <v>1407</v>
      </c>
      <c r="H1658" s="11" t="s">
        <v>33</v>
      </c>
      <c r="I1658" s="11" t="s">
        <v>20</v>
      </c>
      <c r="J1658" s="11" t="s">
        <v>34</v>
      </c>
      <c r="K1658" s="11" t="s">
        <v>1420</v>
      </c>
      <c r="L1658" s="23">
        <v>63.3</v>
      </c>
      <c r="M1658" s="23">
        <v>2.5</v>
      </c>
      <c r="N1658" s="23">
        <v>21.9</v>
      </c>
      <c r="O1658" s="23">
        <v>6</v>
      </c>
      <c r="P1658" s="23">
        <v>6.4</v>
      </c>
      <c r="Q1658" s="11">
        <v>0</v>
      </c>
      <c r="R1658" s="11">
        <v>100</v>
      </c>
      <c r="S1658" s="11" t="s">
        <v>1420</v>
      </c>
      <c r="T1658" s="11">
        <v>37.299999999999997</v>
      </c>
      <c r="U1658" s="11">
        <v>0.1</v>
      </c>
      <c r="V1658" s="11">
        <v>0</v>
      </c>
      <c r="W1658" s="11">
        <v>0</v>
      </c>
      <c r="X1658" s="11">
        <v>0</v>
      </c>
      <c r="Y1658" s="11">
        <v>20.399999999999999</v>
      </c>
      <c r="Z1658" s="11">
        <v>0</v>
      </c>
      <c r="AA1658" s="11">
        <v>0</v>
      </c>
      <c r="AB1658" s="11">
        <v>0</v>
      </c>
      <c r="AC1658" s="11">
        <v>28.3</v>
      </c>
      <c r="AD1658" s="11">
        <v>0.8</v>
      </c>
      <c r="AE1658" s="11">
        <v>2.8</v>
      </c>
      <c r="AF1658" s="11">
        <v>1.5</v>
      </c>
      <c r="AG1658" s="11">
        <v>8.5</v>
      </c>
      <c r="AH1658" s="11">
        <v>0</v>
      </c>
      <c r="AI1658" s="11">
        <v>0</v>
      </c>
      <c r="AJ1658" s="11"/>
      <c r="AK1658" s="11"/>
      <c r="AL1658" s="11">
        <v>99.7</v>
      </c>
      <c r="AM1658" s="11" t="s">
        <v>1417</v>
      </c>
    </row>
    <row r="1659" spans="1:39">
      <c r="A1659" s="11">
        <v>1658</v>
      </c>
      <c r="B1659" s="11" t="s">
        <v>2342</v>
      </c>
      <c r="C1659" s="11"/>
      <c r="D1659" s="11"/>
      <c r="E1659" s="11"/>
      <c r="F1659" s="11" t="s">
        <v>76</v>
      </c>
      <c r="G1659" s="11" t="s">
        <v>1407</v>
      </c>
      <c r="H1659" s="11" t="s">
        <v>33</v>
      </c>
      <c r="I1659" s="11" t="s">
        <v>20</v>
      </c>
      <c r="J1659" s="11" t="s">
        <v>34</v>
      </c>
      <c r="K1659" s="11" t="s">
        <v>2596</v>
      </c>
      <c r="L1659" s="23">
        <v>60</v>
      </c>
      <c r="M1659" s="23">
        <v>1.1000000000000001</v>
      </c>
      <c r="N1659" s="23">
        <v>27.2</v>
      </c>
      <c r="O1659" s="23">
        <v>9.9</v>
      </c>
      <c r="P1659" s="23">
        <v>1.8</v>
      </c>
      <c r="Q1659" s="11">
        <v>0</v>
      </c>
      <c r="R1659" s="11">
        <v>100</v>
      </c>
      <c r="S1659" s="11" t="s">
        <v>2596</v>
      </c>
      <c r="T1659" s="11">
        <v>37.799999999999997</v>
      </c>
      <c r="U1659" s="11">
        <v>0</v>
      </c>
      <c r="V1659" s="11">
        <v>0</v>
      </c>
      <c r="W1659" s="11">
        <v>0</v>
      </c>
      <c r="X1659" s="11">
        <v>0</v>
      </c>
      <c r="Y1659" s="11">
        <v>20.7</v>
      </c>
      <c r="Z1659" s="11">
        <v>0</v>
      </c>
      <c r="AA1659" s="11">
        <v>0</v>
      </c>
      <c r="AB1659" s="11">
        <v>0</v>
      </c>
      <c r="AC1659" s="11">
        <v>27.1</v>
      </c>
      <c r="AD1659" s="11">
        <v>0.4</v>
      </c>
      <c r="AE1659" s="11">
        <v>0.8</v>
      </c>
      <c r="AF1659" s="11">
        <v>2.5</v>
      </c>
      <c r="AG1659" s="11">
        <v>10</v>
      </c>
      <c r="AH1659" s="11">
        <v>0</v>
      </c>
      <c r="AI1659" s="11">
        <v>0</v>
      </c>
      <c r="AJ1659" s="11"/>
      <c r="AK1659" s="11"/>
      <c r="AL1659" s="11">
        <v>99.3</v>
      </c>
      <c r="AM1659" s="11" t="s">
        <v>1417</v>
      </c>
    </row>
    <row r="1660" spans="1:39">
      <c r="A1660" s="11">
        <v>1659</v>
      </c>
      <c r="B1660" s="11" t="s">
        <v>2342</v>
      </c>
      <c r="C1660" s="11"/>
      <c r="D1660" s="11"/>
      <c r="E1660" s="11"/>
      <c r="F1660" s="11" t="s">
        <v>76</v>
      </c>
      <c r="G1660" s="11" t="s">
        <v>1407</v>
      </c>
      <c r="H1660" s="11" t="s">
        <v>33</v>
      </c>
      <c r="I1660" s="11" t="s">
        <v>20</v>
      </c>
      <c r="J1660" s="11" t="s">
        <v>34</v>
      </c>
      <c r="K1660" s="11" t="s">
        <v>1430</v>
      </c>
      <c r="L1660" s="23">
        <v>35.799999999999997</v>
      </c>
      <c r="M1660" s="23">
        <v>0</v>
      </c>
      <c r="N1660" s="23">
        <v>32.700000000000003</v>
      </c>
      <c r="O1660" s="23">
        <v>2.2000000000000002</v>
      </c>
      <c r="P1660" s="23">
        <v>29.3</v>
      </c>
      <c r="Q1660" s="11">
        <v>0</v>
      </c>
      <c r="R1660" s="11">
        <v>100</v>
      </c>
      <c r="S1660" s="11" t="s">
        <v>1430</v>
      </c>
      <c r="T1660" s="11">
        <v>38.01</v>
      </c>
      <c r="U1660" s="11">
        <v>0.41</v>
      </c>
      <c r="V1660" s="11">
        <v>0</v>
      </c>
      <c r="W1660" s="11">
        <v>0</v>
      </c>
      <c r="X1660" s="11">
        <v>0</v>
      </c>
      <c r="Y1660" s="11">
        <v>20.74</v>
      </c>
      <c r="Z1660" s="11">
        <v>0</v>
      </c>
      <c r="AA1660" s="11">
        <v>0</v>
      </c>
      <c r="AB1660" s="11">
        <v>0</v>
      </c>
      <c r="AC1660" s="11">
        <v>16.25</v>
      </c>
      <c r="AD1660" s="11">
        <v>0</v>
      </c>
      <c r="AE1660" s="11">
        <v>13.11</v>
      </c>
      <c r="AF1660" s="11">
        <v>0.56000000000000005</v>
      </c>
      <c r="AG1660" s="11">
        <v>11.58</v>
      </c>
      <c r="AH1660" s="11">
        <v>0</v>
      </c>
      <c r="AI1660" s="11">
        <v>0</v>
      </c>
      <c r="AJ1660" s="11"/>
      <c r="AK1660" s="11"/>
      <c r="AL1660" s="11">
        <v>100.66</v>
      </c>
      <c r="AM1660" s="11" t="s">
        <v>1431</v>
      </c>
    </row>
    <row r="1661" spans="1:39">
      <c r="A1661" s="11">
        <v>1660</v>
      </c>
      <c r="B1661" s="11" t="s">
        <v>2342</v>
      </c>
      <c r="C1661" s="11"/>
      <c r="D1661" s="11"/>
      <c r="E1661" s="11"/>
      <c r="F1661" s="11" t="s">
        <v>76</v>
      </c>
      <c r="G1661" s="11" t="s">
        <v>1407</v>
      </c>
      <c r="H1661" s="11" t="s">
        <v>33</v>
      </c>
      <c r="I1661" s="11" t="s">
        <v>20</v>
      </c>
      <c r="J1661" s="11" t="s">
        <v>34</v>
      </c>
      <c r="K1661" s="11" t="s">
        <v>1449</v>
      </c>
      <c r="L1661" s="23">
        <v>50.7</v>
      </c>
      <c r="M1661" s="23">
        <v>0</v>
      </c>
      <c r="N1661" s="23">
        <v>34</v>
      </c>
      <c r="O1661" s="23">
        <v>5.6</v>
      </c>
      <c r="P1661" s="23">
        <v>9.8000000000000007</v>
      </c>
      <c r="Q1661" s="11">
        <v>0</v>
      </c>
      <c r="R1661" s="11">
        <v>100</v>
      </c>
      <c r="S1661" s="11" t="s">
        <v>1449</v>
      </c>
      <c r="T1661" s="11">
        <v>38.020000000000003</v>
      </c>
      <c r="U1661" s="11">
        <v>0.12</v>
      </c>
      <c r="V1661" s="11">
        <v>0</v>
      </c>
      <c r="W1661" s="11">
        <v>0</v>
      </c>
      <c r="X1661" s="11">
        <v>0</v>
      </c>
      <c r="Y1661" s="11">
        <v>21.09</v>
      </c>
      <c r="Z1661" s="11">
        <v>0</v>
      </c>
      <c r="AA1661" s="11">
        <v>0</v>
      </c>
      <c r="AB1661" s="11">
        <v>0</v>
      </c>
      <c r="AC1661" s="11">
        <v>22.97</v>
      </c>
      <c r="AD1661" s="11">
        <v>0</v>
      </c>
      <c r="AE1661" s="11">
        <v>4.3600000000000003</v>
      </c>
      <c r="AF1661" s="11">
        <v>1.42</v>
      </c>
      <c r="AG1661" s="11">
        <v>12.01</v>
      </c>
      <c r="AH1661" s="11">
        <v>0</v>
      </c>
      <c r="AI1661" s="11">
        <v>0</v>
      </c>
      <c r="AJ1661" s="11"/>
      <c r="AK1661" s="11"/>
      <c r="AL1661" s="11">
        <v>99.99</v>
      </c>
      <c r="AM1661" s="11" t="s">
        <v>1431</v>
      </c>
    </row>
    <row r="1662" spans="1:39">
      <c r="A1662" s="11">
        <v>1661</v>
      </c>
      <c r="B1662" s="11" t="s">
        <v>2597</v>
      </c>
      <c r="C1662" s="11"/>
      <c r="D1662" s="11"/>
      <c r="E1662" s="11"/>
      <c r="F1662" s="11" t="s">
        <v>76</v>
      </c>
      <c r="G1662" s="11" t="s">
        <v>1407</v>
      </c>
      <c r="H1662" s="11" t="s">
        <v>1933</v>
      </c>
      <c r="I1662" s="11" t="s">
        <v>20</v>
      </c>
      <c r="J1662" s="11" t="s">
        <v>8</v>
      </c>
      <c r="K1662" s="11" t="s">
        <v>2598</v>
      </c>
      <c r="L1662" s="23">
        <v>42.8</v>
      </c>
      <c r="M1662" s="23">
        <v>4.4000000000000004</v>
      </c>
      <c r="N1662" s="23">
        <v>38.700000000000003</v>
      </c>
      <c r="O1662" s="23">
        <v>9.1</v>
      </c>
      <c r="P1662" s="23">
        <v>5.0999999999999996</v>
      </c>
      <c r="Q1662" s="11">
        <v>0</v>
      </c>
      <c r="R1662" s="11">
        <v>100</v>
      </c>
      <c r="S1662" s="11" t="s">
        <v>2598</v>
      </c>
      <c r="T1662" s="11">
        <v>37.19</v>
      </c>
      <c r="U1662" s="11">
        <v>0.16</v>
      </c>
      <c r="V1662" s="11">
        <v>0</v>
      </c>
      <c r="W1662" s="11">
        <v>0</v>
      </c>
      <c r="X1662" s="11">
        <v>0</v>
      </c>
      <c r="Y1662" s="11">
        <v>22.88</v>
      </c>
      <c r="Z1662" s="11">
        <v>0</v>
      </c>
      <c r="AA1662" s="11">
        <v>0</v>
      </c>
      <c r="AB1662" s="11">
        <v>0</v>
      </c>
      <c r="AC1662" s="11">
        <v>20.38</v>
      </c>
      <c r="AD1662" s="11">
        <v>0</v>
      </c>
      <c r="AE1662" s="11">
        <v>2.2400000000000002</v>
      </c>
      <c r="AF1662" s="11">
        <v>2.27</v>
      </c>
      <c r="AG1662" s="11">
        <v>15</v>
      </c>
      <c r="AH1662" s="11">
        <v>0</v>
      </c>
      <c r="AI1662" s="11">
        <v>0</v>
      </c>
      <c r="AJ1662" s="11"/>
      <c r="AK1662" s="11"/>
      <c r="AL1662" s="11">
        <v>100.12</v>
      </c>
      <c r="AM1662" s="11" t="s">
        <v>2553</v>
      </c>
    </row>
    <row r="1663" spans="1:39">
      <c r="A1663" s="11">
        <v>1662</v>
      </c>
      <c r="B1663" s="11" t="s">
        <v>2597</v>
      </c>
      <c r="C1663" s="11"/>
      <c r="D1663" s="11"/>
      <c r="E1663" s="11"/>
      <c r="F1663" s="11" t="s">
        <v>76</v>
      </c>
      <c r="G1663" s="11" t="s">
        <v>1407</v>
      </c>
      <c r="H1663" s="11" t="s">
        <v>1933</v>
      </c>
      <c r="I1663" s="11" t="s">
        <v>20</v>
      </c>
      <c r="J1663" s="11" t="s">
        <v>8</v>
      </c>
      <c r="K1663" s="11" t="s">
        <v>2599</v>
      </c>
      <c r="L1663" s="23">
        <v>44.4</v>
      </c>
      <c r="M1663" s="23">
        <v>0</v>
      </c>
      <c r="N1663" s="23">
        <v>42.4</v>
      </c>
      <c r="O1663" s="23">
        <v>8.4</v>
      </c>
      <c r="P1663" s="23">
        <v>4.7</v>
      </c>
      <c r="Q1663" s="11">
        <v>0.1</v>
      </c>
      <c r="R1663" s="11">
        <v>100</v>
      </c>
      <c r="S1663" s="11" t="s">
        <v>2599</v>
      </c>
      <c r="T1663" s="11">
        <v>38.6</v>
      </c>
      <c r="U1663" s="11">
        <v>0.1</v>
      </c>
      <c r="V1663" s="11">
        <v>0</v>
      </c>
      <c r="W1663" s="11">
        <v>0</v>
      </c>
      <c r="X1663" s="11">
        <v>0</v>
      </c>
      <c r="Y1663" s="11">
        <v>22.16</v>
      </c>
      <c r="Z1663" s="11">
        <v>0</v>
      </c>
      <c r="AA1663" s="11">
        <v>0.04</v>
      </c>
      <c r="AB1663" s="11">
        <v>0</v>
      </c>
      <c r="AC1663" s="11">
        <v>20.37</v>
      </c>
      <c r="AD1663" s="11">
        <v>0</v>
      </c>
      <c r="AE1663" s="11">
        <v>2.12</v>
      </c>
      <c r="AF1663" s="11">
        <v>2.17</v>
      </c>
      <c r="AG1663" s="11">
        <v>15.22</v>
      </c>
      <c r="AH1663" s="11">
        <v>0</v>
      </c>
      <c r="AI1663" s="11">
        <v>0</v>
      </c>
      <c r="AJ1663" s="11"/>
      <c r="AK1663" s="11"/>
      <c r="AL1663" s="11">
        <v>100.78</v>
      </c>
      <c r="AM1663" s="11" t="s">
        <v>2553</v>
      </c>
    </row>
    <row r="1664" spans="1:39">
      <c r="A1664" s="11">
        <v>1663</v>
      </c>
      <c r="B1664" s="11" t="s">
        <v>2597</v>
      </c>
      <c r="C1664" s="11"/>
      <c r="D1664" s="11"/>
      <c r="E1664" s="11"/>
      <c r="F1664" s="11" t="s">
        <v>76</v>
      </c>
      <c r="G1664" s="11" t="s">
        <v>1407</v>
      </c>
      <c r="H1664" s="11" t="s">
        <v>1933</v>
      </c>
      <c r="I1664" s="11" t="s">
        <v>20</v>
      </c>
      <c r="J1664" s="11" t="s">
        <v>8</v>
      </c>
      <c r="K1664" s="11" t="s">
        <v>2600</v>
      </c>
      <c r="L1664" s="23">
        <v>42.7</v>
      </c>
      <c r="M1664" s="23">
        <v>4.3</v>
      </c>
      <c r="N1664" s="23">
        <v>39.5</v>
      </c>
      <c r="O1664" s="23">
        <v>9</v>
      </c>
      <c r="P1664" s="23">
        <v>4.4000000000000004</v>
      </c>
      <c r="Q1664" s="11">
        <v>0.1</v>
      </c>
      <c r="R1664" s="11">
        <v>100</v>
      </c>
      <c r="S1664" s="11" t="s">
        <v>2600</v>
      </c>
      <c r="T1664" s="11">
        <v>37.26</v>
      </c>
      <c r="U1664" s="11">
        <v>0.17</v>
      </c>
      <c r="V1664" s="11">
        <v>0</v>
      </c>
      <c r="W1664" s="11">
        <v>0</v>
      </c>
      <c r="X1664" s="11">
        <v>0</v>
      </c>
      <c r="Y1664" s="11">
        <v>22.02</v>
      </c>
      <c r="Z1664" s="11">
        <v>0</v>
      </c>
      <c r="AA1664" s="11">
        <v>0.02</v>
      </c>
      <c r="AB1664" s="11">
        <v>0</v>
      </c>
      <c r="AC1664" s="11">
        <v>20.350000000000001</v>
      </c>
      <c r="AD1664" s="11">
        <v>0</v>
      </c>
      <c r="AE1664" s="11">
        <v>1.96</v>
      </c>
      <c r="AF1664" s="11">
        <v>2.2599999999999998</v>
      </c>
      <c r="AG1664" s="11">
        <v>15.31</v>
      </c>
      <c r="AH1664" s="11">
        <v>0</v>
      </c>
      <c r="AI1664" s="11">
        <v>0</v>
      </c>
      <c r="AJ1664" s="11"/>
      <c r="AK1664" s="11"/>
      <c r="AL1664" s="11">
        <v>99.35</v>
      </c>
      <c r="AM1664" s="11" t="s">
        <v>2553</v>
      </c>
    </row>
    <row r="1665" spans="1:39">
      <c r="A1665" s="11">
        <v>1664</v>
      </c>
      <c r="B1665" s="11" t="s">
        <v>2597</v>
      </c>
      <c r="C1665" s="11"/>
      <c r="D1665" s="11"/>
      <c r="E1665" s="11"/>
      <c r="F1665" s="11" t="s">
        <v>76</v>
      </c>
      <c r="G1665" s="11" t="s">
        <v>1407</v>
      </c>
      <c r="H1665" s="11" t="s">
        <v>1933</v>
      </c>
      <c r="I1665" s="11" t="s">
        <v>20</v>
      </c>
      <c r="J1665" s="11" t="s">
        <v>8</v>
      </c>
      <c r="K1665" s="11" t="s">
        <v>2601</v>
      </c>
      <c r="L1665" s="23">
        <v>44.2</v>
      </c>
      <c r="M1665" s="23">
        <v>3.8</v>
      </c>
      <c r="N1665" s="23">
        <v>38.700000000000003</v>
      </c>
      <c r="O1665" s="23">
        <v>8.9</v>
      </c>
      <c r="P1665" s="23">
        <v>4.5</v>
      </c>
      <c r="Q1665" s="11">
        <v>0</v>
      </c>
      <c r="R1665" s="11">
        <v>100</v>
      </c>
      <c r="S1665" s="11" t="s">
        <v>2601</v>
      </c>
      <c r="T1665" s="11">
        <v>37.880000000000003</v>
      </c>
      <c r="U1665" s="11">
        <v>0.11</v>
      </c>
      <c r="V1665" s="11">
        <v>0</v>
      </c>
      <c r="W1665" s="11">
        <v>0</v>
      </c>
      <c r="X1665" s="11">
        <v>0</v>
      </c>
      <c r="Y1665" s="11">
        <v>21.96</v>
      </c>
      <c r="Z1665" s="11">
        <v>0</v>
      </c>
      <c r="AA1665" s="11">
        <v>0.01</v>
      </c>
      <c r="AB1665" s="11">
        <v>0</v>
      </c>
      <c r="AC1665" s="11">
        <v>21.19</v>
      </c>
      <c r="AD1665" s="11">
        <v>0</v>
      </c>
      <c r="AE1665" s="11">
        <v>2.02</v>
      </c>
      <c r="AF1665" s="11">
        <v>2.2599999999999998</v>
      </c>
      <c r="AG1665" s="11">
        <v>15.04</v>
      </c>
      <c r="AH1665" s="11">
        <v>0</v>
      </c>
      <c r="AI1665" s="11">
        <v>0</v>
      </c>
      <c r="AJ1665" s="11"/>
      <c r="AK1665" s="11"/>
      <c r="AL1665" s="11">
        <v>100.47</v>
      </c>
      <c r="AM1665" s="11" t="s">
        <v>2553</v>
      </c>
    </row>
    <row r="1666" spans="1:39">
      <c r="A1666" s="11">
        <v>1665</v>
      </c>
      <c r="B1666" s="11" t="s">
        <v>2342</v>
      </c>
      <c r="C1666" s="11"/>
      <c r="D1666" s="11"/>
      <c r="E1666" s="11"/>
      <c r="F1666" s="11" t="s">
        <v>76</v>
      </c>
      <c r="G1666" s="11" t="s">
        <v>1407</v>
      </c>
      <c r="H1666" s="11" t="s">
        <v>33</v>
      </c>
      <c r="I1666" s="11" t="s">
        <v>20</v>
      </c>
      <c r="J1666" s="11" t="s">
        <v>34</v>
      </c>
      <c r="K1666" s="11" t="s">
        <v>1482</v>
      </c>
      <c r="L1666" s="23">
        <v>56.8</v>
      </c>
      <c r="M1666" s="23">
        <v>0</v>
      </c>
      <c r="N1666" s="23">
        <v>25.9</v>
      </c>
      <c r="O1666" s="23">
        <v>13.6</v>
      </c>
      <c r="P1666" s="23">
        <v>3.8</v>
      </c>
      <c r="Q1666" s="11">
        <v>0</v>
      </c>
      <c r="R1666" s="11">
        <v>100</v>
      </c>
      <c r="S1666" s="11" t="s">
        <v>1482</v>
      </c>
      <c r="T1666" s="11">
        <v>38.6</v>
      </c>
      <c r="U1666" s="11">
        <v>0.1</v>
      </c>
      <c r="V1666" s="11">
        <v>0</v>
      </c>
      <c r="W1666" s="11">
        <v>0</v>
      </c>
      <c r="X1666" s="11">
        <v>0</v>
      </c>
      <c r="Y1666" s="11">
        <v>21.3</v>
      </c>
      <c r="Z1666" s="11">
        <v>0</v>
      </c>
      <c r="AA1666" s="11">
        <v>0</v>
      </c>
      <c r="AB1666" s="11">
        <v>0</v>
      </c>
      <c r="AC1666" s="11">
        <v>26.1</v>
      </c>
      <c r="AD1666" s="11">
        <v>0</v>
      </c>
      <c r="AE1666" s="11">
        <v>1.7</v>
      </c>
      <c r="AF1666" s="11">
        <v>3.5</v>
      </c>
      <c r="AG1666" s="11">
        <v>9.3000000000000007</v>
      </c>
      <c r="AH1666" s="11">
        <v>0</v>
      </c>
      <c r="AI1666" s="11">
        <v>0</v>
      </c>
      <c r="AJ1666" s="11"/>
      <c r="AK1666" s="11"/>
      <c r="AL1666" s="11">
        <v>100.6</v>
      </c>
      <c r="AM1666" s="11" t="s">
        <v>1433</v>
      </c>
    </row>
    <row r="1667" spans="1:39">
      <c r="A1667" s="11">
        <v>1666</v>
      </c>
      <c r="B1667" s="11" t="s">
        <v>2342</v>
      </c>
      <c r="C1667" s="11"/>
      <c r="D1667" s="11"/>
      <c r="E1667" s="11"/>
      <c r="F1667" s="11" t="s">
        <v>76</v>
      </c>
      <c r="G1667" s="11" t="s">
        <v>1407</v>
      </c>
      <c r="H1667" s="11" t="s">
        <v>33</v>
      </c>
      <c r="I1667" s="11" t="s">
        <v>20</v>
      </c>
      <c r="J1667" s="11" t="s">
        <v>34</v>
      </c>
      <c r="K1667" s="11" t="s">
        <v>1492</v>
      </c>
      <c r="L1667" s="23">
        <v>54.7</v>
      </c>
      <c r="M1667" s="23">
        <v>0</v>
      </c>
      <c r="N1667" s="23">
        <v>26</v>
      </c>
      <c r="O1667" s="23">
        <v>15.8</v>
      </c>
      <c r="P1667" s="23">
        <v>3.5</v>
      </c>
      <c r="Q1667" s="11">
        <v>0</v>
      </c>
      <c r="R1667" s="11">
        <v>100</v>
      </c>
      <c r="S1667" s="11" t="s">
        <v>1492</v>
      </c>
      <c r="T1667" s="11">
        <v>38.700000000000003</v>
      </c>
      <c r="U1667" s="11">
        <v>0.1</v>
      </c>
      <c r="V1667" s="11">
        <v>0</v>
      </c>
      <c r="W1667" s="11">
        <v>0</v>
      </c>
      <c r="X1667" s="11">
        <v>0</v>
      </c>
      <c r="Y1667" s="11">
        <v>21.4</v>
      </c>
      <c r="Z1667" s="11">
        <v>0</v>
      </c>
      <c r="AA1667" s="11">
        <v>0</v>
      </c>
      <c r="AB1667" s="11">
        <v>0</v>
      </c>
      <c r="AC1667" s="11">
        <v>25.3</v>
      </c>
      <c r="AD1667" s="11">
        <v>0</v>
      </c>
      <c r="AE1667" s="11">
        <v>1.6</v>
      </c>
      <c r="AF1667" s="11">
        <v>4.0999999999999996</v>
      </c>
      <c r="AG1667" s="11">
        <v>9.4</v>
      </c>
      <c r="AH1667" s="11">
        <v>0</v>
      </c>
      <c r="AI1667" s="11">
        <v>0</v>
      </c>
      <c r="AJ1667" s="11"/>
      <c r="AK1667" s="11"/>
      <c r="AL1667" s="11">
        <v>100.6</v>
      </c>
      <c r="AM1667" s="11" t="s">
        <v>1433</v>
      </c>
    </row>
    <row r="1668" spans="1:39">
      <c r="A1668" s="11">
        <v>1667</v>
      </c>
      <c r="B1668" s="11" t="s">
        <v>2342</v>
      </c>
      <c r="C1668" s="11"/>
      <c r="D1668" s="11"/>
      <c r="E1668" s="11"/>
      <c r="F1668" s="11" t="s">
        <v>76</v>
      </c>
      <c r="G1668" s="11" t="s">
        <v>1407</v>
      </c>
      <c r="H1668" s="11" t="s">
        <v>33</v>
      </c>
      <c r="I1668" s="11" t="s">
        <v>20</v>
      </c>
      <c r="J1668" s="11" t="s">
        <v>34</v>
      </c>
      <c r="K1668" s="11" t="s">
        <v>2602</v>
      </c>
      <c r="L1668" s="23">
        <v>51.6</v>
      </c>
      <c r="M1668" s="23">
        <v>4.0999999999999996</v>
      </c>
      <c r="N1668" s="23">
        <v>22.5</v>
      </c>
      <c r="O1668" s="23">
        <v>13.1</v>
      </c>
      <c r="P1668" s="23">
        <v>8.8000000000000007</v>
      </c>
      <c r="Q1668" s="11">
        <v>0</v>
      </c>
      <c r="R1668" s="11">
        <v>100</v>
      </c>
      <c r="S1668" s="11" t="s">
        <v>2602</v>
      </c>
      <c r="T1668" s="11">
        <v>37.5</v>
      </c>
      <c r="U1668" s="11">
        <v>0.1</v>
      </c>
      <c r="V1668" s="11">
        <v>0</v>
      </c>
      <c r="W1668" s="11">
        <v>0</v>
      </c>
      <c r="X1668" s="11">
        <v>0</v>
      </c>
      <c r="Y1668" s="11">
        <v>21.2</v>
      </c>
      <c r="Z1668" s="11">
        <v>0</v>
      </c>
      <c r="AA1668" s="11">
        <v>0</v>
      </c>
      <c r="AB1668" s="11">
        <v>0</v>
      </c>
      <c r="AC1668" s="11">
        <v>24.4</v>
      </c>
      <c r="AD1668" s="11">
        <v>0</v>
      </c>
      <c r="AE1668" s="11">
        <v>3.9</v>
      </c>
      <c r="AF1668" s="11">
        <v>3.3</v>
      </c>
      <c r="AG1668" s="11">
        <v>9.3000000000000007</v>
      </c>
      <c r="AH1668" s="11">
        <v>0</v>
      </c>
      <c r="AI1668" s="11">
        <v>0</v>
      </c>
      <c r="AJ1668" s="11"/>
      <c r="AK1668" s="11"/>
      <c r="AL1668" s="11">
        <v>99.7</v>
      </c>
      <c r="AM1668" s="11" t="s">
        <v>1433</v>
      </c>
    </row>
    <row r="1669" spans="1:39">
      <c r="A1669" s="11">
        <v>1668</v>
      </c>
      <c r="B1669" s="11" t="s">
        <v>2342</v>
      </c>
      <c r="C1669" s="11"/>
      <c r="D1669" s="11"/>
      <c r="E1669" s="11"/>
      <c r="F1669" s="11" t="s">
        <v>76</v>
      </c>
      <c r="G1669" s="11" t="s">
        <v>1407</v>
      </c>
      <c r="H1669" s="11" t="s">
        <v>33</v>
      </c>
      <c r="I1669" s="11" t="s">
        <v>20</v>
      </c>
      <c r="J1669" s="11" t="s">
        <v>34</v>
      </c>
      <c r="K1669" s="11" t="s">
        <v>2603</v>
      </c>
      <c r="L1669" s="23">
        <v>56.6</v>
      </c>
      <c r="M1669" s="23">
        <v>0.7</v>
      </c>
      <c r="N1669" s="23">
        <v>25.1</v>
      </c>
      <c r="O1669" s="23">
        <v>14.4</v>
      </c>
      <c r="P1669" s="23">
        <v>3.3</v>
      </c>
      <c r="Q1669" s="11">
        <v>0</v>
      </c>
      <c r="R1669" s="11">
        <v>100</v>
      </c>
      <c r="S1669" s="11" t="s">
        <v>2603</v>
      </c>
      <c r="T1669" s="11">
        <v>38.299999999999997</v>
      </c>
      <c r="U1669" s="11">
        <v>0</v>
      </c>
      <c r="V1669" s="11">
        <v>0</v>
      </c>
      <c r="W1669" s="11">
        <v>0</v>
      </c>
      <c r="X1669" s="11">
        <v>0</v>
      </c>
      <c r="Y1669" s="11">
        <v>21.6</v>
      </c>
      <c r="Z1669" s="11">
        <v>0</v>
      </c>
      <c r="AA1669" s="11">
        <v>0</v>
      </c>
      <c r="AB1669" s="11">
        <v>0</v>
      </c>
      <c r="AC1669" s="11">
        <v>26.1</v>
      </c>
      <c r="AD1669" s="11">
        <v>0</v>
      </c>
      <c r="AE1669" s="11">
        <v>1.5</v>
      </c>
      <c r="AF1669" s="11">
        <v>3.7</v>
      </c>
      <c r="AG1669" s="11">
        <v>9.1999999999999993</v>
      </c>
      <c r="AH1669" s="11">
        <v>0</v>
      </c>
      <c r="AI1669" s="11">
        <v>0</v>
      </c>
      <c r="AJ1669" s="11"/>
      <c r="AK1669" s="11"/>
      <c r="AL1669" s="11">
        <v>100.4</v>
      </c>
      <c r="AM1669" s="11" t="s">
        <v>1433</v>
      </c>
    </row>
    <row r="1670" spans="1:39">
      <c r="A1670" s="11">
        <v>1669</v>
      </c>
      <c r="B1670" s="11" t="s">
        <v>2342</v>
      </c>
      <c r="C1670" s="11"/>
      <c r="D1670" s="11"/>
      <c r="E1670" s="11"/>
      <c r="F1670" s="11" t="s">
        <v>76</v>
      </c>
      <c r="G1670" s="11" t="s">
        <v>1407</v>
      </c>
      <c r="H1670" s="11" t="s">
        <v>33</v>
      </c>
      <c r="I1670" s="11" t="s">
        <v>20</v>
      </c>
      <c r="J1670" s="11" t="s">
        <v>34</v>
      </c>
      <c r="K1670" s="11" t="s">
        <v>1432</v>
      </c>
      <c r="L1670" s="23">
        <v>56.9</v>
      </c>
      <c r="M1670" s="23">
        <v>3.2</v>
      </c>
      <c r="N1670" s="23">
        <v>24.8</v>
      </c>
      <c r="O1670" s="23">
        <v>10.6</v>
      </c>
      <c r="P1670" s="23">
        <v>4.5</v>
      </c>
      <c r="Q1670" s="11">
        <v>0</v>
      </c>
      <c r="R1670" s="11">
        <v>100</v>
      </c>
      <c r="S1670" s="11" t="s">
        <v>1432</v>
      </c>
      <c r="T1670" s="11">
        <v>37.700000000000003</v>
      </c>
      <c r="U1670" s="11">
        <v>0.2</v>
      </c>
      <c r="V1670" s="11">
        <v>0</v>
      </c>
      <c r="W1670" s="11">
        <v>0</v>
      </c>
      <c r="X1670" s="11">
        <v>0</v>
      </c>
      <c r="Y1670" s="11">
        <v>20.8</v>
      </c>
      <c r="Z1670" s="11">
        <v>0</v>
      </c>
      <c r="AA1670" s="11">
        <v>0</v>
      </c>
      <c r="AB1670" s="11">
        <v>0</v>
      </c>
      <c r="AC1670" s="11">
        <v>26.7</v>
      </c>
      <c r="AD1670" s="11">
        <v>0</v>
      </c>
      <c r="AE1670" s="11">
        <v>2</v>
      </c>
      <c r="AF1670" s="11">
        <v>2.7</v>
      </c>
      <c r="AG1670" s="11">
        <v>9.9</v>
      </c>
      <c r="AH1670" s="11">
        <v>0</v>
      </c>
      <c r="AI1670" s="11">
        <v>0</v>
      </c>
      <c r="AJ1670" s="11"/>
      <c r="AK1670" s="11"/>
      <c r="AL1670" s="11">
        <v>100</v>
      </c>
      <c r="AM1670" s="11" t="s">
        <v>1433</v>
      </c>
    </row>
    <row r="1671" spans="1:39">
      <c r="A1671" s="11">
        <v>1670</v>
      </c>
      <c r="B1671" s="11" t="s">
        <v>2342</v>
      </c>
      <c r="C1671" s="11"/>
      <c r="D1671" s="11"/>
      <c r="E1671" s="11"/>
      <c r="F1671" s="11" t="s">
        <v>76</v>
      </c>
      <c r="G1671" s="11" t="s">
        <v>1407</v>
      </c>
      <c r="H1671" s="11" t="s">
        <v>33</v>
      </c>
      <c r="I1671" s="11" t="s">
        <v>20</v>
      </c>
      <c r="J1671" s="11" t="s">
        <v>34</v>
      </c>
      <c r="K1671" s="11" t="s">
        <v>2604</v>
      </c>
      <c r="L1671" s="23">
        <v>54.4</v>
      </c>
      <c r="M1671" s="23">
        <v>1.1000000000000001</v>
      </c>
      <c r="N1671" s="23">
        <v>28.3</v>
      </c>
      <c r="O1671" s="23">
        <v>15.2</v>
      </c>
      <c r="P1671" s="23">
        <v>1.1000000000000001</v>
      </c>
      <c r="Q1671" s="11">
        <v>0</v>
      </c>
      <c r="R1671" s="11">
        <v>100</v>
      </c>
      <c r="S1671" s="11" t="s">
        <v>2604</v>
      </c>
      <c r="T1671" s="11">
        <v>38.299999999999997</v>
      </c>
      <c r="U1671" s="11">
        <v>0.1</v>
      </c>
      <c r="V1671" s="11">
        <v>0</v>
      </c>
      <c r="W1671" s="11">
        <v>0</v>
      </c>
      <c r="X1671" s="11">
        <v>0</v>
      </c>
      <c r="Y1671" s="11">
        <v>21.5</v>
      </c>
      <c r="Z1671" s="11">
        <v>0</v>
      </c>
      <c r="AA1671" s="11">
        <v>0</v>
      </c>
      <c r="AB1671" s="11">
        <v>0</v>
      </c>
      <c r="AC1671" s="11">
        <v>25.3</v>
      </c>
      <c r="AD1671" s="11">
        <v>0</v>
      </c>
      <c r="AE1671" s="11">
        <v>0.5</v>
      </c>
      <c r="AF1671" s="11">
        <v>3.9</v>
      </c>
      <c r="AG1671" s="11">
        <v>10.5</v>
      </c>
      <c r="AH1671" s="11">
        <v>0</v>
      </c>
      <c r="AI1671" s="11">
        <v>0</v>
      </c>
      <c r="AJ1671" s="11"/>
      <c r="AK1671" s="11"/>
      <c r="AL1671" s="11">
        <v>100.1</v>
      </c>
      <c r="AM1671" s="11" t="s">
        <v>1433</v>
      </c>
    </row>
    <row r="1672" spans="1:39">
      <c r="A1672" s="11">
        <v>1671</v>
      </c>
      <c r="B1672" s="11" t="s">
        <v>2342</v>
      </c>
      <c r="C1672" s="11"/>
      <c r="D1672" s="11"/>
      <c r="E1672" s="11"/>
      <c r="F1672" s="11" t="s">
        <v>76</v>
      </c>
      <c r="G1672" s="11" t="s">
        <v>1407</v>
      </c>
      <c r="H1672" s="11" t="s">
        <v>33</v>
      </c>
      <c r="I1672" s="11" t="s">
        <v>20</v>
      </c>
      <c r="J1672" s="11" t="s">
        <v>34</v>
      </c>
      <c r="K1672" s="11" t="s">
        <v>2605</v>
      </c>
      <c r="L1672" s="23">
        <v>54.1</v>
      </c>
      <c r="M1672" s="23">
        <v>7.7</v>
      </c>
      <c r="N1672" s="23">
        <v>22.3</v>
      </c>
      <c r="O1672" s="23">
        <v>11.9</v>
      </c>
      <c r="P1672" s="23">
        <v>4.0999999999999996</v>
      </c>
      <c r="Q1672" s="11">
        <v>0</v>
      </c>
      <c r="R1672" s="11">
        <v>100</v>
      </c>
      <c r="S1672" s="11" t="s">
        <v>2605</v>
      </c>
      <c r="T1672" s="11">
        <v>37.5</v>
      </c>
      <c r="U1672" s="11">
        <v>0.1</v>
      </c>
      <c r="V1672" s="11">
        <v>0</v>
      </c>
      <c r="W1672" s="11">
        <v>0</v>
      </c>
      <c r="X1672" s="11">
        <v>0</v>
      </c>
      <c r="Y1672" s="11">
        <v>20.8</v>
      </c>
      <c r="Z1672" s="11">
        <v>0</v>
      </c>
      <c r="AA1672" s="11">
        <v>0</v>
      </c>
      <c r="AB1672" s="11">
        <v>0</v>
      </c>
      <c r="AC1672" s="11">
        <v>26.6</v>
      </c>
      <c r="AD1672" s="11">
        <v>0</v>
      </c>
      <c r="AE1672" s="11">
        <v>1.8</v>
      </c>
      <c r="AF1672" s="11">
        <v>3</v>
      </c>
      <c r="AG1672" s="11">
        <v>10.5</v>
      </c>
      <c r="AH1672" s="11">
        <v>0</v>
      </c>
      <c r="AI1672" s="11">
        <v>0</v>
      </c>
      <c r="AJ1672" s="11"/>
      <c r="AK1672" s="11"/>
      <c r="AL1672" s="11">
        <v>100.3</v>
      </c>
      <c r="AM1672" s="11" t="s">
        <v>1433</v>
      </c>
    </row>
    <row r="1673" spans="1:39">
      <c r="A1673" s="11">
        <v>1672</v>
      </c>
      <c r="B1673" s="11" t="s">
        <v>2342</v>
      </c>
      <c r="C1673" s="11"/>
      <c r="D1673" s="11"/>
      <c r="E1673" s="11"/>
      <c r="F1673" s="11" t="s">
        <v>76</v>
      </c>
      <c r="G1673" s="11" t="s">
        <v>1407</v>
      </c>
      <c r="H1673" s="11" t="s">
        <v>33</v>
      </c>
      <c r="I1673" s="11" t="s">
        <v>20</v>
      </c>
      <c r="J1673" s="11" t="s">
        <v>34</v>
      </c>
      <c r="K1673" s="11" t="s">
        <v>1434</v>
      </c>
      <c r="L1673" s="23">
        <v>60.6</v>
      </c>
      <c r="M1673" s="23">
        <v>2.5</v>
      </c>
      <c r="N1673" s="23">
        <v>24.6</v>
      </c>
      <c r="O1673" s="23">
        <v>8.6</v>
      </c>
      <c r="P1673" s="23">
        <v>3.8</v>
      </c>
      <c r="Q1673" s="11">
        <v>0</v>
      </c>
      <c r="R1673" s="11">
        <v>100</v>
      </c>
      <c r="S1673" s="11" t="s">
        <v>1434</v>
      </c>
      <c r="T1673" s="11">
        <v>37.9</v>
      </c>
      <c r="U1673" s="11">
        <v>0.2</v>
      </c>
      <c r="V1673" s="11">
        <v>0</v>
      </c>
      <c r="W1673" s="11">
        <v>0</v>
      </c>
      <c r="X1673" s="11">
        <v>0</v>
      </c>
      <c r="Y1673" s="11">
        <v>20.8</v>
      </c>
      <c r="Z1673" s="11">
        <v>0</v>
      </c>
      <c r="AA1673" s="11">
        <v>0</v>
      </c>
      <c r="AB1673" s="11">
        <v>0</v>
      </c>
      <c r="AC1673" s="11">
        <v>28.3</v>
      </c>
      <c r="AD1673" s="11">
        <v>0</v>
      </c>
      <c r="AE1673" s="11">
        <v>1.7</v>
      </c>
      <c r="AF1673" s="11">
        <v>2.2000000000000002</v>
      </c>
      <c r="AG1673" s="11">
        <v>9.6</v>
      </c>
      <c r="AH1673" s="11">
        <v>0</v>
      </c>
      <c r="AI1673" s="11">
        <v>0</v>
      </c>
      <c r="AJ1673" s="11"/>
      <c r="AK1673" s="11"/>
      <c r="AL1673" s="11">
        <v>100.7</v>
      </c>
      <c r="AM1673" s="11" t="s">
        <v>1433</v>
      </c>
    </row>
    <row r="1674" spans="1:39">
      <c r="A1674" s="11">
        <v>1673</v>
      </c>
      <c r="B1674" s="11" t="s">
        <v>2342</v>
      </c>
      <c r="C1674" s="11"/>
      <c r="D1674" s="11"/>
      <c r="E1674" s="11"/>
      <c r="F1674" s="11" t="s">
        <v>76</v>
      </c>
      <c r="G1674" s="11" t="s">
        <v>1407</v>
      </c>
      <c r="H1674" s="11" t="s">
        <v>33</v>
      </c>
      <c r="I1674" s="11" t="s">
        <v>20</v>
      </c>
      <c r="J1674" s="11" t="s">
        <v>34</v>
      </c>
      <c r="K1674" s="11" t="s">
        <v>2606</v>
      </c>
      <c r="L1674" s="23">
        <v>58.9</v>
      </c>
      <c r="M1674" s="23">
        <v>3.4</v>
      </c>
      <c r="N1674" s="23">
        <v>23.7</v>
      </c>
      <c r="O1674" s="23">
        <v>11.8</v>
      </c>
      <c r="P1674" s="23">
        <v>2.2000000000000002</v>
      </c>
      <c r="Q1674" s="11">
        <v>0</v>
      </c>
      <c r="R1674" s="11">
        <v>100</v>
      </c>
      <c r="S1674" s="11" t="s">
        <v>2606</v>
      </c>
      <c r="T1674" s="11">
        <v>38</v>
      </c>
      <c r="U1674" s="11">
        <v>0</v>
      </c>
      <c r="V1674" s="11">
        <v>0</v>
      </c>
      <c r="W1674" s="11">
        <v>0</v>
      </c>
      <c r="X1674" s="11">
        <v>0</v>
      </c>
      <c r="Y1674" s="11">
        <v>20.9</v>
      </c>
      <c r="Z1674" s="11">
        <v>0</v>
      </c>
      <c r="AA1674" s="11">
        <v>0</v>
      </c>
      <c r="AB1674" s="11">
        <v>0</v>
      </c>
      <c r="AC1674" s="11">
        <v>27.8</v>
      </c>
      <c r="AD1674" s="11">
        <v>0</v>
      </c>
      <c r="AE1674" s="11">
        <v>1</v>
      </c>
      <c r="AF1674" s="11">
        <v>3</v>
      </c>
      <c r="AG1674" s="11">
        <v>9.6</v>
      </c>
      <c r="AH1674" s="11">
        <v>0</v>
      </c>
      <c r="AI1674" s="11">
        <v>0</v>
      </c>
      <c r="AJ1674" s="11"/>
      <c r="AK1674" s="11"/>
      <c r="AL1674" s="11">
        <v>100.3</v>
      </c>
      <c r="AM1674" s="11" t="s">
        <v>1433</v>
      </c>
    </row>
    <row r="1675" spans="1:39">
      <c r="A1675" s="11">
        <v>1674</v>
      </c>
      <c r="B1675" s="11" t="s">
        <v>2342</v>
      </c>
      <c r="C1675" s="11"/>
      <c r="D1675" s="11"/>
      <c r="E1675" s="11"/>
      <c r="F1675" s="11" t="s">
        <v>76</v>
      </c>
      <c r="G1675" s="11" t="s">
        <v>1407</v>
      </c>
      <c r="H1675" s="11" t="s">
        <v>33</v>
      </c>
      <c r="I1675" s="11" t="s">
        <v>20</v>
      </c>
      <c r="J1675" s="11" t="s">
        <v>34</v>
      </c>
      <c r="K1675" s="11" t="s">
        <v>1511</v>
      </c>
      <c r="L1675" s="23">
        <v>54.9</v>
      </c>
      <c r="M1675" s="23">
        <v>0</v>
      </c>
      <c r="N1675" s="23">
        <v>27.7</v>
      </c>
      <c r="O1675" s="23">
        <v>15.3</v>
      </c>
      <c r="P1675" s="23">
        <v>2.1</v>
      </c>
      <c r="Q1675" s="11">
        <v>0</v>
      </c>
      <c r="R1675" s="11">
        <v>100</v>
      </c>
      <c r="S1675" s="11" t="s">
        <v>1511</v>
      </c>
      <c r="T1675" s="11">
        <v>38.68</v>
      </c>
      <c r="U1675" s="11">
        <v>0.12</v>
      </c>
      <c r="V1675" s="11">
        <v>0</v>
      </c>
      <c r="W1675" s="11">
        <v>0</v>
      </c>
      <c r="X1675" s="11">
        <v>0</v>
      </c>
      <c r="Y1675" s="11">
        <v>22.05</v>
      </c>
      <c r="Z1675" s="11">
        <v>0</v>
      </c>
      <c r="AA1675" s="11">
        <v>0</v>
      </c>
      <c r="AB1675" s="11">
        <v>0</v>
      </c>
      <c r="AC1675" s="11">
        <v>25.02</v>
      </c>
      <c r="AD1675" s="11">
        <v>0</v>
      </c>
      <c r="AE1675" s="11">
        <v>0.96</v>
      </c>
      <c r="AF1675" s="11">
        <v>3.9</v>
      </c>
      <c r="AG1675" s="11">
        <v>9.86</v>
      </c>
      <c r="AH1675" s="11">
        <v>0.03</v>
      </c>
      <c r="AI1675" s="11">
        <v>0</v>
      </c>
      <c r="AJ1675" s="11"/>
      <c r="AK1675" s="11"/>
      <c r="AL1675" s="11">
        <v>100.62</v>
      </c>
      <c r="AM1675" s="11" t="s">
        <v>1484</v>
      </c>
    </row>
    <row r="1676" spans="1:39">
      <c r="A1676" s="11">
        <v>1675</v>
      </c>
      <c r="B1676" s="11" t="s">
        <v>2342</v>
      </c>
      <c r="C1676" s="11"/>
      <c r="D1676" s="11"/>
      <c r="E1676" s="11"/>
      <c r="F1676" s="11" t="s">
        <v>76</v>
      </c>
      <c r="G1676" s="11" t="s">
        <v>1407</v>
      </c>
      <c r="H1676" s="11" t="s">
        <v>33</v>
      </c>
      <c r="I1676" s="11" t="s">
        <v>20</v>
      </c>
      <c r="J1676" s="11" t="s">
        <v>34</v>
      </c>
      <c r="K1676" s="11" t="s">
        <v>1483</v>
      </c>
      <c r="L1676" s="23">
        <v>50.7</v>
      </c>
      <c r="M1676" s="23">
        <v>0</v>
      </c>
      <c r="N1676" s="23">
        <v>29.2</v>
      </c>
      <c r="O1676" s="23">
        <v>10.6</v>
      </c>
      <c r="P1676" s="23">
        <v>9.6</v>
      </c>
      <c r="Q1676" s="11">
        <v>0</v>
      </c>
      <c r="R1676" s="11">
        <v>100</v>
      </c>
      <c r="S1676" s="11" t="s">
        <v>1483</v>
      </c>
      <c r="T1676" s="11">
        <v>37.89</v>
      </c>
      <c r="U1676" s="11">
        <v>0.24</v>
      </c>
      <c r="V1676" s="11">
        <v>0</v>
      </c>
      <c r="W1676" s="11">
        <v>0</v>
      </c>
      <c r="X1676" s="11">
        <v>0</v>
      </c>
      <c r="Y1676" s="11">
        <v>21.3</v>
      </c>
      <c r="Z1676" s="11">
        <v>0</v>
      </c>
      <c r="AA1676" s="11">
        <v>0</v>
      </c>
      <c r="AB1676" s="11">
        <v>0</v>
      </c>
      <c r="AC1676" s="11">
        <v>22.36</v>
      </c>
      <c r="AD1676" s="11">
        <v>0</v>
      </c>
      <c r="AE1676" s="11">
        <v>4.16</v>
      </c>
      <c r="AF1676" s="11">
        <v>2.63</v>
      </c>
      <c r="AG1676" s="11">
        <v>10.050000000000001</v>
      </c>
      <c r="AH1676" s="11">
        <v>0.15</v>
      </c>
      <c r="AI1676" s="11">
        <v>0</v>
      </c>
      <c r="AJ1676" s="11"/>
      <c r="AK1676" s="11"/>
      <c r="AL1676" s="11">
        <v>98.78</v>
      </c>
      <c r="AM1676" s="11" t="s">
        <v>1484</v>
      </c>
    </row>
    <row r="1677" spans="1:39">
      <c r="A1677" s="11">
        <v>1676</v>
      </c>
      <c r="B1677" s="11" t="s">
        <v>2342</v>
      </c>
      <c r="C1677" s="11"/>
      <c r="D1677" s="11"/>
      <c r="E1677" s="11"/>
      <c r="F1677" s="11" t="s">
        <v>76</v>
      </c>
      <c r="G1677" s="11" t="s">
        <v>1407</v>
      </c>
      <c r="H1677" s="11" t="s">
        <v>33</v>
      </c>
      <c r="I1677" s="11" t="s">
        <v>20</v>
      </c>
      <c r="J1677" s="11" t="s">
        <v>34</v>
      </c>
      <c r="K1677" s="11" t="s">
        <v>1509</v>
      </c>
      <c r="L1677" s="23">
        <v>60</v>
      </c>
      <c r="M1677" s="23">
        <v>0</v>
      </c>
      <c r="N1677" s="23">
        <v>27.9</v>
      </c>
      <c r="O1677" s="23">
        <v>9.1999999999999993</v>
      </c>
      <c r="P1677" s="23">
        <v>2.8</v>
      </c>
      <c r="Q1677" s="11">
        <v>0</v>
      </c>
      <c r="R1677" s="11">
        <v>100</v>
      </c>
      <c r="S1677" s="11" t="s">
        <v>1509</v>
      </c>
      <c r="T1677" s="11">
        <v>37.86</v>
      </c>
      <c r="U1677" s="11">
        <v>0.08</v>
      </c>
      <c r="V1677" s="11">
        <v>0</v>
      </c>
      <c r="W1677" s="11">
        <v>0</v>
      </c>
      <c r="X1677" s="11">
        <v>0</v>
      </c>
      <c r="Y1677" s="11">
        <v>21.88</v>
      </c>
      <c r="Z1677" s="11">
        <v>0</v>
      </c>
      <c r="AA1677" s="11">
        <v>0</v>
      </c>
      <c r="AB1677" s="11">
        <v>0</v>
      </c>
      <c r="AC1677" s="11">
        <v>27.11</v>
      </c>
      <c r="AD1677" s="11">
        <v>0</v>
      </c>
      <c r="AE1677" s="11">
        <v>1.26</v>
      </c>
      <c r="AF1677" s="11">
        <v>2.34</v>
      </c>
      <c r="AG1677" s="11">
        <v>9.84</v>
      </c>
      <c r="AH1677" s="11">
        <v>0</v>
      </c>
      <c r="AI1677" s="11">
        <v>0</v>
      </c>
      <c r="AJ1677" s="11"/>
      <c r="AK1677" s="11"/>
      <c r="AL1677" s="11">
        <v>100.37</v>
      </c>
      <c r="AM1677" s="11" t="s">
        <v>1484</v>
      </c>
    </row>
    <row r="1678" spans="1:39">
      <c r="A1678" s="11">
        <v>1677</v>
      </c>
      <c r="B1678" s="11" t="s">
        <v>2342</v>
      </c>
      <c r="C1678" s="11"/>
      <c r="D1678" s="11"/>
      <c r="E1678" s="11"/>
      <c r="F1678" s="11" t="s">
        <v>76</v>
      </c>
      <c r="G1678" s="11" t="s">
        <v>1407</v>
      </c>
      <c r="H1678" s="11" t="s">
        <v>33</v>
      </c>
      <c r="I1678" s="11" t="s">
        <v>20</v>
      </c>
      <c r="J1678" s="11" t="s">
        <v>34</v>
      </c>
      <c r="K1678" s="11" t="s">
        <v>1508</v>
      </c>
      <c r="L1678" s="23">
        <v>53.7</v>
      </c>
      <c r="M1678" s="23">
        <v>1.3</v>
      </c>
      <c r="N1678" s="23">
        <v>26.4</v>
      </c>
      <c r="O1678" s="23">
        <v>13.6</v>
      </c>
      <c r="P1678" s="23">
        <v>5.0999999999999996</v>
      </c>
      <c r="Q1678" s="11">
        <v>0</v>
      </c>
      <c r="R1678" s="11">
        <v>100</v>
      </c>
      <c r="S1678" s="11" t="s">
        <v>1508</v>
      </c>
      <c r="T1678" s="11">
        <v>37.81</v>
      </c>
      <c r="U1678" s="11">
        <v>0.1</v>
      </c>
      <c r="V1678" s="11">
        <v>0</v>
      </c>
      <c r="W1678" s="11">
        <v>0</v>
      </c>
      <c r="X1678" s="11">
        <v>0</v>
      </c>
      <c r="Y1678" s="11">
        <v>21.87</v>
      </c>
      <c r="Z1678" s="11">
        <v>0</v>
      </c>
      <c r="AA1678" s="11">
        <v>0</v>
      </c>
      <c r="AB1678" s="11">
        <v>0</v>
      </c>
      <c r="AC1678" s="11">
        <v>24.51</v>
      </c>
      <c r="AD1678" s="11">
        <v>0</v>
      </c>
      <c r="AE1678" s="11">
        <v>2.2599999999999998</v>
      </c>
      <c r="AF1678" s="11">
        <v>3.42</v>
      </c>
      <c r="AG1678" s="11">
        <v>9.6999999999999993</v>
      </c>
      <c r="AH1678" s="11">
        <v>0.08</v>
      </c>
      <c r="AI1678" s="11">
        <v>0</v>
      </c>
      <c r="AJ1678" s="11"/>
      <c r="AK1678" s="11"/>
      <c r="AL1678" s="11">
        <v>99.75</v>
      </c>
      <c r="AM1678" s="11" t="s">
        <v>1484</v>
      </c>
    </row>
    <row r="1679" spans="1:39">
      <c r="A1679" s="11">
        <v>1678</v>
      </c>
      <c r="B1679" s="11" t="s">
        <v>2342</v>
      </c>
      <c r="C1679" s="11"/>
      <c r="D1679" s="11"/>
      <c r="E1679" s="11"/>
      <c r="F1679" s="11" t="s">
        <v>76</v>
      </c>
      <c r="G1679" s="11" t="s">
        <v>1407</v>
      </c>
      <c r="H1679" s="11" t="s">
        <v>33</v>
      </c>
      <c r="I1679" s="11" t="s">
        <v>20</v>
      </c>
      <c r="J1679" s="11" t="s">
        <v>34</v>
      </c>
      <c r="K1679" s="11" t="s">
        <v>1503</v>
      </c>
      <c r="L1679" s="23">
        <v>55.4</v>
      </c>
      <c r="M1679" s="23">
        <v>0.1</v>
      </c>
      <c r="N1679" s="23">
        <v>26.5</v>
      </c>
      <c r="O1679" s="23">
        <v>12.5</v>
      </c>
      <c r="P1679" s="23">
        <v>5.6</v>
      </c>
      <c r="Q1679" s="11">
        <v>0</v>
      </c>
      <c r="R1679" s="11">
        <v>100</v>
      </c>
      <c r="S1679" s="11" t="s">
        <v>1503</v>
      </c>
      <c r="T1679" s="11">
        <v>37.869999999999997</v>
      </c>
      <c r="U1679" s="11">
        <v>0.16</v>
      </c>
      <c r="V1679" s="11">
        <v>0</v>
      </c>
      <c r="W1679" s="11">
        <v>0</v>
      </c>
      <c r="X1679" s="11">
        <v>0</v>
      </c>
      <c r="Y1679" s="11">
        <v>21.62</v>
      </c>
      <c r="Z1679" s="11">
        <v>0</v>
      </c>
      <c r="AA1679" s="11">
        <v>0</v>
      </c>
      <c r="AB1679" s="11">
        <v>0</v>
      </c>
      <c r="AC1679" s="11">
        <v>24.96</v>
      </c>
      <c r="AD1679" s="11">
        <v>0</v>
      </c>
      <c r="AE1679" s="11">
        <v>2.5</v>
      </c>
      <c r="AF1679" s="11">
        <v>3.15</v>
      </c>
      <c r="AG1679" s="11">
        <v>9.34</v>
      </c>
      <c r="AH1679" s="11">
        <v>0.08</v>
      </c>
      <c r="AI1679" s="11">
        <v>0</v>
      </c>
      <c r="AJ1679" s="11"/>
      <c r="AK1679" s="11"/>
      <c r="AL1679" s="11">
        <v>99.68</v>
      </c>
      <c r="AM1679" s="11" t="s">
        <v>1484</v>
      </c>
    </row>
    <row r="1680" spans="1:39">
      <c r="A1680" s="11">
        <v>1679</v>
      </c>
      <c r="B1680" s="11" t="s">
        <v>2342</v>
      </c>
      <c r="C1680" s="11"/>
      <c r="D1680" s="11"/>
      <c r="E1680" s="11"/>
      <c r="F1680" s="11" t="s">
        <v>76</v>
      </c>
      <c r="G1680" s="11" t="s">
        <v>1407</v>
      </c>
      <c r="H1680" s="11" t="s">
        <v>33</v>
      </c>
      <c r="I1680" s="11" t="s">
        <v>20</v>
      </c>
      <c r="J1680" s="11" t="s">
        <v>34</v>
      </c>
      <c r="K1680" s="11" t="s">
        <v>1510</v>
      </c>
      <c r="L1680" s="23">
        <v>55.8</v>
      </c>
      <c r="M1680" s="23">
        <v>2</v>
      </c>
      <c r="N1680" s="23">
        <v>23.8</v>
      </c>
      <c r="O1680" s="23">
        <v>11.6</v>
      </c>
      <c r="P1680" s="23">
        <v>6.9</v>
      </c>
      <c r="Q1680" s="11">
        <v>0</v>
      </c>
      <c r="R1680" s="11">
        <v>100</v>
      </c>
      <c r="S1680" s="11" t="s">
        <v>1510</v>
      </c>
      <c r="T1680" s="11">
        <v>37.96</v>
      </c>
      <c r="U1680" s="11">
        <v>0</v>
      </c>
      <c r="V1680" s="11">
        <v>0</v>
      </c>
      <c r="W1680" s="11">
        <v>0</v>
      </c>
      <c r="X1680" s="11">
        <v>0</v>
      </c>
      <c r="Y1680" s="11">
        <v>21.99</v>
      </c>
      <c r="Z1680" s="11">
        <v>0</v>
      </c>
      <c r="AA1680" s="11">
        <v>0</v>
      </c>
      <c r="AB1680" s="11">
        <v>0</v>
      </c>
      <c r="AC1680" s="11">
        <v>25.85</v>
      </c>
      <c r="AD1680" s="11">
        <v>0</v>
      </c>
      <c r="AE1680" s="11">
        <v>3.08</v>
      </c>
      <c r="AF1680" s="11">
        <v>2.95</v>
      </c>
      <c r="AG1680" s="11">
        <v>9.1</v>
      </c>
      <c r="AH1680" s="11">
        <v>0.02</v>
      </c>
      <c r="AI1680" s="11">
        <v>0</v>
      </c>
      <c r="AJ1680" s="11"/>
      <c r="AK1680" s="11"/>
      <c r="AL1680" s="11">
        <v>100.95</v>
      </c>
      <c r="AM1680" s="11" t="s">
        <v>1484</v>
      </c>
    </row>
    <row r="1681" spans="1:39">
      <c r="A1681" s="11">
        <v>1680</v>
      </c>
      <c r="B1681" s="11" t="s">
        <v>2342</v>
      </c>
      <c r="C1681" s="11"/>
      <c r="D1681" s="11"/>
      <c r="E1681" s="11"/>
      <c r="F1681" s="11" t="s">
        <v>76</v>
      </c>
      <c r="G1681" s="11" t="s">
        <v>1407</v>
      </c>
      <c r="H1681" s="11" t="s">
        <v>33</v>
      </c>
      <c r="I1681" s="11" t="s">
        <v>20</v>
      </c>
      <c r="J1681" s="11" t="s">
        <v>34</v>
      </c>
      <c r="K1681" s="11" t="s">
        <v>1507</v>
      </c>
      <c r="L1681" s="23">
        <v>61.9</v>
      </c>
      <c r="M1681" s="23">
        <v>0</v>
      </c>
      <c r="N1681" s="23">
        <v>28.4</v>
      </c>
      <c r="O1681" s="23">
        <v>6.5</v>
      </c>
      <c r="P1681" s="23">
        <v>3.3</v>
      </c>
      <c r="Q1681" s="11">
        <v>0</v>
      </c>
      <c r="R1681" s="11">
        <v>100</v>
      </c>
      <c r="S1681" s="11" t="s">
        <v>1507</v>
      </c>
      <c r="T1681" s="11">
        <v>38</v>
      </c>
      <c r="U1681" s="11">
        <v>0.04</v>
      </c>
      <c r="V1681" s="11">
        <v>0</v>
      </c>
      <c r="W1681" s="11">
        <v>0</v>
      </c>
      <c r="X1681" s="11">
        <v>0</v>
      </c>
      <c r="Y1681" s="11">
        <v>21.82</v>
      </c>
      <c r="Z1681" s="11">
        <v>0</v>
      </c>
      <c r="AA1681" s="11">
        <v>0</v>
      </c>
      <c r="AB1681" s="11">
        <v>0</v>
      </c>
      <c r="AC1681" s="11">
        <v>27.91</v>
      </c>
      <c r="AD1681" s="11">
        <v>0</v>
      </c>
      <c r="AE1681" s="11">
        <v>1.46</v>
      </c>
      <c r="AF1681" s="11">
        <v>1.64</v>
      </c>
      <c r="AG1681" s="11">
        <v>10</v>
      </c>
      <c r="AH1681" s="11">
        <v>0.02</v>
      </c>
      <c r="AI1681" s="11">
        <v>0</v>
      </c>
      <c r="AJ1681" s="11"/>
      <c r="AK1681" s="11"/>
      <c r="AL1681" s="11">
        <v>100.89</v>
      </c>
      <c r="AM1681" s="11" t="s">
        <v>1484</v>
      </c>
    </row>
    <row r="1682" spans="1:39">
      <c r="A1682" s="11">
        <v>1681</v>
      </c>
      <c r="B1682" s="11" t="s">
        <v>2342</v>
      </c>
      <c r="C1682" s="11"/>
      <c r="D1682" s="11"/>
      <c r="E1682" s="11"/>
      <c r="F1682" s="11" t="s">
        <v>76</v>
      </c>
      <c r="G1682" s="11" t="s">
        <v>1407</v>
      </c>
      <c r="H1682" s="11" t="s">
        <v>33</v>
      </c>
      <c r="I1682" s="11" t="s">
        <v>20</v>
      </c>
      <c r="J1682" s="11" t="s">
        <v>34</v>
      </c>
      <c r="K1682" s="11" t="s">
        <v>1512</v>
      </c>
      <c r="L1682" s="23">
        <v>49.4</v>
      </c>
      <c r="M1682" s="23">
        <v>0</v>
      </c>
      <c r="N1682" s="23">
        <v>25.7</v>
      </c>
      <c r="O1682" s="23">
        <v>20.3</v>
      </c>
      <c r="P1682" s="23">
        <v>4.7</v>
      </c>
      <c r="Q1682" s="11">
        <v>0</v>
      </c>
      <c r="R1682" s="11">
        <v>100</v>
      </c>
      <c r="S1682" s="11" t="s">
        <v>1512</v>
      </c>
      <c r="T1682" s="11">
        <v>38.619999999999997</v>
      </c>
      <c r="U1682" s="11">
        <v>0</v>
      </c>
      <c r="V1682" s="11">
        <v>0</v>
      </c>
      <c r="W1682" s="11">
        <v>0</v>
      </c>
      <c r="X1682" s="11">
        <v>0</v>
      </c>
      <c r="Y1682" s="11">
        <v>22.36</v>
      </c>
      <c r="Z1682" s="11">
        <v>0</v>
      </c>
      <c r="AA1682" s="11">
        <v>0</v>
      </c>
      <c r="AB1682" s="11">
        <v>0</v>
      </c>
      <c r="AC1682" s="11">
        <v>22.42</v>
      </c>
      <c r="AD1682" s="11">
        <v>0</v>
      </c>
      <c r="AE1682" s="11">
        <v>2.12</v>
      </c>
      <c r="AF1682" s="11">
        <v>5.16</v>
      </c>
      <c r="AG1682" s="11">
        <v>9.09</v>
      </c>
      <c r="AH1682" s="11">
        <v>0.01</v>
      </c>
      <c r="AI1682" s="11">
        <v>0</v>
      </c>
      <c r="AJ1682" s="11"/>
      <c r="AK1682" s="11"/>
      <c r="AL1682" s="11">
        <v>99.78</v>
      </c>
      <c r="AM1682" s="11" t="s">
        <v>1484</v>
      </c>
    </row>
    <row r="1683" spans="1:39">
      <c r="A1683" s="11">
        <v>1682</v>
      </c>
      <c r="B1683" s="11" t="s">
        <v>2607</v>
      </c>
      <c r="C1683" s="11"/>
      <c r="D1683" s="11"/>
      <c r="E1683" s="11"/>
      <c r="F1683" s="11" t="s">
        <v>1097</v>
      </c>
      <c r="G1683" s="11" t="s">
        <v>1098</v>
      </c>
      <c r="H1683" s="11" t="s">
        <v>1348</v>
      </c>
      <c r="I1683" s="11" t="s">
        <v>96</v>
      </c>
      <c r="J1683" s="11" t="s">
        <v>8</v>
      </c>
      <c r="K1683" s="11" t="s">
        <v>1349</v>
      </c>
      <c r="L1683" s="23">
        <v>34</v>
      </c>
      <c r="M1683" s="23">
        <v>1.4</v>
      </c>
      <c r="N1683" s="23">
        <v>9.3000000000000007</v>
      </c>
      <c r="O1683" s="23">
        <v>54.2</v>
      </c>
      <c r="P1683" s="23">
        <v>0.8</v>
      </c>
      <c r="Q1683" s="11">
        <v>0.2</v>
      </c>
      <c r="R1683" s="11">
        <v>100</v>
      </c>
      <c r="S1683" s="11" t="s">
        <v>1349</v>
      </c>
      <c r="T1683" s="11">
        <v>40.729999999999997</v>
      </c>
      <c r="U1683" s="11">
        <v>0.05</v>
      </c>
      <c r="V1683" s="11">
        <v>0</v>
      </c>
      <c r="W1683" s="11">
        <v>0</v>
      </c>
      <c r="X1683" s="11">
        <v>0</v>
      </c>
      <c r="Y1683" s="11">
        <v>22.76</v>
      </c>
      <c r="Z1683" s="11">
        <v>0</v>
      </c>
      <c r="AA1683" s="11">
        <v>7.0000000000000007E-2</v>
      </c>
      <c r="AB1683" s="11">
        <v>0</v>
      </c>
      <c r="AC1683" s="11">
        <v>16.989999999999998</v>
      </c>
      <c r="AD1683" s="11">
        <v>0</v>
      </c>
      <c r="AE1683" s="11">
        <v>0.4</v>
      </c>
      <c r="AF1683" s="11">
        <v>14.77</v>
      </c>
      <c r="AG1683" s="11">
        <v>4.1399999999999997</v>
      </c>
      <c r="AH1683" s="11">
        <v>0.04</v>
      </c>
      <c r="AI1683" s="11">
        <v>0</v>
      </c>
      <c r="AJ1683" s="11"/>
      <c r="AK1683" s="11"/>
      <c r="AL1683" s="11">
        <v>99.95</v>
      </c>
      <c r="AM1683" s="11" t="s">
        <v>1350</v>
      </c>
    </row>
    <row r="1684" spans="1:39">
      <c r="A1684" s="11">
        <v>1683</v>
      </c>
      <c r="B1684" s="11" t="s">
        <v>2607</v>
      </c>
      <c r="C1684" s="11"/>
      <c r="D1684" s="11"/>
      <c r="E1684" s="11" t="s">
        <v>81</v>
      </c>
      <c r="F1684" s="11" t="s">
        <v>1097</v>
      </c>
      <c r="G1684" s="11" t="s">
        <v>1098</v>
      </c>
      <c r="H1684" s="11" t="s">
        <v>1348</v>
      </c>
      <c r="I1684" s="11" t="s">
        <v>96</v>
      </c>
      <c r="J1684" s="11" t="s">
        <v>8</v>
      </c>
      <c r="K1684" s="11" t="s">
        <v>2608</v>
      </c>
      <c r="L1684" s="23">
        <v>21</v>
      </c>
      <c r="M1684" s="23">
        <v>6.4</v>
      </c>
      <c r="N1684" s="23">
        <v>2.2999999999999998</v>
      </c>
      <c r="O1684" s="23">
        <v>69.3</v>
      </c>
      <c r="P1684" s="23">
        <v>0.8</v>
      </c>
      <c r="Q1684" s="11">
        <v>0.1</v>
      </c>
      <c r="R1684" s="11">
        <v>100</v>
      </c>
      <c r="S1684" s="11" t="s">
        <v>2608</v>
      </c>
      <c r="T1684" s="11">
        <v>41.59</v>
      </c>
      <c r="U1684" s="11">
        <v>7.0000000000000007E-2</v>
      </c>
      <c r="V1684" s="11">
        <v>0</v>
      </c>
      <c r="W1684" s="11">
        <v>0</v>
      </c>
      <c r="X1684" s="11">
        <v>0</v>
      </c>
      <c r="Y1684" s="11">
        <v>23.5</v>
      </c>
      <c r="Z1684" s="11">
        <v>0</v>
      </c>
      <c r="AA1684" s="11">
        <v>0.05</v>
      </c>
      <c r="AB1684" s="11">
        <v>0</v>
      </c>
      <c r="AC1684" s="11">
        <v>12.47</v>
      </c>
      <c r="AD1684" s="11">
        <v>0</v>
      </c>
      <c r="AE1684" s="11">
        <v>0.41</v>
      </c>
      <c r="AF1684" s="11">
        <v>19.21</v>
      </c>
      <c r="AG1684" s="11">
        <v>3.41</v>
      </c>
      <c r="AH1684" s="11">
        <v>0.09</v>
      </c>
      <c r="AI1684" s="11">
        <v>0</v>
      </c>
      <c r="AJ1684" s="11"/>
      <c r="AK1684" s="11"/>
      <c r="AL1684" s="11">
        <v>100.8</v>
      </c>
      <c r="AM1684" s="11" t="s">
        <v>1350</v>
      </c>
    </row>
    <row r="1685" spans="1:39">
      <c r="A1685" s="11">
        <v>1684</v>
      </c>
      <c r="B1685" s="11" t="s">
        <v>2607</v>
      </c>
      <c r="C1685" s="11"/>
      <c r="D1685" s="11"/>
      <c r="E1685" s="11" t="s">
        <v>81</v>
      </c>
      <c r="F1685" s="11" t="s">
        <v>1097</v>
      </c>
      <c r="G1685" s="11" t="s">
        <v>1098</v>
      </c>
      <c r="H1685" s="11" t="s">
        <v>1348</v>
      </c>
      <c r="I1685" s="11" t="s">
        <v>96</v>
      </c>
      <c r="J1685" s="11" t="s">
        <v>8</v>
      </c>
      <c r="K1685" s="11" t="s">
        <v>2609</v>
      </c>
      <c r="L1685" s="23">
        <v>19.600000000000001</v>
      </c>
      <c r="M1685" s="23">
        <v>5.3</v>
      </c>
      <c r="N1685" s="23">
        <v>0</v>
      </c>
      <c r="O1685" s="23">
        <v>73.8</v>
      </c>
      <c r="P1685" s="23">
        <v>0.9</v>
      </c>
      <c r="Q1685" s="11">
        <v>0.4</v>
      </c>
      <c r="R1685" s="11">
        <v>100</v>
      </c>
      <c r="S1685" s="11" t="s">
        <v>2609</v>
      </c>
      <c r="T1685" s="11">
        <v>41.99</v>
      </c>
      <c r="U1685" s="11">
        <v>0.04</v>
      </c>
      <c r="V1685" s="11">
        <v>0</v>
      </c>
      <c r="W1685" s="11">
        <v>0</v>
      </c>
      <c r="X1685" s="11">
        <v>0</v>
      </c>
      <c r="Y1685" s="11">
        <v>23.46</v>
      </c>
      <c r="Z1685" s="11">
        <v>0</v>
      </c>
      <c r="AA1685" s="11">
        <v>0.14000000000000001</v>
      </c>
      <c r="AB1685" s="11">
        <v>0</v>
      </c>
      <c r="AC1685" s="11">
        <v>11.86</v>
      </c>
      <c r="AD1685" s="11">
        <v>0</v>
      </c>
      <c r="AE1685" s="11">
        <v>0.46</v>
      </c>
      <c r="AF1685" s="11">
        <v>21.19</v>
      </c>
      <c r="AG1685" s="11">
        <v>1.49</v>
      </c>
      <c r="AH1685" s="11">
        <v>0</v>
      </c>
      <c r="AI1685" s="11">
        <v>0.02</v>
      </c>
      <c r="AJ1685" s="11"/>
      <c r="AK1685" s="11"/>
      <c r="AL1685" s="11">
        <v>100.65</v>
      </c>
      <c r="AM1685" s="11" t="s">
        <v>1350</v>
      </c>
    </row>
    <row r="1686" spans="1:39">
      <c r="A1686" s="11">
        <v>1685</v>
      </c>
      <c r="B1686" s="11" t="s">
        <v>2607</v>
      </c>
      <c r="C1686" s="11"/>
      <c r="D1686" s="11" t="s">
        <v>61</v>
      </c>
      <c r="E1686" s="11" t="s">
        <v>81</v>
      </c>
      <c r="F1686" s="11" t="s">
        <v>1097</v>
      </c>
      <c r="G1686" s="11" t="s">
        <v>1098</v>
      </c>
      <c r="H1686" s="11" t="s">
        <v>1348</v>
      </c>
      <c r="I1686" s="11" t="s">
        <v>96</v>
      </c>
      <c r="J1686" s="11" t="s">
        <v>8</v>
      </c>
      <c r="K1686" s="11" t="s">
        <v>2610</v>
      </c>
      <c r="L1686" s="23">
        <v>22</v>
      </c>
      <c r="M1686" s="23">
        <v>3.9</v>
      </c>
      <c r="N1686" s="23">
        <v>0</v>
      </c>
      <c r="O1686" s="23">
        <v>68.2</v>
      </c>
      <c r="P1686" s="23">
        <v>1</v>
      </c>
      <c r="Q1686" s="11">
        <v>4.9000000000000004</v>
      </c>
      <c r="R1686" s="11">
        <v>100</v>
      </c>
      <c r="S1686" s="11" t="s">
        <v>2610</v>
      </c>
      <c r="T1686" s="11">
        <v>41.75</v>
      </c>
      <c r="U1686" s="11">
        <v>0</v>
      </c>
      <c r="V1686" s="11">
        <v>0</v>
      </c>
      <c r="W1686" s="11">
        <v>0</v>
      </c>
      <c r="X1686" s="11">
        <v>0</v>
      </c>
      <c r="Y1686" s="11">
        <v>21.8</v>
      </c>
      <c r="Z1686" s="11">
        <v>0</v>
      </c>
      <c r="AA1686" s="11">
        <v>1.76</v>
      </c>
      <c r="AB1686" s="11">
        <v>0</v>
      </c>
      <c r="AC1686" s="11">
        <v>12.63</v>
      </c>
      <c r="AD1686" s="11">
        <v>0</v>
      </c>
      <c r="AE1686" s="11">
        <v>0.49</v>
      </c>
      <c r="AF1686" s="11">
        <v>19.62</v>
      </c>
      <c r="AG1686" s="11">
        <v>2.4500000000000002</v>
      </c>
      <c r="AH1686" s="11">
        <v>0</v>
      </c>
      <c r="AI1686" s="11">
        <v>0.01</v>
      </c>
      <c r="AJ1686" s="11"/>
      <c r="AK1686" s="11"/>
      <c r="AL1686" s="11">
        <v>100.51</v>
      </c>
      <c r="AM1686" s="11" t="s">
        <v>1350</v>
      </c>
    </row>
    <row r="1687" spans="1:39">
      <c r="A1687" s="11">
        <v>1686</v>
      </c>
      <c r="B1687" s="11" t="s">
        <v>2607</v>
      </c>
      <c r="C1687" s="11"/>
      <c r="D1687" s="11"/>
      <c r="E1687" s="11" t="s">
        <v>81</v>
      </c>
      <c r="F1687" s="11" t="s">
        <v>1097</v>
      </c>
      <c r="G1687" s="11" t="s">
        <v>1098</v>
      </c>
      <c r="H1687" s="11" t="s">
        <v>1348</v>
      </c>
      <c r="I1687" s="11" t="s">
        <v>96</v>
      </c>
      <c r="J1687" s="11" t="s">
        <v>8</v>
      </c>
      <c r="K1687" s="11" t="s">
        <v>2611</v>
      </c>
      <c r="L1687" s="23">
        <v>20.8</v>
      </c>
      <c r="M1687" s="23">
        <v>4.9000000000000004</v>
      </c>
      <c r="N1687" s="23">
        <v>1.8</v>
      </c>
      <c r="O1687" s="23">
        <v>71</v>
      </c>
      <c r="P1687" s="23">
        <v>0.7</v>
      </c>
      <c r="Q1687" s="11">
        <v>0.8</v>
      </c>
      <c r="R1687" s="11">
        <v>100</v>
      </c>
      <c r="S1687" s="11" t="s">
        <v>2611</v>
      </c>
      <c r="T1687" s="11">
        <v>41.87</v>
      </c>
      <c r="U1687" s="11">
        <v>0</v>
      </c>
      <c r="V1687" s="11">
        <v>0</v>
      </c>
      <c r="W1687" s="11">
        <v>0</v>
      </c>
      <c r="X1687" s="11">
        <v>0</v>
      </c>
      <c r="Y1687" s="11">
        <v>23.09</v>
      </c>
      <c r="Z1687" s="11">
        <v>0</v>
      </c>
      <c r="AA1687" s="11">
        <v>0.28000000000000003</v>
      </c>
      <c r="AB1687" s="11">
        <v>0</v>
      </c>
      <c r="AC1687" s="11">
        <v>11.91</v>
      </c>
      <c r="AD1687" s="11">
        <v>0</v>
      </c>
      <c r="AE1687" s="11">
        <v>0.35</v>
      </c>
      <c r="AF1687" s="11">
        <v>19.75</v>
      </c>
      <c r="AG1687" s="11">
        <v>2.9</v>
      </c>
      <c r="AH1687" s="11">
        <v>0.11</v>
      </c>
      <c r="AI1687" s="11">
        <v>0</v>
      </c>
      <c r="AJ1687" s="11"/>
      <c r="AK1687" s="11"/>
      <c r="AL1687" s="11">
        <v>100.26</v>
      </c>
      <c r="AM1687" s="11" t="s">
        <v>1350</v>
      </c>
    </row>
    <row r="1688" spans="1:39">
      <c r="A1688" s="11">
        <v>1687</v>
      </c>
      <c r="B1688" s="11" t="s">
        <v>2607</v>
      </c>
      <c r="C1688" s="11"/>
      <c r="D1688" s="11" t="s">
        <v>61</v>
      </c>
      <c r="E1688" s="11" t="s">
        <v>81</v>
      </c>
      <c r="F1688" s="11" t="s">
        <v>1097</v>
      </c>
      <c r="G1688" s="11" t="s">
        <v>1098</v>
      </c>
      <c r="H1688" s="11" t="s">
        <v>1348</v>
      </c>
      <c r="I1688" s="11" t="s">
        <v>96</v>
      </c>
      <c r="J1688" s="11" t="s">
        <v>8</v>
      </c>
      <c r="K1688" s="11" t="s">
        <v>2612</v>
      </c>
      <c r="L1688" s="23">
        <v>27.6</v>
      </c>
      <c r="M1688" s="23">
        <v>6.6</v>
      </c>
      <c r="N1688" s="23">
        <v>0.8</v>
      </c>
      <c r="O1688" s="23">
        <v>61.8</v>
      </c>
      <c r="P1688" s="23">
        <v>1</v>
      </c>
      <c r="Q1688" s="11">
        <v>2.2000000000000002</v>
      </c>
      <c r="R1688" s="11">
        <v>100</v>
      </c>
      <c r="S1688" s="11" t="s">
        <v>2612</v>
      </c>
      <c r="T1688" s="11">
        <v>40.76</v>
      </c>
      <c r="U1688" s="11">
        <v>0.01</v>
      </c>
      <c r="V1688" s="11">
        <v>0</v>
      </c>
      <c r="W1688" s="11">
        <v>0</v>
      </c>
      <c r="X1688" s="11">
        <v>0</v>
      </c>
      <c r="Y1688" s="11">
        <v>22.07</v>
      </c>
      <c r="Z1688" s="11">
        <v>0</v>
      </c>
      <c r="AA1688" s="11">
        <v>0.76</v>
      </c>
      <c r="AB1688" s="11">
        <v>0</v>
      </c>
      <c r="AC1688" s="11">
        <v>15.57</v>
      </c>
      <c r="AD1688" s="11">
        <v>0</v>
      </c>
      <c r="AE1688" s="11">
        <v>0.46</v>
      </c>
      <c r="AF1688" s="11">
        <v>16.899999999999999</v>
      </c>
      <c r="AG1688" s="11">
        <v>3.68</v>
      </c>
      <c r="AH1688" s="11">
        <v>0</v>
      </c>
      <c r="AI1688" s="11">
        <v>0.01</v>
      </c>
      <c r="AJ1688" s="11"/>
      <c r="AK1688" s="11"/>
      <c r="AL1688" s="11">
        <v>100.22</v>
      </c>
      <c r="AM1688" s="11" t="s">
        <v>1350</v>
      </c>
    </row>
    <row r="1689" spans="1:39">
      <c r="A1689" s="11">
        <v>1688</v>
      </c>
      <c r="B1689" s="11" t="s">
        <v>2607</v>
      </c>
      <c r="C1689" s="11"/>
      <c r="D1689" s="11" t="s">
        <v>61</v>
      </c>
      <c r="E1689" s="11" t="s">
        <v>81</v>
      </c>
      <c r="F1689" s="11" t="s">
        <v>1097</v>
      </c>
      <c r="G1689" s="11" t="s">
        <v>1098</v>
      </c>
      <c r="H1689" s="11" t="s">
        <v>1348</v>
      </c>
      <c r="I1689" s="11" t="s">
        <v>96</v>
      </c>
      <c r="J1689" s="11" t="s">
        <v>8</v>
      </c>
      <c r="K1689" s="11" t="s">
        <v>2613</v>
      </c>
      <c r="L1689" s="23">
        <v>20.2</v>
      </c>
      <c r="M1689" s="23">
        <v>3.6</v>
      </c>
      <c r="N1689" s="23">
        <v>0</v>
      </c>
      <c r="O1689" s="23">
        <v>65.7</v>
      </c>
      <c r="P1689" s="23">
        <v>1.1000000000000001</v>
      </c>
      <c r="Q1689" s="11">
        <v>9.3000000000000007</v>
      </c>
      <c r="R1689" s="11">
        <v>100</v>
      </c>
      <c r="S1689" s="11" t="s">
        <v>2613</v>
      </c>
      <c r="T1689" s="11">
        <v>40.9</v>
      </c>
      <c r="U1689" s="11">
        <v>0</v>
      </c>
      <c r="V1689" s="11">
        <v>0</v>
      </c>
      <c r="W1689" s="11">
        <v>0</v>
      </c>
      <c r="X1689" s="11">
        <v>0</v>
      </c>
      <c r="Y1689" s="11">
        <v>20.95</v>
      </c>
      <c r="Z1689" s="11">
        <v>0</v>
      </c>
      <c r="AA1689" s="11">
        <v>3.44</v>
      </c>
      <c r="AB1689" s="11">
        <v>0</v>
      </c>
      <c r="AC1689" s="11">
        <v>11.84</v>
      </c>
      <c r="AD1689" s="11">
        <v>0</v>
      </c>
      <c r="AE1689" s="11">
        <v>0.59</v>
      </c>
      <c r="AF1689" s="11">
        <v>19.32</v>
      </c>
      <c r="AG1689" s="11">
        <v>2.4700000000000002</v>
      </c>
      <c r="AH1689" s="11">
        <v>0.02</v>
      </c>
      <c r="AI1689" s="11">
        <v>0.01</v>
      </c>
      <c r="AJ1689" s="11"/>
      <c r="AK1689" s="11"/>
      <c r="AL1689" s="11">
        <v>99.54</v>
      </c>
      <c r="AM1689" s="11" t="s">
        <v>1350</v>
      </c>
    </row>
    <row r="1690" spans="1:39">
      <c r="A1690" s="11">
        <v>1689</v>
      </c>
      <c r="B1690" s="11" t="s">
        <v>136</v>
      </c>
      <c r="C1690" s="11"/>
      <c r="D1690" s="11"/>
      <c r="E1690" s="11"/>
      <c r="F1690" s="11" t="s">
        <v>136</v>
      </c>
      <c r="G1690" s="11" t="s">
        <v>43</v>
      </c>
      <c r="H1690" s="11" t="s">
        <v>828</v>
      </c>
      <c r="I1690" s="11"/>
      <c r="J1690" s="11"/>
      <c r="K1690" s="11" t="s">
        <v>1059</v>
      </c>
      <c r="L1690" s="23">
        <v>54.2</v>
      </c>
      <c r="M1690" s="23">
        <v>0</v>
      </c>
      <c r="N1690" s="23">
        <v>2</v>
      </c>
      <c r="O1690" s="23">
        <v>2.7</v>
      </c>
      <c r="P1690" s="23">
        <v>41.1</v>
      </c>
      <c r="Q1690" s="11">
        <v>0</v>
      </c>
      <c r="R1690" s="11">
        <v>100</v>
      </c>
      <c r="S1690" s="11" t="s">
        <v>1059</v>
      </c>
      <c r="T1690" s="11">
        <v>37.090000000000003</v>
      </c>
      <c r="U1690" s="11">
        <v>0.08</v>
      </c>
      <c r="V1690" s="11">
        <v>0</v>
      </c>
      <c r="W1690" s="11">
        <v>0</v>
      </c>
      <c r="X1690" s="11">
        <v>0</v>
      </c>
      <c r="Y1690" s="11">
        <v>20.77</v>
      </c>
      <c r="Z1690" s="11">
        <v>0</v>
      </c>
      <c r="AA1690" s="11">
        <v>0</v>
      </c>
      <c r="AB1690" s="11">
        <v>0</v>
      </c>
      <c r="AC1690" s="11">
        <v>23.21</v>
      </c>
      <c r="AD1690" s="11">
        <v>0</v>
      </c>
      <c r="AE1690" s="11">
        <v>17.38</v>
      </c>
      <c r="AF1690" s="11">
        <v>0.65</v>
      </c>
      <c r="AG1690" s="11">
        <v>0.68</v>
      </c>
      <c r="AH1690" s="11">
        <v>0.02</v>
      </c>
      <c r="AI1690" s="11">
        <v>0.11</v>
      </c>
      <c r="AJ1690" s="11"/>
      <c r="AK1690" s="11"/>
      <c r="AL1690" s="11">
        <v>99.99</v>
      </c>
      <c r="AM1690" s="11" t="s">
        <v>1060</v>
      </c>
    </row>
    <row r="1691" spans="1:39">
      <c r="A1691" s="11">
        <v>1690</v>
      </c>
      <c r="B1691" s="11" t="s">
        <v>136</v>
      </c>
      <c r="C1691" s="11"/>
      <c r="D1691" s="11"/>
      <c r="E1691" s="11"/>
      <c r="F1691" s="11" t="s">
        <v>136</v>
      </c>
      <c r="G1691" s="11" t="s">
        <v>43</v>
      </c>
      <c r="H1691" s="11" t="s">
        <v>828</v>
      </c>
      <c r="I1691" s="11"/>
      <c r="J1691" s="11"/>
      <c r="K1691" s="11" t="s">
        <v>1061</v>
      </c>
      <c r="L1691" s="23">
        <v>61.5</v>
      </c>
      <c r="M1691" s="23">
        <v>0</v>
      </c>
      <c r="N1691" s="23">
        <v>1.5</v>
      </c>
      <c r="O1691" s="23">
        <v>2.9</v>
      </c>
      <c r="P1691" s="23">
        <v>34.1</v>
      </c>
      <c r="Q1691" s="11">
        <v>0</v>
      </c>
      <c r="R1691" s="11">
        <v>100</v>
      </c>
      <c r="S1691" s="11" t="s">
        <v>1061</v>
      </c>
      <c r="T1691" s="11">
        <v>37.29</v>
      </c>
      <c r="U1691" s="11">
        <v>0.04</v>
      </c>
      <c r="V1691" s="11">
        <v>0</v>
      </c>
      <c r="W1691" s="11">
        <v>0</v>
      </c>
      <c r="X1691" s="11">
        <v>0</v>
      </c>
      <c r="Y1691" s="11">
        <v>20.96</v>
      </c>
      <c r="Z1691" s="11">
        <v>0</v>
      </c>
      <c r="AA1691" s="11">
        <v>0</v>
      </c>
      <c r="AB1691" s="11">
        <v>0</v>
      </c>
      <c r="AC1691" s="11">
        <v>26.41</v>
      </c>
      <c r="AD1691" s="11">
        <v>0</v>
      </c>
      <c r="AE1691" s="11">
        <v>14.47</v>
      </c>
      <c r="AF1691" s="11">
        <v>0.71</v>
      </c>
      <c r="AG1691" s="11">
        <v>0.5</v>
      </c>
      <c r="AH1691" s="11">
        <v>0.02</v>
      </c>
      <c r="AI1691" s="11">
        <v>0.12</v>
      </c>
      <c r="AJ1691" s="11"/>
      <c r="AK1691" s="11"/>
      <c r="AL1691" s="11">
        <v>100.52</v>
      </c>
      <c r="AM1691" s="11" t="s">
        <v>1060</v>
      </c>
    </row>
    <row r="1692" spans="1:39">
      <c r="A1692" s="11">
        <v>1691</v>
      </c>
      <c r="B1692" s="11" t="s">
        <v>136</v>
      </c>
      <c r="C1692" s="11"/>
      <c r="D1692" s="11"/>
      <c r="E1692" s="11"/>
      <c r="F1692" s="11" t="s">
        <v>136</v>
      </c>
      <c r="G1692" s="11" t="s">
        <v>43</v>
      </c>
      <c r="H1692" s="11" t="s">
        <v>828</v>
      </c>
      <c r="I1692" s="11"/>
      <c r="J1692" s="11"/>
      <c r="K1692" s="11" t="s">
        <v>7</v>
      </c>
      <c r="L1692" s="23">
        <v>56.5</v>
      </c>
      <c r="M1692" s="23">
        <v>0</v>
      </c>
      <c r="N1692" s="23">
        <v>1.4</v>
      </c>
      <c r="O1692" s="23">
        <v>1.6</v>
      </c>
      <c r="P1692" s="23">
        <v>40.5</v>
      </c>
      <c r="Q1692" s="11">
        <v>0</v>
      </c>
      <c r="R1692" s="11">
        <v>100</v>
      </c>
      <c r="S1692" s="11" t="s">
        <v>7</v>
      </c>
      <c r="T1692" s="11">
        <v>37.01</v>
      </c>
      <c r="U1692" s="11">
        <v>0.05</v>
      </c>
      <c r="V1692" s="11">
        <v>0</v>
      </c>
      <c r="W1692" s="11">
        <v>0</v>
      </c>
      <c r="X1692" s="11">
        <v>0</v>
      </c>
      <c r="Y1692" s="11">
        <v>21.21</v>
      </c>
      <c r="Z1692" s="11">
        <v>0</v>
      </c>
      <c r="AA1692" s="11">
        <v>0</v>
      </c>
      <c r="AB1692" s="11">
        <v>0</v>
      </c>
      <c r="AC1692" s="11">
        <v>23.74</v>
      </c>
      <c r="AD1692" s="11">
        <v>0</v>
      </c>
      <c r="AE1692" s="11">
        <v>16.809999999999999</v>
      </c>
      <c r="AF1692" s="11">
        <v>0.38</v>
      </c>
      <c r="AG1692" s="11">
        <v>0.46</v>
      </c>
      <c r="AH1692" s="11">
        <v>0.02</v>
      </c>
      <c r="AI1692" s="11">
        <v>0.04</v>
      </c>
      <c r="AJ1692" s="11"/>
      <c r="AK1692" s="11"/>
      <c r="AL1692" s="11">
        <v>99.72</v>
      </c>
      <c r="AM1692" s="11" t="s">
        <v>1060</v>
      </c>
    </row>
    <row r="1693" spans="1:39">
      <c r="A1693" s="11">
        <v>1692</v>
      </c>
      <c r="B1693" s="11" t="s">
        <v>2115</v>
      </c>
      <c r="C1693" s="11"/>
      <c r="D1693" s="11"/>
      <c r="E1693" s="11"/>
      <c r="F1693" s="11" t="s">
        <v>18</v>
      </c>
      <c r="G1693" s="11" t="s">
        <v>65</v>
      </c>
      <c r="H1693" s="11" t="s">
        <v>33</v>
      </c>
      <c r="I1693" s="11" t="s">
        <v>20</v>
      </c>
      <c r="J1693" s="11" t="s">
        <v>77</v>
      </c>
      <c r="K1693" s="11" t="s">
        <v>1541</v>
      </c>
      <c r="L1693" s="23">
        <v>67.5</v>
      </c>
      <c r="M1693" s="23">
        <v>0</v>
      </c>
      <c r="N1693" s="23">
        <v>22.2</v>
      </c>
      <c r="O1693" s="23">
        <v>9.6999999999999993</v>
      </c>
      <c r="P1693" s="23">
        <v>0.5</v>
      </c>
      <c r="Q1693" s="11">
        <v>0</v>
      </c>
      <c r="R1693" s="11">
        <v>99.9</v>
      </c>
      <c r="S1693" s="11">
        <v>859</v>
      </c>
      <c r="T1693" s="11">
        <v>37.71</v>
      </c>
      <c r="U1693" s="11">
        <v>0.03</v>
      </c>
      <c r="V1693" s="11"/>
      <c r="W1693" s="11"/>
      <c r="X1693" s="11"/>
      <c r="Y1693" s="11">
        <v>20.99</v>
      </c>
      <c r="Z1693" s="11"/>
      <c r="AA1693" s="11">
        <v>0</v>
      </c>
      <c r="AB1693" s="11"/>
      <c r="AC1693" s="11">
        <v>31.6</v>
      </c>
      <c r="AD1693" s="11">
        <v>0.69</v>
      </c>
      <c r="AE1693" s="11">
        <v>0.23</v>
      </c>
      <c r="AF1693" s="11">
        <v>2.35</v>
      </c>
      <c r="AG1693" s="11">
        <v>7.47</v>
      </c>
      <c r="AH1693" s="11">
        <v>0.01</v>
      </c>
      <c r="AI1693" s="11">
        <v>0</v>
      </c>
      <c r="AJ1693" s="11"/>
      <c r="AK1693" s="11"/>
      <c r="AL1693" s="11">
        <v>101.08</v>
      </c>
      <c r="AM1693" s="11" t="s">
        <v>1359</v>
      </c>
    </row>
    <row r="1694" spans="1:39">
      <c r="A1694" s="11">
        <v>1693</v>
      </c>
      <c r="B1694" s="11" t="s">
        <v>2614</v>
      </c>
      <c r="C1694" s="11"/>
      <c r="D1694" s="11"/>
      <c r="E1694" s="11"/>
      <c r="F1694" s="11" t="s">
        <v>1913</v>
      </c>
      <c r="G1694" s="11" t="s">
        <v>1914</v>
      </c>
      <c r="H1694" s="11" t="s">
        <v>1915</v>
      </c>
      <c r="I1694" s="11"/>
      <c r="J1694" s="11"/>
      <c r="K1694" s="11" t="s">
        <v>2615</v>
      </c>
      <c r="L1694" s="23">
        <v>82.6</v>
      </c>
      <c r="M1694" s="23">
        <v>0</v>
      </c>
      <c r="N1694" s="23">
        <v>2.8</v>
      </c>
      <c r="O1694" s="23">
        <v>11.1</v>
      </c>
      <c r="P1694" s="23">
        <v>3.5</v>
      </c>
      <c r="Q1694" s="11">
        <v>0</v>
      </c>
      <c r="R1694" s="11">
        <v>100</v>
      </c>
      <c r="S1694" s="11" t="s">
        <v>2615</v>
      </c>
      <c r="T1694" s="11">
        <v>37.82</v>
      </c>
      <c r="U1694" s="11">
        <v>0.05</v>
      </c>
      <c r="V1694" s="11">
        <v>0</v>
      </c>
      <c r="W1694" s="11">
        <v>0</v>
      </c>
      <c r="X1694" s="11">
        <v>0</v>
      </c>
      <c r="Y1694" s="11">
        <v>19.34</v>
      </c>
      <c r="Z1694" s="11">
        <v>0</v>
      </c>
      <c r="AA1694" s="11">
        <v>0</v>
      </c>
      <c r="AB1694" s="11">
        <v>0</v>
      </c>
      <c r="AC1694" s="11">
        <v>37.119999999999997</v>
      </c>
      <c r="AD1694" s="11">
        <v>0</v>
      </c>
      <c r="AE1694" s="11">
        <v>1.55</v>
      </c>
      <c r="AF1694" s="11">
        <v>2.8</v>
      </c>
      <c r="AG1694" s="11">
        <v>0.99</v>
      </c>
      <c r="AH1694" s="11">
        <v>0</v>
      </c>
      <c r="AI1694" s="11">
        <v>0</v>
      </c>
      <c r="AJ1694" s="11"/>
      <c r="AK1694" s="11"/>
      <c r="AL1694" s="11">
        <v>99.67</v>
      </c>
      <c r="AM1694" s="11" t="s">
        <v>2616</v>
      </c>
    </row>
    <row r="1695" spans="1:39">
      <c r="A1695" s="11">
        <v>1694</v>
      </c>
      <c r="B1695" s="11" t="s">
        <v>204</v>
      </c>
      <c r="C1695" s="11"/>
      <c r="D1695" s="11"/>
      <c r="E1695" s="11"/>
      <c r="F1695" s="11" t="s">
        <v>76</v>
      </c>
      <c r="G1695" s="11" t="s">
        <v>1407</v>
      </c>
      <c r="H1695" s="11" t="s">
        <v>1933</v>
      </c>
      <c r="I1695" s="11" t="s">
        <v>20</v>
      </c>
      <c r="J1695" s="11" t="s">
        <v>8</v>
      </c>
      <c r="K1695" s="11" t="s">
        <v>2617</v>
      </c>
      <c r="L1695" s="23">
        <v>50.5</v>
      </c>
      <c r="M1695" s="23">
        <v>0</v>
      </c>
      <c r="N1695" s="23">
        <v>33</v>
      </c>
      <c r="O1695" s="23">
        <v>13.2</v>
      </c>
      <c r="P1695" s="23">
        <v>3.3</v>
      </c>
      <c r="Q1695" s="11">
        <v>0</v>
      </c>
      <c r="R1695" s="11">
        <v>100</v>
      </c>
      <c r="S1695" s="11" t="s">
        <v>2617</v>
      </c>
      <c r="T1695" s="11">
        <v>38.24</v>
      </c>
      <c r="U1695" s="11">
        <v>0.16</v>
      </c>
      <c r="V1695" s="11">
        <v>0</v>
      </c>
      <c r="W1695" s="11">
        <v>0</v>
      </c>
      <c r="X1695" s="11">
        <v>0</v>
      </c>
      <c r="Y1695" s="11">
        <v>20.72</v>
      </c>
      <c r="Z1695" s="11">
        <v>0</v>
      </c>
      <c r="AA1695" s="11">
        <v>0</v>
      </c>
      <c r="AB1695" s="11">
        <v>0</v>
      </c>
      <c r="AC1695" s="11">
        <v>24.09</v>
      </c>
      <c r="AD1695" s="11">
        <v>0</v>
      </c>
      <c r="AE1695" s="11">
        <v>1.54</v>
      </c>
      <c r="AF1695" s="11">
        <v>3.53</v>
      </c>
      <c r="AG1695" s="11">
        <v>12.27</v>
      </c>
      <c r="AH1695" s="11">
        <v>0</v>
      </c>
      <c r="AI1695" s="11">
        <v>0</v>
      </c>
      <c r="AJ1695" s="11"/>
      <c r="AK1695" s="11"/>
      <c r="AL1695" s="11">
        <v>100.55</v>
      </c>
      <c r="AM1695" s="11" t="s">
        <v>46</v>
      </c>
    </row>
    <row r="1696" spans="1:39">
      <c r="A1696" s="11">
        <v>1695</v>
      </c>
      <c r="B1696" s="11" t="s">
        <v>28</v>
      </c>
      <c r="C1696" s="11"/>
      <c r="D1696" s="11"/>
      <c r="E1696" s="11"/>
      <c r="F1696" s="11" t="s">
        <v>28</v>
      </c>
      <c r="G1696" s="11" t="s">
        <v>28</v>
      </c>
      <c r="H1696" s="11" t="s">
        <v>28</v>
      </c>
      <c r="I1696" s="11" t="s">
        <v>7</v>
      </c>
      <c r="J1696" s="11" t="s">
        <v>8</v>
      </c>
      <c r="K1696" s="11" t="s">
        <v>45</v>
      </c>
      <c r="L1696" s="23">
        <v>24.8</v>
      </c>
      <c r="M1696" s="23">
        <v>0</v>
      </c>
      <c r="N1696" s="23">
        <v>74.599999999999994</v>
      </c>
      <c r="O1696" s="23">
        <v>0</v>
      </c>
      <c r="P1696" s="23">
        <v>0.7</v>
      </c>
      <c r="Q1696" s="11">
        <v>0</v>
      </c>
      <c r="R1696" s="11">
        <v>100</v>
      </c>
      <c r="S1696" s="11" t="s">
        <v>45</v>
      </c>
      <c r="T1696" s="11">
        <v>38.17</v>
      </c>
      <c r="U1696" s="11">
        <v>0.17</v>
      </c>
      <c r="V1696" s="11">
        <v>0</v>
      </c>
      <c r="W1696" s="11">
        <v>0</v>
      </c>
      <c r="X1696" s="11">
        <v>0</v>
      </c>
      <c r="Y1696" s="11">
        <v>24.83</v>
      </c>
      <c r="Z1696" s="11">
        <v>0</v>
      </c>
      <c r="AA1696" s="11">
        <v>0</v>
      </c>
      <c r="AB1696" s="11">
        <v>0</v>
      </c>
      <c r="AC1696" s="11">
        <v>10.029999999999999</v>
      </c>
      <c r="AD1696" s="11">
        <v>0</v>
      </c>
      <c r="AE1696" s="11">
        <v>0.27</v>
      </c>
      <c r="AF1696" s="11">
        <v>0</v>
      </c>
      <c r="AG1696" s="11">
        <v>23.58</v>
      </c>
      <c r="AH1696" s="11">
        <v>0</v>
      </c>
      <c r="AI1696" s="11">
        <v>0</v>
      </c>
      <c r="AJ1696" s="11"/>
      <c r="AK1696" s="11"/>
      <c r="AL1696" s="11">
        <v>97.05</v>
      </c>
      <c r="AM1696" s="11" t="s">
        <v>46</v>
      </c>
    </row>
    <row r="1697" spans="1:39">
      <c r="A1697" s="11">
        <v>1696</v>
      </c>
      <c r="B1697" s="11" t="s">
        <v>204</v>
      </c>
      <c r="C1697" s="11"/>
      <c r="D1697" s="11"/>
      <c r="E1697" s="11"/>
      <c r="F1697" s="11" t="s">
        <v>76</v>
      </c>
      <c r="G1697" s="11" t="s">
        <v>76</v>
      </c>
      <c r="H1697" s="11" t="s">
        <v>1933</v>
      </c>
      <c r="I1697" s="11" t="s">
        <v>20</v>
      </c>
      <c r="J1697" s="11" t="s">
        <v>8</v>
      </c>
      <c r="K1697" s="11" t="s">
        <v>2618</v>
      </c>
      <c r="L1697" s="23">
        <v>49.5</v>
      </c>
      <c r="M1697" s="23">
        <v>0</v>
      </c>
      <c r="N1697" s="23">
        <v>34.299999999999997</v>
      </c>
      <c r="O1697" s="23">
        <v>11</v>
      </c>
      <c r="P1697" s="23">
        <v>5.2</v>
      </c>
      <c r="Q1697" s="11">
        <v>0</v>
      </c>
      <c r="R1697" s="11">
        <v>100</v>
      </c>
      <c r="S1697" s="11" t="s">
        <v>2618</v>
      </c>
      <c r="T1697" s="11">
        <v>37.42</v>
      </c>
      <c r="U1697" s="11">
        <v>0.15</v>
      </c>
      <c r="V1697" s="11">
        <v>0</v>
      </c>
      <c r="W1697" s="11">
        <v>0</v>
      </c>
      <c r="X1697" s="11">
        <v>0</v>
      </c>
      <c r="Y1697" s="11">
        <v>19.760000000000002</v>
      </c>
      <c r="Z1697" s="11">
        <v>0</v>
      </c>
      <c r="AA1697" s="11">
        <v>0</v>
      </c>
      <c r="AB1697" s="11">
        <v>0</v>
      </c>
      <c r="AC1697" s="11">
        <v>23.51</v>
      </c>
      <c r="AD1697" s="11">
        <v>0</v>
      </c>
      <c r="AE1697" s="11">
        <v>2.4500000000000002</v>
      </c>
      <c r="AF1697" s="11">
        <v>2.93</v>
      </c>
      <c r="AG1697" s="11">
        <v>12.7</v>
      </c>
      <c r="AH1697" s="11">
        <v>0</v>
      </c>
      <c r="AI1697" s="11">
        <v>0</v>
      </c>
      <c r="AJ1697" s="11"/>
      <c r="AK1697" s="11"/>
      <c r="AL1697" s="11">
        <v>98.92</v>
      </c>
      <c r="AM1697" s="11" t="s">
        <v>2619</v>
      </c>
    </row>
    <row r="1698" spans="1:39">
      <c r="A1698" s="11">
        <v>1697</v>
      </c>
      <c r="B1698" s="11" t="s">
        <v>204</v>
      </c>
      <c r="C1698" s="11"/>
      <c r="D1698" s="11"/>
      <c r="E1698" s="11"/>
      <c r="F1698" s="11" t="s">
        <v>76</v>
      </c>
      <c r="G1698" s="11" t="s">
        <v>76</v>
      </c>
      <c r="H1698" s="11" t="s">
        <v>1933</v>
      </c>
      <c r="I1698" s="11" t="s">
        <v>20</v>
      </c>
      <c r="J1698" s="11" t="s">
        <v>8</v>
      </c>
      <c r="K1698" s="11" t="s">
        <v>2620</v>
      </c>
      <c r="L1698" s="23">
        <v>47.6</v>
      </c>
      <c r="M1698" s="23">
        <v>0</v>
      </c>
      <c r="N1698" s="23">
        <v>30</v>
      </c>
      <c r="O1698" s="23">
        <v>17</v>
      </c>
      <c r="P1698" s="23">
        <v>5.4</v>
      </c>
      <c r="Q1698" s="11">
        <v>0</v>
      </c>
      <c r="R1698" s="11">
        <v>100</v>
      </c>
      <c r="S1698" s="11" t="s">
        <v>2620</v>
      </c>
      <c r="T1698" s="11">
        <v>38.090000000000003</v>
      </c>
      <c r="U1698" s="11">
        <v>0.14000000000000001</v>
      </c>
      <c r="V1698" s="11">
        <v>0</v>
      </c>
      <c r="W1698" s="11">
        <v>0</v>
      </c>
      <c r="X1698" s="11">
        <v>0</v>
      </c>
      <c r="Y1698" s="11">
        <v>20.67</v>
      </c>
      <c r="Z1698" s="11">
        <v>0</v>
      </c>
      <c r="AA1698" s="11">
        <v>0</v>
      </c>
      <c r="AB1698" s="11">
        <v>0</v>
      </c>
      <c r="AC1698" s="11">
        <v>22.36</v>
      </c>
      <c r="AD1698" s="11">
        <v>0</v>
      </c>
      <c r="AE1698" s="11">
        <v>2.5099999999999998</v>
      </c>
      <c r="AF1698" s="11">
        <v>4.4800000000000004</v>
      </c>
      <c r="AG1698" s="11">
        <v>10.98</v>
      </c>
      <c r="AH1698" s="11">
        <v>0</v>
      </c>
      <c r="AI1698" s="11">
        <v>0</v>
      </c>
      <c r="AJ1698" s="11"/>
      <c r="AK1698" s="11"/>
      <c r="AL1698" s="11">
        <v>99.23</v>
      </c>
      <c r="AM1698" s="11" t="s">
        <v>2619</v>
      </c>
    </row>
    <row r="1699" spans="1:39">
      <c r="A1699" s="11">
        <v>1698</v>
      </c>
      <c r="B1699" s="11" t="s">
        <v>204</v>
      </c>
      <c r="C1699" s="11"/>
      <c r="D1699" s="11"/>
      <c r="E1699" s="11"/>
      <c r="F1699" s="11" t="s">
        <v>76</v>
      </c>
      <c r="G1699" s="11" t="s">
        <v>76</v>
      </c>
      <c r="H1699" s="11" t="s">
        <v>1933</v>
      </c>
      <c r="I1699" s="11" t="s">
        <v>20</v>
      </c>
      <c r="J1699" s="11" t="s">
        <v>8</v>
      </c>
      <c r="K1699" s="11" t="s">
        <v>2621</v>
      </c>
      <c r="L1699" s="23">
        <v>51.5</v>
      </c>
      <c r="M1699" s="23">
        <v>0</v>
      </c>
      <c r="N1699" s="23">
        <v>26.9</v>
      </c>
      <c r="O1699" s="23">
        <v>17.3</v>
      </c>
      <c r="P1699" s="23">
        <v>4.4000000000000004</v>
      </c>
      <c r="Q1699" s="11">
        <v>0</v>
      </c>
      <c r="R1699" s="11">
        <v>100</v>
      </c>
      <c r="S1699" s="11" t="s">
        <v>2621</v>
      </c>
      <c r="T1699" s="11">
        <v>38.39</v>
      </c>
      <c r="U1699" s="11">
        <v>0.14000000000000001</v>
      </c>
      <c r="V1699" s="11">
        <v>0</v>
      </c>
      <c r="W1699" s="11">
        <v>0</v>
      </c>
      <c r="X1699" s="11">
        <v>0</v>
      </c>
      <c r="Y1699" s="11">
        <v>20.47</v>
      </c>
      <c r="Z1699" s="11">
        <v>0</v>
      </c>
      <c r="AA1699" s="11">
        <v>0</v>
      </c>
      <c r="AB1699" s="11">
        <v>0</v>
      </c>
      <c r="AC1699" s="11">
        <v>23.84</v>
      </c>
      <c r="AD1699" s="11">
        <v>0</v>
      </c>
      <c r="AE1699" s="11">
        <v>1.99</v>
      </c>
      <c r="AF1699" s="11">
        <v>4.49</v>
      </c>
      <c r="AG1699" s="11">
        <v>9.73</v>
      </c>
      <c r="AH1699" s="11">
        <v>0</v>
      </c>
      <c r="AI1699" s="11">
        <v>0.01</v>
      </c>
      <c r="AJ1699" s="11"/>
      <c r="AK1699" s="11"/>
      <c r="AL1699" s="11">
        <v>99.06</v>
      </c>
      <c r="AM1699" s="11" t="s">
        <v>2619</v>
      </c>
    </row>
    <row r="1700" spans="1:39">
      <c r="A1700" s="11">
        <v>1699</v>
      </c>
      <c r="B1700" s="11" t="s">
        <v>2473</v>
      </c>
      <c r="C1700" s="11"/>
      <c r="D1700" s="11"/>
      <c r="E1700" s="11"/>
      <c r="F1700" s="11" t="s">
        <v>2473</v>
      </c>
      <c r="G1700" s="11" t="s">
        <v>32</v>
      </c>
      <c r="H1700" s="11" t="s">
        <v>1933</v>
      </c>
      <c r="I1700" s="11" t="s">
        <v>20</v>
      </c>
      <c r="J1700" s="11" t="s">
        <v>8</v>
      </c>
      <c r="K1700" s="11" t="s">
        <v>2622</v>
      </c>
      <c r="L1700" s="23">
        <v>3.5</v>
      </c>
      <c r="M1700" s="23">
        <v>4.9000000000000004</v>
      </c>
      <c r="N1700" s="23">
        <v>19.3</v>
      </c>
      <c r="O1700" s="23">
        <v>19.600000000000001</v>
      </c>
      <c r="P1700" s="23">
        <v>52.7</v>
      </c>
      <c r="Q1700" s="11">
        <v>0</v>
      </c>
      <c r="R1700" s="11">
        <v>100</v>
      </c>
      <c r="S1700" s="11" t="s">
        <v>2622</v>
      </c>
      <c r="T1700" s="11">
        <v>38.49</v>
      </c>
      <c r="U1700" s="11">
        <v>0.12</v>
      </c>
      <c r="V1700" s="11">
        <v>0</v>
      </c>
      <c r="W1700" s="11">
        <v>0</v>
      </c>
      <c r="X1700" s="11">
        <v>0</v>
      </c>
      <c r="Y1700" s="11">
        <v>20.67</v>
      </c>
      <c r="Z1700" s="11">
        <v>0</v>
      </c>
      <c r="AA1700" s="11">
        <v>0</v>
      </c>
      <c r="AB1700" s="11">
        <v>0</v>
      </c>
      <c r="AC1700" s="11">
        <v>1.63</v>
      </c>
      <c r="AD1700" s="11">
        <v>1.67</v>
      </c>
      <c r="AE1700" s="11">
        <v>24.02</v>
      </c>
      <c r="AF1700" s="11">
        <v>5.08</v>
      </c>
      <c r="AG1700" s="11">
        <v>8.7200000000000006</v>
      </c>
      <c r="AH1700" s="11">
        <v>0.03</v>
      </c>
      <c r="AI1700" s="11">
        <v>0</v>
      </c>
      <c r="AJ1700" s="11"/>
      <c r="AK1700" s="11"/>
      <c r="AL1700" s="11">
        <v>100.43</v>
      </c>
      <c r="AM1700" s="11" t="s">
        <v>2619</v>
      </c>
    </row>
    <row r="1701" spans="1:39">
      <c r="A1701" s="11">
        <v>1700</v>
      </c>
      <c r="B1701" s="11" t="s">
        <v>2473</v>
      </c>
      <c r="C1701" s="11"/>
      <c r="D1701" s="11"/>
      <c r="E1701" s="11"/>
      <c r="F1701" s="11" t="s">
        <v>2473</v>
      </c>
      <c r="G1701" s="11" t="s">
        <v>32</v>
      </c>
      <c r="H1701" s="11" t="s">
        <v>1933</v>
      </c>
      <c r="I1701" s="11" t="s">
        <v>20</v>
      </c>
      <c r="J1701" s="11" t="s">
        <v>8</v>
      </c>
      <c r="K1701" s="11" t="s">
        <v>2623</v>
      </c>
      <c r="L1701" s="23">
        <v>3.6</v>
      </c>
      <c r="M1701" s="23">
        <v>4.8</v>
      </c>
      <c r="N1701" s="23">
        <v>31.3</v>
      </c>
      <c r="O1701" s="23">
        <v>11.8</v>
      </c>
      <c r="P1701" s="23">
        <v>48.6</v>
      </c>
      <c r="Q1701" s="11">
        <v>0</v>
      </c>
      <c r="R1701" s="11">
        <v>100</v>
      </c>
      <c r="S1701" s="11" t="s">
        <v>2623</v>
      </c>
      <c r="T1701" s="11">
        <v>38.770000000000003</v>
      </c>
      <c r="U1701" s="11">
        <v>0.21</v>
      </c>
      <c r="V1701" s="11">
        <v>0</v>
      </c>
      <c r="W1701" s="11">
        <v>0</v>
      </c>
      <c r="X1701" s="11">
        <v>0</v>
      </c>
      <c r="Y1701" s="11">
        <v>21.02</v>
      </c>
      <c r="Z1701" s="11">
        <v>0</v>
      </c>
      <c r="AA1701" s="11">
        <v>0</v>
      </c>
      <c r="AB1701" s="11">
        <v>0</v>
      </c>
      <c r="AC1701" s="11">
        <v>1.68</v>
      </c>
      <c r="AD1701" s="11">
        <v>1.67</v>
      </c>
      <c r="AE1701" s="11">
        <v>22.44</v>
      </c>
      <c r="AF1701" s="11">
        <v>3.09</v>
      </c>
      <c r="AG1701" s="11">
        <v>13.19</v>
      </c>
      <c r="AH1701" s="11">
        <v>0</v>
      </c>
      <c r="AI1701" s="11">
        <v>0</v>
      </c>
      <c r="AJ1701" s="11"/>
      <c r="AK1701" s="11"/>
      <c r="AL1701" s="11">
        <v>102.07</v>
      </c>
      <c r="AM1701" s="11" t="s">
        <v>2619</v>
      </c>
    </row>
    <row r="1702" spans="1:39">
      <c r="A1702" s="11">
        <v>1701</v>
      </c>
      <c r="B1702" s="11" t="s">
        <v>65</v>
      </c>
      <c r="C1702" s="11"/>
      <c r="D1702" s="11"/>
      <c r="E1702" s="11"/>
      <c r="F1702" s="11" t="s">
        <v>18</v>
      </c>
      <c r="G1702" s="11" t="s">
        <v>65</v>
      </c>
      <c r="H1702" s="11" t="s">
        <v>1933</v>
      </c>
      <c r="I1702" s="11" t="s">
        <v>20</v>
      </c>
      <c r="J1702" s="11" t="s">
        <v>8</v>
      </c>
      <c r="K1702" s="11" t="s">
        <v>2624</v>
      </c>
      <c r="L1702" s="23">
        <v>14.1</v>
      </c>
      <c r="M1702" s="23">
        <v>2.9</v>
      </c>
      <c r="N1702" s="23">
        <v>10.199999999999999</v>
      </c>
      <c r="O1702" s="23">
        <v>21.5</v>
      </c>
      <c r="P1702" s="23">
        <v>51.3</v>
      </c>
      <c r="Q1702" s="11">
        <v>0</v>
      </c>
      <c r="R1702" s="11">
        <v>100</v>
      </c>
      <c r="S1702" s="11" t="s">
        <v>2624</v>
      </c>
      <c r="T1702" s="11">
        <v>37.78</v>
      </c>
      <c r="U1702" s="11">
        <v>0.34</v>
      </c>
      <c r="V1702" s="11">
        <v>0</v>
      </c>
      <c r="W1702" s="11">
        <v>0</v>
      </c>
      <c r="X1702" s="11">
        <v>0</v>
      </c>
      <c r="Y1702" s="11">
        <v>20.99</v>
      </c>
      <c r="Z1702" s="11">
        <v>0</v>
      </c>
      <c r="AA1702" s="11">
        <v>0</v>
      </c>
      <c r="AB1702" s="11">
        <v>0</v>
      </c>
      <c r="AC1702" s="11">
        <v>6.44</v>
      </c>
      <c r="AD1702" s="11">
        <v>0.98</v>
      </c>
      <c r="AE1702" s="11">
        <v>23.16</v>
      </c>
      <c r="AF1702" s="11">
        <v>5.5</v>
      </c>
      <c r="AG1702" s="11">
        <v>4.68</v>
      </c>
      <c r="AH1702" s="11">
        <v>0</v>
      </c>
      <c r="AI1702" s="11">
        <v>0</v>
      </c>
      <c r="AJ1702" s="11"/>
      <c r="AK1702" s="11"/>
      <c r="AL1702" s="11">
        <v>99.87</v>
      </c>
      <c r="AM1702" s="11" t="s">
        <v>2619</v>
      </c>
    </row>
    <row r="1703" spans="1:39">
      <c r="A1703" s="11">
        <v>1702</v>
      </c>
      <c r="B1703" s="11" t="s">
        <v>204</v>
      </c>
      <c r="C1703" s="11"/>
      <c r="D1703" s="11"/>
      <c r="E1703" s="11"/>
      <c r="F1703" s="11" t="s">
        <v>76</v>
      </c>
      <c r="G1703" s="11" t="s">
        <v>76</v>
      </c>
      <c r="H1703" s="11" t="s">
        <v>204</v>
      </c>
      <c r="I1703" s="11" t="s">
        <v>7</v>
      </c>
      <c r="J1703" s="11" t="s">
        <v>77</v>
      </c>
      <c r="K1703" s="11" t="s">
        <v>2625</v>
      </c>
      <c r="L1703" s="23">
        <v>49.5</v>
      </c>
      <c r="M1703" s="23">
        <v>0</v>
      </c>
      <c r="N1703" s="23">
        <v>24.6</v>
      </c>
      <c r="O1703" s="23">
        <v>23.7</v>
      </c>
      <c r="P1703" s="23">
        <v>2.2000000000000002</v>
      </c>
      <c r="Q1703" s="11">
        <v>0</v>
      </c>
      <c r="R1703" s="11">
        <v>100</v>
      </c>
      <c r="S1703" s="11" t="s">
        <v>2625</v>
      </c>
      <c r="T1703" s="11">
        <v>38.450000000000003</v>
      </c>
      <c r="U1703" s="11">
        <v>0.01</v>
      </c>
      <c r="V1703" s="11"/>
      <c r="W1703" s="11"/>
      <c r="X1703" s="11"/>
      <c r="Y1703" s="11">
        <v>21.29</v>
      </c>
      <c r="Z1703" s="11"/>
      <c r="AA1703" s="11">
        <v>0</v>
      </c>
      <c r="AB1703" s="11"/>
      <c r="AC1703" s="11">
        <v>24.21</v>
      </c>
      <c r="AD1703" s="11">
        <v>0</v>
      </c>
      <c r="AE1703" s="11">
        <v>0.95</v>
      </c>
      <c r="AF1703" s="11">
        <v>5.85</v>
      </c>
      <c r="AG1703" s="11">
        <v>8.43</v>
      </c>
      <c r="AH1703" s="11"/>
      <c r="AI1703" s="11"/>
      <c r="AJ1703" s="11"/>
      <c r="AK1703" s="11"/>
      <c r="AL1703" s="11">
        <v>99.19</v>
      </c>
      <c r="AM1703" s="11" t="s">
        <v>119</v>
      </c>
    </row>
    <row r="1704" spans="1:39">
      <c r="A1704" s="11">
        <v>1703</v>
      </c>
      <c r="B1704" s="11" t="s">
        <v>2626</v>
      </c>
      <c r="C1704" s="11"/>
      <c r="D1704" s="11"/>
      <c r="E1704" s="11"/>
      <c r="F1704" s="11" t="s">
        <v>76</v>
      </c>
      <c r="G1704" s="11" t="s">
        <v>76</v>
      </c>
      <c r="H1704" s="11" t="s">
        <v>1933</v>
      </c>
      <c r="I1704" s="11" t="s">
        <v>20</v>
      </c>
      <c r="J1704" s="11" t="s">
        <v>8</v>
      </c>
      <c r="K1704" s="11" t="s">
        <v>2627</v>
      </c>
      <c r="L1704" s="23">
        <v>50.7</v>
      </c>
      <c r="M1704" s="23">
        <v>5.2</v>
      </c>
      <c r="N1704" s="23">
        <v>21.6</v>
      </c>
      <c r="O1704" s="23">
        <v>20</v>
      </c>
      <c r="P1704" s="23">
        <v>2.6</v>
      </c>
      <c r="Q1704" s="11">
        <v>0</v>
      </c>
      <c r="R1704" s="11">
        <v>100</v>
      </c>
      <c r="S1704" s="11" t="s">
        <v>2627</v>
      </c>
      <c r="T1704" s="11">
        <v>38.29</v>
      </c>
      <c r="U1704" s="11">
        <v>0.12</v>
      </c>
      <c r="V1704" s="11">
        <v>0</v>
      </c>
      <c r="W1704" s="11">
        <v>0</v>
      </c>
      <c r="X1704" s="11">
        <v>0</v>
      </c>
      <c r="Y1704" s="11">
        <v>20.94</v>
      </c>
      <c r="Z1704" s="11">
        <v>0</v>
      </c>
      <c r="AA1704" s="11">
        <v>0.01</v>
      </c>
      <c r="AB1704" s="11">
        <v>0</v>
      </c>
      <c r="AC1704" s="11">
        <v>23.21</v>
      </c>
      <c r="AD1704" s="11">
        <v>1.75</v>
      </c>
      <c r="AE1704" s="11">
        <v>1.19</v>
      </c>
      <c r="AF1704" s="11">
        <v>5.13</v>
      </c>
      <c r="AG1704" s="11">
        <v>9.57</v>
      </c>
      <c r="AH1704" s="11">
        <v>0.01</v>
      </c>
      <c r="AI1704" s="11">
        <v>0.01</v>
      </c>
      <c r="AJ1704" s="11"/>
      <c r="AK1704" s="11"/>
      <c r="AL1704" s="11">
        <v>100.23</v>
      </c>
      <c r="AM1704" s="11" t="s">
        <v>2628</v>
      </c>
    </row>
    <row r="1705" spans="1:39">
      <c r="A1705" s="11">
        <v>1704</v>
      </c>
      <c r="B1705" s="11" t="s">
        <v>2626</v>
      </c>
      <c r="C1705" s="11"/>
      <c r="D1705" s="11"/>
      <c r="E1705" s="11"/>
      <c r="F1705" s="11" t="s">
        <v>76</v>
      </c>
      <c r="G1705" s="11" t="s">
        <v>76</v>
      </c>
      <c r="H1705" s="11" t="s">
        <v>1933</v>
      </c>
      <c r="I1705" s="11" t="s">
        <v>20</v>
      </c>
      <c r="J1705" s="11" t="s">
        <v>8</v>
      </c>
      <c r="K1705" s="11" t="s">
        <v>2627</v>
      </c>
      <c r="L1705" s="23">
        <v>53.3</v>
      </c>
      <c r="M1705" s="23">
        <v>2.2999999999999998</v>
      </c>
      <c r="N1705" s="23">
        <v>23.7</v>
      </c>
      <c r="O1705" s="23">
        <v>17.899999999999999</v>
      </c>
      <c r="P1705" s="23">
        <v>2.7</v>
      </c>
      <c r="Q1705" s="11">
        <v>0.1</v>
      </c>
      <c r="R1705" s="11">
        <v>100</v>
      </c>
      <c r="S1705" s="11" t="s">
        <v>2627</v>
      </c>
      <c r="T1705" s="11">
        <v>38.29</v>
      </c>
      <c r="U1705" s="11">
        <v>0.53</v>
      </c>
      <c r="V1705" s="11">
        <v>0</v>
      </c>
      <c r="W1705" s="11">
        <v>0</v>
      </c>
      <c r="X1705" s="11">
        <v>0</v>
      </c>
      <c r="Y1705" s="11">
        <v>20.72</v>
      </c>
      <c r="Z1705" s="11">
        <v>0</v>
      </c>
      <c r="AA1705" s="11">
        <v>0.02</v>
      </c>
      <c r="AB1705" s="11">
        <v>0</v>
      </c>
      <c r="AC1705" s="11">
        <v>24.64</v>
      </c>
      <c r="AD1705" s="11">
        <v>0.8</v>
      </c>
      <c r="AE1705" s="11">
        <v>1.25</v>
      </c>
      <c r="AF1705" s="11">
        <v>4.6399999999999997</v>
      </c>
      <c r="AG1705" s="11">
        <v>9.42</v>
      </c>
      <c r="AH1705" s="11">
        <v>0</v>
      </c>
      <c r="AI1705" s="11">
        <v>0</v>
      </c>
      <c r="AJ1705" s="11"/>
      <c r="AK1705" s="11"/>
      <c r="AL1705" s="11">
        <v>100.31</v>
      </c>
      <c r="AM1705" s="11" t="s">
        <v>2628</v>
      </c>
    </row>
    <row r="1706" spans="1:39">
      <c r="A1706" s="11">
        <v>1705</v>
      </c>
      <c r="B1706" s="11" t="s">
        <v>2629</v>
      </c>
      <c r="C1706" s="11"/>
      <c r="D1706" s="11"/>
      <c r="E1706" s="11"/>
      <c r="F1706" s="11" t="s">
        <v>18</v>
      </c>
      <c r="G1706" s="11" t="s">
        <v>32</v>
      </c>
      <c r="H1706" s="11" t="s">
        <v>1933</v>
      </c>
      <c r="I1706" s="11" t="s">
        <v>7</v>
      </c>
      <c r="J1706" s="11" t="s">
        <v>77</v>
      </c>
      <c r="K1706" s="11" t="s">
        <v>2630</v>
      </c>
      <c r="L1706" s="23">
        <v>53.1</v>
      </c>
      <c r="M1706" s="23">
        <v>4.7</v>
      </c>
      <c r="N1706" s="23">
        <v>14.6</v>
      </c>
      <c r="O1706" s="23">
        <v>12.4</v>
      </c>
      <c r="P1706" s="23">
        <v>15.2</v>
      </c>
      <c r="Q1706" s="11">
        <v>0.1</v>
      </c>
      <c r="R1706" s="11">
        <v>100</v>
      </c>
      <c r="S1706" s="11" t="s">
        <v>2630</v>
      </c>
      <c r="T1706" s="11">
        <v>36.93</v>
      </c>
      <c r="U1706" s="11">
        <v>0.04</v>
      </c>
      <c r="V1706" s="11">
        <v>0</v>
      </c>
      <c r="W1706" s="11">
        <v>0</v>
      </c>
      <c r="X1706" s="11">
        <v>0</v>
      </c>
      <c r="Y1706" s="11">
        <v>21.03</v>
      </c>
      <c r="Z1706" s="11">
        <v>0</v>
      </c>
      <c r="AA1706" s="11">
        <v>0.03</v>
      </c>
      <c r="AB1706" s="11">
        <v>0</v>
      </c>
      <c r="AC1706" s="11">
        <v>23.39</v>
      </c>
      <c r="AD1706" s="11">
        <v>1.53</v>
      </c>
      <c r="AE1706" s="11">
        <v>6.6</v>
      </c>
      <c r="AF1706" s="11">
        <v>3.07</v>
      </c>
      <c r="AG1706" s="11">
        <v>6.67</v>
      </c>
      <c r="AH1706" s="11">
        <v>0</v>
      </c>
      <c r="AI1706" s="11">
        <v>0.03</v>
      </c>
      <c r="AJ1706" s="11"/>
      <c r="AK1706" s="11"/>
      <c r="AL1706" s="11">
        <v>99.32</v>
      </c>
      <c r="AM1706" s="11" t="s">
        <v>2628</v>
      </c>
    </row>
    <row r="1707" spans="1:39">
      <c r="A1707" s="11">
        <v>1706</v>
      </c>
      <c r="B1707" s="11" t="s">
        <v>2629</v>
      </c>
      <c r="C1707" s="11"/>
      <c r="D1707" s="11"/>
      <c r="E1707" s="11"/>
      <c r="F1707" s="11" t="s">
        <v>18</v>
      </c>
      <c r="G1707" s="11" t="s">
        <v>32</v>
      </c>
      <c r="H1707" s="11" t="s">
        <v>1933</v>
      </c>
      <c r="I1707" s="11" t="s">
        <v>7</v>
      </c>
      <c r="J1707" s="11" t="s">
        <v>77</v>
      </c>
      <c r="K1707" s="11" t="s">
        <v>2630</v>
      </c>
      <c r="L1707" s="23">
        <v>54</v>
      </c>
      <c r="M1707" s="23">
        <v>4.5</v>
      </c>
      <c r="N1707" s="23">
        <v>11.9</v>
      </c>
      <c r="O1707" s="23">
        <v>13.4</v>
      </c>
      <c r="P1707" s="23">
        <v>16.100000000000001</v>
      </c>
      <c r="Q1707" s="11">
        <v>0.1</v>
      </c>
      <c r="R1707" s="11">
        <v>100</v>
      </c>
      <c r="S1707" s="11" t="s">
        <v>2630</v>
      </c>
      <c r="T1707" s="11">
        <v>37.24</v>
      </c>
      <c r="U1707" s="11">
        <v>0.05</v>
      </c>
      <c r="V1707" s="11">
        <v>0</v>
      </c>
      <c r="W1707" s="11">
        <v>0</v>
      </c>
      <c r="X1707" s="11">
        <v>0</v>
      </c>
      <c r="Y1707" s="11">
        <v>20.92</v>
      </c>
      <c r="Z1707" s="11">
        <v>0</v>
      </c>
      <c r="AA1707" s="11">
        <v>0.03</v>
      </c>
      <c r="AB1707" s="11">
        <v>0</v>
      </c>
      <c r="AC1707" s="11">
        <v>23.99</v>
      </c>
      <c r="AD1707" s="11">
        <v>1.48</v>
      </c>
      <c r="AE1707" s="11">
        <v>7.08</v>
      </c>
      <c r="AF1707" s="11">
        <v>3.34</v>
      </c>
      <c r="AG1707" s="11">
        <v>5.71</v>
      </c>
      <c r="AH1707" s="11">
        <v>0.03</v>
      </c>
      <c r="AI1707" s="11">
        <v>0.01</v>
      </c>
      <c r="AJ1707" s="11"/>
      <c r="AK1707" s="11"/>
      <c r="AL1707" s="11">
        <v>99.88</v>
      </c>
      <c r="AM1707" s="11" t="s">
        <v>2628</v>
      </c>
    </row>
    <row r="1708" spans="1:39">
      <c r="A1708" s="11">
        <v>1707</v>
      </c>
      <c r="B1708" s="11" t="s">
        <v>2631</v>
      </c>
      <c r="C1708" s="11"/>
      <c r="D1708" s="11"/>
      <c r="E1708" s="11"/>
      <c r="F1708" s="11" t="s">
        <v>18</v>
      </c>
      <c r="G1708" s="11" t="s">
        <v>32</v>
      </c>
      <c r="H1708" s="11" t="s">
        <v>1933</v>
      </c>
      <c r="I1708" s="11" t="s">
        <v>7</v>
      </c>
      <c r="J1708" s="11" t="s">
        <v>77</v>
      </c>
      <c r="K1708" s="11" t="s">
        <v>2632</v>
      </c>
      <c r="L1708" s="23">
        <v>47.5</v>
      </c>
      <c r="M1708" s="23">
        <v>1.1000000000000001</v>
      </c>
      <c r="N1708" s="23">
        <v>21.2</v>
      </c>
      <c r="O1708" s="23">
        <v>7</v>
      </c>
      <c r="P1708" s="23">
        <v>23.2</v>
      </c>
      <c r="Q1708" s="11">
        <v>0.1</v>
      </c>
      <c r="R1708" s="11">
        <v>100</v>
      </c>
      <c r="S1708" s="11" t="s">
        <v>2632</v>
      </c>
      <c r="T1708" s="11">
        <v>37.659999999999997</v>
      </c>
      <c r="U1708" s="11">
        <v>0.19</v>
      </c>
      <c r="V1708" s="11">
        <v>0</v>
      </c>
      <c r="W1708" s="11">
        <v>0</v>
      </c>
      <c r="X1708" s="11">
        <v>0</v>
      </c>
      <c r="Y1708" s="11">
        <v>20.69</v>
      </c>
      <c r="Z1708" s="11">
        <v>0</v>
      </c>
      <c r="AA1708" s="11">
        <v>0.02</v>
      </c>
      <c r="AB1708" s="11">
        <v>0</v>
      </c>
      <c r="AC1708" s="11">
        <v>21.41</v>
      </c>
      <c r="AD1708" s="11">
        <v>0.36</v>
      </c>
      <c r="AE1708" s="11">
        <v>10.35</v>
      </c>
      <c r="AF1708" s="11">
        <v>1.76</v>
      </c>
      <c r="AG1708" s="11">
        <v>7.87</v>
      </c>
      <c r="AH1708" s="11">
        <v>0.02</v>
      </c>
      <c r="AI1708" s="11">
        <v>0</v>
      </c>
      <c r="AJ1708" s="11"/>
      <c r="AK1708" s="11"/>
      <c r="AL1708" s="11">
        <v>100.33</v>
      </c>
      <c r="AM1708" s="11" t="s">
        <v>2628</v>
      </c>
    </row>
    <row r="1709" spans="1:39">
      <c r="A1709" s="11">
        <v>1708</v>
      </c>
      <c r="B1709" s="11" t="s">
        <v>2631</v>
      </c>
      <c r="C1709" s="11"/>
      <c r="D1709" s="11"/>
      <c r="E1709" s="11"/>
      <c r="F1709" s="11" t="s">
        <v>18</v>
      </c>
      <c r="G1709" s="11" t="s">
        <v>32</v>
      </c>
      <c r="H1709" s="11" t="s">
        <v>1933</v>
      </c>
      <c r="I1709" s="11" t="s">
        <v>7</v>
      </c>
      <c r="J1709" s="11" t="s">
        <v>77</v>
      </c>
      <c r="K1709" s="11" t="s">
        <v>2632</v>
      </c>
      <c r="L1709" s="23">
        <v>48.3</v>
      </c>
      <c r="M1709" s="23">
        <v>0</v>
      </c>
      <c r="N1709" s="23">
        <v>21.7</v>
      </c>
      <c r="O1709" s="23">
        <v>6.9</v>
      </c>
      <c r="P1709" s="23">
        <v>23</v>
      </c>
      <c r="Q1709" s="11">
        <v>0.1</v>
      </c>
      <c r="R1709" s="11">
        <v>100</v>
      </c>
      <c r="S1709" s="11" t="s">
        <v>2632</v>
      </c>
      <c r="T1709" s="11">
        <v>37.840000000000003</v>
      </c>
      <c r="U1709" s="11">
        <v>0.2</v>
      </c>
      <c r="V1709" s="11">
        <v>0</v>
      </c>
      <c r="W1709" s="11">
        <v>0</v>
      </c>
      <c r="X1709" s="11">
        <v>0</v>
      </c>
      <c r="Y1709" s="11">
        <v>20.84</v>
      </c>
      <c r="Z1709" s="11">
        <v>0</v>
      </c>
      <c r="AA1709" s="11">
        <v>0.02</v>
      </c>
      <c r="AB1709" s="11">
        <v>0</v>
      </c>
      <c r="AC1709" s="11">
        <v>21.86</v>
      </c>
      <c r="AD1709" s="11">
        <v>0</v>
      </c>
      <c r="AE1709" s="11">
        <v>10.29</v>
      </c>
      <c r="AF1709" s="11">
        <v>1.76</v>
      </c>
      <c r="AG1709" s="11">
        <v>7.7</v>
      </c>
      <c r="AH1709" s="11">
        <v>0.01</v>
      </c>
      <c r="AI1709" s="11">
        <v>0</v>
      </c>
      <c r="AJ1709" s="11"/>
      <c r="AK1709" s="11"/>
      <c r="AL1709" s="11">
        <v>100.52</v>
      </c>
      <c r="AM1709" s="11" t="s">
        <v>2628</v>
      </c>
    </row>
    <row r="1710" spans="1:39">
      <c r="A1710" s="11">
        <v>1709</v>
      </c>
      <c r="B1710" s="11" t="s">
        <v>2626</v>
      </c>
      <c r="C1710" s="11"/>
      <c r="D1710" s="11"/>
      <c r="E1710" s="11"/>
      <c r="F1710" s="11" t="s">
        <v>76</v>
      </c>
      <c r="G1710" s="11" t="s">
        <v>76</v>
      </c>
      <c r="H1710" s="11" t="s">
        <v>1933</v>
      </c>
      <c r="I1710" s="11" t="s">
        <v>20</v>
      </c>
      <c r="J1710" s="11" t="s">
        <v>8</v>
      </c>
      <c r="K1710" s="11" t="s">
        <v>2633</v>
      </c>
      <c r="L1710" s="23">
        <v>48.8</v>
      </c>
      <c r="M1710" s="23">
        <v>3.2</v>
      </c>
      <c r="N1710" s="23">
        <v>34.799999999999997</v>
      </c>
      <c r="O1710" s="23">
        <v>10.4</v>
      </c>
      <c r="P1710" s="23">
        <v>2.6</v>
      </c>
      <c r="Q1710" s="11">
        <v>0.2</v>
      </c>
      <c r="R1710" s="11">
        <v>100</v>
      </c>
      <c r="S1710" s="11" t="s">
        <v>2633</v>
      </c>
      <c r="T1710" s="11">
        <v>37.9</v>
      </c>
      <c r="U1710" s="11">
        <v>0.09</v>
      </c>
      <c r="V1710" s="11">
        <v>0</v>
      </c>
      <c r="W1710" s="11">
        <v>0</v>
      </c>
      <c r="X1710" s="11">
        <v>0</v>
      </c>
      <c r="Y1710" s="11">
        <v>21.4</v>
      </c>
      <c r="Z1710" s="11">
        <v>0</v>
      </c>
      <c r="AA1710" s="11">
        <v>0.05</v>
      </c>
      <c r="AB1710" s="11">
        <v>0</v>
      </c>
      <c r="AC1710" s="11">
        <v>22.16</v>
      </c>
      <c r="AD1710" s="11">
        <v>1.08</v>
      </c>
      <c r="AE1710" s="11">
        <v>1.17</v>
      </c>
      <c r="AF1710" s="11">
        <v>2.65</v>
      </c>
      <c r="AG1710" s="11">
        <v>13.52</v>
      </c>
      <c r="AH1710" s="11">
        <v>0</v>
      </c>
      <c r="AI1710" s="11">
        <v>0</v>
      </c>
      <c r="AJ1710" s="11"/>
      <c r="AK1710" s="11"/>
      <c r="AL1710" s="11">
        <v>100.02</v>
      </c>
      <c r="AM1710" s="11" t="s">
        <v>2628</v>
      </c>
    </row>
    <row r="1711" spans="1:39">
      <c r="A1711" s="11">
        <v>1710</v>
      </c>
      <c r="B1711" s="11" t="s">
        <v>2626</v>
      </c>
      <c r="C1711" s="11"/>
      <c r="D1711" s="11"/>
      <c r="E1711" s="11"/>
      <c r="F1711" s="11" t="s">
        <v>76</v>
      </c>
      <c r="G1711" s="11" t="s">
        <v>76</v>
      </c>
      <c r="H1711" s="11" t="s">
        <v>1933</v>
      </c>
      <c r="I1711" s="11" t="s">
        <v>20</v>
      </c>
      <c r="J1711" s="11" t="s">
        <v>8</v>
      </c>
      <c r="K1711" s="11" t="s">
        <v>2633</v>
      </c>
      <c r="L1711" s="23">
        <v>49.1</v>
      </c>
      <c r="M1711" s="23">
        <v>3.3</v>
      </c>
      <c r="N1711" s="23">
        <v>34.1</v>
      </c>
      <c r="O1711" s="23">
        <v>10</v>
      </c>
      <c r="P1711" s="23">
        <v>3.4</v>
      </c>
      <c r="Q1711" s="11">
        <v>0.2</v>
      </c>
      <c r="R1711" s="11">
        <v>100</v>
      </c>
      <c r="S1711" s="11" t="s">
        <v>2633</v>
      </c>
      <c r="T1711" s="11">
        <v>37.630000000000003</v>
      </c>
      <c r="U1711" s="11">
        <v>0.05</v>
      </c>
      <c r="V1711" s="11">
        <v>0</v>
      </c>
      <c r="W1711" s="11">
        <v>0</v>
      </c>
      <c r="X1711" s="11">
        <v>0</v>
      </c>
      <c r="Y1711" s="11">
        <v>21.28</v>
      </c>
      <c r="Z1711" s="11">
        <v>0</v>
      </c>
      <c r="AA1711" s="11">
        <v>7.0000000000000007E-2</v>
      </c>
      <c r="AB1711" s="11">
        <v>0</v>
      </c>
      <c r="AC1711" s="11">
        <v>22.09</v>
      </c>
      <c r="AD1711" s="11">
        <v>1.0900000000000001</v>
      </c>
      <c r="AE1711" s="11">
        <v>1.49</v>
      </c>
      <c r="AF1711" s="11">
        <v>2.52</v>
      </c>
      <c r="AG1711" s="11">
        <v>13.19</v>
      </c>
      <c r="AH1711" s="11">
        <v>0.01</v>
      </c>
      <c r="AI1711" s="11">
        <v>0</v>
      </c>
      <c r="AJ1711" s="11"/>
      <c r="AK1711" s="11"/>
      <c r="AL1711" s="11">
        <v>99.42</v>
      </c>
      <c r="AM1711" s="11" t="s">
        <v>2628</v>
      </c>
    </row>
    <row r="1712" spans="1:39">
      <c r="A1712" s="11">
        <v>1711</v>
      </c>
      <c r="B1712" s="11" t="s">
        <v>2626</v>
      </c>
      <c r="C1712" s="11"/>
      <c r="D1712" s="11"/>
      <c r="E1712" s="11"/>
      <c r="F1712" s="11" t="s">
        <v>76</v>
      </c>
      <c r="G1712" s="11" t="s">
        <v>76</v>
      </c>
      <c r="H1712" s="11" t="s">
        <v>1933</v>
      </c>
      <c r="I1712" s="11" t="s">
        <v>20</v>
      </c>
      <c r="J1712" s="11" t="s">
        <v>8</v>
      </c>
      <c r="K1712" s="11" t="s">
        <v>2634</v>
      </c>
      <c r="L1712" s="23">
        <v>46.5</v>
      </c>
      <c r="M1712" s="23">
        <v>3.7</v>
      </c>
      <c r="N1712" s="23">
        <v>26.6</v>
      </c>
      <c r="O1712" s="23">
        <v>9.3000000000000007</v>
      </c>
      <c r="P1712" s="23">
        <v>13.6</v>
      </c>
      <c r="Q1712" s="11">
        <v>0.3</v>
      </c>
      <c r="R1712" s="11">
        <v>100</v>
      </c>
      <c r="S1712" s="11" t="s">
        <v>2634</v>
      </c>
      <c r="T1712" s="11">
        <v>37.630000000000003</v>
      </c>
      <c r="U1712" s="11">
        <v>0.21</v>
      </c>
      <c r="V1712" s="11">
        <v>0</v>
      </c>
      <c r="W1712" s="11">
        <v>0</v>
      </c>
      <c r="X1712" s="11">
        <v>0</v>
      </c>
      <c r="Y1712" s="11">
        <v>20.71</v>
      </c>
      <c r="Z1712" s="11">
        <v>0</v>
      </c>
      <c r="AA1712" s="11">
        <v>0.09</v>
      </c>
      <c r="AB1712" s="11">
        <v>0</v>
      </c>
      <c r="AC1712" s="11">
        <v>21</v>
      </c>
      <c r="AD1712" s="11">
        <v>1.25</v>
      </c>
      <c r="AE1712" s="11">
        <v>6.08</v>
      </c>
      <c r="AF1712" s="11">
        <v>2.35</v>
      </c>
      <c r="AG1712" s="11">
        <v>10.81</v>
      </c>
      <c r="AH1712" s="11">
        <v>0</v>
      </c>
      <c r="AI1712" s="11">
        <v>0</v>
      </c>
      <c r="AJ1712" s="11"/>
      <c r="AK1712" s="11"/>
      <c r="AL1712" s="11">
        <v>100.13</v>
      </c>
      <c r="AM1712" s="11" t="s">
        <v>2635</v>
      </c>
    </row>
    <row r="1713" spans="1:80">
      <c r="A1713" s="11">
        <v>1712</v>
      </c>
      <c r="B1713" s="11" t="s">
        <v>2626</v>
      </c>
      <c r="C1713" s="11"/>
      <c r="D1713" s="11"/>
      <c r="E1713" s="11"/>
      <c r="F1713" s="11" t="s">
        <v>76</v>
      </c>
      <c r="G1713" s="11" t="s">
        <v>76</v>
      </c>
      <c r="H1713" s="11" t="s">
        <v>1933</v>
      </c>
      <c r="I1713" s="11" t="s">
        <v>20</v>
      </c>
      <c r="J1713" s="11" t="s">
        <v>8</v>
      </c>
      <c r="K1713" s="11" t="s">
        <v>2636</v>
      </c>
      <c r="L1713" s="23">
        <v>52.9</v>
      </c>
      <c r="M1713" s="23">
        <v>0.1</v>
      </c>
      <c r="N1713" s="23">
        <v>28.1</v>
      </c>
      <c r="O1713" s="23">
        <v>13.7</v>
      </c>
      <c r="P1713" s="23">
        <v>5.3</v>
      </c>
      <c r="Q1713" s="11">
        <v>0</v>
      </c>
      <c r="R1713" s="11">
        <v>100</v>
      </c>
      <c r="S1713" s="11" t="s">
        <v>2636</v>
      </c>
      <c r="T1713" s="11">
        <v>38.65</v>
      </c>
      <c r="U1713" s="11">
        <v>0</v>
      </c>
      <c r="V1713" s="11">
        <v>0</v>
      </c>
      <c r="W1713" s="11">
        <v>0</v>
      </c>
      <c r="X1713" s="11">
        <v>0</v>
      </c>
      <c r="Y1713" s="11">
        <v>21.16</v>
      </c>
      <c r="Z1713" s="11">
        <v>0</v>
      </c>
      <c r="AA1713" s="11">
        <v>0</v>
      </c>
      <c r="AB1713" s="11">
        <v>0</v>
      </c>
      <c r="AC1713" s="11">
        <v>24.2</v>
      </c>
      <c r="AD1713" s="11">
        <v>0.02</v>
      </c>
      <c r="AE1713" s="11">
        <v>2.4</v>
      </c>
      <c r="AF1713" s="11">
        <v>3.51</v>
      </c>
      <c r="AG1713" s="11">
        <v>10.07</v>
      </c>
      <c r="AH1713" s="11">
        <v>0</v>
      </c>
      <c r="AI1713" s="11">
        <v>0</v>
      </c>
      <c r="AJ1713" s="11"/>
      <c r="AK1713" s="11"/>
      <c r="AL1713" s="11">
        <v>100.01</v>
      </c>
      <c r="AM1713" s="11" t="s">
        <v>2635</v>
      </c>
    </row>
    <row r="1714" spans="1:80">
      <c r="A1714" s="11">
        <v>1713</v>
      </c>
      <c r="B1714" s="11" t="s">
        <v>2626</v>
      </c>
      <c r="C1714" s="11"/>
      <c r="D1714" s="11"/>
      <c r="E1714" s="11"/>
      <c r="F1714" s="11" t="s">
        <v>76</v>
      </c>
      <c r="G1714" s="11" t="s">
        <v>76</v>
      </c>
      <c r="H1714" s="11" t="s">
        <v>1933</v>
      </c>
      <c r="I1714" s="11" t="s">
        <v>20</v>
      </c>
      <c r="J1714" s="11" t="s">
        <v>8</v>
      </c>
      <c r="K1714" s="11" t="s">
        <v>2637</v>
      </c>
      <c r="L1714" s="23">
        <v>45.7</v>
      </c>
      <c r="M1714" s="23">
        <v>3.1</v>
      </c>
      <c r="N1714" s="23">
        <v>29.2</v>
      </c>
      <c r="O1714" s="23">
        <v>19.5</v>
      </c>
      <c r="P1714" s="23">
        <v>2.4</v>
      </c>
      <c r="Q1714" s="11">
        <v>0.2</v>
      </c>
      <c r="R1714" s="11">
        <v>100</v>
      </c>
      <c r="S1714" s="11" t="s">
        <v>2637</v>
      </c>
      <c r="T1714" s="11">
        <v>38.6</v>
      </c>
      <c r="U1714" s="11">
        <v>0.28000000000000003</v>
      </c>
      <c r="V1714" s="11">
        <v>0</v>
      </c>
      <c r="W1714" s="11">
        <v>0</v>
      </c>
      <c r="X1714" s="11">
        <v>0</v>
      </c>
      <c r="Y1714" s="11">
        <v>21.01</v>
      </c>
      <c r="Z1714" s="11">
        <v>0</v>
      </c>
      <c r="AA1714" s="11">
        <v>0.06</v>
      </c>
      <c r="AB1714" s="11">
        <v>0</v>
      </c>
      <c r="AC1714" s="11">
        <v>21.2</v>
      </c>
      <c r="AD1714" s="11">
        <v>1.05</v>
      </c>
      <c r="AE1714" s="11">
        <v>1.1000000000000001</v>
      </c>
      <c r="AF1714" s="11">
        <v>5.08</v>
      </c>
      <c r="AG1714" s="11">
        <v>11.74</v>
      </c>
      <c r="AH1714" s="11">
        <v>0</v>
      </c>
      <c r="AI1714" s="11">
        <v>0</v>
      </c>
      <c r="AJ1714" s="11"/>
      <c r="AK1714" s="11"/>
      <c r="AL1714" s="11">
        <v>100.12</v>
      </c>
      <c r="AM1714" s="11" t="s">
        <v>2635</v>
      </c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  <c r="BI1714" s="11"/>
      <c r="BJ1714" s="11"/>
      <c r="BK1714" s="11"/>
      <c r="BL1714" s="11"/>
      <c r="BM1714" s="11"/>
      <c r="BN1714" s="11"/>
      <c r="BO1714" s="11"/>
      <c r="BP1714" s="11"/>
      <c r="BQ1714" s="11"/>
      <c r="BR1714" s="11"/>
      <c r="BS1714" s="11"/>
      <c r="BT1714" s="11"/>
      <c r="BU1714" s="11"/>
      <c r="BV1714" s="11"/>
      <c r="BW1714" s="11"/>
      <c r="BX1714" s="11"/>
      <c r="BY1714" s="11"/>
      <c r="BZ1714" s="11"/>
      <c r="CA1714" s="11"/>
      <c r="CB1714" s="11"/>
    </row>
    <row r="1715" spans="1:80">
      <c r="A1715" s="11">
        <v>1714</v>
      </c>
      <c r="B1715" s="11" t="s">
        <v>2626</v>
      </c>
      <c r="C1715" s="11"/>
      <c r="D1715" s="11"/>
      <c r="E1715" s="11"/>
      <c r="F1715" s="11" t="s">
        <v>76</v>
      </c>
      <c r="G1715" s="11" t="s">
        <v>76</v>
      </c>
      <c r="H1715" s="11" t="s">
        <v>1933</v>
      </c>
      <c r="I1715" s="11" t="s">
        <v>20</v>
      </c>
      <c r="J1715" s="11" t="s">
        <v>8</v>
      </c>
      <c r="K1715" s="11" t="s">
        <v>2638</v>
      </c>
      <c r="L1715" s="23">
        <v>38.4</v>
      </c>
      <c r="M1715" s="23">
        <v>0.9</v>
      </c>
      <c r="N1715" s="23">
        <v>31.8</v>
      </c>
      <c r="O1715" s="23">
        <v>24.8</v>
      </c>
      <c r="P1715" s="23">
        <v>3.9</v>
      </c>
      <c r="Q1715" s="11">
        <v>0.2</v>
      </c>
      <c r="R1715" s="11">
        <v>100</v>
      </c>
      <c r="S1715" s="11" t="s">
        <v>2638</v>
      </c>
      <c r="T1715" s="11">
        <v>38.53</v>
      </c>
      <c r="U1715" s="11">
        <v>0.16</v>
      </c>
      <c r="V1715" s="11">
        <v>0</v>
      </c>
      <c r="W1715" s="11">
        <v>0</v>
      </c>
      <c r="X1715" s="11">
        <v>0</v>
      </c>
      <c r="Y1715" s="11">
        <v>21.71</v>
      </c>
      <c r="Z1715" s="11">
        <v>0</v>
      </c>
      <c r="AA1715" s="11">
        <v>7.0000000000000007E-2</v>
      </c>
      <c r="AB1715" s="11">
        <v>0</v>
      </c>
      <c r="AC1715" s="11">
        <v>18.09</v>
      </c>
      <c r="AD1715" s="11">
        <v>0.31</v>
      </c>
      <c r="AE1715" s="11">
        <v>1.82</v>
      </c>
      <c r="AF1715" s="11">
        <v>6.55</v>
      </c>
      <c r="AG1715" s="11">
        <v>12.09</v>
      </c>
      <c r="AH1715" s="11">
        <v>0.01</v>
      </c>
      <c r="AI1715" s="11">
        <v>0</v>
      </c>
      <c r="AJ1715" s="11"/>
      <c r="AK1715" s="11"/>
      <c r="AL1715" s="11">
        <v>99.34</v>
      </c>
      <c r="AM1715" s="11" t="s">
        <v>2639</v>
      </c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  <c r="BI1715" s="11"/>
      <c r="BJ1715" s="11"/>
      <c r="BK1715" s="11"/>
      <c r="BL1715" s="11"/>
      <c r="BM1715" s="11"/>
      <c r="BN1715" s="11"/>
      <c r="BO1715" s="11"/>
      <c r="BP1715" s="11"/>
      <c r="BQ1715" s="11"/>
      <c r="BR1715" s="11"/>
      <c r="BS1715" s="11"/>
      <c r="BT1715" s="11"/>
      <c r="BU1715" s="11"/>
      <c r="BV1715" s="11"/>
      <c r="BW1715" s="11"/>
      <c r="BX1715" s="11"/>
      <c r="BY1715" s="11"/>
      <c r="BZ1715" s="11"/>
      <c r="CA1715" s="11"/>
      <c r="CB1715" s="11"/>
    </row>
    <row r="1716" spans="1:80">
      <c r="A1716" s="11">
        <v>1715</v>
      </c>
      <c r="B1716" s="11" t="s">
        <v>2626</v>
      </c>
      <c r="C1716" s="11"/>
      <c r="D1716" s="11"/>
      <c r="E1716" s="11"/>
      <c r="F1716" s="11" t="s">
        <v>76</v>
      </c>
      <c r="G1716" s="11" t="s">
        <v>76</v>
      </c>
      <c r="H1716" s="11" t="s">
        <v>1933</v>
      </c>
      <c r="I1716" s="11" t="s">
        <v>20</v>
      </c>
      <c r="J1716" s="11" t="s">
        <v>8</v>
      </c>
      <c r="K1716" s="11" t="s">
        <v>2640</v>
      </c>
      <c r="L1716" s="23">
        <v>48.1</v>
      </c>
      <c r="M1716" s="23">
        <v>1.3</v>
      </c>
      <c r="N1716" s="23">
        <v>17.100000000000001</v>
      </c>
      <c r="O1716" s="23">
        <v>26.5</v>
      </c>
      <c r="P1716" s="23">
        <v>6.9</v>
      </c>
      <c r="Q1716" s="11">
        <v>0.1</v>
      </c>
      <c r="R1716" s="11">
        <v>100</v>
      </c>
      <c r="S1716" s="11" t="s">
        <v>2640</v>
      </c>
      <c r="T1716" s="11">
        <v>38.25</v>
      </c>
      <c r="U1716" s="11">
        <v>0.14000000000000001</v>
      </c>
      <c r="V1716" s="11">
        <v>0</v>
      </c>
      <c r="W1716" s="11">
        <v>0</v>
      </c>
      <c r="X1716" s="11">
        <v>0</v>
      </c>
      <c r="Y1716" s="11">
        <v>21.47</v>
      </c>
      <c r="Z1716" s="11">
        <v>0</v>
      </c>
      <c r="AA1716" s="11">
        <v>0.04</v>
      </c>
      <c r="AB1716" s="11">
        <v>0</v>
      </c>
      <c r="AC1716" s="11">
        <v>22.44</v>
      </c>
      <c r="AD1716" s="11">
        <v>0.44</v>
      </c>
      <c r="AE1716" s="11">
        <v>3.18</v>
      </c>
      <c r="AF1716" s="11">
        <v>6.93</v>
      </c>
      <c r="AG1716" s="11">
        <v>6.72</v>
      </c>
      <c r="AH1716" s="11">
        <v>0.03</v>
      </c>
      <c r="AI1716" s="11">
        <v>0</v>
      </c>
      <c r="AJ1716" s="11"/>
      <c r="AK1716" s="11"/>
      <c r="AL1716" s="11">
        <v>99.64</v>
      </c>
      <c r="AM1716" s="11" t="s">
        <v>2639</v>
      </c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  <c r="BI1716" s="11"/>
      <c r="BJ1716" s="11"/>
      <c r="BK1716" s="11"/>
      <c r="BL1716" s="11"/>
      <c r="BM1716" s="11"/>
      <c r="BN1716" s="11"/>
      <c r="BO1716" s="11"/>
      <c r="BP1716" s="11"/>
      <c r="BQ1716" s="11"/>
      <c r="BR1716" s="11"/>
      <c r="BS1716" s="11"/>
      <c r="BT1716" s="11"/>
      <c r="BU1716" s="11"/>
      <c r="BV1716" s="11"/>
      <c r="BW1716" s="11"/>
      <c r="BX1716" s="11"/>
      <c r="BY1716" s="11"/>
      <c r="BZ1716" s="11"/>
      <c r="CA1716" s="11"/>
      <c r="CB1716" s="11"/>
    </row>
    <row r="1717" spans="1:80">
      <c r="A1717" s="11">
        <v>1716</v>
      </c>
      <c r="B1717" s="11" t="s">
        <v>2626</v>
      </c>
      <c r="C1717" s="11"/>
      <c r="D1717" s="11"/>
      <c r="E1717" s="11"/>
      <c r="F1717" s="11" t="s">
        <v>76</v>
      </c>
      <c r="G1717" s="11" t="s">
        <v>76</v>
      </c>
      <c r="H1717" s="11" t="s">
        <v>1933</v>
      </c>
      <c r="I1717" s="11" t="s">
        <v>20</v>
      </c>
      <c r="J1717" s="11" t="s">
        <v>8</v>
      </c>
      <c r="K1717" s="11" t="s">
        <v>2641</v>
      </c>
      <c r="L1717" s="23">
        <v>41.2</v>
      </c>
      <c r="M1717" s="23">
        <v>1.8</v>
      </c>
      <c r="N1717" s="23">
        <v>26.6</v>
      </c>
      <c r="O1717" s="23">
        <v>27</v>
      </c>
      <c r="P1717" s="23">
        <v>3.3</v>
      </c>
      <c r="Q1717" s="11">
        <v>0.2</v>
      </c>
      <c r="R1717" s="11">
        <v>100</v>
      </c>
      <c r="S1717" s="11" t="s">
        <v>2641</v>
      </c>
      <c r="T1717" s="11">
        <v>38.549999999999997</v>
      </c>
      <c r="U1717" s="11">
        <v>0.13</v>
      </c>
      <c r="V1717" s="11">
        <v>0</v>
      </c>
      <c r="W1717" s="11">
        <v>0</v>
      </c>
      <c r="X1717" s="11">
        <v>0</v>
      </c>
      <c r="Y1717" s="11">
        <v>21.69</v>
      </c>
      <c r="Z1717" s="11">
        <v>0</v>
      </c>
      <c r="AA1717" s="11">
        <v>0.06</v>
      </c>
      <c r="AB1717" s="11">
        <v>0</v>
      </c>
      <c r="AC1717" s="11">
        <v>19.690000000000001</v>
      </c>
      <c r="AD1717" s="11">
        <v>0.62</v>
      </c>
      <c r="AE1717" s="11">
        <v>1.54</v>
      </c>
      <c r="AF1717" s="11">
        <v>7.25</v>
      </c>
      <c r="AG1717" s="11">
        <v>10.64</v>
      </c>
      <c r="AH1717" s="11">
        <v>0</v>
      </c>
      <c r="AI1717" s="11">
        <v>0</v>
      </c>
      <c r="AJ1717" s="11"/>
      <c r="AK1717" s="11"/>
      <c r="AL1717" s="11">
        <v>100.17</v>
      </c>
      <c r="AM1717" s="11" t="s">
        <v>2639</v>
      </c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  <c r="BI1717" s="11"/>
      <c r="BJ1717" s="11"/>
      <c r="BK1717" s="11"/>
      <c r="BL1717" s="11"/>
      <c r="BM1717" s="11"/>
      <c r="BN1717" s="11"/>
      <c r="BO1717" s="11"/>
      <c r="BP1717" s="11"/>
      <c r="BQ1717" s="11"/>
      <c r="BR1717" s="11"/>
      <c r="BS1717" s="11"/>
      <c r="BT1717" s="11"/>
      <c r="BU1717" s="11"/>
      <c r="BV1717" s="11"/>
      <c r="BW1717" s="11"/>
      <c r="BX1717" s="11"/>
      <c r="BY1717" s="11"/>
      <c r="BZ1717" s="11"/>
      <c r="CA1717" s="11"/>
      <c r="CB1717" s="11"/>
    </row>
    <row r="1718" spans="1:80">
      <c r="A1718" s="11">
        <v>1717</v>
      </c>
      <c r="B1718" s="11" t="s">
        <v>2626</v>
      </c>
      <c r="C1718" s="11"/>
      <c r="D1718" s="11"/>
      <c r="E1718" s="11"/>
      <c r="F1718" s="11" t="s">
        <v>76</v>
      </c>
      <c r="G1718" s="11" t="s">
        <v>76</v>
      </c>
      <c r="H1718" s="11" t="s">
        <v>1933</v>
      </c>
      <c r="I1718" s="11" t="s">
        <v>20</v>
      </c>
      <c r="J1718" s="11" t="s">
        <v>8</v>
      </c>
      <c r="K1718" s="11" t="s">
        <v>2642</v>
      </c>
      <c r="L1718" s="23">
        <v>43.9</v>
      </c>
      <c r="M1718" s="23">
        <v>1</v>
      </c>
      <c r="N1718" s="23">
        <v>24.6</v>
      </c>
      <c r="O1718" s="23">
        <v>25.9</v>
      </c>
      <c r="P1718" s="23">
        <v>4.7</v>
      </c>
      <c r="Q1718" s="11">
        <v>0.1</v>
      </c>
      <c r="R1718" s="11">
        <v>100</v>
      </c>
      <c r="S1718" s="11" t="s">
        <v>2642</v>
      </c>
      <c r="T1718" s="11">
        <v>38.4</v>
      </c>
      <c r="U1718" s="11">
        <v>0.17</v>
      </c>
      <c r="V1718" s="11">
        <v>0</v>
      </c>
      <c r="W1718" s="11">
        <v>0</v>
      </c>
      <c r="X1718" s="11">
        <v>0</v>
      </c>
      <c r="Y1718" s="11">
        <v>21.66</v>
      </c>
      <c r="Z1718" s="11">
        <v>0</v>
      </c>
      <c r="AA1718" s="11">
        <v>0.03</v>
      </c>
      <c r="AB1718" s="11">
        <v>0</v>
      </c>
      <c r="AC1718" s="11">
        <v>20.64</v>
      </c>
      <c r="AD1718" s="11">
        <v>0.33</v>
      </c>
      <c r="AE1718" s="11">
        <v>2.16</v>
      </c>
      <c r="AF1718" s="11">
        <v>6.84</v>
      </c>
      <c r="AG1718" s="11">
        <v>9.4</v>
      </c>
      <c r="AH1718" s="11">
        <v>0</v>
      </c>
      <c r="AI1718" s="11">
        <v>0</v>
      </c>
      <c r="AJ1718" s="11"/>
      <c r="AK1718" s="11"/>
      <c r="AL1718" s="11">
        <v>99.63</v>
      </c>
      <c r="AM1718" s="11" t="s">
        <v>2639</v>
      </c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  <c r="BI1718" s="11"/>
      <c r="BJ1718" s="11"/>
      <c r="BK1718" s="11"/>
      <c r="BL1718" s="11"/>
      <c r="BM1718" s="11"/>
      <c r="BN1718" s="11"/>
      <c r="BO1718" s="11"/>
      <c r="BP1718" s="11"/>
      <c r="BQ1718" s="11"/>
      <c r="BR1718" s="11"/>
      <c r="BS1718" s="11"/>
      <c r="BT1718" s="11"/>
      <c r="BU1718" s="11"/>
      <c r="BV1718" s="11"/>
      <c r="BW1718" s="11"/>
      <c r="BX1718" s="11"/>
      <c r="BY1718" s="11"/>
      <c r="BZ1718" s="11"/>
      <c r="CA1718" s="11"/>
      <c r="CB1718" s="11"/>
    </row>
    <row r="1719" spans="1:80">
      <c r="A1719" s="11">
        <v>1718</v>
      </c>
      <c r="B1719" s="11" t="s">
        <v>2626</v>
      </c>
      <c r="C1719" s="11"/>
      <c r="D1719" s="11"/>
      <c r="E1719" s="11"/>
      <c r="F1719" s="11" t="s">
        <v>76</v>
      </c>
      <c r="G1719" s="11" t="s">
        <v>76</v>
      </c>
      <c r="H1719" s="11" t="s">
        <v>1933</v>
      </c>
      <c r="I1719" s="11" t="s">
        <v>20</v>
      </c>
      <c r="J1719" s="11" t="s">
        <v>8</v>
      </c>
      <c r="K1719" s="11" t="s">
        <v>2643</v>
      </c>
      <c r="L1719" s="23">
        <v>50.3</v>
      </c>
      <c r="M1719" s="23">
        <v>4.2</v>
      </c>
      <c r="N1719" s="23">
        <v>17.3</v>
      </c>
      <c r="O1719" s="23">
        <v>26.7</v>
      </c>
      <c r="P1719" s="23">
        <v>1.4</v>
      </c>
      <c r="Q1719" s="11">
        <v>0</v>
      </c>
      <c r="R1719" s="11">
        <v>100</v>
      </c>
      <c r="S1719" s="11" t="s">
        <v>2643</v>
      </c>
      <c r="T1719" s="11">
        <v>38.840000000000003</v>
      </c>
      <c r="U1719" s="11">
        <v>0.09</v>
      </c>
      <c r="V1719" s="11">
        <v>0</v>
      </c>
      <c r="W1719" s="11">
        <v>0</v>
      </c>
      <c r="X1719" s="11">
        <v>0</v>
      </c>
      <c r="Y1719" s="11">
        <v>21.1</v>
      </c>
      <c r="Z1719" s="11">
        <v>0</v>
      </c>
      <c r="AA1719" s="11">
        <v>0</v>
      </c>
      <c r="AB1719" s="11">
        <v>0</v>
      </c>
      <c r="AC1719" s="11">
        <v>23.6</v>
      </c>
      <c r="AD1719" s="11">
        <v>1.47</v>
      </c>
      <c r="AE1719" s="11">
        <v>0.66</v>
      </c>
      <c r="AF1719" s="11">
        <v>7.03</v>
      </c>
      <c r="AG1719" s="11">
        <v>7.9</v>
      </c>
      <c r="AH1719" s="11">
        <v>0.02</v>
      </c>
      <c r="AI1719" s="11">
        <v>0</v>
      </c>
      <c r="AJ1719" s="11"/>
      <c r="AK1719" s="11"/>
      <c r="AL1719" s="11">
        <v>100.71</v>
      </c>
      <c r="AM1719" s="11" t="s">
        <v>2639</v>
      </c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  <c r="BI1719" s="11"/>
      <c r="BJ1719" s="11"/>
      <c r="BK1719" s="11"/>
      <c r="BL1719" s="11"/>
      <c r="BM1719" s="11"/>
      <c r="BN1719" s="11"/>
      <c r="BO1719" s="11"/>
      <c r="BP1719" s="11"/>
      <c r="BQ1719" s="11"/>
      <c r="BR1719" s="11"/>
      <c r="BS1719" s="11"/>
      <c r="BT1719" s="11"/>
      <c r="BU1719" s="11"/>
      <c r="BV1719" s="11"/>
      <c r="BW1719" s="11"/>
      <c r="BX1719" s="11"/>
      <c r="BY1719" s="11"/>
      <c r="BZ1719" s="11"/>
      <c r="CA1719" s="11"/>
      <c r="CB1719" s="11"/>
    </row>
    <row r="1720" spans="1:80">
      <c r="A1720" s="11">
        <v>1719</v>
      </c>
      <c r="B1720" s="11" t="s">
        <v>2626</v>
      </c>
      <c r="C1720" s="11"/>
      <c r="D1720" s="11"/>
      <c r="E1720" s="11"/>
      <c r="F1720" s="11" t="s">
        <v>76</v>
      </c>
      <c r="G1720" s="11" t="s">
        <v>76</v>
      </c>
      <c r="H1720" s="11" t="s">
        <v>1933</v>
      </c>
      <c r="I1720" s="11" t="s">
        <v>20</v>
      </c>
      <c r="J1720" s="11" t="s">
        <v>8</v>
      </c>
      <c r="K1720" s="11" t="s">
        <v>2644</v>
      </c>
      <c r="L1720" s="23">
        <v>49.9</v>
      </c>
      <c r="M1720" s="23">
        <v>3.2</v>
      </c>
      <c r="N1720" s="23">
        <v>17.3</v>
      </c>
      <c r="O1720" s="23">
        <v>28.2</v>
      </c>
      <c r="P1720" s="23">
        <v>1.4</v>
      </c>
      <c r="Q1720" s="11">
        <v>0</v>
      </c>
      <c r="R1720" s="11">
        <v>100</v>
      </c>
      <c r="S1720" s="11" t="s">
        <v>2644</v>
      </c>
      <c r="T1720" s="11">
        <v>38.75</v>
      </c>
      <c r="U1720" s="11">
        <v>0.14000000000000001</v>
      </c>
      <c r="V1720" s="11">
        <v>0</v>
      </c>
      <c r="W1720" s="11">
        <v>0</v>
      </c>
      <c r="X1720" s="11">
        <v>0</v>
      </c>
      <c r="Y1720" s="11">
        <v>21.13</v>
      </c>
      <c r="Z1720" s="11">
        <v>0</v>
      </c>
      <c r="AA1720" s="11">
        <v>0</v>
      </c>
      <c r="AB1720" s="11">
        <v>0</v>
      </c>
      <c r="AC1720" s="11">
        <v>23.14</v>
      </c>
      <c r="AD1720" s="11">
        <v>1.1100000000000001</v>
      </c>
      <c r="AE1720" s="11">
        <v>0.62</v>
      </c>
      <c r="AF1720" s="11">
        <v>7.35</v>
      </c>
      <c r="AG1720" s="11">
        <v>7.44</v>
      </c>
      <c r="AH1720" s="11">
        <v>0</v>
      </c>
      <c r="AI1720" s="11">
        <v>0</v>
      </c>
      <c r="AJ1720" s="11"/>
      <c r="AK1720" s="11"/>
      <c r="AL1720" s="11">
        <v>99.68</v>
      </c>
      <c r="AM1720" s="11" t="s">
        <v>2639</v>
      </c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  <c r="BI1720" s="11"/>
      <c r="BJ1720" s="11"/>
      <c r="BK1720" s="11"/>
      <c r="BL1720" s="11"/>
      <c r="BM1720" s="11"/>
      <c r="BN1720" s="11"/>
      <c r="BO1720" s="11"/>
      <c r="BP1720" s="11"/>
      <c r="BQ1720" s="11"/>
      <c r="BR1720" s="11"/>
      <c r="BS1720" s="11"/>
      <c r="BT1720" s="11"/>
      <c r="BU1720" s="11"/>
      <c r="BV1720" s="11"/>
      <c r="BW1720" s="11"/>
      <c r="BX1720" s="11"/>
      <c r="BY1720" s="11"/>
      <c r="BZ1720" s="11"/>
      <c r="CA1720" s="11"/>
      <c r="CB1720" s="11"/>
    </row>
    <row r="1721" spans="1:80">
      <c r="A1721" s="11">
        <v>1720</v>
      </c>
      <c r="B1721" s="11" t="s">
        <v>2626</v>
      </c>
      <c r="C1721" s="11"/>
      <c r="D1721" s="11"/>
      <c r="E1721" s="11"/>
      <c r="F1721" s="11" t="s">
        <v>76</v>
      </c>
      <c r="G1721" s="11" t="s">
        <v>76</v>
      </c>
      <c r="H1721" s="11" t="s">
        <v>1933</v>
      </c>
      <c r="I1721" s="11" t="s">
        <v>20</v>
      </c>
      <c r="J1721" s="11" t="s">
        <v>8</v>
      </c>
      <c r="K1721" s="11" t="s">
        <v>2645</v>
      </c>
      <c r="L1721" s="23">
        <v>51.6</v>
      </c>
      <c r="M1721" s="23">
        <v>1.9</v>
      </c>
      <c r="N1721" s="23">
        <v>18</v>
      </c>
      <c r="O1721" s="23">
        <v>27.1</v>
      </c>
      <c r="P1721" s="23">
        <v>1.4</v>
      </c>
      <c r="Q1721" s="11">
        <v>0</v>
      </c>
      <c r="R1721" s="11">
        <v>100</v>
      </c>
      <c r="S1721" s="11" t="s">
        <v>2645</v>
      </c>
      <c r="T1721" s="11">
        <v>38.53</v>
      </c>
      <c r="U1721" s="11">
        <v>0.14000000000000001</v>
      </c>
      <c r="V1721" s="11">
        <v>0</v>
      </c>
      <c r="W1721" s="11">
        <v>0</v>
      </c>
      <c r="X1721" s="11">
        <v>0</v>
      </c>
      <c r="Y1721" s="11">
        <v>21.47</v>
      </c>
      <c r="Z1721" s="11">
        <v>0</v>
      </c>
      <c r="AA1721" s="11">
        <v>0</v>
      </c>
      <c r="AB1721" s="11">
        <v>0</v>
      </c>
      <c r="AC1721" s="11">
        <v>24.12</v>
      </c>
      <c r="AD1721" s="11">
        <v>0.65</v>
      </c>
      <c r="AE1721" s="11">
        <v>0.65</v>
      </c>
      <c r="AF1721" s="11">
        <v>7.12</v>
      </c>
      <c r="AG1721" s="11">
        <v>7.25</v>
      </c>
      <c r="AH1721" s="11">
        <v>0.02</v>
      </c>
      <c r="AI1721" s="11">
        <v>0</v>
      </c>
      <c r="AJ1721" s="11"/>
      <c r="AK1721" s="11"/>
      <c r="AL1721" s="11">
        <v>99.95</v>
      </c>
      <c r="AM1721" s="11" t="s">
        <v>2639</v>
      </c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  <c r="BI1721" s="11"/>
      <c r="BJ1721" s="11"/>
      <c r="BK1721" s="11"/>
      <c r="BL1721" s="11"/>
      <c r="BM1721" s="11"/>
      <c r="BN1721" s="11"/>
      <c r="BO1721" s="11"/>
      <c r="BP1721" s="11"/>
      <c r="BQ1721" s="11"/>
      <c r="BR1721" s="11"/>
      <c r="BS1721" s="11"/>
      <c r="BT1721" s="11"/>
      <c r="BU1721" s="11"/>
      <c r="BV1721" s="11"/>
      <c r="BW1721" s="11"/>
      <c r="BX1721" s="11"/>
      <c r="BY1721" s="11"/>
      <c r="BZ1721" s="11"/>
      <c r="CA1721" s="11"/>
      <c r="CB1721" s="11"/>
    </row>
    <row r="1722" spans="1:80">
      <c r="A1722" s="11">
        <v>1721</v>
      </c>
      <c r="B1722" s="11" t="s">
        <v>2626</v>
      </c>
      <c r="C1722" s="11"/>
      <c r="D1722" s="11"/>
      <c r="E1722" s="11"/>
      <c r="F1722" s="11" t="s">
        <v>76</v>
      </c>
      <c r="G1722" s="11" t="s">
        <v>76</v>
      </c>
      <c r="H1722" s="11" t="s">
        <v>1933</v>
      </c>
      <c r="I1722" s="11" t="s">
        <v>20</v>
      </c>
      <c r="J1722" s="11" t="s">
        <v>8</v>
      </c>
      <c r="K1722" s="11" t="s">
        <v>2646</v>
      </c>
      <c r="L1722" s="23">
        <v>50.7</v>
      </c>
      <c r="M1722" s="23">
        <v>1.9</v>
      </c>
      <c r="N1722" s="23">
        <v>26.8</v>
      </c>
      <c r="O1722" s="23">
        <v>18.100000000000001</v>
      </c>
      <c r="P1722" s="23">
        <v>2.6</v>
      </c>
      <c r="Q1722" s="11">
        <v>0</v>
      </c>
      <c r="R1722" s="11">
        <v>100</v>
      </c>
      <c r="S1722" s="11" t="s">
        <v>2646</v>
      </c>
      <c r="T1722" s="11">
        <v>38.44</v>
      </c>
      <c r="U1722" s="11">
        <v>0.18</v>
      </c>
      <c r="V1722" s="11">
        <v>0</v>
      </c>
      <c r="W1722" s="11">
        <v>0</v>
      </c>
      <c r="X1722" s="11">
        <v>0</v>
      </c>
      <c r="Y1722" s="11">
        <v>21.28</v>
      </c>
      <c r="Z1722" s="11">
        <v>0</v>
      </c>
      <c r="AA1722" s="11">
        <v>0</v>
      </c>
      <c r="AB1722" s="11">
        <v>0</v>
      </c>
      <c r="AC1722" s="11">
        <v>23.41</v>
      </c>
      <c r="AD1722" s="11">
        <v>0.65</v>
      </c>
      <c r="AE1722" s="11">
        <v>1.19</v>
      </c>
      <c r="AF1722" s="11">
        <v>4.68</v>
      </c>
      <c r="AG1722" s="11">
        <v>10.33</v>
      </c>
      <c r="AH1722" s="11">
        <v>0.02</v>
      </c>
      <c r="AI1722" s="11">
        <v>0</v>
      </c>
      <c r="AJ1722" s="11"/>
      <c r="AK1722" s="11"/>
      <c r="AL1722" s="11">
        <v>100.18</v>
      </c>
      <c r="AM1722" s="11" t="s">
        <v>2639</v>
      </c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  <c r="BI1722" s="11"/>
      <c r="BJ1722" s="11"/>
      <c r="BK1722" s="11"/>
      <c r="BL1722" s="11"/>
      <c r="BM1722" s="11"/>
      <c r="BN1722" s="11"/>
      <c r="BO1722" s="11"/>
      <c r="BP1722" s="11"/>
      <c r="BQ1722" s="11"/>
      <c r="BR1722" s="11"/>
      <c r="BS1722" s="11"/>
      <c r="BT1722" s="11"/>
      <c r="BU1722" s="11"/>
      <c r="BV1722" s="11"/>
      <c r="BW1722" s="11"/>
      <c r="BX1722" s="11"/>
      <c r="BY1722" s="11"/>
      <c r="BZ1722" s="11"/>
      <c r="CA1722" s="11"/>
      <c r="CB1722" s="11"/>
    </row>
    <row r="1723" spans="1:80">
      <c r="A1723" s="11">
        <v>1722</v>
      </c>
      <c r="B1723" s="11" t="s">
        <v>2626</v>
      </c>
      <c r="C1723" s="11"/>
      <c r="D1723" s="11"/>
      <c r="E1723" s="11"/>
      <c r="F1723" s="11" t="s">
        <v>76</v>
      </c>
      <c r="G1723" s="11" t="s">
        <v>76</v>
      </c>
      <c r="H1723" s="11" t="s">
        <v>1933</v>
      </c>
      <c r="I1723" s="11" t="s">
        <v>20</v>
      </c>
      <c r="J1723" s="11" t="s">
        <v>8</v>
      </c>
      <c r="K1723" s="11" t="s">
        <v>2647</v>
      </c>
      <c r="L1723" s="23">
        <v>54.9</v>
      </c>
      <c r="M1723" s="23">
        <v>1.1000000000000001</v>
      </c>
      <c r="N1723" s="23">
        <v>26.4</v>
      </c>
      <c r="O1723" s="23">
        <v>13.4</v>
      </c>
      <c r="P1723" s="23">
        <v>4</v>
      </c>
      <c r="Q1723" s="11">
        <v>0.2</v>
      </c>
      <c r="R1723" s="11">
        <v>100</v>
      </c>
      <c r="S1723" s="11" t="s">
        <v>2647</v>
      </c>
      <c r="T1723" s="11">
        <v>37.799999999999997</v>
      </c>
      <c r="U1723" s="11">
        <v>0.1</v>
      </c>
      <c r="V1723" s="11">
        <v>0</v>
      </c>
      <c r="W1723" s="11">
        <v>0</v>
      </c>
      <c r="X1723" s="11">
        <v>0</v>
      </c>
      <c r="Y1723" s="11">
        <v>21.08</v>
      </c>
      <c r="Z1723" s="11">
        <v>0</v>
      </c>
      <c r="AA1723" s="11">
        <v>0.06</v>
      </c>
      <c r="AB1723" s="11">
        <v>0</v>
      </c>
      <c r="AC1723" s="11">
        <v>24.89</v>
      </c>
      <c r="AD1723" s="11">
        <v>0.38</v>
      </c>
      <c r="AE1723" s="11">
        <v>1.77</v>
      </c>
      <c r="AF1723" s="11">
        <v>3.4</v>
      </c>
      <c r="AG1723" s="11">
        <v>9.82</v>
      </c>
      <c r="AH1723" s="11">
        <v>0.03</v>
      </c>
      <c r="AI1723" s="11">
        <v>0</v>
      </c>
      <c r="AJ1723" s="11"/>
      <c r="AK1723" s="11"/>
      <c r="AL1723" s="11">
        <v>99.33</v>
      </c>
      <c r="AM1723" s="11" t="s">
        <v>2639</v>
      </c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  <c r="BI1723" s="11"/>
      <c r="BJ1723" s="11"/>
      <c r="BK1723" s="11"/>
      <c r="BL1723" s="11"/>
      <c r="BM1723" s="11"/>
      <c r="BN1723" s="11"/>
      <c r="BO1723" s="11"/>
      <c r="BP1723" s="11"/>
      <c r="BQ1723" s="11"/>
      <c r="BR1723" s="11"/>
      <c r="BS1723" s="11"/>
      <c r="BT1723" s="11"/>
      <c r="BU1723" s="11"/>
      <c r="BV1723" s="11"/>
      <c r="BW1723" s="11"/>
      <c r="BX1723" s="11"/>
      <c r="BY1723" s="11"/>
      <c r="BZ1723" s="11"/>
      <c r="CA1723" s="11"/>
      <c r="CB1723" s="11"/>
    </row>
    <row r="1724" spans="1:80">
      <c r="A1724" s="11">
        <v>1723</v>
      </c>
      <c r="B1724" s="11" t="s">
        <v>2626</v>
      </c>
      <c r="C1724" s="11"/>
      <c r="D1724" s="11"/>
      <c r="E1724" s="11"/>
      <c r="F1724" s="11" t="s">
        <v>76</v>
      </c>
      <c r="G1724" s="11" t="s">
        <v>76</v>
      </c>
      <c r="H1724" s="11" t="s">
        <v>1933</v>
      </c>
      <c r="I1724" s="11" t="s">
        <v>20</v>
      </c>
      <c r="J1724" s="11" t="s">
        <v>8</v>
      </c>
      <c r="K1724" s="11" t="s">
        <v>2648</v>
      </c>
      <c r="L1724" s="23">
        <v>49.4</v>
      </c>
      <c r="M1724" s="23">
        <v>1.5</v>
      </c>
      <c r="N1724" s="23">
        <v>26.6</v>
      </c>
      <c r="O1724" s="23">
        <v>20.9</v>
      </c>
      <c r="P1724" s="23">
        <v>1.5</v>
      </c>
      <c r="Q1724" s="11">
        <v>0.1</v>
      </c>
      <c r="R1724" s="11">
        <v>100</v>
      </c>
      <c r="S1724" s="11" t="s">
        <v>2648</v>
      </c>
      <c r="T1724" s="11">
        <v>38.18</v>
      </c>
      <c r="U1724" s="11">
        <v>0.13</v>
      </c>
      <c r="V1724" s="11">
        <v>0</v>
      </c>
      <c r="W1724" s="11">
        <v>0</v>
      </c>
      <c r="X1724" s="11">
        <v>0</v>
      </c>
      <c r="Y1724" s="11">
        <v>21.41</v>
      </c>
      <c r="Z1724" s="11">
        <v>0</v>
      </c>
      <c r="AA1724" s="11">
        <v>0.03</v>
      </c>
      <c r="AB1724" s="11">
        <v>0</v>
      </c>
      <c r="AC1724" s="11">
        <v>23.06</v>
      </c>
      <c r="AD1724" s="11">
        <v>0.53</v>
      </c>
      <c r="AE1724" s="11">
        <v>0.7</v>
      </c>
      <c r="AF1724" s="11">
        <v>5.48</v>
      </c>
      <c r="AG1724" s="11">
        <v>10.27</v>
      </c>
      <c r="AH1724" s="11">
        <v>0.01</v>
      </c>
      <c r="AI1724" s="11">
        <v>0</v>
      </c>
      <c r="AJ1724" s="11"/>
      <c r="AK1724" s="11"/>
      <c r="AL1724" s="11">
        <v>99.8</v>
      </c>
      <c r="AM1724" s="11" t="s">
        <v>2639</v>
      </c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  <c r="BI1724" s="11"/>
      <c r="BJ1724" s="11"/>
      <c r="BK1724" s="11"/>
      <c r="BL1724" s="11"/>
      <c r="BM1724" s="11"/>
      <c r="BN1724" s="11"/>
      <c r="BO1724" s="11"/>
      <c r="BP1724" s="11"/>
      <c r="BQ1724" s="11"/>
      <c r="BR1724" s="11"/>
      <c r="BS1724" s="11"/>
      <c r="BT1724" s="11"/>
      <c r="BU1724" s="11"/>
      <c r="BV1724" s="11"/>
      <c r="BW1724" s="11"/>
      <c r="BX1724" s="11"/>
      <c r="BY1724" s="11"/>
      <c r="BZ1724" s="11"/>
      <c r="CA1724" s="11"/>
      <c r="CB1724" s="11"/>
    </row>
    <row r="1725" spans="1:80">
      <c r="A1725" s="11">
        <v>1724</v>
      </c>
      <c r="B1725" s="11" t="s">
        <v>2626</v>
      </c>
      <c r="C1725" s="11"/>
      <c r="D1725" s="11"/>
      <c r="E1725" s="11"/>
      <c r="F1725" s="11" t="s">
        <v>76</v>
      </c>
      <c r="G1725" s="11" t="s">
        <v>76</v>
      </c>
      <c r="H1725" s="11" t="s">
        <v>1933</v>
      </c>
      <c r="I1725" s="11" t="s">
        <v>20</v>
      </c>
      <c r="J1725" s="11" t="s">
        <v>8</v>
      </c>
      <c r="K1725" s="11" t="s">
        <v>2649</v>
      </c>
      <c r="L1725" s="23">
        <v>57</v>
      </c>
      <c r="M1725" s="23">
        <v>2.9</v>
      </c>
      <c r="N1725" s="23">
        <v>25.2</v>
      </c>
      <c r="O1725" s="23">
        <v>9.6999999999999993</v>
      </c>
      <c r="P1725" s="23">
        <v>5.3</v>
      </c>
      <c r="Q1725" s="11">
        <v>0</v>
      </c>
      <c r="R1725" s="11">
        <v>100</v>
      </c>
      <c r="S1725" s="11" t="s">
        <v>2649</v>
      </c>
      <c r="T1725" s="11">
        <v>37.67</v>
      </c>
      <c r="U1725" s="11">
        <v>0.09</v>
      </c>
      <c r="V1725" s="11">
        <v>0</v>
      </c>
      <c r="W1725" s="11">
        <v>0</v>
      </c>
      <c r="X1725" s="11">
        <v>0</v>
      </c>
      <c r="Y1725" s="11">
        <v>20.76</v>
      </c>
      <c r="Z1725" s="11">
        <v>0</v>
      </c>
      <c r="AA1725" s="11">
        <v>0.01</v>
      </c>
      <c r="AB1725" s="11">
        <v>0</v>
      </c>
      <c r="AC1725" s="11">
        <v>25.98</v>
      </c>
      <c r="AD1725" s="11">
        <v>0.97</v>
      </c>
      <c r="AE1725" s="11">
        <v>2.36</v>
      </c>
      <c r="AF1725" s="11">
        <v>2.4700000000000002</v>
      </c>
      <c r="AG1725" s="11">
        <v>9.99</v>
      </c>
      <c r="AH1725" s="11">
        <v>0.02</v>
      </c>
      <c r="AI1725" s="11">
        <v>0</v>
      </c>
      <c r="AJ1725" s="11"/>
      <c r="AK1725" s="11"/>
      <c r="AL1725" s="11">
        <v>100.32</v>
      </c>
      <c r="AM1725" s="11" t="s">
        <v>2639</v>
      </c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  <c r="BI1725" s="11"/>
      <c r="BJ1725" s="11"/>
      <c r="BK1725" s="11"/>
      <c r="BL1725" s="11"/>
      <c r="BM1725" s="11"/>
      <c r="BN1725" s="11"/>
      <c r="BO1725" s="11"/>
      <c r="BP1725" s="11"/>
      <c r="BQ1725" s="11"/>
      <c r="BR1725" s="11"/>
      <c r="BS1725" s="11"/>
      <c r="BT1725" s="11"/>
      <c r="BU1725" s="11"/>
      <c r="BV1725" s="11"/>
      <c r="BW1725" s="11"/>
      <c r="BX1725" s="11"/>
      <c r="BY1725" s="11"/>
      <c r="BZ1725" s="11"/>
      <c r="CA1725" s="11"/>
      <c r="CB1725" s="11"/>
    </row>
    <row r="1726" spans="1:80">
      <c r="A1726" s="11">
        <v>1725</v>
      </c>
      <c r="B1726" s="11" t="s">
        <v>2626</v>
      </c>
      <c r="C1726" s="11"/>
      <c r="D1726" s="11"/>
      <c r="E1726" s="11"/>
      <c r="F1726" s="11" t="s">
        <v>76</v>
      </c>
      <c r="G1726" s="11" t="s">
        <v>76</v>
      </c>
      <c r="H1726" s="11" t="s">
        <v>1933</v>
      </c>
      <c r="I1726" s="11" t="s">
        <v>20</v>
      </c>
      <c r="J1726" s="11" t="s">
        <v>8</v>
      </c>
      <c r="K1726" s="11" t="s">
        <v>2650</v>
      </c>
      <c r="L1726" s="23">
        <v>56.5</v>
      </c>
      <c r="M1726" s="23">
        <v>2.4</v>
      </c>
      <c r="N1726" s="23">
        <v>26.4</v>
      </c>
      <c r="O1726" s="23">
        <v>9.6999999999999993</v>
      </c>
      <c r="P1726" s="23">
        <v>4.9000000000000004</v>
      </c>
      <c r="Q1726" s="11">
        <v>0.1</v>
      </c>
      <c r="R1726" s="11">
        <v>100</v>
      </c>
      <c r="S1726" s="11" t="s">
        <v>2650</v>
      </c>
      <c r="T1726" s="11">
        <v>37.159999999999997</v>
      </c>
      <c r="U1726" s="11">
        <v>0.16</v>
      </c>
      <c r="V1726" s="11">
        <v>0</v>
      </c>
      <c r="W1726" s="11">
        <v>0</v>
      </c>
      <c r="X1726" s="11">
        <v>0</v>
      </c>
      <c r="Y1726" s="11">
        <v>20.54</v>
      </c>
      <c r="Z1726" s="11">
        <v>0</v>
      </c>
      <c r="AA1726" s="11">
        <v>0.02</v>
      </c>
      <c r="AB1726" s="11">
        <v>0</v>
      </c>
      <c r="AC1726" s="11">
        <v>25.49</v>
      </c>
      <c r="AD1726" s="11">
        <v>0.81</v>
      </c>
      <c r="AE1726" s="11">
        <v>2.17</v>
      </c>
      <c r="AF1726" s="11">
        <v>2.46</v>
      </c>
      <c r="AG1726" s="11">
        <v>10.16</v>
      </c>
      <c r="AH1726" s="11">
        <v>0</v>
      </c>
      <c r="AI1726" s="11">
        <v>0</v>
      </c>
      <c r="AJ1726" s="11"/>
      <c r="AK1726" s="11"/>
      <c r="AL1726" s="11">
        <v>98.97</v>
      </c>
      <c r="AM1726" s="11" t="s">
        <v>2639</v>
      </c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  <c r="BI1726" s="11"/>
      <c r="BJ1726" s="11"/>
      <c r="BK1726" s="11"/>
      <c r="BL1726" s="11"/>
      <c r="BM1726" s="11"/>
      <c r="BN1726" s="11"/>
      <c r="BO1726" s="11"/>
      <c r="BP1726" s="11"/>
      <c r="BQ1726" s="11"/>
      <c r="BR1726" s="11"/>
      <c r="BS1726" s="11"/>
      <c r="BT1726" s="11"/>
      <c r="BU1726" s="11"/>
      <c r="BV1726" s="11"/>
      <c r="BW1726" s="11"/>
      <c r="BX1726" s="11"/>
      <c r="BY1726" s="11"/>
      <c r="BZ1726" s="11"/>
      <c r="CA1726" s="11"/>
      <c r="CB1726" s="11"/>
    </row>
    <row r="1727" spans="1:80">
      <c r="A1727" s="11">
        <v>1726</v>
      </c>
      <c r="B1727" s="11" t="s">
        <v>2626</v>
      </c>
      <c r="C1727" s="11"/>
      <c r="D1727" s="11"/>
      <c r="E1727" s="11"/>
      <c r="F1727" s="11" t="s">
        <v>76</v>
      </c>
      <c r="G1727" s="11" t="s">
        <v>76</v>
      </c>
      <c r="H1727" s="11" t="s">
        <v>1933</v>
      </c>
      <c r="I1727" s="11" t="s">
        <v>20</v>
      </c>
      <c r="J1727" s="11" t="s">
        <v>8</v>
      </c>
      <c r="K1727" s="11" t="s">
        <v>2651</v>
      </c>
      <c r="L1727" s="23">
        <v>53</v>
      </c>
      <c r="M1727" s="23">
        <v>2.2999999999999998</v>
      </c>
      <c r="N1727" s="23">
        <v>26.5</v>
      </c>
      <c r="O1727" s="23">
        <v>14.1</v>
      </c>
      <c r="P1727" s="23">
        <v>4.0999999999999996</v>
      </c>
      <c r="Q1727" s="11">
        <v>0</v>
      </c>
      <c r="R1727" s="11">
        <v>100</v>
      </c>
      <c r="S1727" s="11" t="s">
        <v>2651</v>
      </c>
      <c r="T1727" s="11">
        <v>37.270000000000003</v>
      </c>
      <c r="U1727" s="11">
        <v>7.0000000000000007E-2</v>
      </c>
      <c r="V1727" s="11">
        <v>0</v>
      </c>
      <c r="W1727" s="11">
        <v>0</v>
      </c>
      <c r="X1727" s="11">
        <v>0</v>
      </c>
      <c r="Y1727" s="11">
        <v>20.94</v>
      </c>
      <c r="Z1727" s="11">
        <v>0</v>
      </c>
      <c r="AA1727" s="11">
        <v>0.01</v>
      </c>
      <c r="AB1727" s="11">
        <v>0</v>
      </c>
      <c r="AC1727" s="11">
        <v>24.49</v>
      </c>
      <c r="AD1727" s="11">
        <v>0.77</v>
      </c>
      <c r="AE1727" s="11">
        <v>1.86</v>
      </c>
      <c r="AF1727" s="11">
        <v>3.66</v>
      </c>
      <c r="AG1727" s="11">
        <v>10.39</v>
      </c>
      <c r="AH1727" s="11">
        <v>0.03</v>
      </c>
      <c r="AI1727" s="11">
        <v>0</v>
      </c>
      <c r="AJ1727" s="11"/>
      <c r="AK1727" s="11"/>
      <c r="AL1727" s="11">
        <v>99.49</v>
      </c>
      <c r="AM1727" s="11" t="s">
        <v>2639</v>
      </c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  <c r="BI1727" s="11"/>
      <c r="BJ1727" s="11"/>
      <c r="BK1727" s="11"/>
      <c r="BL1727" s="11"/>
      <c r="BM1727" s="11"/>
      <c r="BN1727" s="11"/>
      <c r="BO1727" s="11"/>
      <c r="BP1727" s="11"/>
      <c r="BQ1727" s="11"/>
      <c r="BR1727" s="11"/>
      <c r="BS1727" s="11"/>
      <c r="BT1727" s="11"/>
      <c r="BU1727" s="11"/>
      <c r="BV1727" s="11"/>
      <c r="BW1727" s="11"/>
      <c r="BX1727" s="11"/>
      <c r="BY1727" s="11"/>
      <c r="BZ1727" s="11"/>
      <c r="CA1727" s="11"/>
      <c r="CB1727" s="11"/>
    </row>
    <row r="1728" spans="1:80">
      <c r="A1728" s="11">
        <v>1727</v>
      </c>
      <c r="B1728" s="11" t="s">
        <v>2626</v>
      </c>
      <c r="C1728" s="11"/>
      <c r="D1728" s="11"/>
      <c r="E1728" s="11"/>
      <c r="F1728" s="11" t="s">
        <v>76</v>
      </c>
      <c r="G1728" s="11" t="s">
        <v>76</v>
      </c>
      <c r="H1728" s="11" t="s">
        <v>1933</v>
      </c>
      <c r="I1728" s="11" t="s">
        <v>20</v>
      </c>
      <c r="J1728" s="11" t="s">
        <v>8</v>
      </c>
      <c r="K1728" s="11" t="s">
        <v>2652</v>
      </c>
      <c r="L1728" s="23">
        <v>55.5</v>
      </c>
      <c r="M1728" s="23">
        <v>1.1000000000000001</v>
      </c>
      <c r="N1728" s="23">
        <v>20.8</v>
      </c>
      <c r="O1728" s="23">
        <v>17</v>
      </c>
      <c r="P1728" s="23">
        <v>5.6</v>
      </c>
      <c r="Q1728" s="11">
        <v>0</v>
      </c>
      <c r="R1728" s="11">
        <v>100</v>
      </c>
      <c r="S1728" s="11" t="s">
        <v>2652</v>
      </c>
      <c r="T1728" s="11">
        <v>37.79</v>
      </c>
      <c r="U1728" s="11">
        <v>0.14000000000000001</v>
      </c>
      <c r="V1728" s="11">
        <v>0</v>
      </c>
      <c r="W1728" s="11">
        <v>0</v>
      </c>
      <c r="X1728" s="11">
        <v>0</v>
      </c>
      <c r="Y1728" s="11">
        <v>21.1</v>
      </c>
      <c r="Z1728" s="11">
        <v>0</v>
      </c>
      <c r="AA1728" s="11">
        <v>0</v>
      </c>
      <c r="AB1728" s="11">
        <v>0</v>
      </c>
      <c r="AC1728" s="11">
        <v>25.16</v>
      </c>
      <c r="AD1728" s="11">
        <v>0.37</v>
      </c>
      <c r="AE1728" s="11">
        <v>2.5</v>
      </c>
      <c r="AF1728" s="11">
        <v>4.3099999999999996</v>
      </c>
      <c r="AG1728" s="11">
        <v>7.76</v>
      </c>
      <c r="AH1728" s="11">
        <v>0.03</v>
      </c>
      <c r="AI1728" s="11">
        <v>0</v>
      </c>
      <c r="AJ1728" s="11"/>
      <c r="AK1728" s="11"/>
      <c r="AL1728" s="11">
        <v>99.16</v>
      </c>
      <c r="AM1728" s="11" t="s">
        <v>2639</v>
      </c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  <c r="BI1728" s="11"/>
      <c r="BJ1728" s="11"/>
      <c r="BK1728" s="11"/>
      <c r="BL1728" s="11"/>
      <c r="BM1728" s="11"/>
      <c r="BN1728" s="11"/>
      <c r="BO1728" s="11"/>
      <c r="BP1728" s="11"/>
      <c r="BQ1728" s="11"/>
      <c r="BR1728" s="11"/>
      <c r="BS1728" s="11"/>
      <c r="BT1728" s="11"/>
      <c r="BU1728" s="11"/>
      <c r="BV1728" s="11"/>
      <c r="BW1728" s="11"/>
      <c r="BX1728" s="11"/>
      <c r="BY1728" s="11"/>
      <c r="BZ1728" s="11"/>
      <c r="CA1728" s="11"/>
      <c r="CB1728" s="11"/>
    </row>
    <row r="1729" spans="1:80">
      <c r="A1729" s="11">
        <v>1728</v>
      </c>
      <c r="B1729" s="11" t="s">
        <v>2626</v>
      </c>
      <c r="C1729" s="11"/>
      <c r="D1729" s="11"/>
      <c r="E1729" s="11"/>
      <c r="F1729" s="11" t="s">
        <v>76</v>
      </c>
      <c r="G1729" s="11" t="s">
        <v>76</v>
      </c>
      <c r="H1729" s="11" t="s">
        <v>1933</v>
      </c>
      <c r="I1729" s="11" t="s">
        <v>20</v>
      </c>
      <c r="J1729" s="11" t="s">
        <v>8</v>
      </c>
      <c r="K1729" s="11" t="s">
        <v>2653</v>
      </c>
      <c r="L1729" s="23">
        <v>51.1</v>
      </c>
      <c r="M1729" s="23">
        <v>1.2</v>
      </c>
      <c r="N1729" s="23">
        <v>14.6</v>
      </c>
      <c r="O1729" s="23">
        <v>28.7</v>
      </c>
      <c r="P1729" s="23">
        <v>4.3</v>
      </c>
      <c r="Q1729" s="11">
        <v>0.1</v>
      </c>
      <c r="R1729" s="11">
        <v>100</v>
      </c>
      <c r="S1729" s="11" t="s">
        <v>2653</v>
      </c>
      <c r="T1729" s="11">
        <v>38.44</v>
      </c>
      <c r="U1729" s="11">
        <v>0</v>
      </c>
      <c r="V1729" s="11">
        <v>0</v>
      </c>
      <c r="W1729" s="11">
        <v>0</v>
      </c>
      <c r="X1729" s="11">
        <v>0</v>
      </c>
      <c r="Y1729" s="11">
        <v>21.67</v>
      </c>
      <c r="Z1729" s="11">
        <v>0</v>
      </c>
      <c r="AA1729" s="11">
        <v>0.04</v>
      </c>
      <c r="AB1729" s="11">
        <v>0</v>
      </c>
      <c r="AC1729" s="11">
        <v>23.89</v>
      </c>
      <c r="AD1729" s="11">
        <v>0.4</v>
      </c>
      <c r="AE1729" s="11">
        <v>1.97</v>
      </c>
      <c r="AF1729" s="11">
        <v>7.54</v>
      </c>
      <c r="AG1729" s="11">
        <v>5.8</v>
      </c>
      <c r="AH1729" s="11">
        <v>0.03</v>
      </c>
      <c r="AI1729" s="11">
        <v>0</v>
      </c>
      <c r="AJ1729" s="11"/>
      <c r="AK1729" s="11"/>
      <c r="AL1729" s="11">
        <v>99.78</v>
      </c>
      <c r="AM1729" s="11" t="s">
        <v>2639</v>
      </c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  <c r="BI1729" s="11"/>
      <c r="BJ1729" s="11"/>
      <c r="BK1729" s="11"/>
      <c r="BL1729" s="11"/>
      <c r="BM1729" s="11"/>
      <c r="BN1729" s="11"/>
      <c r="BO1729" s="11"/>
      <c r="BP1729" s="11"/>
      <c r="BQ1729" s="11"/>
      <c r="BR1729" s="11"/>
      <c r="BS1729" s="11"/>
      <c r="BT1729" s="11"/>
      <c r="BU1729" s="11"/>
      <c r="BV1729" s="11"/>
      <c r="BW1729" s="11"/>
      <c r="BX1729" s="11"/>
      <c r="BY1729" s="11"/>
      <c r="BZ1729" s="11"/>
      <c r="CA1729" s="11"/>
      <c r="CB1729" s="11"/>
    </row>
    <row r="1730" spans="1:80">
      <c r="A1730" s="11">
        <v>1729</v>
      </c>
      <c r="B1730" s="11" t="s">
        <v>2626</v>
      </c>
      <c r="C1730" s="11"/>
      <c r="D1730" s="11"/>
      <c r="E1730" s="11"/>
      <c r="F1730" s="11" t="s">
        <v>76</v>
      </c>
      <c r="G1730" s="11" t="s">
        <v>76</v>
      </c>
      <c r="H1730" s="11" t="s">
        <v>1933</v>
      </c>
      <c r="I1730" s="11" t="s">
        <v>20</v>
      </c>
      <c r="J1730" s="11" t="s">
        <v>8</v>
      </c>
      <c r="K1730" s="11" t="s">
        <v>2654</v>
      </c>
      <c r="L1730" s="23">
        <v>52.3</v>
      </c>
      <c r="M1730" s="23">
        <v>1.5</v>
      </c>
      <c r="N1730" s="23">
        <v>26.7</v>
      </c>
      <c r="O1730" s="23">
        <v>12.7</v>
      </c>
      <c r="P1730" s="23">
        <v>6.7</v>
      </c>
      <c r="Q1730" s="11">
        <v>0</v>
      </c>
      <c r="R1730" s="11">
        <v>100</v>
      </c>
      <c r="S1730" s="11" t="s">
        <v>2654</v>
      </c>
      <c r="T1730" s="11">
        <v>37.979999999999997</v>
      </c>
      <c r="U1730" s="11">
        <v>0.16</v>
      </c>
      <c r="V1730" s="11">
        <v>0</v>
      </c>
      <c r="W1730" s="11">
        <v>0</v>
      </c>
      <c r="X1730" s="11">
        <v>0</v>
      </c>
      <c r="Y1730" s="11">
        <v>21.05</v>
      </c>
      <c r="Z1730" s="11">
        <v>0</v>
      </c>
      <c r="AA1730" s="11">
        <v>0</v>
      </c>
      <c r="AB1730" s="11">
        <v>0</v>
      </c>
      <c r="AC1730" s="11">
        <v>23.73</v>
      </c>
      <c r="AD1730" s="11">
        <v>0.51</v>
      </c>
      <c r="AE1730" s="11">
        <v>3.02</v>
      </c>
      <c r="AF1730" s="11">
        <v>3.24</v>
      </c>
      <c r="AG1730" s="11">
        <v>9.98</v>
      </c>
      <c r="AH1730" s="11">
        <v>0.02</v>
      </c>
      <c r="AI1730" s="11">
        <v>0</v>
      </c>
      <c r="AJ1730" s="11"/>
      <c r="AK1730" s="11"/>
      <c r="AL1730" s="11">
        <v>99.69</v>
      </c>
      <c r="AM1730" s="11" t="s">
        <v>2639</v>
      </c>
    </row>
    <row r="1731" spans="1:80">
      <c r="A1731" s="11">
        <v>1730</v>
      </c>
      <c r="B1731" s="11" t="s">
        <v>2626</v>
      </c>
      <c r="C1731" s="11"/>
      <c r="D1731" s="11"/>
      <c r="E1731" s="11"/>
      <c r="F1731" s="11" t="s">
        <v>76</v>
      </c>
      <c r="G1731" s="11" t="s">
        <v>76</v>
      </c>
      <c r="H1731" s="11" t="s">
        <v>1933</v>
      </c>
      <c r="I1731" s="11" t="s">
        <v>20</v>
      </c>
      <c r="J1731" s="11" t="s">
        <v>8</v>
      </c>
      <c r="K1731" s="11" t="s">
        <v>2655</v>
      </c>
      <c r="L1731" s="23">
        <v>55.5</v>
      </c>
      <c r="M1731" s="23">
        <v>1.1000000000000001</v>
      </c>
      <c r="N1731" s="23">
        <v>20.8</v>
      </c>
      <c r="O1731" s="23">
        <v>17</v>
      </c>
      <c r="P1731" s="23">
        <v>5.6</v>
      </c>
      <c r="Q1731" s="11">
        <v>0</v>
      </c>
      <c r="R1731" s="11">
        <v>100</v>
      </c>
      <c r="S1731" s="11" t="s">
        <v>2655</v>
      </c>
      <c r="T1731" s="11">
        <v>37.79</v>
      </c>
      <c r="U1731" s="11">
        <v>0.14000000000000001</v>
      </c>
      <c r="V1731" s="11">
        <v>0</v>
      </c>
      <c r="W1731" s="11">
        <v>0</v>
      </c>
      <c r="X1731" s="11">
        <v>0</v>
      </c>
      <c r="Y1731" s="11">
        <v>21.1</v>
      </c>
      <c r="Z1731" s="11">
        <v>0</v>
      </c>
      <c r="AA1731" s="11">
        <v>0</v>
      </c>
      <c r="AB1731" s="11">
        <v>0</v>
      </c>
      <c r="AC1731" s="11">
        <v>25.16</v>
      </c>
      <c r="AD1731" s="11">
        <v>0.37</v>
      </c>
      <c r="AE1731" s="11">
        <v>2.5</v>
      </c>
      <c r="AF1731" s="11">
        <v>4.3099999999999996</v>
      </c>
      <c r="AG1731" s="11">
        <v>7.76</v>
      </c>
      <c r="AH1731" s="11">
        <v>0.03</v>
      </c>
      <c r="AI1731" s="11">
        <v>0</v>
      </c>
      <c r="AJ1731" s="11"/>
      <c r="AK1731" s="11"/>
      <c r="AL1731" s="11">
        <v>99.16</v>
      </c>
      <c r="AM1731" s="11" t="s">
        <v>2639</v>
      </c>
    </row>
    <row r="1732" spans="1:80">
      <c r="A1732" s="11">
        <v>1731</v>
      </c>
      <c r="B1732" s="11" t="s">
        <v>2626</v>
      </c>
      <c r="C1732" s="11"/>
      <c r="D1732" s="11"/>
      <c r="E1732" s="11"/>
      <c r="F1732" s="11" t="s">
        <v>76</v>
      </c>
      <c r="G1732" s="11" t="s">
        <v>76</v>
      </c>
      <c r="H1732" s="11" t="s">
        <v>1933</v>
      </c>
      <c r="I1732" s="11" t="s">
        <v>20</v>
      </c>
      <c r="J1732" s="11" t="s">
        <v>8</v>
      </c>
      <c r="K1732" s="11" t="s">
        <v>2656</v>
      </c>
      <c r="L1732" s="23">
        <v>57</v>
      </c>
      <c r="M1732" s="23">
        <v>2.9</v>
      </c>
      <c r="N1732" s="23">
        <v>25.2</v>
      </c>
      <c r="O1732" s="23">
        <v>9.6999999999999993</v>
      </c>
      <c r="P1732" s="23">
        <v>5.3</v>
      </c>
      <c r="Q1732" s="11">
        <v>0</v>
      </c>
      <c r="R1732" s="11">
        <v>100</v>
      </c>
      <c r="S1732" s="11" t="s">
        <v>2656</v>
      </c>
      <c r="T1732" s="11">
        <v>37.67</v>
      </c>
      <c r="U1732" s="11">
        <v>0.09</v>
      </c>
      <c r="V1732" s="11">
        <v>0</v>
      </c>
      <c r="W1732" s="11">
        <v>0</v>
      </c>
      <c r="X1732" s="11">
        <v>0</v>
      </c>
      <c r="Y1732" s="11">
        <v>20.76</v>
      </c>
      <c r="Z1732" s="11">
        <v>0</v>
      </c>
      <c r="AA1732" s="11">
        <v>0.01</v>
      </c>
      <c r="AB1732" s="11">
        <v>0</v>
      </c>
      <c r="AC1732" s="11">
        <v>25.98</v>
      </c>
      <c r="AD1732" s="11">
        <v>0.97</v>
      </c>
      <c r="AE1732" s="11">
        <v>2.36</v>
      </c>
      <c r="AF1732" s="11">
        <v>2.4700000000000002</v>
      </c>
      <c r="AG1732" s="11">
        <v>9.99</v>
      </c>
      <c r="AH1732" s="11">
        <v>0.02</v>
      </c>
      <c r="AI1732" s="11">
        <v>0</v>
      </c>
      <c r="AJ1732" s="11"/>
      <c r="AK1732" s="11"/>
      <c r="AL1732" s="11">
        <v>100.32</v>
      </c>
      <c r="AM1732" s="11" t="s">
        <v>2639</v>
      </c>
    </row>
    <row r="1733" spans="1:80">
      <c r="A1733" s="11">
        <v>1732</v>
      </c>
      <c r="B1733" s="11" t="s">
        <v>2626</v>
      </c>
      <c r="C1733" s="11"/>
      <c r="D1733" s="11"/>
      <c r="E1733" s="11"/>
      <c r="F1733" s="11" t="s">
        <v>76</v>
      </c>
      <c r="G1733" s="11" t="s">
        <v>76</v>
      </c>
      <c r="H1733" s="11" t="s">
        <v>1933</v>
      </c>
      <c r="I1733" s="11" t="s">
        <v>20</v>
      </c>
      <c r="J1733" s="11" t="s">
        <v>8</v>
      </c>
      <c r="K1733" s="11" t="s">
        <v>2657</v>
      </c>
      <c r="L1733" s="23">
        <v>52.2</v>
      </c>
      <c r="M1733" s="23">
        <v>6.5</v>
      </c>
      <c r="N1733" s="23">
        <v>19.600000000000001</v>
      </c>
      <c r="O1733" s="23">
        <v>17.899999999999999</v>
      </c>
      <c r="P1733" s="23">
        <v>3.7</v>
      </c>
      <c r="Q1733" s="11">
        <v>0.1</v>
      </c>
      <c r="R1733" s="11">
        <v>100</v>
      </c>
      <c r="S1733" s="11" t="s">
        <v>2657</v>
      </c>
      <c r="T1733" s="11">
        <v>37.67</v>
      </c>
      <c r="U1733" s="11">
        <v>0.12</v>
      </c>
      <c r="V1733" s="11">
        <v>0</v>
      </c>
      <c r="W1733" s="11">
        <v>0</v>
      </c>
      <c r="X1733" s="11">
        <v>0</v>
      </c>
      <c r="Y1733" s="11">
        <v>22.09</v>
      </c>
      <c r="Z1733" s="11">
        <v>0</v>
      </c>
      <c r="AA1733" s="11">
        <v>0.03</v>
      </c>
      <c r="AB1733" s="11">
        <v>0</v>
      </c>
      <c r="AC1733" s="11">
        <v>23.53</v>
      </c>
      <c r="AD1733" s="11">
        <v>2.16</v>
      </c>
      <c r="AE1733" s="11">
        <v>1.66</v>
      </c>
      <c r="AF1733" s="11">
        <v>4.54</v>
      </c>
      <c r="AG1733" s="11">
        <v>9.2100000000000009</v>
      </c>
      <c r="AH1733" s="11">
        <v>0.01</v>
      </c>
      <c r="AI1733" s="11">
        <v>0</v>
      </c>
      <c r="AJ1733" s="11"/>
      <c r="AK1733" s="11"/>
      <c r="AL1733" s="11">
        <v>101.02</v>
      </c>
      <c r="AM1733" s="11" t="s">
        <v>2658</v>
      </c>
    </row>
    <row r="1734" spans="1:80">
      <c r="A1734" s="11">
        <v>1733</v>
      </c>
      <c r="B1734" s="11" t="s">
        <v>2626</v>
      </c>
      <c r="C1734" s="11"/>
      <c r="D1734" s="11"/>
      <c r="E1734" s="11"/>
      <c r="F1734" s="11" t="s">
        <v>76</v>
      </c>
      <c r="G1734" s="11" t="s">
        <v>76</v>
      </c>
      <c r="H1734" s="11" t="s">
        <v>1933</v>
      </c>
      <c r="I1734" s="11" t="s">
        <v>20</v>
      </c>
      <c r="J1734" s="11" t="s">
        <v>8</v>
      </c>
      <c r="K1734" s="11" t="s">
        <v>2657</v>
      </c>
      <c r="L1734" s="23">
        <v>51.4</v>
      </c>
      <c r="M1734" s="23">
        <v>7.3</v>
      </c>
      <c r="N1734" s="23">
        <v>22.3</v>
      </c>
      <c r="O1734" s="23">
        <v>15.5</v>
      </c>
      <c r="P1734" s="23">
        <v>3.6</v>
      </c>
      <c r="Q1734" s="11">
        <v>0</v>
      </c>
      <c r="R1734" s="11">
        <v>100</v>
      </c>
      <c r="S1734" s="11" t="s">
        <v>2657</v>
      </c>
      <c r="T1734" s="11">
        <v>37.46</v>
      </c>
      <c r="U1734" s="11">
        <v>0.17</v>
      </c>
      <c r="V1734" s="11">
        <v>0</v>
      </c>
      <c r="W1734" s="11">
        <v>0</v>
      </c>
      <c r="X1734" s="11">
        <v>0</v>
      </c>
      <c r="Y1734" s="11">
        <v>22</v>
      </c>
      <c r="Z1734" s="11">
        <v>0</v>
      </c>
      <c r="AA1734" s="11">
        <v>0</v>
      </c>
      <c r="AB1734" s="11">
        <v>0</v>
      </c>
      <c r="AC1734" s="11">
        <v>23.04</v>
      </c>
      <c r="AD1734" s="11">
        <v>2.41</v>
      </c>
      <c r="AE1734" s="11">
        <v>1.57</v>
      </c>
      <c r="AF1734" s="11">
        <v>3.89</v>
      </c>
      <c r="AG1734" s="11">
        <v>10.35</v>
      </c>
      <c r="AH1734" s="11">
        <v>0.02</v>
      </c>
      <c r="AI1734" s="11">
        <v>0.01</v>
      </c>
      <c r="AJ1734" s="11"/>
      <c r="AK1734" s="11"/>
      <c r="AL1734" s="11">
        <v>100.92</v>
      </c>
      <c r="AM1734" s="11" t="s">
        <v>2658</v>
      </c>
    </row>
    <row r="1735" spans="1:80">
      <c r="A1735" s="11">
        <v>1734</v>
      </c>
      <c r="B1735" s="11" t="s">
        <v>2626</v>
      </c>
      <c r="C1735" s="11"/>
      <c r="D1735" s="11"/>
      <c r="E1735" s="11"/>
      <c r="F1735" s="11" t="s">
        <v>76</v>
      </c>
      <c r="G1735" s="11" t="s">
        <v>76</v>
      </c>
      <c r="H1735" s="11" t="s">
        <v>1933</v>
      </c>
      <c r="I1735" s="11" t="s">
        <v>20</v>
      </c>
      <c r="J1735" s="11" t="s">
        <v>8</v>
      </c>
      <c r="K1735" s="11" t="s">
        <v>2657</v>
      </c>
      <c r="L1735" s="23">
        <v>51.9</v>
      </c>
      <c r="M1735" s="23">
        <v>8.6</v>
      </c>
      <c r="N1735" s="23">
        <v>15.9</v>
      </c>
      <c r="O1735" s="23">
        <v>18.899999999999999</v>
      </c>
      <c r="P1735" s="23">
        <v>4.8</v>
      </c>
      <c r="Q1735" s="11">
        <v>0</v>
      </c>
      <c r="R1735" s="11">
        <v>100</v>
      </c>
      <c r="S1735" s="11" t="s">
        <v>2657</v>
      </c>
      <c r="T1735" s="11">
        <v>37.549999999999997</v>
      </c>
      <c r="U1735" s="11">
        <v>0.12</v>
      </c>
      <c r="V1735" s="11">
        <v>0</v>
      </c>
      <c r="W1735" s="11">
        <v>0</v>
      </c>
      <c r="X1735" s="11">
        <v>0</v>
      </c>
      <c r="Y1735" s="11">
        <v>21.99</v>
      </c>
      <c r="Z1735" s="11">
        <v>0</v>
      </c>
      <c r="AA1735" s="11">
        <v>0.01</v>
      </c>
      <c r="AB1735" s="11">
        <v>0</v>
      </c>
      <c r="AC1735" s="11">
        <v>23.26</v>
      </c>
      <c r="AD1735" s="11">
        <v>2.84</v>
      </c>
      <c r="AE1735" s="11">
        <v>2.12</v>
      </c>
      <c r="AF1735" s="11">
        <v>4.74</v>
      </c>
      <c r="AG1735" s="11">
        <v>8.56</v>
      </c>
      <c r="AH1735" s="11">
        <v>0.04</v>
      </c>
      <c r="AI1735" s="11">
        <v>0</v>
      </c>
      <c r="AJ1735" s="11"/>
      <c r="AK1735" s="11"/>
      <c r="AL1735" s="11">
        <v>101.23</v>
      </c>
      <c r="AM1735" s="11" t="s">
        <v>2658</v>
      </c>
    </row>
    <row r="1736" spans="1:80">
      <c r="A1736" s="11">
        <v>1735</v>
      </c>
      <c r="B1736" s="11" t="s">
        <v>2626</v>
      </c>
      <c r="C1736" s="11"/>
      <c r="D1736" s="11"/>
      <c r="E1736" s="11"/>
      <c r="F1736" s="11" t="s">
        <v>76</v>
      </c>
      <c r="G1736" s="11" t="s">
        <v>76</v>
      </c>
      <c r="H1736" s="11" t="s">
        <v>1933</v>
      </c>
      <c r="I1736" s="11" t="s">
        <v>20</v>
      </c>
      <c r="J1736" s="11" t="s">
        <v>8</v>
      </c>
      <c r="K1736" s="11" t="s">
        <v>2657</v>
      </c>
      <c r="L1736" s="23">
        <v>51.2</v>
      </c>
      <c r="M1736" s="23">
        <v>7.2</v>
      </c>
      <c r="N1736" s="23">
        <v>22.4</v>
      </c>
      <c r="O1736" s="23">
        <v>14.7</v>
      </c>
      <c r="P1736" s="23">
        <v>4.5</v>
      </c>
      <c r="Q1736" s="11">
        <v>0</v>
      </c>
      <c r="R1736" s="11">
        <v>100</v>
      </c>
      <c r="S1736" s="11" t="s">
        <v>2657</v>
      </c>
      <c r="T1736" s="11">
        <v>37.47</v>
      </c>
      <c r="U1736" s="11">
        <v>0.2</v>
      </c>
      <c r="V1736" s="11">
        <v>0</v>
      </c>
      <c r="W1736" s="11">
        <v>0</v>
      </c>
      <c r="X1736" s="11">
        <v>0</v>
      </c>
      <c r="Y1736" s="11">
        <v>21.51</v>
      </c>
      <c r="Z1736" s="11">
        <v>0</v>
      </c>
      <c r="AA1736" s="11">
        <v>0.01</v>
      </c>
      <c r="AB1736" s="11">
        <v>0</v>
      </c>
      <c r="AC1736" s="11">
        <v>22.97</v>
      </c>
      <c r="AD1736" s="11">
        <v>2.38</v>
      </c>
      <c r="AE1736" s="11">
        <v>1.98</v>
      </c>
      <c r="AF1736" s="11">
        <v>3.71</v>
      </c>
      <c r="AG1736" s="11">
        <v>10.38</v>
      </c>
      <c r="AH1736" s="11">
        <v>0.02</v>
      </c>
      <c r="AI1736" s="11">
        <v>0</v>
      </c>
      <c r="AJ1736" s="11"/>
      <c r="AK1736" s="11"/>
      <c r="AL1736" s="11">
        <v>100.63</v>
      </c>
      <c r="AM1736" s="11" t="s">
        <v>2658</v>
      </c>
    </row>
    <row r="1737" spans="1:80">
      <c r="A1737" s="11">
        <v>1736</v>
      </c>
      <c r="B1737" s="11" t="s">
        <v>2626</v>
      </c>
      <c r="C1737" s="11"/>
      <c r="D1737" s="11"/>
      <c r="E1737" s="11"/>
      <c r="F1737" s="11" t="s">
        <v>76</v>
      </c>
      <c r="G1737" s="11" t="s">
        <v>76</v>
      </c>
      <c r="H1737" s="11" t="s">
        <v>1933</v>
      </c>
      <c r="I1737" s="11" t="s">
        <v>20</v>
      </c>
      <c r="J1737" s="11" t="s">
        <v>8</v>
      </c>
      <c r="K1737" s="11" t="s">
        <v>2659</v>
      </c>
      <c r="L1737" s="23">
        <v>50.3</v>
      </c>
      <c r="M1737" s="23">
        <v>4.4000000000000004</v>
      </c>
      <c r="N1737" s="23">
        <v>27.1</v>
      </c>
      <c r="O1737" s="23">
        <v>12.3</v>
      </c>
      <c r="P1737" s="23">
        <v>5.8</v>
      </c>
      <c r="Q1737" s="11">
        <v>0.1</v>
      </c>
      <c r="R1737" s="11">
        <v>100</v>
      </c>
      <c r="S1737" s="11" t="s">
        <v>2659</v>
      </c>
      <c r="T1737" s="11">
        <v>37.9</v>
      </c>
      <c r="U1737" s="11">
        <v>0.17</v>
      </c>
      <c r="V1737" s="11">
        <v>0</v>
      </c>
      <c r="W1737" s="11">
        <v>0</v>
      </c>
      <c r="X1737" s="11">
        <v>0</v>
      </c>
      <c r="Y1737" s="11">
        <v>21.46</v>
      </c>
      <c r="Z1737" s="11">
        <v>0</v>
      </c>
      <c r="AA1737" s="11">
        <v>0.02</v>
      </c>
      <c r="AB1737" s="11">
        <v>0</v>
      </c>
      <c r="AC1737" s="11">
        <v>22.76</v>
      </c>
      <c r="AD1737" s="11">
        <v>1.49</v>
      </c>
      <c r="AE1737" s="11">
        <v>2.59</v>
      </c>
      <c r="AF1737" s="11">
        <v>3.13</v>
      </c>
      <c r="AG1737" s="11">
        <v>11.16</v>
      </c>
      <c r="AH1737" s="11">
        <v>0.04</v>
      </c>
      <c r="AI1737" s="11">
        <v>0.01</v>
      </c>
      <c r="AJ1737" s="11"/>
      <c r="AK1737" s="11"/>
      <c r="AL1737" s="11">
        <v>100.73</v>
      </c>
      <c r="AM1737" s="11" t="s">
        <v>2658</v>
      </c>
    </row>
    <row r="1738" spans="1:80">
      <c r="A1738" s="11">
        <v>1737</v>
      </c>
      <c r="B1738" s="11" t="s">
        <v>2626</v>
      </c>
      <c r="C1738" s="11"/>
      <c r="D1738" s="11"/>
      <c r="E1738" s="11"/>
      <c r="F1738" s="11" t="s">
        <v>76</v>
      </c>
      <c r="G1738" s="11" t="s">
        <v>76</v>
      </c>
      <c r="H1738" s="11" t="s">
        <v>1933</v>
      </c>
      <c r="I1738" s="11" t="s">
        <v>20</v>
      </c>
      <c r="J1738" s="11" t="s">
        <v>8</v>
      </c>
      <c r="K1738" s="11" t="s">
        <v>2659</v>
      </c>
      <c r="L1738" s="23">
        <v>50.7</v>
      </c>
      <c r="M1738" s="23">
        <v>6</v>
      </c>
      <c r="N1738" s="23">
        <v>25.6</v>
      </c>
      <c r="O1738" s="23">
        <v>12.1</v>
      </c>
      <c r="P1738" s="23">
        <v>5.5</v>
      </c>
      <c r="Q1738" s="11">
        <v>0</v>
      </c>
      <c r="R1738" s="11">
        <v>100</v>
      </c>
      <c r="S1738" s="11" t="s">
        <v>2659</v>
      </c>
      <c r="T1738" s="11">
        <v>37.65</v>
      </c>
      <c r="U1738" s="11">
        <v>0.18</v>
      </c>
      <c r="V1738" s="11">
        <v>0</v>
      </c>
      <c r="W1738" s="11">
        <v>0</v>
      </c>
      <c r="X1738" s="11">
        <v>0</v>
      </c>
      <c r="Y1738" s="11">
        <v>21.47</v>
      </c>
      <c r="Z1738" s="11">
        <v>0</v>
      </c>
      <c r="AA1738" s="11">
        <v>0</v>
      </c>
      <c r="AB1738" s="11">
        <v>0</v>
      </c>
      <c r="AC1738" s="11">
        <v>22.77</v>
      </c>
      <c r="AD1738" s="11">
        <v>2.0099999999999998</v>
      </c>
      <c r="AE1738" s="11">
        <v>2.4500000000000002</v>
      </c>
      <c r="AF1738" s="11">
        <v>3.06</v>
      </c>
      <c r="AG1738" s="11">
        <v>11.11</v>
      </c>
      <c r="AH1738" s="11">
        <v>0.04</v>
      </c>
      <c r="AI1738" s="11">
        <v>0.02</v>
      </c>
      <c r="AJ1738" s="11"/>
      <c r="AK1738" s="11"/>
      <c r="AL1738" s="11">
        <v>100.76</v>
      </c>
      <c r="AM1738" s="11" t="s">
        <v>2658</v>
      </c>
    </row>
    <row r="1739" spans="1:80">
      <c r="A1739" s="11">
        <v>1738</v>
      </c>
      <c r="B1739" s="11" t="s">
        <v>2626</v>
      </c>
      <c r="C1739" s="11"/>
      <c r="D1739" s="11"/>
      <c r="E1739" s="11"/>
      <c r="F1739" s="11" t="s">
        <v>76</v>
      </c>
      <c r="G1739" s="11" t="s">
        <v>76</v>
      </c>
      <c r="H1739" s="11" t="s">
        <v>1933</v>
      </c>
      <c r="I1739" s="11" t="s">
        <v>20</v>
      </c>
      <c r="J1739" s="11" t="s">
        <v>8</v>
      </c>
      <c r="K1739" s="11" t="s">
        <v>2660</v>
      </c>
      <c r="L1739" s="23">
        <v>38.799999999999997</v>
      </c>
      <c r="M1739" s="23">
        <v>8</v>
      </c>
      <c r="N1739" s="23">
        <v>22.5</v>
      </c>
      <c r="O1739" s="23">
        <v>28.9</v>
      </c>
      <c r="P1739" s="23">
        <v>1.7</v>
      </c>
      <c r="Q1739" s="11">
        <v>0.3</v>
      </c>
      <c r="R1739" s="11">
        <v>100</v>
      </c>
      <c r="S1739" s="11" t="s">
        <v>2660</v>
      </c>
      <c r="T1739" s="11">
        <v>38.549999999999997</v>
      </c>
      <c r="U1739" s="11">
        <v>0.15</v>
      </c>
      <c r="V1739" s="11">
        <v>0</v>
      </c>
      <c r="W1739" s="11">
        <v>0</v>
      </c>
      <c r="X1739" s="11">
        <v>0</v>
      </c>
      <c r="Y1739" s="11">
        <v>21.71</v>
      </c>
      <c r="Z1739" s="11">
        <v>0</v>
      </c>
      <c r="AA1739" s="11">
        <v>0.08</v>
      </c>
      <c r="AB1739" s="11">
        <v>0</v>
      </c>
      <c r="AC1739" s="11">
        <v>17.89</v>
      </c>
      <c r="AD1739" s="11">
        <v>2.73</v>
      </c>
      <c r="AE1739" s="11">
        <v>0.77</v>
      </c>
      <c r="AF1739" s="11">
        <v>7.47</v>
      </c>
      <c r="AG1739" s="11">
        <v>11.05</v>
      </c>
      <c r="AH1739" s="11">
        <v>0.02</v>
      </c>
      <c r="AI1739" s="11">
        <v>0</v>
      </c>
      <c r="AJ1739" s="11"/>
      <c r="AK1739" s="11"/>
      <c r="AL1739" s="11">
        <v>100.42</v>
      </c>
      <c r="AM1739" s="11" t="s">
        <v>2658</v>
      </c>
    </row>
    <row r="1740" spans="1:80">
      <c r="A1740" s="11">
        <v>1739</v>
      </c>
      <c r="B1740" s="11" t="s">
        <v>2626</v>
      </c>
      <c r="C1740" s="11"/>
      <c r="D1740" s="11"/>
      <c r="E1740" s="11"/>
      <c r="F1740" s="11" t="s">
        <v>76</v>
      </c>
      <c r="G1740" s="11" t="s">
        <v>76</v>
      </c>
      <c r="H1740" s="11" t="s">
        <v>1933</v>
      </c>
      <c r="I1740" s="11" t="s">
        <v>20</v>
      </c>
      <c r="J1740" s="11" t="s">
        <v>8</v>
      </c>
      <c r="K1740" s="11" t="s">
        <v>2660</v>
      </c>
      <c r="L1740" s="23">
        <v>43.7</v>
      </c>
      <c r="M1740" s="23">
        <v>7.8</v>
      </c>
      <c r="N1740" s="23">
        <v>16</v>
      </c>
      <c r="O1740" s="23">
        <v>30.6</v>
      </c>
      <c r="P1740" s="23">
        <v>2</v>
      </c>
      <c r="Q1740" s="11">
        <v>0.1</v>
      </c>
      <c r="R1740" s="11">
        <v>100</v>
      </c>
      <c r="S1740" s="11" t="s">
        <v>2660</v>
      </c>
      <c r="T1740" s="11">
        <v>38.590000000000003</v>
      </c>
      <c r="U1740" s="11">
        <v>0.1</v>
      </c>
      <c r="V1740" s="11">
        <v>0</v>
      </c>
      <c r="W1740" s="11">
        <v>0</v>
      </c>
      <c r="X1740" s="11">
        <v>0</v>
      </c>
      <c r="Y1740" s="11">
        <v>21.73</v>
      </c>
      <c r="Z1740" s="11">
        <v>0</v>
      </c>
      <c r="AA1740" s="11">
        <v>0.02</v>
      </c>
      <c r="AB1740" s="11">
        <v>0</v>
      </c>
      <c r="AC1740" s="11">
        <v>20.149999999999999</v>
      </c>
      <c r="AD1740" s="11">
        <v>2.66</v>
      </c>
      <c r="AE1740" s="11">
        <v>0.9</v>
      </c>
      <c r="AF1740" s="11">
        <v>7.91</v>
      </c>
      <c r="AG1740" s="11">
        <v>8.57</v>
      </c>
      <c r="AH1740" s="11">
        <v>0.02</v>
      </c>
      <c r="AI1740" s="11">
        <v>0</v>
      </c>
      <c r="AJ1740" s="11"/>
      <c r="AK1740" s="11"/>
      <c r="AL1740" s="11">
        <v>100.65</v>
      </c>
      <c r="AM1740" s="11" t="s">
        <v>2658</v>
      </c>
    </row>
    <row r="1741" spans="1:80">
      <c r="A1741" s="11">
        <v>1740</v>
      </c>
      <c r="B1741" s="11" t="s">
        <v>2626</v>
      </c>
      <c r="C1741" s="11"/>
      <c r="D1741" s="11"/>
      <c r="E1741" s="11"/>
      <c r="F1741" s="11" t="s">
        <v>76</v>
      </c>
      <c r="G1741" s="11" t="s">
        <v>76</v>
      </c>
      <c r="H1741" s="11" t="s">
        <v>1933</v>
      </c>
      <c r="I1741" s="11" t="s">
        <v>20</v>
      </c>
      <c r="J1741" s="11" t="s">
        <v>8</v>
      </c>
      <c r="K1741" s="11" t="s">
        <v>2661</v>
      </c>
      <c r="L1741" s="23">
        <v>56.1</v>
      </c>
      <c r="M1741" s="23">
        <v>0</v>
      </c>
      <c r="N1741" s="23">
        <v>23.9</v>
      </c>
      <c r="O1741" s="23">
        <v>15.7</v>
      </c>
      <c r="P1741" s="23">
        <v>4.4000000000000004</v>
      </c>
      <c r="Q1741" s="11">
        <v>0</v>
      </c>
      <c r="R1741" s="11">
        <v>100</v>
      </c>
      <c r="S1741" s="11" t="s">
        <v>2661</v>
      </c>
      <c r="T1741" s="11">
        <v>39.01</v>
      </c>
      <c r="U1741" s="11">
        <v>0.1</v>
      </c>
      <c r="V1741" s="11">
        <v>0</v>
      </c>
      <c r="W1741" s="11">
        <v>0</v>
      </c>
      <c r="X1741" s="11">
        <v>0</v>
      </c>
      <c r="Y1741" s="11">
        <v>21.42</v>
      </c>
      <c r="Z1741" s="11">
        <v>0</v>
      </c>
      <c r="AA1741" s="11">
        <v>0</v>
      </c>
      <c r="AB1741" s="11">
        <v>0</v>
      </c>
      <c r="AC1741" s="11">
        <v>25.2</v>
      </c>
      <c r="AD1741" s="11">
        <v>0</v>
      </c>
      <c r="AE1741" s="11">
        <v>1.93</v>
      </c>
      <c r="AF1741" s="11">
        <v>3.96</v>
      </c>
      <c r="AG1741" s="11">
        <v>8.3699999999999992</v>
      </c>
      <c r="AH1741" s="11">
        <v>0</v>
      </c>
      <c r="AI1741" s="11">
        <v>0</v>
      </c>
      <c r="AJ1741" s="11"/>
      <c r="AK1741" s="11"/>
      <c r="AL1741" s="11">
        <v>99.99</v>
      </c>
      <c r="AM1741" s="11" t="s">
        <v>2658</v>
      </c>
    </row>
    <row r="1742" spans="1:80">
      <c r="A1742" s="11">
        <v>1741</v>
      </c>
      <c r="B1742" s="11" t="s">
        <v>2626</v>
      </c>
      <c r="C1742" s="11"/>
      <c r="D1742" s="11"/>
      <c r="E1742" s="11"/>
      <c r="F1742" s="11" t="s">
        <v>76</v>
      </c>
      <c r="G1742" s="11" t="s">
        <v>76</v>
      </c>
      <c r="H1742" s="11" t="s">
        <v>1933</v>
      </c>
      <c r="I1742" s="11" t="s">
        <v>20</v>
      </c>
      <c r="J1742" s="11" t="s">
        <v>8</v>
      </c>
      <c r="K1742" s="11" t="s">
        <v>2661</v>
      </c>
      <c r="L1742" s="23">
        <v>52.2</v>
      </c>
      <c r="M1742" s="23">
        <v>8.1</v>
      </c>
      <c r="N1742" s="23">
        <v>21.1</v>
      </c>
      <c r="O1742" s="23">
        <v>16.100000000000001</v>
      </c>
      <c r="P1742" s="23">
        <v>2.5</v>
      </c>
      <c r="Q1742" s="11">
        <v>0</v>
      </c>
      <c r="R1742" s="11">
        <v>100</v>
      </c>
      <c r="S1742" s="11" t="s">
        <v>2661</v>
      </c>
      <c r="T1742" s="11">
        <v>37.64</v>
      </c>
      <c r="U1742" s="11">
        <v>0.11</v>
      </c>
      <c r="V1742" s="11">
        <v>0</v>
      </c>
      <c r="W1742" s="11">
        <v>0</v>
      </c>
      <c r="X1742" s="11">
        <v>0</v>
      </c>
      <c r="Y1742" s="11">
        <v>20.78</v>
      </c>
      <c r="Z1742" s="11">
        <v>0</v>
      </c>
      <c r="AA1742" s="11">
        <v>0</v>
      </c>
      <c r="AB1742" s="11">
        <v>0</v>
      </c>
      <c r="AC1742" s="11">
        <v>23.54</v>
      </c>
      <c r="AD1742" s="11">
        <v>2.71</v>
      </c>
      <c r="AE1742" s="11">
        <v>1.1100000000000001</v>
      </c>
      <c r="AF1742" s="11">
        <v>4.07</v>
      </c>
      <c r="AG1742" s="11">
        <v>10.28</v>
      </c>
      <c r="AH1742" s="11">
        <v>0</v>
      </c>
      <c r="AI1742" s="11">
        <v>0</v>
      </c>
      <c r="AJ1742" s="11"/>
      <c r="AK1742" s="11"/>
      <c r="AL1742" s="11">
        <v>100.24</v>
      </c>
      <c r="AM1742" s="11" t="s">
        <v>2658</v>
      </c>
    </row>
    <row r="1743" spans="1:80">
      <c r="A1743" s="11">
        <v>1742</v>
      </c>
      <c r="B1743" s="11" t="s">
        <v>2662</v>
      </c>
      <c r="C1743" s="11"/>
      <c r="D1743" s="11"/>
      <c r="E1743" s="11"/>
      <c r="F1743" s="11" t="s">
        <v>76</v>
      </c>
      <c r="G1743" s="11" t="s">
        <v>76</v>
      </c>
      <c r="H1743" s="11" t="s">
        <v>1933</v>
      </c>
      <c r="I1743" s="11" t="s">
        <v>20</v>
      </c>
      <c r="J1743" s="11" t="s">
        <v>8</v>
      </c>
      <c r="K1743" s="11" t="s">
        <v>2663</v>
      </c>
      <c r="L1743" s="23">
        <v>31.6</v>
      </c>
      <c r="M1743" s="23">
        <v>0</v>
      </c>
      <c r="N1743" s="23">
        <v>21.6</v>
      </c>
      <c r="O1743" s="23">
        <v>45.4</v>
      </c>
      <c r="P1743" s="23">
        <v>1.5</v>
      </c>
      <c r="Q1743" s="11">
        <v>0</v>
      </c>
      <c r="R1743" s="11">
        <v>100</v>
      </c>
      <c r="S1743" s="11" t="s">
        <v>2663</v>
      </c>
      <c r="T1743" s="11">
        <v>41.43</v>
      </c>
      <c r="U1743" s="11">
        <v>0</v>
      </c>
      <c r="V1743" s="11">
        <v>0</v>
      </c>
      <c r="W1743" s="11">
        <v>0</v>
      </c>
      <c r="X1743" s="11">
        <v>0</v>
      </c>
      <c r="Y1743" s="11">
        <v>23.1</v>
      </c>
      <c r="Z1743" s="11">
        <v>0</v>
      </c>
      <c r="AA1743" s="11">
        <v>0</v>
      </c>
      <c r="AB1743" s="11">
        <v>0</v>
      </c>
      <c r="AC1743" s="11">
        <v>15.79</v>
      </c>
      <c r="AD1743" s="11">
        <v>0</v>
      </c>
      <c r="AE1743" s="11">
        <v>0.75</v>
      </c>
      <c r="AF1743" s="11">
        <v>12.74</v>
      </c>
      <c r="AG1743" s="11">
        <v>8.42</v>
      </c>
      <c r="AH1743" s="11">
        <v>0</v>
      </c>
      <c r="AI1743" s="11">
        <v>0</v>
      </c>
      <c r="AJ1743" s="11"/>
      <c r="AK1743" s="11"/>
      <c r="AL1743" s="11">
        <v>102.23</v>
      </c>
      <c r="AM1743" s="11" t="s">
        <v>2664</v>
      </c>
    </row>
    <row r="1744" spans="1:80">
      <c r="A1744" s="11">
        <v>1743</v>
      </c>
      <c r="B1744" s="11" t="s">
        <v>2665</v>
      </c>
      <c r="C1744" s="11"/>
      <c r="D1744" s="11"/>
      <c r="E1744" s="11"/>
      <c r="F1744" s="11" t="s">
        <v>76</v>
      </c>
      <c r="G1744" s="11" t="s">
        <v>76</v>
      </c>
      <c r="H1744" s="11" t="s">
        <v>1933</v>
      </c>
      <c r="I1744" s="11" t="s">
        <v>20</v>
      </c>
      <c r="J1744" s="11" t="s">
        <v>8</v>
      </c>
      <c r="K1744" s="11" t="s">
        <v>2666</v>
      </c>
      <c r="L1744" s="23">
        <v>32</v>
      </c>
      <c r="M1744" s="23">
        <v>0</v>
      </c>
      <c r="N1744" s="23">
        <v>20.2</v>
      </c>
      <c r="O1744" s="23">
        <v>46.3</v>
      </c>
      <c r="P1744" s="23">
        <v>1.3</v>
      </c>
      <c r="Q1744" s="11">
        <v>0.3</v>
      </c>
      <c r="R1744" s="11">
        <v>100</v>
      </c>
      <c r="S1744" s="11" t="s">
        <v>2666</v>
      </c>
      <c r="T1744" s="11">
        <v>41.59</v>
      </c>
      <c r="U1744" s="11">
        <v>0</v>
      </c>
      <c r="V1744" s="11">
        <v>0</v>
      </c>
      <c r="W1744" s="11">
        <v>0</v>
      </c>
      <c r="X1744" s="11">
        <v>0</v>
      </c>
      <c r="Y1744" s="11">
        <v>23.2</v>
      </c>
      <c r="Z1744" s="11">
        <v>0</v>
      </c>
      <c r="AA1744" s="11">
        <v>0.11</v>
      </c>
      <c r="AB1744" s="11">
        <v>0</v>
      </c>
      <c r="AC1744" s="11">
        <v>15.85</v>
      </c>
      <c r="AD1744" s="11">
        <v>0</v>
      </c>
      <c r="AE1744" s="11">
        <v>0.63</v>
      </c>
      <c r="AF1744" s="11">
        <v>12.88</v>
      </c>
      <c r="AG1744" s="11">
        <v>7.94</v>
      </c>
      <c r="AH1744" s="11">
        <v>0</v>
      </c>
      <c r="AI1744" s="11">
        <v>0</v>
      </c>
      <c r="AJ1744" s="11"/>
      <c r="AK1744" s="11"/>
      <c r="AL1744" s="11">
        <v>102.2</v>
      </c>
      <c r="AM1744" s="11" t="s">
        <v>2664</v>
      </c>
    </row>
    <row r="1745" spans="1:39">
      <c r="A1745" s="11">
        <v>1744</v>
      </c>
      <c r="B1745" s="11" t="s">
        <v>2626</v>
      </c>
      <c r="C1745" s="11"/>
      <c r="D1745" s="11"/>
      <c r="E1745" s="11"/>
      <c r="F1745" s="11" t="s">
        <v>76</v>
      </c>
      <c r="G1745" s="11" t="s">
        <v>76</v>
      </c>
      <c r="H1745" s="11" t="s">
        <v>1933</v>
      </c>
      <c r="I1745" s="11" t="s">
        <v>20</v>
      </c>
      <c r="J1745" s="11" t="s">
        <v>8</v>
      </c>
      <c r="K1745" s="11" t="s">
        <v>2667</v>
      </c>
      <c r="L1745" s="23">
        <v>49.5</v>
      </c>
      <c r="M1745" s="23">
        <v>7.8</v>
      </c>
      <c r="N1745" s="23">
        <v>20.6</v>
      </c>
      <c r="O1745" s="23">
        <v>19.5</v>
      </c>
      <c r="P1745" s="23">
        <v>2.5</v>
      </c>
      <c r="Q1745" s="11">
        <v>0.1</v>
      </c>
      <c r="R1745" s="11">
        <v>100</v>
      </c>
      <c r="S1745" s="11" t="s">
        <v>2667</v>
      </c>
      <c r="T1745" s="11">
        <v>38.6</v>
      </c>
      <c r="U1745" s="11">
        <v>0.13</v>
      </c>
      <c r="V1745" s="11">
        <v>0</v>
      </c>
      <c r="W1745" s="11">
        <v>0</v>
      </c>
      <c r="X1745" s="11">
        <v>0</v>
      </c>
      <c r="Y1745" s="11">
        <v>20.91</v>
      </c>
      <c r="Z1745" s="11">
        <v>0</v>
      </c>
      <c r="AA1745" s="11">
        <v>0.03</v>
      </c>
      <c r="AB1745" s="11">
        <v>0</v>
      </c>
      <c r="AC1745" s="11">
        <v>22.84</v>
      </c>
      <c r="AD1745" s="11">
        <v>2.68</v>
      </c>
      <c r="AE1745" s="11">
        <v>1.1299999999999999</v>
      </c>
      <c r="AF1745" s="11">
        <v>5.0599999999999996</v>
      </c>
      <c r="AG1745" s="11">
        <v>10.26</v>
      </c>
      <c r="AH1745" s="11">
        <v>0.02</v>
      </c>
      <c r="AI1745" s="11">
        <v>0.01</v>
      </c>
      <c r="AJ1745" s="11"/>
      <c r="AK1745" s="11"/>
      <c r="AL1745" s="11">
        <v>101.67</v>
      </c>
      <c r="AM1745" s="11" t="s">
        <v>2668</v>
      </c>
    </row>
    <row r="1746" spans="1:39">
      <c r="A1746" s="11">
        <v>1745</v>
      </c>
      <c r="B1746" s="11" t="s">
        <v>2626</v>
      </c>
      <c r="C1746" s="11"/>
      <c r="D1746" s="11"/>
      <c r="E1746" s="11"/>
      <c r="F1746" s="11" t="s">
        <v>76</v>
      </c>
      <c r="G1746" s="11" t="s">
        <v>76</v>
      </c>
      <c r="H1746" s="11" t="s">
        <v>1933</v>
      </c>
      <c r="I1746" s="11" t="s">
        <v>20</v>
      </c>
      <c r="J1746" s="11" t="s">
        <v>8</v>
      </c>
      <c r="K1746" s="11" t="s">
        <v>2669</v>
      </c>
      <c r="L1746" s="23">
        <v>49.5</v>
      </c>
      <c r="M1746" s="23">
        <v>6.3</v>
      </c>
      <c r="N1746" s="23">
        <v>22.8</v>
      </c>
      <c r="O1746" s="23">
        <v>18.8</v>
      </c>
      <c r="P1746" s="23">
        <v>2.6</v>
      </c>
      <c r="Q1746" s="11">
        <v>0.1</v>
      </c>
      <c r="R1746" s="11">
        <v>100</v>
      </c>
      <c r="S1746" s="11" t="s">
        <v>2669</v>
      </c>
      <c r="T1746" s="11">
        <v>38.51</v>
      </c>
      <c r="U1746" s="11">
        <v>0.08</v>
      </c>
      <c r="V1746" s="11">
        <v>0</v>
      </c>
      <c r="W1746" s="11">
        <v>0</v>
      </c>
      <c r="X1746" s="11">
        <v>0</v>
      </c>
      <c r="Y1746" s="11">
        <v>21.05</v>
      </c>
      <c r="Z1746" s="11">
        <v>0</v>
      </c>
      <c r="AA1746" s="11">
        <v>0.04</v>
      </c>
      <c r="AB1746" s="11">
        <v>0</v>
      </c>
      <c r="AC1746" s="11">
        <v>22.77</v>
      </c>
      <c r="AD1746" s="11">
        <v>2.14</v>
      </c>
      <c r="AE1746" s="11">
        <v>1.1599999999999999</v>
      </c>
      <c r="AF1746" s="11">
        <v>4.8499999999999996</v>
      </c>
      <c r="AG1746" s="11">
        <v>10.49</v>
      </c>
      <c r="AH1746" s="11">
        <v>0.02</v>
      </c>
      <c r="AI1746" s="11">
        <v>0.01</v>
      </c>
      <c r="AJ1746" s="11"/>
      <c r="AK1746" s="11"/>
      <c r="AL1746" s="11">
        <v>101.12</v>
      </c>
      <c r="AM1746" s="11" t="s">
        <v>2668</v>
      </c>
    </row>
    <row r="1747" spans="1:39">
      <c r="A1747" s="11">
        <v>1746</v>
      </c>
      <c r="B1747" s="11" t="s">
        <v>2626</v>
      </c>
      <c r="C1747" s="11"/>
      <c r="D1747" s="11"/>
      <c r="E1747" s="11"/>
      <c r="F1747" s="11" t="s">
        <v>76</v>
      </c>
      <c r="G1747" s="11" t="s">
        <v>76</v>
      </c>
      <c r="H1747" s="11" t="s">
        <v>1933</v>
      </c>
      <c r="I1747" s="11" t="s">
        <v>20</v>
      </c>
      <c r="J1747" s="11" t="s">
        <v>8</v>
      </c>
      <c r="K1747" s="11" t="s">
        <v>2670</v>
      </c>
      <c r="L1747" s="23">
        <v>47.2</v>
      </c>
      <c r="M1747" s="23">
        <v>6.4</v>
      </c>
      <c r="N1747" s="23">
        <v>26.2</v>
      </c>
      <c r="O1747" s="23">
        <v>16.5</v>
      </c>
      <c r="P1747" s="23">
        <v>3.6</v>
      </c>
      <c r="Q1747" s="11">
        <v>0.1</v>
      </c>
      <c r="R1747" s="11">
        <v>100</v>
      </c>
      <c r="S1747" s="11" t="s">
        <v>2670</v>
      </c>
      <c r="T1747" s="11">
        <v>38.18</v>
      </c>
      <c r="U1747" s="11">
        <v>0.17</v>
      </c>
      <c r="V1747" s="11">
        <v>0</v>
      </c>
      <c r="W1747" s="11">
        <v>0</v>
      </c>
      <c r="X1747" s="11">
        <v>0</v>
      </c>
      <c r="Y1747" s="11">
        <v>20.57</v>
      </c>
      <c r="Z1747" s="11">
        <v>0</v>
      </c>
      <c r="AA1747" s="11">
        <v>0.03</v>
      </c>
      <c r="AB1747" s="11">
        <v>0</v>
      </c>
      <c r="AC1747" s="11">
        <v>21.55</v>
      </c>
      <c r="AD1747" s="11">
        <v>2.1800000000000002</v>
      </c>
      <c r="AE1747" s="11">
        <v>1.61</v>
      </c>
      <c r="AF1747" s="11">
        <v>4.24</v>
      </c>
      <c r="AG1747" s="11">
        <v>11.67</v>
      </c>
      <c r="AH1747" s="11">
        <v>0.02</v>
      </c>
      <c r="AI1747" s="11">
        <v>0.01</v>
      </c>
      <c r="AJ1747" s="11"/>
      <c r="AK1747" s="11"/>
      <c r="AL1747" s="11">
        <v>100.23</v>
      </c>
      <c r="AM1747" s="11" t="s">
        <v>2668</v>
      </c>
    </row>
    <row r="1748" spans="1:39">
      <c r="A1748" s="11">
        <v>1747</v>
      </c>
      <c r="B1748" s="11" t="s">
        <v>2626</v>
      </c>
      <c r="C1748" s="11"/>
      <c r="D1748" s="11"/>
      <c r="E1748" s="11"/>
      <c r="F1748" s="11" t="s">
        <v>76</v>
      </c>
      <c r="G1748" s="11" t="s">
        <v>76</v>
      </c>
      <c r="H1748" s="11" t="s">
        <v>1933</v>
      </c>
      <c r="I1748" s="11" t="s">
        <v>20</v>
      </c>
      <c r="J1748" s="11" t="s">
        <v>8</v>
      </c>
      <c r="K1748" s="11" t="s">
        <v>2671</v>
      </c>
      <c r="L1748" s="23">
        <v>46.6</v>
      </c>
      <c r="M1748" s="23">
        <v>5.0999999999999996</v>
      </c>
      <c r="N1748" s="23">
        <v>26.5</v>
      </c>
      <c r="O1748" s="23">
        <v>18.8</v>
      </c>
      <c r="P1748" s="23">
        <v>3</v>
      </c>
      <c r="Q1748" s="11">
        <v>0</v>
      </c>
      <c r="R1748" s="11">
        <v>100</v>
      </c>
      <c r="S1748" s="11" t="s">
        <v>2671</v>
      </c>
      <c r="T1748" s="11">
        <v>38.83</v>
      </c>
      <c r="U1748" s="11">
        <v>0.12</v>
      </c>
      <c r="V1748" s="11">
        <v>0</v>
      </c>
      <c r="W1748" s="11">
        <v>0</v>
      </c>
      <c r="X1748" s="11">
        <v>0</v>
      </c>
      <c r="Y1748" s="11">
        <v>21.06</v>
      </c>
      <c r="Z1748" s="11">
        <v>0</v>
      </c>
      <c r="AA1748" s="11">
        <v>0.01</v>
      </c>
      <c r="AB1748" s="11">
        <v>0</v>
      </c>
      <c r="AC1748" s="11">
        <v>21.61</v>
      </c>
      <c r="AD1748" s="11">
        <v>1.75</v>
      </c>
      <c r="AE1748" s="11">
        <v>1.38</v>
      </c>
      <c r="AF1748" s="11">
        <v>4.8899999999999997</v>
      </c>
      <c r="AG1748" s="11">
        <v>11.47</v>
      </c>
      <c r="AH1748" s="11">
        <v>0.02</v>
      </c>
      <c r="AI1748" s="11">
        <v>0.01</v>
      </c>
      <c r="AJ1748" s="11"/>
      <c r="AK1748" s="11"/>
      <c r="AL1748" s="11">
        <v>101.15</v>
      </c>
      <c r="AM1748" s="11" t="s">
        <v>2668</v>
      </c>
    </row>
    <row r="1749" spans="1:39">
      <c r="A1749" s="11">
        <v>1748</v>
      </c>
      <c r="B1749" s="11" t="s">
        <v>2626</v>
      </c>
      <c r="C1749" s="11"/>
      <c r="D1749" s="11"/>
      <c r="E1749" s="11"/>
      <c r="F1749" s="11" t="s">
        <v>76</v>
      </c>
      <c r="G1749" s="11" t="s">
        <v>76</v>
      </c>
      <c r="H1749" s="11" t="s">
        <v>1933</v>
      </c>
      <c r="I1749" s="11" t="s">
        <v>20</v>
      </c>
      <c r="J1749" s="11" t="s">
        <v>8</v>
      </c>
      <c r="K1749" s="11" t="s">
        <v>2672</v>
      </c>
      <c r="L1749" s="23">
        <v>47.1</v>
      </c>
      <c r="M1749" s="23">
        <v>5.3</v>
      </c>
      <c r="N1749" s="23">
        <v>28.3</v>
      </c>
      <c r="O1749" s="23">
        <v>15.3</v>
      </c>
      <c r="P1749" s="23">
        <v>3.9</v>
      </c>
      <c r="Q1749" s="11">
        <v>0.1</v>
      </c>
      <c r="R1749" s="11">
        <v>100</v>
      </c>
      <c r="S1749" s="11" t="s">
        <v>2672</v>
      </c>
      <c r="T1749" s="11">
        <v>38.520000000000003</v>
      </c>
      <c r="U1749" s="11">
        <v>0.09</v>
      </c>
      <c r="V1749" s="11">
        <v>0</v>
      </c>
      <c r="W1749" s="11">
        <v>0</v>
      </c>
      <c r="X1749" s="11">
        <v>0</v>
      </c>
      <c r="Y1749" s="11">
        <v>20.77</v>
      </c>
      <c r="Z1749" s="11">
        <v>0</v>
      </c>
      <c r="AA1749" s="11">
        <v>0.04</v>
      </c>
      <c r="AB1749" s="11">
        <v>0</v>
      </c>
      <c r="AC1749" s="11">
        <v>21.65</v>
      </c>
      <c r="AD1749" s="11">
        <v>1.79</v>
      </c>
      <c r="AE1749" s="11">
        <v>1.79</v>
      </c>
      <c r="AF1749" s="11">
        <v>3.95</v>
      </c>
      <c r="AG1749" s="11">
        <v>12.1</v>
      </c>
      <c r="AH1749" s="11">
        <v>0.03</v>
      </c>
      <c r="AI1749" s="11">
        <v>0.01</v>
      </c>
      <c r="AJ1749" s="11"/>
      <c r="AK1749" s="11"/>
      <c r="AL1749" s="11">
        <v>100.74</v>
      </c>
      <c r="AM1749" s="11" t="s">
        <v>2668</v>
      </c>
    </row>
    <row r="1750" spans="1:39">
      <c r="A1750" s="11">
        <v>1749</v>
      </c>
      <c r="B1750" s="11" t="s">
        <v>2626</v>
      </c>
      <c r="C1750" s="11"/>
      <c r="D1750" s="11"/>
      <c r="E1750" s="11"/>
      <c r="F1750" s="11" t="s">
        <v>76</v>
      </c>
      <c r="G1750" s="11" t="s">
        <v>76</v>
      </c>
      <c r="H1750" s="11" t="s">
        <v>1933</v>
      </c>
      <c r="I1750" s="11" t="s">
        <v>20</v>
      </c>
      <c r="J1750" s="11" t="s">
        <v>8</v>
      </c>
      <c r="K1750" s="11" t="s">
        <v>2673</v>
      </c>
      <c r="L1750" s="23">
        <v>51.1</v>
      </c>
      <c r="M1750" s="23">
        <v>3.3</v>
      </c>
      <c r="N1750" s="23">
        <v>22.8</v>
      </c>
      <c r="O1750" s="23">
        <v>17.7</v>
      </c>
      <c r="P1750" s="23">
        <v>5</v>
      </c>
      <c r="Q1750" s="11">
        <v>0.1</v>
      </c>
      <c r="R1750" s="11">
        <v>100</v>
      </c>
      <c r="S1750" s="11" t="s">
        <v>2673</v>
      </c>
      <c r="T1750" s="11">
        <v>38.72</v>
      </c>
      <c r="U1750" s="11">
        <v>0.08</v>
      </c>
      <c r="V1750" s="11">
        <v>0</v>
      </c>
      <c r="W1750" s="11">
        <v>0</v>
      </c>
      <c r="X1750" s="11">
        <v>0</v>
      </c>
      <c r="Y1750" s="11">
        <v>21.38</v>
      </c>
      <c r="Z1750" s="11">
        <v>0</v>
      </c>
      <c r="AA1750" s="11">
        <v>0.04</v>
      </c>
      <c r="AB1750" s="11">
        <v>0</v>
      </c>
      <c r="AC1750" s="11">
        <v>23.62</v>
      </c>
      <c r="AD1750" s="11">
        <v>1.1399999999999999</v>
      </c>
      <c r="AE1750" s="11">
        <v>2.2799999999999998</v>
      </c>
      <c r="AF1750" s="11">
        <v>4.5999999999999996</v>
      </c>
      <c r="AG1750" s="11">
        <v>9.4700000000000006</v>
      </c>
      <c r="AH1750" s="11">
        <v>0.02</v>
      </c>
      <c r="AI1750" s="11">
        <v>0.01</v>
      </c>
      <c r="AJ1750" s="11"/>
      <c r="AK1750" s="11"/>
      <c r="AL1750" s="11">
        <v>101.36</v>
      </c>
      <c r="AM1750" s="11" t="s">
        <v>2668</v>
      </c>
    </row>
    <row r="1751" spans="1:39">
      <c r="A1751" s="11">
        <v>1750</v>
      </c>
      <c r="B1751" s="11" t="s">
        <v>2626</v>
      </c>
      <c r="C1751" s="11"/>
      <c r="D1751" s="11"/>
      <c r="E1751" s="11"/>
      <c r="F1751" s="11" t="s">
        <v>76</v>
      </c>
      <c r="G1751" s="11" t="s">
        <v>76</v>
      </c>
      <c r="H1751" s="11" t="s">
        <v>1933</v>
      </c>
      <c r="I1751" s="11" t="s">
        <v>20</v>
      </c>
      <c r="J1751" s="11" t="s">
        <v>8</v>
      </c>
      <c r="K1751" s="11" t="s">
        <v>2674</v>
      </c>
      <c r="L1751" s="23">
        <v>57.6</v>
      </c>
      <c r="M1751" s="23">
        <v>3.1</v>
      </c>
      <c r="N1751" s="23">
        <v>9.1999999999999993</v>
      </c>
      <c r="O1751" s="23">
        <v>26.6</v>
      </c>
      <c r="P1751" s="23">
        <v>3.4</v>
      </c>
      <c r="Q1751" s="11">
        <v>0.1</v>
      </c>
      <c r="R1751" s="11">
        <v>100</v>
      </c>
      <c r="S1751" s="11" t="s">
        <v>2674</v>
      </c>
      <c r="T1751" s="11">
        <v>38.85</v>
      </c>
      <c r="U1751" s="11">
        <v>0.06</v>
      </c>
      <c r="V1751" s="11">
        <v>0</v>
      </c>
      <c r="W1751" s="11">
        <v>0</v>
      </c>
      <c r="X1751" s="11">
        <v>0</v>
      </c>
      <c r="Y1751" s="11">
        <v>21.6</v>
      </c>
      <c r="Z1751" s="11">
        <v>0</v>
      </c>
      <c r="AA1751" s="11">
        <v>0.03</v>
      </c>
      <c r="AB1751" s="11">
        <v>0</v>
      </c>
      <c r="AC1751" s="11">
        <v>26.7</v>
      </c>
      <c r="AD1751" s="11">
        <v>1.06</v>
      </c>
      <c r="AE1751" s="11">
        <v>1.57</v>
      </c>
      <c r="AF1751" s="11">
        <v>6.92</v>
      </c>
      <c r="AG1751" s="11">
        <v>4.49</v>
      </c>
      <c r="AH1751" s="11">
        <v>0.03</v>
      </c>
      <c r="AI1751" s="11">
        <v>0.01</v>
      </c>
      <c r="AJ1751" s="11"/>
      <c r="AK1751" s="11"/>
      <c r="AL1751" s="11">
        <v>101.32</v>
      </c>
      <c r="AM1751" s="11" t="s">
        <v>2668</v>
      </c>
    </row>
    <row r="1752" spans="1:39">
      <c r="A1752" s="11">
        <v>1751</v>
      </c>
      <c r="B1752" s="11" t="s">
        <v>2626</v>
      </c>
      <c r="C1752" s="11"/>
      <c r="D1752" s="11"/>
      <c r="E1752" s="11"/>
      <c r="F1752" s="11" t="s">
        <v>76</v>
      </c>
      <c r="G1752" s="11" t="s">
        <v>76</v>
      </c>
      <c r="H1752" s="11" t="s">
        <v>1933</v>
      </c>
      <c r="I1752" s="11" t="s">
        <v>20</v>
      </c>
      <c r="J1752" s="11" t="s">
        <v>8</v>
      </c>
      <c r="K1752" s="11" t="s">
        <v>2675</v>
      </c>
      <c r="L1752" s="23">
        <v>57.6</v>
      </c>
      <c r="M1752" s="23">
        <v>4.4000000000000004</v>
      </c>
      <c r="N1752" s="23">
        <v>8.3000000000000007</v>
      </c>
      <c r="O1752" s="23">
        <v>24.9</v>
      </c>
      <c r="P1752" s="23">
        <v>4.8</v>
      </c>
      <c r="Q1752" s="11">
        <v>0.1</v>
      </c>
      <c r="R1752" s="11">
        <v>100</v>
      </c>
      <c r="S1752" s="11" t="s">
        <v>2675</v>
      </c>
      <c r="T1752" s="11">
        <v>38.43</v>
      </c>
      <c r="U1752" s="11">
        <v>0.11</v>
      </c>
      <c r="V1752" s="11">
        <v>0</v>
      </c>
      <c r="W1752" s="11">
        <v>0</v>
      </c>
      <c r="X1752" s="11">
        <v>0</v>
      </c>
      <c r="Y1752" s="11">
        <v>21.32</v>
      </c>
      <c r="Z1752" s="11">
        <v>0</v>
      </c>
      <c r="AA1752" s="11">
        <v>0.03</v>
      </c>
      <c r="AB1752" s="11">
        <v>0</v>
      </c>
      <c r="AC1752" s="11">
        <v>26.39</v>
      </c>
      <c r="AD1752" s="11">
        <v>1.48</v>
      </c>
      <c r="AE1752" s="11">
        <v>2.17</v>
      </c>
      <c r="AF1752" s="11">
        <v>6.41</v>
      </c>
      <c r="AG1752" s="11">
        <v>4.5599999999999996</v>
      </c>
      <c r="AH1752" s="11">
        <v>0.04</v>
      </c>
      <c r="AI1752" s="11">
        <v>0</v>
      </c>
      <c r="AJ1752" s="11"/>
      <c r="AK1752" s="11"/>
      <c r="AL1752" s="11">
        <v>100.94</v>
      </c>
      <c r="AM1752" s="11" t="s">
        <v>2668</v>
      </c>
    </row>
    <row r="1753" spans="1:39">
      <c r="A1753" s="11">
        <v>1752</v>
      </c>
      <c r="B1753" s="11" t="s">
        <v>2626</v>
      </c>
      <c r="C1753" s="11"/>
      <c r="D1753" s="11"/>
      <c r="E1753" s="11"/>
      <c r="F1753" s="11" t="s">
        <v>76</v>
      </c>
      <c r="G1753" s="11" t="s">
        <v>76</v>
      </c>
      <c r="H1753" s="11" t="s">
        <v>1933</v>
      </c>
      <c r="I1753" s="11" t="s">
        <v>20</v>
      </c>
      <c r="J1753" s="11" t="s">
        <v>8</v>
      </c>
      <c r="K1753" s="11" t="s">
        <v>2676</v>
      </c>
      <c r="L1753" s="23">
        <v>47.6</v>
      </c>
      <c r="M1753" s="23">
        <v>4.4000000000000004</v>
      </c>
      <c r="N1753" s="23">
        <v>9.1999999999999993</v>
      </c>
      <c r="O1753" s="23">
        <v>35.5</v>
      </c>
      <c r="P1753" s="23">
        <v>3.2</v>
      </c>
      <c r="Q1753" s="11">
        <v>0.1</v>
      </c>
      <c r="R1753" s="11">
        <v>100</v>
      </c>
      <c r="S1753" s="11" t="s">
        <v>2676</v>
      </c>
      <c r="T1753" s="11">
        <v>39.340000000000003</v>
      </c>
      <c r="U1753" s="11">
        <v>0.11</v>
      </c>
      <c r="V1753" s="11">
        <v>0</v>
      </c>
      <c r="W1753" s="11">
        <v>0</v>
      </c>
      <c r="X1753" s="11">
        <v>0</v>
      </c>
      <c r="Y1753" s="11">
        <v>21.88</v>
      </c>
      <c r="Z1753" s="11">
        <v>0</v>
      </c>
      <c r="AA1753" s="11">
        <v>0.04</v>
      </c>
      <c r="AB1753" s="11">
        <v>0</v>
      </c>
      <c r="AC1753" s="11">
        <v>22.41</v>
      </c>
      <c r="AD1753" s="11">
        <v>1.54</v>
      </c>
      <c r="AE1753" s="11">
        <v>1.48</v>
      </c>
      <c r="AF1753" s="11">
        <v>9.3699999999999992</v>
      </c>
      <c r="AG1753" s="11">
        <v>5.04</v>
      </c>
      <c r="AH1753" s="11">
        <v>0.02</v>
      </c>
      <c r="AI1753" s="11">
        <v>0</v>
      </c>
      <c r="AJ1753" s="11"/>
      <c r="AK1753" s="11"/>
      <c r="AL1753" s="11">
        <v>101.23</v>
      </c>
      <c r="AM1753" s="11" t="s">
        <v>2668</v>
      </c>
    </row>
    <row r="1754" spans="1:39">
      <c r="A1754" s="11">
        <v>1753</v>
      </c>
      <c r="B1754" s="11" t="s">
        <v>2677</v>
      </c>
      <c r="C1754" s="11"/>
      <c r="D1754" s="11"/>
      <c r="E1754" s="11"/>
      <c r="F1754" s="11" t="s">
        <v>76</v>
      </c>
      <c r="G1754" s="11" t="s">
        <v>76</v>
      </c>
      <c r="H1754" s="11" t="s">
        <v>6</v>
      </c>
      <c r="I1754" s="11" t="s">
        <v>20</v>
      </c>
      <c r="J1754" s="11" t="s">
        <v>8</v>
      </c>
      <c r="K1754" s="11" t="s">
        <v>764</v>
      </c>
      <c r="L1754" s="23">
        <v>51.1</v>
      </c>
      <c r="M1754" s="23">
        <v>0</v>
      </c>
      <c r="N1754" s="23">
        <v>24.1</v>
      </c>
      <c r="O1754" s="23">
        <v>23.9</v>
      </c>
      <c r="P1754" s="23">
        <v>1</v>
      </c>
      <c r="Q1754" s="11">
        <v>0</v>
      </c>
      <c r="R1754" s="11">
        <v>100</v>
      </c>
      <c r="S1754" s="11" t="s">
        <v>764</v>
      </c>
      <c r="T1754" s="11">
        <v>38.76</v>
      </c>
      <c r="U1754" s="11">
        <v>0.16</v>
      </c>
      <c r="V1754" s="11">
        <v>0</v>
      </c>
      <c r="W1754" s="11">
        <v>0</v>
      </c>
      <c r="X1754" s="11">
        <v>0</v>
      </c>
      <c r="Y1754" s="11">
        <v>21.38</v>
      </c>
      <c r="Z1754" s="11">
        <v>0</v>
      </c>
      <c r="AA1754" s="11">
        <v>0</v>
      </c>
      <c r="AB1754" s="11">
        <v>0</v>
      </c>
      <c r="AC1754" s="11">
        <v>24.44</v>
      </c>
      <c r="AD1754" s="11">
        <v>0</v>
      </c>
      <c r="AE1754" s="11">
        <v>0.46</v>
      </c>
      <c r="AF1754" s="11">
        <v>6.4</v>
      </c>
      <c r="AG1754" s="11">
        <v>8.98</v>
      </c>
      <c r="AH1754" s="11">
        <v>0</v>
      </c>
      <c r="AI1754" s="11">
        <v>0</v>
      </c>
      <c r="AJ1754" s="11"/>
      <c r="AK1754" s="11"/>
      <c r="AL1754" s="11">
        <v>100.58</v>
      </c>
      <c r="AM1754" s="11" t="s">
        <v>177</v>
      </c>
    </row>
    <row r="1755" spans="1:39">
      <c r="A1755" s="11">
        <v>1754</v>
      </c>
      <c r="B1755" s="11" t="s">
        <v>2677</v>
      </c>
      <c r="C1755" s="11"/>
      <c r="D1755" s="11"/>
      <c r="E1755" s="11"/>
      <c r="F1755" s="11" t="s">
        <v>76</v>
      </c>
      <c r="G1755" s="11" t="s">
        <v>76</v>
      </c>
      <c r="H1755" s="11" t="s">
        <v>6</v>
      </c>
      <c r="I1755" s="11" t="s">
        <v>20</v>
      </c>
      <c r="J1755" s="11" t="s">
        <v>8</v>
      </c>
      <c r="K1755" s="11" t="s">
        <v>763</v>
      </c>
      <c r="L1755" s="23">
        <v>59.7</v>
      </c>
      <c r="M1755" s="23">
        <v>0</v>
      </c>
      <c r="N1755" s="23">
        <v>17.7</v>
      </c>
      <c r="O1755" s="23">
        <v>20.7</v>
      </c>
      <c r="P1755" s="23">
        <v>1.8</v>
      </c>
      <c r="Q1755" s="11">
        <v>0.2</v>
      </c>
      <c r="R1755" s="11">
        <v>100</v>
      </c>
      <c r="S1755" s="11" t="s">
        <v>763</v>
      </c>
      <c r="T1755" s="11">
        <v>37.78</v>
      </c>
      <c r="U1755" s="11">
        <v>0.08</v>
      </c>
      <c r="V1755" s="11">
        <v>0</v>
      </c>
      <c r="W1755" s="11">
        <v>0</v>
      </c>
      <c r="X1755" s="11">
        <v>0</v>
      </c>
      <c r="Y1755" s="11">
        <v>20.92</v>
      </c>
      <c r="Z1755" s="11">
        <v>0</v>
      </c>
      <c r="AA1755" s="11">
        <v>0.06</v>
      </c>
      <c r="AB1755" s="11">
        <v>0</v>
      </c>
      <c r="AC1755" s="11">
        <v>27.46</v>
      </c>
      <c r="AD1755" s="11">
        <v>0</v>
      </c>
      <c r="AE1755" s="11">
        <v>0.8</v>
      </c>
      <c r="AF1755" s="11">
        <v>5.34</v>
      </c>
      <c r="AG1755" s="11">
        <v>6.42</v>
      </c>
      <c r="AH1755" s="11">
        <v>0</v>
      </c>
      <c r="AI1755" s="11">
        <v>0</v>
      </c>
      <c r="AJ1755" s="11"/>
      <c r="AK1755" s="11"/>
      <c r="AL1755" s="11">
        <v>98.86</v>
      </c>
      <c r="AM1755" s="11" t="s">
        <v>177</v>
      </c>
    </row>
    <row r="1756" spans="1:39">
      <c r="A1756" s="11">
        <v>1755</v>
      </c>
      <c r="B1756" s="11" t="s">
        <v>2678</v>
      </c>
      <c r="C1756" s="11"/>
      <c r="D1756" s="11" t="s">
        <v>61</v>
      </c>
      <c r="E1756" s="11" t="s">
        <v>81</v>
      </c>
      <c r="F1756" s="11" t="s">
        <v>1097</v>
      </c>
      <c r="G1756" s="11" t="s">
        <v>1098</v>
      </c>
      <c r="H1756" s="11" t="s">
        <v>1109</v>
      </c>
      <c r="I1756" s="11" t="s">
        <v>20</v>
      </c>
      <c r="J1756" s="11" t="s">
        <v>8</v>
      </c>
      <c r="K1756" s="11" t="s">
        <v>1321</v>
      </c>
      <c r="L1756" s="23">
        <v>16.399999999999999</v>
      </c>
      <c r="M1756" s="23">
        <v>0</v>
      </c>
      <c r="N1756" s="23">
        <v>9.6999999999999993</v>
      </c>
      <c r="O1756" s="23">
        <v>71.3</v>
      </c>
      <c r="P1756" s="23">
        <v>0.7</v>
      </c>
      <c r="Q1756" s="11">
        <v>1.8</v>
      </c>
      <c r="R1756" s="11">
        <v>100</v>
      </c>
      <c r="S1756" s="11" t="s">
        <v>1321</v>
      </c>
      <c r="T1756" s="11">
        <v>42.24</v>
      </c>
      <c r="U1756" s="11">
        <v>0.31</v>
      </c>
      <c r="V1756" s="11">
        <v>0</v>
      </c>
      <c r="W1756" s="11">
        <v>0</v>
      </c>
      <c r="X1756" s="11">
        <v>0</v>
      </c>
      <c r="Y1756" s="11">
        <v>23.09</v>
      </c>
      <c r="Z1756" s="11">
        <v>0</v>
      </c>
      <c r="AA1756" s="11">
        <v>0.68</v>
      </c>
      <c r="AB1756" s="11">
        <v>0</v>
      </c>
      <c r="AC1756" s="11">
        <v>8.61</v>
      </c>
      <c r="AD1756" s="11">
        <v>0.03</v>
      </c>
      <c r="AE1756" s="11">
        <v>0.37</v>
      </c>
      <c r="AF1756" s="11">
        <v>20.98</v>
      </c>
      <c r="AG1756" s="11">
        <v>4.72</v>
      </c>
      <c r="AH1756" s="11">
        <v>0.05</v>
      </c>
      <c r="AI1756" s="11">
        <v>0</v>
      </c>
      <c r="AJ1756" s="11"/>
      <c r="AK1756" s="11"/>
      <c r="AL1756" s="11">
        <v>101.08</v>
      </c>
      <c r="AM1756" s="11" t="s">
        <v>177</v>
      </c>
    </row>
    <row r="1757" spans="1:39">
      <c r="A1757" s="11">
        <v>1756</v>
      </c>
      <c r="B1757" s="11" t="s">
        <v>2678</v>
      </c>
      <c r="C1757" s="11"/>
      <c r="D1757" s="11" t="s">
        <v>61</v>
      </c>
      <c r="E1757" s="11" t="s">
        <v>81</v>
      </c>
      <c r="F1757" s="11" t="s">
        <v>1097</v>
      </c>
      <c r="G1757" s="11" t="s">
        <v>1098</v>
      </c>
      <c r="H1757" s="11" t="s">
        <v>1109</v>
      </c>
      <c r="I1757" s="11" t="s">
        <v>20</v>
      </c>
      <c r="J1757" s="11" t="s">
        <v>8</v>
      </c>
      <c r="K1757" s="11" t="s">
        <v>1320</v>
      </c>
      <c r="L1757" s="23">
        <v>17.7</v>
      </c>
      <c r="M1757" s="23">
        <v>0</v>
      </c>
      <c r="N1757" s="23">
        <v>7.4</v>
      </c>
      <c r="O1757" s="23">
        <v>70.599999999999994</v>
      </c>
      <c r="P1757" s="23">
        <v>0.7</v>
      </c>
      <c r="Q1757" s="11">
        <v>3.7</v>
      </c>
      <c r="R1757" s="11">
        <v>100</v>
      </c>
      <c r="S1757" s="11" t="s">
        <v>1320</v>
      </c>
      <c r="T1757" s="11">
        <v>42.41</v>
      </c>
      <c r="U1757" s="11">
        <v>0.36</v>
      </c>
      <c r="V1757" s="11">
        <v>0</v>
      </c>
      <c r="W1757" s="11">
        <v>0</v>
      </c>
      <c r="X1757" s="11">
        <v>0</v>
      </c>
      <c r="Y1757" s="11">
        <v>22.38</v>
      </c>
      <c r="Z1757" s="11">
        <v>0</v>
      </c>
      <c r="AA1757" s="11">
        <v>1.39</v>
      </c>
      <c r="AB1757" s="11">
        <v>0</v>
      </c>
      <c r="AC1757" s="11">
        <v>9.32</v>
      </c>
      <c r="AD1757" s="11">
        <v>0.04</v>
      </c>
      <c r="AE1757" s="11">
        <v>0.34</v>
      </c>
      <c r="AF1757" s="11">
        <v>20.91</v>
      </c>
      <c r="AG1757" s="11">
        <v>4.58</v>
      </c>
      <c r="AH1757" s="11">
        <v>0.05</v>
      </c>
      <c r="AI1757" s="11">
        <v>0</v>
      </c>
      <c r="AJ1757" s="11"/>
      <c r="AK1757" s="11"/>
      <c r="AL1757" s="11">
        <v>101.78</v>
      </c>
      <c r="AM1757" s="11" t="s">
        <v>177</v>
      </c>
    </row>
    <row r="1758" spans="1:39">
      <c r="A1758" s="11">
        <v>1757</v>
      </c>
      <c r="B1758" s="11" t="s">
        <v>2679</v>
      </c>
      <c r="C1758" s="11"/>
      <c r="D1758" s="11"/>
      <c r="E1758" s="11"/>
      <c r="F1758" s="11" t="s">
        <v>76</v>
      </c>
      <c r="G1758" s="11" t="s">
        <v>76</v>
      </c>
      <c r="H1758" s="11" t="s">
        <v>66</v>
      </c>
      <c r="I1758" s="11" t="s">
        <v>20</v>
      </c>
      <c r="J1758" s="11" t="s">
        <v>8</v>
      </c>
      <c r="K1758" s="11" t="s">
        <v>198</v>
      </c>
      <c r="L1758" s="23">
        <v>33.5</v>
      </c>
      <c r="M1758" s="23">
        <v>0</v>
      </c>
      <c r="N1758" s="23">
        <v>29.8</v>
      </c>
      <c r="O1758" s="23">
        <v>36.1</v>
      </c>
      <c r="P1758" s="23">
        <v>0.6</v>
      </c>
      <c r="Q1758" s="11">
        <v>0.1</v>
      </c>
      <c r="R1758" s="11">
        <v>100</v>
      </c>
      <c r="S1758" s="11" t="s">
        <v>198</v>
      </c>
      <c r="T1758" s="11">
        <v>39.950000000000003</v>
      </c>
      <c r="U1758" s="11">
        <v>0.19</v>
      </c>
      <c r="V1758" s="11">
        <v>0</v>
      </c>
      <c r="W1758" s="11">
        <v>0</v>
      </c>
      <c r="X1758" s="11">
        <v>0</v>
      </c>
      <c r="Y1758" s="11">
        <v>22.69</v>
      </c>
      <c r="Z1758" s="11">
        <v>0</v>
      </c>
      <c r="AA1758" s="11">
        <v>0.02</v>
      </c>
      <c r="AB1758" s="11">
        <v>0</v>
      </c>
      <c r="AC1758" s="11">
        <v>16.59</v>
      </c>
      <c r="AD1758" s="11">
        <v>0.05</v>
      </c>
      <c r="AE1758" s="11">
        <v>0.28999999999999998</v>
      </c>
      <c r="AF1758" s="11">
        <v>10.050000000000001</v>
      </c>
      <c r="AG1758" s="11">
        <v>11.56</v>
      </c>
      <c r="AH1758" s="11">
        <v>0.05</v>
      </c>
      <c r="AI1758" s="11">
        <v>0</v>
      </c>
      <c r="AJ1758" s="11"/>
      <c r="AK1758" s="11"/>
      <c r="AL1758" s="11">
        <v>101.44</v>
      </c>
      <c r="AM1758" s="11" t="s">
        <v>177</v>
      </c>
    </row>
    <row r="1759" spans="1:39">
      <c r="A1759" s="11">
        <v>1758</v>
      </c>
      <c r="B1759" s="11" t="s">
        <v>2679</v>
      </c>
      <c r="C1759" s="11"/>
      <c r="D1759" s="11"/>
      <c r="E1759" s="11"/>
      <c r="F1759" s="11" t="s">
        <v>76</v>
      </c>
      <c r="G1759" s="11" t="s">
        <v>76</v>
      </c>
      <c r="H1759" s="11" t="s">
        <v>66</v>
      </c>
      <c r="I1759" s="11" t="s">
        <v>20</v>
      </c>
      <c r="J1759" s="11" t="s">
        <v>8</v>
      </c>
      <c r="K1759" s="11" t="s">
        <v>199</v>
      </c>
      <c r="L1759" s="23">
        <v>36.4</v>
      </c>
      <c r="M1759" s="23">
        <v>0</v>
      </c>
      <c r="N1759" s="23">
        <v>21.2</v>
      </c>
      <c r="O1759" s="23">
        <v>42.3</v>
      </c>
      <c r="P1759" s="23">
        <v>0</v>
      </c>
      <c r="Q1759" s="11">
        <v>0.1</v>
      </c>
      <c r="R1759" s="11">
        <v>100</v>
      </c>
      <c r="S1759" s="11" t="s">
        <v>199</v>
      </c>
      <c r="T1759" s="11">
        <v>39.9</v>
      </c>
      <c r="U1759" s="11">
        <v>0.13</v>
      </c>
      <c r="V1759" s="11">
        <v>0</v>
      </c>
      <c r="W1759" s="11">
        <v>0</v>
      </c>
      <c r="X1759" s="11">
        <v>0</v>
      </c>
      <c r="Y1759" s="11">
        <v>22.65</v>
      </c>
      <c r="Z1759" s="11">
        <v>0</v>
      </c>
      <c r="AA1759" s="11">
        <v>0.03</v>
      </c>
      <c r="AB1759" s="11">
        <v>0</v>
      </c>
      <c r="AC1759" s="11">
        <v>17.97</v>
      </c>
      <c r="AD1759" s="11">
        <v>0.03</v>
      </c>
      <c r="AE1759" s="11">
        <v>0</v>
      </c>
      <c r="AF1759" s="11">
        <v>11.69</v>
      </c>
      <c r="AG1759" s="11">
        <v>8.1999999999999993</v>
      </c>
      <c r="AH1759" s="11">
        <v>0.03</v>
      </c>
      <c r="AI1759" s="11">
        <v>0</v>
      </c>
      <c r="AJ1759" s="11"/>
      <c r="AK1759" s="11"/>
      <c r="AL1759" s="11">
        <v>100.63</v>
      </c>
      <c r="AM1759" s="11" t="s">
        <v>177</v>
      </c>
    </row>
    <row r="1760" spans="1:39">
      <c r="A1760" s="11">
        <v>1759</v>
      </c>
      <c r="B1760" s="11" t="s">
        <v>2404</v>
      </c>
      <c r="C1760" s="11"/>
      <c r="D1760" s="11"/>
      <c r="E1760" s="11" t="s">
        <v>81</v>
      </c>
      <c r="F1760" s="11" t="s">
        <v>1097</v>
      </c>
      <c r="G1760" s="11" t="s">
        <v>1098</v>
      </c>
      <c r="H1760" s="11" t="s">
        <v>1109</v>
      </c>
      <c r="I1760" s="11" t="s">
        <v>96</v>
      </c>
      <c r="J1760" s="11" t="s">
        <v>8</v>
      </c>
      <c r="K1760" s="11" t="s">
        <v>1346</v>
      </c>
      <c r="L1760" s="23">
        <v>16.600000000000001</v>
      </c>
      <c r="M1760" s="23">
        <v>0</v>
      </c>
      <c r="N1760" s="23">
        <v>17.399999999999999</v>
      </c>
      <c r="O1760" s="23">
        <v>64.8</v>
      </c>
      <c r="P1760" s="23">
        <v>0.7</v>
      </c>
      <c r="Q1760" s="11">
        <v>0.5</v>
      </c>
      <c r="R1760" s="11">
        <v>100</v>
      </c>
      <c r="S1760" s="11" t="s">
        <v>1346</v>
      </c>
      <c r="T1760" s="11">
        <v>41.79</v>
      </c>
      <c r="U1760" s="11">
        <v>0.04</v>
      </c>
      <c r="V1760" s="11">
        <v>0</v>
      </c>
      <c r="W1760" s="11">
        <v>0</v>
      </c>
      <c r="X1760" s="11">
        <v>0</v>
      </c>
      <c r="Y1760" s="11">
        <v>24.46</v>
      </c>
      <c r="Z1760" s="11">
        <v>0</v>
      </c>
      <c r="AA1760" s="11">
        <v>0.18</v>
      </c>
      <c r="AB1760" s="11">
        <v>0</v>
      </c>
      <c r="AC1760" s="11">
        <v>8.65</v>
      </c>
      <c r="AD1760" s="11">
        <v>0</v>
      </c>
      <c r="AE1760" s="11">
        <v>0.37</v>
      </c>
      <c r="AF1760" s="11">
        <v>18.97</v>
      </c>
      <c r="AG1760" s="11">
        <v>7.29</v>
      </c>
      <c r="AH1760" s="11">
        <v>0.01</v>
      </c>
      <c r="AI1760" s="11">
        <v>0</v>
      </c>
      <c r="AJ1760" s="11"/>
      <c r="AK1760" s="11"/>
      <c r="AL1760" s="11">
        <v>101.76</v>
      </c>
      <c r="AM1760" s="11" t="s">
        <v>177</v>
      </c>
    </row>
    <row r="1761" spans="1:80">
      <c r="A1761" s="11">
        <v>1760</v>
      </c>
      <c r="B1761" s="11" t="s">
        <v>2404</v>
      </c>
      <c r="C1761" s="11"/>
      <c r="D1761" s="11"/>
      <c r="E1761" s="11" t="s">
        <v>81</v>
      </c>
      <c r="F1761" s="11" t="s">
        <v>1097</v>
      </c>
      <c r="G1761" s="11" t="s">
        <v>1098</v>
      </c>
      <c r="H1761" s="11" t="s">
        <v>1109</v>
      </c>
      <c r="I1761" s="11" t="s">
        <v>96</v>
      </c>
      <c r="J1761" s="11" t="s">
        <v>8</v>
      </c>
      <c r="K1761" s="11" t="s">
        <v>1345</v>
      </c>
      <c r="L1761" s="23">
        <v>16.8</v>
      </c>
      <c r="M1761" s="23">
        <v>0</v>
      </c>
      <c r="N1761" s="23">
        <v>26.1</v>
      </c>
      <c r="O1761" s="23">
        <v>56.1</v>
      </c>
      <c r="P1761" s="23">
        <v>0.5</v>
      </c>
      <c r="Q1761" s="11">
        <v>0.5</v>
      </c>
      <c r="R1761" s="11">
        <v>100</v>
      </c>
      <c r="S1761" s="11" t="s">
        <v>1345</v>
      </c>
      <c r="T1761" s="11">
        <v>41.04</v>
      </c>
      <c r="U1761" s="11">
        <v>7.0000000000000007E-2</v>
      </c>
      <c r="V1761" s="11">
        <v>0</v>
      </c>
      <c r="W1761" s="11">
        <v>0</v>
      </c>
      <c r="X1761" s="11">
        <v>0</v>
      </c>
      <c r="Y1761" s="11">
        <v>24.05</v>
      </c>
      <c r="Z1761" s="11">
        <v>0</v>
      </c>
      <c r="AA1761" s="11">
        <v>0.18</v>
      </c>
      <c r="AB1761" s="11">
        <v>0</v>
      </c>
      <c r="AC1761" s="11">
        <v>8.6199999999999992</v>
      </c>
      <c r="AD1761" s="11">
        <v>0</v>
      </c>
      <c r="AE1761" s="11">
        <v>0.24</v>
      </c>
      <c r="AF1761" s="11">
        <v>16.190000000000001</v>
      </c>
      <c r="AG1761" s="11">
        <v>10.68</v>
      </c>
      <c r="AH1761" s="11">
        <v>0.01</v>
      </c>
      <c r="AI1761" s="11">
        <v>0</v>
      </c>
      <c r="AJ1761" s="11"/>
      <c r="AK1761" s="11"/>
      <c r="AL1761" s="11">
        <v>101.08</v>
      </c>
      <c r="AM1761" s="11" t="s">
        <v>177</v>
      </c>
    </row>
    <row r="1762" spans="1:80">
      <c r="A1762" s="11">
        <v>1761</v>
      </c>
      <c r="B1762" s="11" t="s">
        <v>2404</v>
      </c>
      <c r="C1762" s="11"/>
      <c r="D1762" s="11"/>
      <c r="E1762" s="11" t="s">
        <v>81</v>
      </c>
      <c r="F1762" s="11" t="s">
        <v>1097</v>
      </c>
      <c r="G1762" s="11" t="s">
        <v>1098</v>
      </c>
      <c r="H1762" s="11" t="s">
        <v>1109</v>
      </c>
      <c r="I1762" s="11" t="s">
        <v>96</v>
      </c>
      <c r="J1762" s="11" t="s">
        <v>8</v>
      </c>
      <c r="K1762" s="11" t="s">
        <v>1344</v>
      </c>
      <c r="L1762" s="23">
        <v>25.8</v>
      </c>
      <c r="M1762" s="23">
        <v>0</v>
      </c>
      <c r="N1762" s="23">
        <v>13.2</v>
      </c>
      <c r="O1762" s="23">
        <v>59.3</v>
      </c>
      <c r="P1762" s="23">
        <v>1.2</v>
      </c>
      <c r="Q1762" s="11">
        <v>0.6</v>
      </c>
      <c r="R1762" s="11">
        <v>100</v>
      </c>
      <c r="S1762" s="11" t="s">
        <v>1344</v>
      </c>
      <c r="T1762" s="11">
        <v>40.97</v>
      </c>
      <c r="U1762" s="11">
        <v>0.02</v>
      </c>
      <c r="V1762" s="11">
        <v>0</v>
      </c>
      <c r="W1762" s="11">
        <v>0</v>
      </c>
      <c r="X1762" s="11">
        <v>0</v>
      </c>
      <c r="Y1762" s="11">
        <v>23.9</v>
      </c>
      <c r="Z1762" s="11">
        <v>0</v>
      </c>
      <c r="AA1762" s="11">
        <v>0.21</v>
      </c>
      <c r="AB1762" s="11">
        <v>0</v>
      </c>
      <c r="AC1762" s="11">
        <v>12.97</v>
      </c>
      <c r="AD1762" s="11">
        <v>0</v>
      </c>
      <c r="AE1762" s="11">
        <v>0.59</v>
      </c>
      <c r="AF1762" s="11">
        <v>16.73</v>
      </c>
      <c r="AG1762" s="11">
        <v>5.4</v>
      </c>
      <c r="AH1762" s="11">
        <v>0.01</v>
      </c>
      <c r="AI1762" s="11">
        <v>0</v>
      </c>
      <c r="AJ1762" s="11"/>
      <c r="AK1762" s="11"/>
      <c r="AL1762" s="11">
        <v>100.8</v>
      </c>
      <c r="AM1762" s="11" t="s">
        <v>177</v>
      </c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  <c r="BI1762" s="11"/>
      <c r="BJ1762" s="11"/>
      <c r="BK1762" s="11"/>
      <c r="BL1762" s="11"/>
      <c r="BM1762" s="11"/>
      <c r="BN1762" s="11"/>
      <c r="BO1762" s="11"/>
      <c r="BP1762" s="11"/>
      <c r="BQ1762" s="11"/>
      <c r="BR1762" s="11"/>
      <c r="BS1762" s="11"/>
      <c r="BT1762" s="11"/>
      <c r="BU1762" s="11"/>
      <c r="BV1762" s="11"/>
      <c r="BW1762" s="11"/>
      <c r="BX1762" s="11"/>
      <c r="BY1762" s="11"/>
      <c r="BZ1762" s="11"/>
      <c r="CA1762" s="11"/>
      <c r="CB1762" s="11"/>
    </row>
    <row r="1763" spans="1:80">
      <c r="A1763" s="11">
        <v>1762</v>
      </c>
      <c r="B1763" s="11" t="s">
        <v>2404</v>
      </c>
      <c r="C1763" s="11"/>
      <c r="D1763" s="11" t="s">
        <v>61</v>
      </c>
      <c r="E1763" s="11"/>
      <c r="F1763" s="11" t="s">
        <v>1097</v>
      </c>
      <c r="G1763" s="11" t="s">
        <v>1098</v>
      </c>
      <c r="H1763" s="11" t="s">
        <v>1109</v>
      </c>
      <c r="I1763" s="11" t="s">
        <v>96</v>
      </c>
      <c r="J1763" s="11" t="s">
        <v>8</v>
      </c>
      <c r="K1763" s="11" t="s">
        <v>1343</v>
      </c>
      <c r="L1763" s="23">
        <v>26.9</v>
      </c>
      <c r="M1763" s="23">
        <v>0</v>
      </c>
      <c r="N1763" s="23">
        <v>22.7</v>
      </c>
      <c r="O1763" s="23">
        <v>47.9</v>
      </c>
      <c r="P1763" s="23">
        <v>1.2</v>
      </c>
      <c r="Q1763" s="11">
        <v>1.3</v>
      </c>
      <c r="R1763" s="11">
        <v>100</v>
      </c>
      <c r="S1763" s="11" t="s">
        <v>1343</v>
      </c>
      <c r="T1763" s="11">
        <v>40.909999999999997</v>
      </c>
      <c r="U1763" s="11">
        <v>0.04</v>
      </c>
      <c r="V1763" s="11">
        <v>0</v>
      </c>
      <c r="W1763" s="11">
        <v>0</v>
      </c>
      <c r="X1763" s="11">
        <v>0</v>
      </c>
      <c r="Y1763" s="11">
        <v>23.87</v>
      </c>
      <c r="Z1763" s="11">
        <v>0</v>
      </c>
      <c r="AA1763" s="11">
        <v>0.47</v>
      </c>
      <c r="AB1763" s="11">
        <v>0</v>
      </c>
      <c r="AC1763" s="11">
        <v>13.68</v>
      </c>
      <c r="AD1763" s="11">
        <v>0</v>
      </c>
      <c r="AE1763" s="11">
        <v>0.61</v>
      </c>
      <c r="AF1763" s="11">
        <v>13.69</v>
      </c>
      <c r="AG1763" s="11">
        <v>9.56</v>
      </c>
      <c r="AH1763" s="11">
        <v>0.01</v>
      </c>
      <c r="AI1763" s="11">
        <v>0</v>
      </c>
      <c r="AJ1763" s="11"/>
      <c r="AK1763" s="11"/>
      <c r="AL1763" s="11">
        <v>102.84</v>
      </c>
      <c r="AM1763" s="11" t="s">
        <v>177</v>
      </c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  <c r="BI1763" s="11"/>
      <c r="BJ1763" s="11"/>
      <c r="BK1763" s="11"/>
      <c r="BL1763" s="11"/>
      <c r="BM1763" s="11"/>
      <c r="BN1763" s="11"/>
      <c r="BO1763" s="11"/>
      <c r="BP1763" s="11"/>
      <c r="BQ1763" s="11"/>
      <c r="BR1763" s="11"/>
      <c r="BS1763" s="11"/>
      <c r="BT1763" s="11"/>
      <c r="BU1763" s="11"/>
      <c r="BV1763" s="11"/>
      <c r="BW1763" s="11"/>
      <c r="BX1763" s="11"/>
      <c r="BY1763" s="11"/>
      <c r="BZ1763" s="11"/>
      <c r="CA1763" s="11"/>
      <c r="CB1763" s="11"/>
    </row>
    <row r="1764" spans="1:80">
      <c r="A1764" s="11">
        <v>1763</v>
      </c>
      <c r="B1764" s="11" t="s">
        <v>2404</v>
      </c>
      <c r="C1764" s="11"/>
      <c r="D1764" s="11"/>
      <c r="E1764" s="11" t="s">
        <v>81</v>
      </c>
      <c r="F1764" s="11" t="s">
        <v>1097</v>
      </c>
      <c r="G1764" s="11" t="s">
        <v>1098</v>
      </c>
      <c r="H1764" s="11" t="s">
        <v>1109</v>
      </c>
      <c r="I1764" s="11" t="s">
        <v>96</v>
      </c>
      <c r="J1764" s="11" t="s">
        <v>8</v>
      </c>
      <c r="K1764" s="11" t="s">
        <v>1341</v>
      </c>
      <c r="L1764" s="23">
        <v>18.100000000000001</v>
      </c>
      <c r="M1764" s="23">
        <v>0</v>
      </c>
      <c r="N1764" s="23">
        <v>18.399999999999999</v>
      </c>
      <c r="O1764" s="23">
        <v>61.9</v>
      </c>
      <c r="P1764" s="23">
        <v>0.8</v>
      </c>
      <c r="Q1764" s="11">
        <v>0.8</v>
      </c>
      <c r="R1764" s="11">
        <v>100</v>
      </c>
      <c r="S1764" s="11" t="s">
        <v>2680</v>
      </c>
      <c r="T1764" s="11">
        <v>41.49</v>
      </c>
      <c r="U1764" s="11">
        <v>0.03</v>
      </c>
      <c r="V1764" s="11">
        <v>0</v>
      </c>
      <c r="W1764" s="11">
        <v>0</v>
      </c>
      <c r="X1764" s="11">
        <v>0</v>
      </c>
      <c r="Y1764" s="11">
        <v>23.33</v>
      </c>
      <c r="Z1764" s="11">
        <v>0</v>
      </c>
      <c r="AA1764" s="11">
        <v>0.3</v>
      </c>
      <c r="AB1764" s="11">
        <v>0</v>
      </c>
      <c r="AC1764" s="11">
        <v>9.36</v>
      </c>
      <c r="AD1764" s="11">
        <v>0</v>
      </c>
      <c r="AE1764" s="11">
        <v>0.42</v>
      </c>
      <c r="AF1764" s="11">
        <v>18</v>
      </c>
      <c r="AG1764" s="11">
        <v>7.76</v>
      </c>
      <c r="AH1764" s="11">
        <v>0</v>
      </c>
      <c r="AI1764" s="11">
        <v>0</v>
      </c>
      <c r="AJ1764" s="11"/>
      <c r="AK1764" s="11"/>
      <c r="AL1764" s="11">
        <v>100.69</v>
      </c>
      <c r="AM1764" s="11" t="s">
        <v>177</v>
      </c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  <c r="BI1764" s="11"/>
      <c r="BJ1764" s="11"/>
      <c r="BK1764" s="11"/>
      <c r="BL1764" s="11"/>
      <c r="BM1764" s="11"/>
      <c r="BN1764" s="11"/>
      <c r="BO1764" s="11"/>
      <c r="BP1764" s="11"/>
      <c r="BQ1764" s="11"/>
      <c r="BR1764" s="11"/>
      <c r="BS1764" s="11"/>
      <c r="BT1764" s="11"/>
      <c r="BU1764" s="11"/>
      <c r="BV1764" s="11"/>
      <c r="BW1764" s="11"/>
      <c r="BX1764" s="11"/>
      <c r="BY1764" s="11"/>
      <c r="BZ1764" s="11"/>
      <c r="CA1764" s="11"/>
      <c r="CB1764" s="11"/>
    </row>
    <row r="1765" spans="1:80">
      <c r="A1765" s="11">
        <v>1764</v>
      </c>
      <c r="B1765" s="11" t="s">
        <v>2404</v>
      </c>
      <c r="C1765" s="11"/>
      <c r="D1765" s="11"/>
      <c r="E1765" s="11" t="s">
        <v>81</v>
      </c>
      <c r="F1765" s="11" t="s">
        <v>1097</v>
      </c>
      <c r="G1765" s="11" t="s">
        <v>1098</v>
      </c>
      <c r="H1765" s="11" t="s">
        <v>1109</v>
      </c>
      <c r="I1765" s="11" t="s">
        <v>96</v>
      </c>
      <c r="J1765" s="11" t="s">
        <v>8</v>
      </c>
      <c r="K1765" s="11" t="s">
        <v>1342</v>
      </c>
      <c r="L1765" s="23">
        <v>19.100000000000001</v>
      </c>
      <c r="M1765" s="23">
        <v>0</v>
      </c>
      <c r="N1765" s="23">
        <v>14.4</v>
      </c>
      <c r="O1765" s="23">
        <v>64.8</v>
      </c>
      <c r="P1765" s="23">
        <v>0.9</v>
      </c>
      <c r="Q1765" s="11">
        <v>0.8</v>
      </c>
      <c r="R1765" s="11">
        <v>100</v>
      </c>
      <c r="S1765" s="11" t="s">
        <v>1342</v>
      </c>
      <c r="T1765" s="11">
        <v>41.89</v>
      </c>
      <c r="U1765" s="11">
        <v>0.02</v>
      </c>
      <c r="V1765" s="11">
        <v>0</v>
      </c>
      <c r="W1765" s="11">
        <v>0</v>
      </c>
      <c r="X1765" s="11">
        <v>0</v>
      </c>
      <c r="Y1765" s="11">
        <v>23.38</v>
      </c>
      <c r="Z1765" s="11">
        <v>0</v>
      </c>
      <c r="AA1765" s="11">
        <v>0.3</v>
      </c>
      <c r="AB1765" s="11">
        <v>0</v>
      </c>
      <c r="AC1765" s="11">
        <v>9.9499999999999993</v>
      </c>
      <c r="AD1765" s="11">
        <v>0</v>
      </c>
      <c r="AE1765" s="11">
        <v>0.48</v>
      </c>
      <c r="AF1765" s="11">
        <v>18.95</v>
      </c>
      <c r="AG1765" s="11">
        <v>6.17</v>
      </c>
      <c r="AH1765" s="11">
        <v>0</v>
      </c>
      <c r="AI1765" s="11">
        <v>0</v>
      </c>
      <c r="AJ1765" s="11"/>
      <c r="AK1765" s="11"/>
      <c r="AL1765" s="11">
        <v>101.14</v>
      </c>
      <c r="AM1765" s="11" t="s">
        <v>177</v>
      </c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  <c r="BI1765" s="11"/>
      <c r="BJ1765" s="11"/>
      <c r="BK1765" s="11"/>
      <c r="BL1765" s="11"/>
      <c r="BM1765" s="11"/>
      <c r="BN1765" s="11"/>
      <c r="BO1765" s="11"/>
      <c r="BP1765" s="11"/>
      <c r="BQ1765" s="11"/>
      <c r="BR1765" s="11"/>
      <c r="BS1765" s="11"/>
      <c r="BT1765" s="11"/>
      <c r="BU1765" s="11"/>
      <c r="BV1765" s="11"/>
      <c r="BW1765" s="11"/>
      <c r="BX1765" s="11"/>
      <c r="BY1765" s="11"/>
      <c r="BZ1765" s="11"/>
      <c r="CA1765" s="11"/>
      <c r="CB1765" s="11"/>
    </row>
    <row r="1766" spans="1:80">
      <c r="A1766" s="11">
        <v>1765</v>
      </c>
      <c r="B1766" s="11" t="s">
        <v>2681</v>
      </c>
      <c r="C1766" s="11"/>
      <c r="D1766" s="11"/>
      <c r="E1766" s="11"/>
      <c r="F1766" s="11" t="s">
        <v>18</v>
      </c>
      <c r="G1766" s="11" t="s">
        <v>179</v>
      </c>
      <c r="H1766" s="11" t="s">
        <v>6</v>
      </c>
      <c r="I1766" s="11" t="s">
        <v>20</v>
      </c>
      <c r="J1766" s="11" t="s">
        <v>8</v>
      </c>
      <c r="K1766" s="11" t="s">
        <v>687</v>
      </c>
      <c r="L1766" s="23">
        <v>62</v>
      </c>
      <c r="M1766" s="23">
        <v>0</v>
      </c>
      <c r="N1766" s="23">
        <v>11.5</v>
      </c>
      <c r="O1766" s="23">
        <v>25.4</v>
      </c>
      <c r="P1766" s="23">
        <v>1.1000000000000001</v>
      </c>
      <c r="Q1766" s="11">
        <v>0</v>
      </c>
      <c r="R1766" s="11">
        <v>100</v>
      </c>
      <c r="S1766" s="11" t="s">
        <v>2682</v>
      </c>
      <c r="T1766" s="11">
        <v>37.979999999999997</v>
      </c>
      <c r="U1766" s="11">
        <v>0.11</v>
      </c>
      <c r="V1766" s="11">
        <v>0</v>
      </c>
      <c r="W1766" s="11">
        <v>0</v>
      </c>
      <c r="X1766" s="11">
        <v>0</v>
      </c>
      <c r="Y1766" s="11">
        <v>21.83</v>
      </c>
      <c r="Z1766" s="11">
        <v>0</v>
      </c>
      <c r="AA1766" s="11">
        <v>0.01</v>
      </c>
      <c r="AB1766" s="11">
        <v>0</v>
      </c>
      <c r="AC1766" s="11">
        <v>29.16</v>
      </c>
      <c r="AD1766" s="11">
        <v>0</v>
      </c>
      <c r="AE1766" s="11">
        <v>0.5</v>
      </c>
      <c r="AF1766" s="11">
        <v>6.71</v>
      </c>
      <c r="AG1766" s="11">
        <v>4.2300000000000004</v>
      </c>
      <c r="AH1766" s="11">
        <v>0</v>
      </c>
      <c r="AI1766" s="11">
        <v>0</v>
      </c>
      <c r="AJ1766" s="11"/>
      <c r="AK1766" s="11"/>
      <c r="AL1766" s="11">
        <v>100.53</v>
      </c>
      <c r="AM1766" s="11" t="s">
        <v>177</v>
      </c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  <c r="BI1766" s="11"/>
      <c r="BJ1766" s="11"/>
      <c r="BK1766" s="11"/>
      <c r="BL1766" s="11"/>
      <c r="BM1766" s="11"/>
      <c r="BN1766" s="11"/>
      <c r="BO1766" s="11"/>
      <c r="BP1766" s="11"/>
      <c r="BQ1766" s="11"/>
      <c r="BR1766" s="11"/>
      <c r="BS1766" s="11"/>
      <c r="BT1766" s="11"/>
      <c r="BU1766" s="11"/>
      <c r="BV1766" s="11"/>
      <c r="BW1766" s="11"/>
      <c r="BX1766" s="11"/>
      <c r="BY1766" s="11"/>
      <c r="BZ1766" s="11"/>
      <c r="CA1766" s="11"/>
      <c r="CB1766" s="11"/>
    </row>
    <row r="1767" spans="1:80">
      <c r="A1767" s="11">
        <v>1766</v>
      </c>
      <c r="B1767" s="11" t="s">
        <v>2681</v>
      </c>
      <c r="C1767" s="11"/>
      <c r="D1767" s="11"/>
      <c r="E1767" s="11"/>
      <c r="F1767" s="11" t="s">
        <v>18</v>
      </c>
      <c r="G1767" s="11" t="s">
        <v>179</v>
      </c>
      <c r="H1767" s="11" t="s">
        <v>6</v>
      </c>
      <c r="I1767" s="11" t="s">
        <v>20</v>
      </c>
      <c r="J1767" s="11" t="s">
        <v>8</v>
      </c>
      <c r="K1767" s="11" t="s">
        <v>686</v>
      </c>
      <c r="L1767" s="23">
        <v>65.099999999999994</v>
      </c>
      <c r="M1767" s="23">
        <v>0</v>
      </c>
      <c r="N1767" s="23">
        <v>2.7</v>
      </c>
      <c r="O1767" s="23">
        <v>30.8</v>
      </c>
      <c r="P1767" s="23">
        <v>1.3</v>
      </c>
      <c r="Q1767" s="11">
        <v>0.1</v>
      </c>
      <c r="R1767" s="11">
        <v>100</v>
      </c>
      <c r="S1767" s="11" t="s">
        <v>2682</v>
      </c>
      <c r="T1767" s="11">
        <v>38.270000000000003</v>
      </c>
      <c r="U1767" s="11">
        <v>0.09</v>
      </c>
      <c r="V1767" s="11">
        <v>0</v>
      </c>
      <c r="W1767" s="11">
        <v>0</v>
      </c>
      <c r="X1767" s="11">
        <v>0</v>
      </c>
      <c r="Y1767" s="11">
        <v>21.8</v>
      </c>
      <c r="Z1767" s="11">
        <v>0</v>
      </c>
      <c r="AA1767" s="11">
        <v>0.03</v>
      </c>
      <c r="AB1767" s="11">
        <v>0</v>
      </c>
      <c r="AC1767" s="11">
        <v>30.76</v>
      </c>
      <c r="AD1767" s="11">
        <v>0</v>
      </c>
      <c r="AE1767" s="11">
        <v>0.61</v>
      </c>
      <c r="AF1767" s="11">
        <v>8.16</v>
      </c>
      <c r="AG1767" s="11">
        <v>1.02</v>
      </c>
      <c r="AH1767" s="11">
        <v>0</v>
      </c>
      <c r="AI1767" s="11">
        <v>0</v>
      </c>
      <c r="AJ1767" s="11"/>
      <c r="AK1767" s="11"/>
      <c r="AL1767" s="11">
        <v>100.74</v>
      </c>
      <c r="AM1767" s="11" t="s">
        <v>177</v>
      </c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  <c r="BI1767" s="11"/>
      <c r="BJ1767" s="11"/>
      <c r="BK1767" s="11"/>
      <c r="BL1767" s="11"/>
      <c r="BM1767" s="11"/>
      <c r="BN1767" s="11"/>
      <c r="BO1767" s="11"/>
      <c r="BP1767" s="11"/>
      <c r="BQ1767" s="11"/>
      <c r="BR1767" s="11"/>
      <c r="BS1767" s="11"/>
      <c r="BT1767" s="11"/>
      <c r="BU1767" s="14"/>
      <c r="BV1767" s="14"/>
      <c r="BW1767" s="14"/>
      <c r="BX1767" s="14"/>
      <c r="BY1767" s="14"/>
      <c r="BZ1767" s="14"/>
      <c r="CA1767" s="14"/>
      <c r="CB1767" s="14"/>
    </row>
    <row r="1768" spans="1:80">
      <c r="A1768" s="11">
        <v>1767</v>
      </c>
      <c r="B1768" s="11" t="s">
        <v>66</v>
      </c>
      <c r="C1768" s="11"/>
      <c r="D1768" s="11"/>
      <c r="E1768" s="11"/>
      <c r="F1768" s="11" t="s">
        <v>76</v>
      </c>
      <c r="G1768" s="11" t="s">
        <v>76</v>
      </c>
      <c r="H1768" s="11" t="s">
        <v>66</v>
      </c>
      <c r="I1768" s="11" t="s">
        <v>96</v>
      </c>
      <c r="J1768" s="11" t="s">
        <v>8</v>
      </c>
      <c r="K1768" s="11" t="s">
        <v>176</v>
      </c>
      <c r="L1768" s="23">
        <v>43.6</v>
      </c>
      <c r="M1768" s="23">
        <v>0</v>
      </c>
      <c r="N1768" s="23">
        <v>34.799999999999997</v>
      </c>
      <c r="O1768" s="23">
        <v>20.8</v>
      </c>
      <c r="P1768" s="23">
        <v>0.8</v>
      </c>
      <c r="Q1768" s="11">
        <v>0</v>
      </c>
      <c r="R1768" s="11">
        <v>100</v>
      </c>
      <c r="S1768" s="11" t="s">
        <v>2683</v>
      </c>
      <c r="T1768" s="11">
        <v>38.32</v>
      </c>
      <c r="U1768" s="11">
        <v>0.12</v>
      </c>
      <c r="V1768" s="11">
        <v>0</v>
      </c>
      <c r="W1768" s="11">
        <v>0</v>
      </c>
      <c r="X1768" s="11">
        <v>0</v>
      </c>
      <c r="Y1768" s="11">
        <v>21.16</v>
      </c>
      <c r="Z1768" s="11">
        <v>0</v>
      </c>
      <c r="AA1768" s="11">
        <v>0.01</v>
      </c>
      <c r="AB1768" s="11">
        <v>0</v>
      </c>
      <c r="AC1768" s="11">
        <v>21.07</v>
      </c>
      <c r="AD1768" s="11">
        <v>0</v>
      </c>
      <c r="AE1768" s="11">
        <v>0.38</v>
      </c>
      <c r="AF1768" s="11">
        <v>5.65</v>
      </c>
      <c r="AG1768" s="11">
        <v>13.12</v>
      </c>
      <c r="AH1768" s="11">
        <v>0</v>
      </c>
      <c r="AI1768" s="11">
        <v>0</v>
      </c>
      <c r="AJ1768" s="11"/>
      <c r="AK1768" s="11"/>
      <c r="AL1768" s="11">
        <v>99.83</v>
      </c>
      <c r="AM1768" s="11" t="s">
        <v>177</v>
      </c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11"/>
      <c r="BK1768" s="11"/>
      <c r="BL1768" s="11"/>
      <c r="BM1768" s="11"/>
      <c r="BN1768" s="11"/>
      <c r="BO1768" s="11"/>
      <c r="BP1768" s="11"/>
      <c r="BQ1768" s="11"/>
      <c r="BR1768" s="11"/>
      <c r="BS1768" s="11"/>
      <c r="BT1768" s="11"/>
      <c r="BU1768" s="11"/>
      <c r="BV1768" s="11"/>
      <c r="BW1768" s="11"/>
      <c r="BX1768" s="11"/>
      <c r="BY1768" s="11"/>
      <c r="BZ1768" s="11"/>
      <c r="CA1768" s="11"/>
      <c r="CB1768" s="11"/>
    </row>
    <row r="1769" spans="1:80">
      <c r="A1769" s="11">
        <v>1768</v>
      </c>
      <c r="B1769" s="11" t="s">
        <v>66</v>
      </c>
      <c r="C1769" s="11"/>
      <c r="D1769" s="11"/>
      <c r="E1769" s="11"/>
      <c r="F1769" s="11" t="s">
        <v>76</v>
      </c>
      <c r="G1769" s="11" t="s">
        <v>76</v>
      </c>
      <c r="H1769" s="11" t="s">
        <v>66</v>
      </c>
      <c r="I1769" s="11" t="s">
        <v>96</v>
      </c>
      <c r="J1769" s="11" t="s">
        <v>8</v>
      </c>
      <c r="K1769" s="11" t="s">
        <v>178</v>
      </c>
      <c r="L1769" s="23">
        <v>44.1</v>
      </c>
      <c r="M1769" s="23">
        <v>0</v>
      </c>
      <c r="N1769" s="23">
        <v>31.8</v>
      </c>
      <c r="O1769" s="23">
        <v>23</v>
      </c>
      <c r="P1769" s="23">
        <v>0.9</v>
      </c>
      <c r="Q1769" s="11">
        <v>0.1</v>
      </c>
      <c r="R1769" s="11">
        <v>100</v>
      </c>
      <c r="S1769" s="11" t="s">
        <v>2683</v>
      </c>
      <c r="T1769" s="11">
        <v>38.04</v>
      </c>
      <c r="U1769" s="11">
        <v>0.1</v>
      </c>
      <c r="V1769" s="11">
        <v>0</v>
      </c>
      <c r="W1769" s="11">
        <v>0</v>
      </c>
      <c r="X1769" s="11">
        <v>0</v>
      </c>
      <c r="Y1769" s="11">
        <v>21.63</v>
      </c>
      <c r="Z1769" s="11">
        <v>0</v>
      </c>
      <c r="AA1769" s="11">
        <v>0.04</v>
      </c>
      <c r="AB1769" s="11">
        <v>0</v>
      </c>
      <c r="AC1769" s="11">
        <v>20.96</v>
      </c>
      <c r="AD1769" s="11">
        <v>0</v>
      </c>
      <c r="AE1769" s="11">
        <v>0.43</v>
      </c>
      <c r="AF1769" s="11">
        <v>6.13</v>
      </c>
      <c r="AG1769" s="11">
        <v>11.85</v>
      </c>
      <c r="AH1769" s="11">
        <v>0</v>
      </c>
      <c r="AI1769" s="11">
        <v>0</v>
      </c>
      <c r="AJ1769" s="11"/>
      <c r="AK1769" s="11"/>
      <c r="AL1769" s="11">
        <v>99.18</v>
      </c>
      <c r="AM1769" s="11" t="s">
        <v>177</v>
      </c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  <c r="BI1769" s="11"/>
      <c r="BJ1769" s="11"/>
      <c r="BK1769" s="11"/>
      <c r="BL1769" s="11"/>
      <c r="BM1769" s="11"/>
      <c r="BN1769" s="11"/>
      <c r="BO1769" s="11"/>
      <c r="BP1769" s="11"/>
      <c r="BQ1769" s="11"/>
      <c r="BR1769" s="11"/>
      <c r="BS1769" s="11"/>
      <c r="BT1769" s="11"/>
      <c r="BU1769" s="11"/>
      <c r="BV1769" s="11"/>
      <c r="BW1769" s="11"/>
      <c r="BX1769" s="11"/>
      <c r="BY1769" s="11"/>
      <c r="BZ1769" s="11"/>
      <c r="CA1769" s="11"/>
      <c r="CB1769" s="11"/>
    </row>
    <row r="1770" spans="1:80">
      <c r="A1770" s="11">
        <v>1769</v>
      </c>
      <c r="B1770" s="11" t="s">
        <v>2684</v>
      </c>
      <c r="C1770" s="11"/>
      <c r="D1770" s="11"/>
      <c r="E1770" s="11"/>
      <c r="F1770" s="11" t="s">
        <v>18</v>
      </c>
      <c r="G1770" s="11" t="s">
        <v>65</v>
      </c>
      <c r="H1770" s="11" t="s">
        <v>204</v>
      </c>
      <c r="I1770" s="11" t="s">
        <v>7</v>
      </c>
      <c r="J1770" s="11" t="s">
        <v>77</v>
      </c>
      <c r="K1770" s="11" t="s">
        <v>488</v>
      </c>
      <c r="L1770" s="23">
        <v>60.1</v>
      </c>
      <c r="M1770" s="23">
        <v>0</v>
      </c>
      <c r="N1770" s="23">
        <v>23.8</v>
      </c>
      <c r="O1770" s="23">
        <v>5.4</v>
      </c>
      <c r="P1770" s="23">
        <v>10.7</v>
      </c>
      <c r="Q1770" s="11">
        <v>0</v>
      </c>
      <c r="R1770" s="11">
        <v>100</v>
      </c>
      <c r="S1770" s="11" t="s">
        <v>488</v>
      </c>
      <c r="T1770" s="11">
        <v>37.200000000000003</v>
      </c>
      <c r="U1770" s="11">
        <v>7.0000000000000007E-2</v>
      </c>
      <c r="V1770" s="11">
        <v>0</v>
      </c>
      <c r="W1770" s="11">
        <v>0</v>
      </c>
      <c r="X1770" s="11">
        <v>0</v>
      </c>
      <c r="Y1770" s="11">
        <v>20.81</v>
      </c>
      <c r="Z1770" s="11">
        <v>0</v>
      </c>
      <c r="AA1770" s="11">
        <v>0</v>
      </c>
      <c r="AB1770" s="11">
        <v>0</v>
      </c>
      <c r="AC1770" s="11">
        <v>27.32</v>
      </c>
      <c r="AD1770" s="11">
        <v>0</v>
      </c>
      <c r="AE1770" s="11">
        <v>4.8</v>
      </c>
      <c r="AF1770" s="11">
        <v>1.37</v>
      </c>
      <c r="AG1770" s="11">
        <v>8.44</v>
      </c>
      <c r="AH1770" s="11">
        <v>0</v>
      </c>
      <c r="AI1770" s="11">
        <v>0</v>
      </c>
      <c r="AJ1770" s="11"/>
      <c r="AK1770" s="11"/>
      <c r="AL1770" s="11">
        <v>100.01</v>
      </c>
      <c r="AM1770" s="11" t="s">
        <v>489</v>
      </c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  <c r="BI1770" s="11"/>
      <c r="BJ1770" s="11"/>
      <c r="BK1770" s="11"/>
      <c r="BL1770" s="11"/>
      <c r="BM1770" s="11"/>
      <c r="BN1770" s="11"/>
      <c r="BO1770" s="11"/>
      <c r="BP1770" s="11"/>
      <c r="BQ1770" s="11"/>
      <c r="BR1770" s="11"/>
      <c r="BS1770" s="11"/>
      <c r="BT1770" s="11"/>
      <c r="BU1770" s="11"/>
      <c r="BV1770" s="11"/>
      <c r="BW1770" s="11"/>
      <c r="BX1770" s="11"/>
      <c r="BY1770" s="11"/>
      <c r="BZ1770" s="11"/>
      <c r="CA1770" s="11"/>
      <c r="CB1770" s="11"/>
    </row>
    <row r="1771" spans="1:80">
      <c r="A1771" s="11">
        <v>1770</v>
      </c>
      <c r="B1771" s="11" t="s">
        <v>2684</v>
      </c>
      <c r="C1771" s="11"/>
      <c r="D1771" s="11"/>
      <c r="E1771" s="11"/>
      <c r="F1771" s="11" t="s">
        <v>18</v>
      </c>
      <c r="G1771" s="11" t="s">
        <v>65</v>
      </c>
      <c r="H1771" s="11" t="s">
        <v>204</v>
      </c>
      <c r="I1771" s="11" t="s">
        <v>7</v>
      </c>
      <c r="J1771" s="11" t="s">
        <v>77</v>
      </c>
      <c r="K1771" s="11" t="s">
        <v>496</v>
      </c>
      <c r="L1771" s="23">
        <v>68.3</v>
      </c>
      <c r="M1771" s="23">
        <v>0</v>
      </c>
      <c r="N1771" s="23">
        <v>20.2</v>
      </c>
      <c r="O1771" s="23">
        <v>8.4</v>
      </c>
      <c r="P1771" s="23">
        <v>3</v>
      </c>
      <c r="Q1771" s="11">
        <v>0</v>
      </c>
      <c r="R1771" s="11">
        <v>100</v>
      </c>
      <c r="S1771" s="11" t="s">
        <v>496</v>
      </c>
      <c r="T1771" s="11">
        <v>37.619999999999997</v>
      </c>
      <c r="U1771" s="11">
        <v>0.03</v>
      </c>
      <c r="V1771" s="11">
        <v>0</v>
      </c>
      <c r="W1771" s="11">
        <v>0</v>
      </c>
      <c r="X1771" s="11">
        <v>0</v>
      </c>
      <c r="Y1771" s="11">
        <v>21.16</v>
      </c>
      <c r="Z1771" s="11">
        <v>0</v>
      </c>
      <c r="AA1771" s="11">
        <v>0</v>
      </c>
      <c r="AB1771" s="11">
        <v>0</v>
      </c>
      <c r="AC1771" s="11">
        <v>31.38</v>
      </c>
      <c r="AD1771" s="11">
        <v>0</v>
      </c>
      <c r="AE1771" s="11">
        <v>1.38</v>
      </c>
      <c r="AF1771" s="11">
        <v>2.17</v>
      </c>
      <c r="AG1771" s="11">
        <v>7.25</v>
      </c>
      <c r="AH1771" s="11">
        <v>0</v>
      </c>
      <c r="AI1771" s="11">
        <v>0</v>
      </c>
      <c r="AJ1771" s="11"/>
      <c r="AK1771" s="11"/>
      <c r="AL1771" s="11">
        <v>100.99</v>
      </c>
      <c r="AM1771" s="11" t="s">
        <v>489</v>
      </c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4"/>
      <c r="BT1771" s="14"/>
      <c r="BU1771" s="11"/>
      <c r="BV1771" s="11"/>
      <c r="BW1771" s="11"/>
      <c r="BX1771" s="11"/>
      <c r="BY1771" s="11"/>
      <c r="BZ1771" s="11"/>
      <c r="CA1771" s="11"/>
      <c r="CB1771" s="11"/>
    </row>
    <row r="1772" spans="1:80">
      <c r="A1772" s="22">
        <v>1771</v>
      </c>
      <c r="B1772" s="22" t="s">
        <v>2684</v>
      </c>
      <c r="C1772" s="22"/>
      <c r="D1772" s="22"/>
      <c r="E1772" s="22"/>
      <c r="F1772" s="22" t="s">
        <v>18</v>
      </c>
      <c r="G1772" s="22" t="s">
        <v>65</v>
      </c>
      <c r="H1772" s="22" t="s">
        <v>204</v>
      </c>
      <c r="I1772" s="22" t="s">
        <v>7</v>
      </c>
      <c r="J1772" s="22" t="s">
        <v>77</v>
      </c>
      <c r="K1772" s="22" t="s">
        <v>491</v>
      </c>
      <c r="L1772" s="23">
        <v>68.099999999999994</v>
      </c>
      <c r="M1772" s="23">
        <v>0</v>
      </c>
      <c r="N1772" s="23">
        <v>14.7</v>
      </c>
      <c r="O1772" s="23">
        <v>9.6999999999999993</v>
      </c>
      <c r="P1772" s="23">
        <v>7.5</v>
      </c>
      <c r="Q1772" s="11">
        <v>0</v>
      </c>
      <c r="R1772" s="11">
        <v>100</v>
      </c>
      <c r="S1772" s="11" t="s">
        <v>491</v>
      </c>
      <c r="T1772" s="11">
        <v>36.86</v>
      </c>
      <c r="U1772" s="11">
        <v>0</v>
      </c>
      <c r="V1772" s="11">
        <v>0</v>
      </c>
      <c r="W1772" s="11">
        <v>0</v>
      </c>
      <c r="X1772" s="11">
        <v>0</v>
      </c>
      <c r="Y1772" s="11">
        <v>21.05</v>
      </c>
      <c r="Z1772" s="11">
        <v>0</v>
      </c>
      <c r="AA1772" s="11">
        <v>0</v>
      </c>
      <c r="AB1772" s="11">
        <v>0</v>
      </c>
      <c r="AC1772" s="11">
        <v>31.51</v>
      </c>
      <c r="AD1772" s="11">
        <v>0</v>
      </c>
      <c r="AE1772" s="11">
        <v>3.44</v>
      </c>
      <c r="AF1772" s="11">
        <v>2.5099999999999998</v>
      </c>
      <c r="AG1772" s="11">
        <v>5.31</v>
      </c>
      <c r="AH1772" s="11">
        <v>0</v>
      </c>
      <c r="AI1772" s="11">
        <v>0</v>
      </c>
      <c r="AJ1772" s="11"/>
      <c r="AK1772" s="11"/>
      <c r="AL1772" s="11">
        <v>100.68</v>
      </c>
      <c r="AM1772" s="11" t="s">
        <v>489</v>
      </c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11"/>
      <c r="BK1772" s="11"/>
      <c r="BL1772" s="11"/>
      <c r="BM1772" s="11"/>
      <c r="BN1772" s="11"/>
      <c r="BO1772" s="11"/>
      <c r="BP1772" s="11"/>
      <c r="BQ1772" s="11"/>
      <c r="BR1772" s="11"/>
      <c r="BS1772" s="11"/>
      <c r="BT1772" s="11"/>
      <c r="BU1772" s="11"/>
      <c r="BV1772" s="11"/>
      <c r="BW1772" s="11"/>
      <c r="BX1772" s="11"/>
      <c r="BY1772" s="11"/>
      <c r="BZ1772" s="11"/>
      <c r="CA1772" s="11"/>
      <c r="CB1772" s="11"/>
    </row>
    <row r="1773" spans="1:80">
      <c r="A1773" s="22">
        <v>1772</v>
      </c>
      <c r="B1773" s="22" t="s">
        <v>2684</v>
      </c>
      <c r="C1773" s="22"/>
      <c r="D1773" s="22"/>
      <c r="E1773" s="22"/>
      <c r="F1773" s="22" t="s">
        <v>18</v>
      </c>
      <c r="G1773" s="22" t="s">
        <v>65</v>
      </c>
      <c r="H1773" s="22" t="s">
        <v>204</v>
      </c>
      <c r="I1773" s="22" t="s">
        <v>7</v>
      </c>
      <c r="J1773" s="22" t="s">
        <v>77</v>
      </c>
      <c r="K1773" s="22" t="s">
        <v>494</v>
      </c>
      <c r="L1773" s="23">
        <v>74.400000000000006</v>
      </c>
      <c r="M1773" s="23">
        <v>0</v>
      </c>
      <c r="N1773" s="23">
        <v>9.9</v>
      </c>
      <c r="O1773" s="23">
        <v>11.1</v>
      </c>
      <c r="P1773" s="23">
        <v>4.5999999999999996</v>
      </c>
      <c r="Q1773" s="14">
        <v>0</v>
      </c>
      <c r="R1773" s="14">
        <v>100</v>
      </c>
      <c r="S1773" s="14" t="s">
        <v>494</v>
      </c>
      <c r="T1773" s="14">
        <v>36.86</v>
      </c>
      <c r="U1773" s="14">
        <v>0</v>
      </c>
      <c r="V1773" s="14">
        <v>0</v>
      </c>
      <c r="W1773" s="14">
        <v>0</v>
      </c>
      <c r="X1773" s="14">
        <v>0</v>
      </c>
      <c r="Y1773" s="14">
        <v>21.09</v>
      </c>
      <c r="Z1773" s="14">
        <v>0</v>
      </c>
      <c r="AA1773" s="14">
        <v>0</v>
      </c>
      <c r="AB1773" s="14">
        <v>0</v>
      </c>
      <c r="AC1773" s="14">
        <v>33.65</v>
      </c>
      <c r="AD1773" s="14">
        <v>0</v>
      </c>
      <c r="AE1773" s="14">
        <v>2.04</v>
      </c>
      <c r="AF1773" s="14">
        <v>2.81</v>
      </c>
      <c r="AG1773" s="14">
        <v>3.51</v>
      </c>
      <c r="AH1773" s="14">
        <v>0</v>
      </c>
      <c r="AI1773" s="14">
        <v>0</v>
      </c>
      <c r="AJ1773" s="14"/>
      <c r="AK1773" s="14"/>
      <c r="AL1773" s="14">
        <v>99.96</v>
      </c>
      <c r="AM1773" s="14" t="s">
        <v>489</v>
      </c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  <c r="BI1773" s="11"/>
      <c r="BJ1773" s="11"/>
      <c r="BK1773" s="11"/>
      <c r="BL1773" s="11"/>
      <c r="BM1773" s="11"/>
      <c r="BN1773" s="11"/>
      <c r="BO1773" s="11"/>
      <c r="BP1773" s="11"/>
      <c r="BQ1773" s="11"/>
      <c r="BR1773" s="11"/>
      <c r="BS1773" s="11"/>
      <c r="BT1773" s="11"/>
      <c r="BU1773" s="11"/>
      <c r="BV1773" s="11"/>
      <c r="BW1773" s="11"/>
      <c r="BX1773" s="11"/>
      <c r="BY1773" s="11"/>
      <c r="BZ1773" s="11"/>
      <c r="CA1773" s="11"/>
      <c r="CB1773" s="11"/>
    </row>
    <row r="1774" spans="1:80">
      <c r="A1774" s="22">
        <v>1773</v>
      </c>
      <c r="B1774" s="22" t="s">
        <v>2684</v>
      </c>
      <c r="C1774" s="22"/>
      <c r="D1774" s="22"/>
      <c r="E1774" s="22"/>
      <c r="F1774" s="22" t="s">
        <v>18</v>
      </c>
      <c r="G1774" s="22" t="s">
        <v>65</v>
      </c>
      <c r="H1774" s="22" t="s">
        <v>204</v>
      </c>
      <c r="I1774" s="22" t="s">
        <v>7</v>
      </c>
      <c r="J1774" s="22" t="s">
        <v>77</v>
      </c>
      <c r="K1774" s="22" t="s">
        <v>490</v>
      </c>
      <c r="L1774" s="23">
        <v>62.8</v>
      </c>
      <c r="M1774" s="23">
        <v>0</v>
      </c>
      <c r="N1774" s="23">
        <v>19.2</v>
      </c>
      <c r="O1774" s="23">
        <v>4.8</v>
      </c>
      <c r="P1774" s="23">
        <v>13.2</v>
      </c>
      <c r="Q1774" s="11">
        <v>0</v>
      </c>
      <c r="R1774" s="11">
        <v>100</v>
      </c>
      <c r="S1774" s="11" t="s">
        <v>490</v>
      </c>
      <c r="T1774" s="11">
        <v>37.06</v>
      </c>
      <c r="U1774" s="11">
        <v>0.05</v>
      </c>
      <c r="V1774" s="11">
        <v>0</v>
      </c>
      <c r="W1774" s="11">
        <v>0</v>
      </c>
      <c r="X1774" s="11">
        <v>0</v>
      </c>
      <c r="Y1774" s="11">
        <v>21.04</v>
      </c>
      <c r="Z1774" s="11">
        <v>0</v>
      </c>
      <c r="AA1774" s="11">
        <v>0</v>
      </c>
      <c r="AB1774" s="11">
        <v>0</v>
      </c>
      <c r="AC1774" s="11">
        <v>28.63</v>
      </c>
      <c r="AD1774" s="11">
        <v>0</v>
      </c>
      <c r="AE1774" s="11">
        <v>5.93</v>
      </c>
      <c r="AF1774" s="11">
        <v>1.22</v>
      </c>
      <c r="AG1774" s="11">
        <v>6.83</v>
      </c>
      <c r="AH1774" s="11">
        <v>0</v>
      </c>
      <c r="AI1774" s="11">
        <v>0</v>
      </c>
      <c r="AJ1774" s="11"/>
      <c r="AK1774" s="11"/>
      <c r="AL1774" s="11">
        <v>100.76</v>
      </c>
      <c r="AM1774" s="11" t="s">
        <v>489</v>
      </c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11"/>
      <c r="BK1774" s="11"/>
      <c r="BL1774" s="11"/>
      <c r="BM1774" s="11"/>
      <c r="BN1774" s="11"/>
      <c r="BO1774" s="11"/>
      <c r="BP1774" s="11"/>
      <c r="BQ1774" s="11"/>
      <c r="BR1774" s="11"/>
      <c r="BS1774" s="11"/>
      <c r="BT1774" s="11"/>
      <c r="BU1774" s="11"/>
      <c r="BV1774" s="11"/>
      <c r="BW1774" s="11"/>
      <c r="BX1774" s="11"/>
      <c r="BY1774" s="11"/>
      <c r="BZ1774" s="11"/>
      <c r="CA1774" s="11"/>
      <c r="CB1774" s="11"/>
    </row>
    <row r="1775" spans="1:80">
      <c r="A1775" s="11">
        <v>1774</v>
      </c>
      <c r="B1775" s="11" t="s">
        <v>2684</v>
      </c>
      <c r="C1775" s="11"/>
      <c r="D1775" s="11"/>
      <c r="E1775" s="11"/>
      <c r="F1775" s="11" t="s">
        <v>18</v>
      </c>
      <c r="G1775" s="11" t="s">
        <v>65</v>
      </c>
      <c r="H1775" s="11" t="s">
        <v>204</v>
      </c>
      <c r="I1775" s="11" t="s">
        <v>7</v>
      </c>
      <c r="J1775" s="11" t="s">
        <v>77</v>
      </c>
      <c r="K1775" s="11" t="s">
        <v>497</v>
      </c>
      <c r="L1775" s="23">
        <v>70.599999999999994</v>
      </c>
      <c r="M1775" s="23">
        <v>0</v>
      </c>
      <c r="N1775" s="23">
        <v>16.7</v>
      </c>
      <c r="O1775" s="23">
        <v>7.4</v>
      </c>
      <c r="P1775" s="23">
        <v>5.3</v>
      </c>
      <c r="Q1775" s="11">
        <v>0</v>
      </c>
      <c r="R1775" s="11">
        <v>100</v>
      </c>
      <c r="S1775" s="11" t="s">
        <v>497</v>
      </c>
      <c r="T1775" s="11">
        <v>37.01</v>
      </c>
      <c r="U1775" s="11">
        <v>0.13</v>
      </c>
      <c r="V1775" s="11">
        <v>0</v>
      </c>
      <c r="W1775" s="11">
        <v>0</v>
      </c>
      <c r="X1775" s="11">
        <v>0</v>
      </c>
      <c r="Y1775" s="11">
        <v>21.24</v>
      </c>
      <c r="Z1775" s="11">
        <v>0</v>
      </c>
      <c r="AA1775" s="11">
        <v>0</v>
      </c>
      <c r="AB1775" s="11">
        <v>0</v>
      </c>
      <c r="AC1775" s="11">
        <v>31.68</v>
      </c>
      <c r="AD1775" s="11">
        <v>0</v>
      </c>
      <c r="AE1775" s="11">
        <v>2.35</v>
      </c>
      <c r="AF1775" s="11">
        <v>1.87</v>
      </c>
      <c r="AG1775" s="11">
        <v>5.84</v>
      </c>
      <c r="AH1775" s="11">
        <v>0</v>
      </c>
      <c r="AI1775" s="11">
        <v>0</v>
      </c>
      <c r="AJ1775" s="11"/>
      <c r="AK1775" s="11"/>
      <c r="AL1775" s="11">
        <v>100.12</v>
      </c>
      <c r="AM1775" s="11" t="s">
        <v>489</v>
      </c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  <c r="BI1775" s="11"/>
      <c r="BJ1775" s="11"/>
      <c r="BK1775" s="11"/>
      <c r="BL1775" s="11"/>
      <c r="BM1775" s="11"/>
      <c r="BN1775" s="11"/>
      <c r="BO1775" s="11"/>
      <c r="BP1775" s="11"/>
      <c r="BQ1775" s="11"/>
      <c r="BR1775" s="11"/>
      <c r="BS1775" s="11"/>
      <c r="BT1775" s="11"/>
      <c r="BU1775" s="11"/>
      <c r="BV1775" s="11"/>
      <c r="BW1775" s="11"/>
      <c r="BX1775" s="11"/>
      <c r="BY1775" s="11"/>
      <c r="BZ1775" s="11"/>
      <c r="CA1775" s="11"/>
      <c r="CB1775" s="11"/>
    </row>
    <row r="1776" spans="1:80">
      <c r="A1776" s="11">
        <v>1775</v>
      </c>
      <c r="B1776" s="11" t="s">
        <v>2684</v>
      </c>
      <c r="C1776" s="11"/>
      <c r="D1776" s="11"/>
      <c r="E1776" s="11"/>
      <c r="F1776" s="11" t="s">
        <v>18</v>
      </c>
      <c r="G1776" s="11" t="s">
        <v>65</v>
      </c>
      <c r="H1776" s="11" t="s">
        <v>204</v>
      </c>
      <c r="I1776" s="11" t="s">
        <v>7</v>
      </c>
      <c r="J1776" s="11" t="s">
        <v>77</v>
      </c>
      <c r="K1776" s="11" t="s">
        <v>498</v>
      </c>
      <c r="L1776" s="23">
        <v>72</v>
      </c>
      <c r="M1776" s="23">
        <v>0</v>
      </c>
      <c r="N1776" s="23">
        <v>12.3</v>
      </c>
      <c r="O1776" s="23">
        <v>10.8</v>
      </c>
      <c r="P1776" s="23">
        <v>4.9000000000000004</v>
      </c>
      <c r="Q1776" s="11">
        <v>0</v>
      </c>
      <c r="R1776" s="11">
        <v>100</v>
      </c>
      <c r="S1776" s="11" t="s">
        <v>498</v>
      </c>
      <c r="T1776" s="11">
        <v>37.67</v>
      </c>
      <c r="U1776" s="11">
        <v>0.05</v>
      </c>
      <c r="V1776" s="11">
        <v>0</v>
      </c>
      <c r="W1776" s="11">
        <v>0</v>
      </c>
      <c r="X1776" s="11">
        <v>0</v>
      </c>
      <c r="Y1776" s="11">
        <v>21.36</v>
      </c>
      <c r="Z1776" s="11">
        <v>0</v>
      </c>
      <c r="AA1776" s="11">
        <v>0</v>
      </c>
      <c r="AB1776" s="11">
        <v>0</v>
      </c>
      <c r="AC1776" s="11">
        <v>32.49</v>
      </c>
      <c r="AD1776" s="11">
        <v>0</v>
      </c>
      <c r="AE1776" s="11">
        <v>2.1800000000000002</v>
      </c>
      <c r="AF1776" s="11">
        <v>2.73</v>
      </c>
      <c r="AG1776" s="11">
        <v>4.34</v>
      </c>
      <c r="AH1776" s="11">
        <v>0</v>
      </c>
      <c r="AI1776" s="11">
        <v>0</v>
      </c>
      <c r="AJ1776" s="11"/>
      <c r="AK1776" s="11"/>
      <c r="AL1776" s="11">
        <v>100.82</v>
      </c>
      <c r="AM1776" s="11" t="s">
        <v>489</v>
      </c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  <c r="BI1776" s="11"/>
      <c r="BJ1776" s="11"/>
      <c r="BK1776" s="11"/>
      <c r="BL1776" s="11"/>
      <c r="BM1776" s="11"/>
      <c r="BN1776" s="11"/>
      <c r="BO1776" s="11"/>
      <c r="BP1776" s="11"/>
      <c r="BQ1776" s="11"/>
      <c r="BR1776" s="11"/>
      <c r="BS1776" s="11"/>
      <c r="BT1776" s="11"/>
      <c r="BU1776" s="11"/>
      <c r="BV1776" s="11"/>
      <c r="BW1776" s="11"/>
      <c r="BX1776" s="11"/>
      <c r="BY1776" s="11"/>
      <c r="BZ1776" s="11"/>
      <c r="CA1776" s="11"/>
      <c r="CB1776" s="11"/>
    </row>
    <row r="1777" spans="1:80">
      <c r="A1777" s="11">
        <v>1776</v>
      </c>
      <c r="B1777" s="11" t="s">
        <v>2684</v>
      </c>
      <c r="C1777" s="11"/>
      <c r="D1777" s="11"/>
      <c r="E1777" s="11"/>
      <c r="F1777" s="11" t="s">
        <v>18</v>
      </c>
      <c r="G1777" s="11" t="s">
        <v>65</v>
      </c>
      <c r="H1777" s="11" t="s">
        <v>204</v>
      </c>
      <c r="I1777" s="11" t="s">
        <v>7</v>
      </c>
      <c r="J1777" s="11" t="s">
        <v>77</v>
      </c>
      <c r="K1777" s="11" t="s">
        <v>500</v>
      </c>
      <c r="L1777" s="23">
        <v>75.099999999999994</v>
      </c>
      <c r="M1777" s="23">
        <v>0</v>
      </c>
      <c r="N1777" s="23">
        <v>9.6999999999999993</v>
      </c>
      <c r="O1777" s="23">
        <v>11.9</v>
      </c>
      <c r="P1777" s="23">
        <v>3.3</v>
      </c>
      <c r="Q1777" s="11">
        <v>0</v>
      </c>
      <c r="R1777" s="11">
        <v>100</v>
      </c>
      <c r="S1777" s="11" t="s">
        <v>500</v>
      </c>
      <c r="T1777" s="11">
        <v>37.6</v>
      </c>
      <c r="U1777" s="11">
        <v>0.02</v>
      </c>
      <c r="V1777" s="11">
        <v>0</v>
      </c>
      <c r="W1777" s="11">
        <v>0</v>
      </c>
      <c r="X1777" s="11">
        <v>0</v>
      </c>
      <c r="Y1777" s="11">
        <v>21.47</v>
      </c>
      <c r="Z1777" s="11">
        <v>0</v>
      </c>
      <c r="AA1777" s="11">
        <v>0</v>
      </c>
      <c r="AB1777" s="11">
        <v>0</v>
      </c>
      <c r="AC1777" s="11">
        <v>33.44</v>
      </c>
      <c r="AD1777" s="11">
        <v>0</v>
      </c>
      <c r="AE1777" s="11">
        <v>1.47</v>
      </c>
      <c r="AF1777" s="11">
        <v>2.97</v>
      </c>
      <c r="AG1777" s="11">
        <v>3.38</v>
      </c>
      <c r="AH1777" s="11">
        <v>0</v>
      </c>
      <c r="AI1777" s="11">
        <v>0</v>
      </c>
      <c r="AJ1777" s="11"/>
      <c r="AK1777" s="11"/>
      <c r="AL1777" s="11">
        <v>100.35</v>
      </c>
      <c r="AM1777" s="11" t="s">
        <v>489</v>
      </c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11"/>
      <c r="BK1777" s="11"/>
      <c r="BL1777" s="11"/>
      <c r="BM1777" s="11"/>
      <c r="BN1777" s="11"/>
      <c r="BO1777" s="11"/>
      <c r="BP1777" s="11"/>
      <c r="BQ1777" s="11"/>
      <c r="BR1777" s="11"/>
      <c r="BS1777" s="11"/>
      <c r="BT1777" s="11"/>
      <c r="BU1777" s="11"/>
      <c r="BV1777" s="11"/>
      <c r="BW1777" s="11"/>
      <c r="BX1777" s="11"/>
      <c r="BY1777" s="11"/>
      <c r="BZ1777" s="11"/>
      <c r="CA1777" s="11"/>
      <c r="CB1777" s="11"/>
    </row>
    <row r="1778" spans="1:80">
      <c r="A1778" s="11">
        <v>1777</v>
      </c>
      <c r="B1778" s="11" t="s">
        <v>2684</v>
      </c>
      <c r="C1778" s="11"/>
      <c r="D1778" s="11"/>
      <c r="E1778" s="11"/>
      <c r="F1778" s="11" t="s">
        <v>18</v>
      </c>
      <c r="G1778" s="11" t="s">
        <v>65</v>
      </c>
      <c r="H1778" s="11" t="s">
        <v>204</v>
      </c>
      <c r="I1778" s="11" t="s">
        <v>7</v>
      </c>
      <c r="J1778" s="11" t="s">
        <v>77</v>
      </c>
      <c r="K1778" s="11" t="s">
        <v>493</v>
      </c>
      <c r="L1778" s="23">
        <v>65.599999999999994</v>
      </c>
      <c r="M1778" s="23">
        <v>0</v>
      </c>
      <c r="N1778" s="23">
        <v>19.5</v>
      </c>
      <c r="O1778" s="23">
        <v>9.4</v>
      </c>
      <c r="P1778" s="23">
        <v>5.5</v>
      </c>
      <c r="Q1778" s="11">
        <v>0</v>
      </c>
      <c r="R1778" s="11">
        <v>100</v>
      </c>
      <c r="S1778" s="11" t="s">
        <v>493</v>
      </c>
      <c r="T1778" s="11">
        <v>37.5</v>
      </c>
      <c r="U1778" s="11">
        <v>0.1</v>
      </c>
      <c r="V1778" s="11">
        <v>0</v>
      </c>
      <c r="W1778" s="11">
        <v>0</v>
      </c>
      <c r="X1778" s="11">
        <v>0</v>
      </c>
      <c r="Y1778" s="11">
        <v>21.07</v>
      </c>
      <c r="Z1778" s="11">
        <v>0</v>
      </c>
      <c r="AA1778" s="11">
        <v>0</v>
      </c>
      <c r="AB1778" s="11">
        <v>0</v>
      </c>
      <c r="AC1778" s="11">
        <v>30.33</v>
      </c>
      <c r="AD1778" s="11">
        <v>0</v>
      </c>
      <c r="AE1778" s="11">
        <v>2.4900000000000002</v>
      </c>
      <c r="AF1778" s="11">
        <v>2.44</v>
      </c>
      <c r="AG1778" s="11">
        <v>7.05</v>
      </c>
      <c r="AH1778" s="11">
        <v>0</v>
      </c>
      <c r="AI1778" s="11">
        <v>0</v>
      </c>
      <c r="AJ1778" s="11"/>
      <c r="AK1778" s="11"/>
      <c r="AL1778" s="11">
        <v>100.98</v>
      </c>
      <c r="AM1778" s="11" t="s">
        <v>489</v>
      </c>
    </row>
    <row r="1779" spans="1:80">
      <c r="A1779" s="11">
        <v>1778</v>
      </c>
      <c r="B1779" s="11" t="s">
        <v>2684</v>
      </c>
      <c r="C1779" s="11"/>
      <c r="D1779" s="11"/>
      <c r="E1779" s="11"/>
      <c r="F1779" s="11" t="s">
        <v>18</v>
      </c>
      <c r="G1779" s="11" t="s">
        <v>65</v>
      </c>
      <c r="H1779" s="11" t="s">
        <v>204</v>
      </c>
      <c r="I1779" s="11" t="s">
        <v>7</v>
      </c>
      <c r="J1779" s="11" t="s">
        <v>77</v>
      </c>
      <c r="K1779" s="11" t="s">
        <v>492</v>
      </c>
      <c r="L1779" s="23">
        <v>72.3</v>
      </c>
      <c r="M1779" s="23">
        <v>0</v>
      </c>
      <c r="N1779" s="23">
        <v>10.1</v>
      </c>
      <c r="O1779" s="23">
        <v>17</v>
      </c>
      <c r="P1779" s="23">
        <v>0.6</v>
      </c>
      <c r="Q1779" s="11">
        <v>0</v>
      </c>
      <c r="R1779" s="11">
        <v>100</v>
      </c>
      <c r="S1779" s="11" t="s">
        <v>492</v>
      </c>
      <c r="T1779" s="11">
        <v>37.53</v>
      </c>
      <c r="U1779" s="11">
        <v>0.02</v>
      </c>
      <c r="V1779" s="11">
        <v>0</v>
      </c>
      <c r="W1779" s="11">
        <v>0</v>
      </c>
      <c r="X1779" s="11">
        <v>0</v>
      </c>
      <c r="Y1779" s="11">
        <v>21.06</v>
      </c>
      <c r="Z1779" s="11">
        <v>0</v>
      </c>
      <c r="AA1779" s="11">
        <v>0</v>
      </c>
      <c r="AB1779" s="11">
        <v>0</v>
      </c>
      <c r="AC1779" s="11">
        <v>33.61</v>
      </c>
      <c r="AD1779" s="11">
        <v>0</v>
      </c>
      <c r="AE1779" s="11">
        <v>0.27</v>
      </c>
      <c r="AF1779" s="11">
        <v>4.4400000000000004</v>
      </c>
      <c r="AG1779" s="11">
        <v>3.66</v>
      </c>
      <c r="AH1779" s="11">
        <v>0</v>
      </c>
      <c r="AI1779" s="11">
        <v>0</v>
      </c>
      <c r="AJ1779" s="11"/>
      <c r="AK1779" s="11"/>
      <c r="AL1779" s="11">
        <v>100.59</v>
      </c>
      <c r="AM1779" s="11" t="s">
        <v>489</v>
      </c>
    </row>
    <row r="1780" spans="1:80">
      <c r="A1780" s="11">
        <v>1779</v>
      </c>
      <c r="B1780" s="11" t="s">
        <v>2684</v>
      </c>
      <c r="C1780" s="11"/>
      <c r="D1780" s="11"/>
      <c r="E1780" s="11"/>
      <c r="F1780" s="11" t="s">
        <v>18</v>
      </c>
      <c r="G1780" s="11" t="s">
        <v>65</v>
      </c>
      <c r="H1780" s="11" t="s">
        <v>204</v>
      </c>
      <c r="I1780" s="11" t="s">
        <v>7</v>
      </c>
      <c r="J1780" s="11" t="s">
        <v>77</v>
      </c>
      <c r="K1780" s="11" t="s">
        <v>499</v>
      </c>
      <c r="L1780" s="23">
        <v>70.2</v>
      </c>
      <c r="M1780" s="23">
        <v>0</v>
      </c>
      <c r="N1780" s="23">
        <v>17.7</v>
      </c>
      <c r="O1780" s="23">
        <v>9.5</v>
      </c>
      <c r="P1780" s="23">
        <v>2.6</v>
      </c>
      <c r="Q1780" s="11">
        <v>0</v>
      </c>
      <c r="R1780" s="11">
        <v>100</v>
      </c>
      <c r="S1780" s="11" t="s">
        <v>499</v>
      </c>
      <c r="T1780" s="11">
        <v>37.42</v>
      </c>
      <c r="U1780" s="11">
        <v>0</v>
      </c>
      <c r="V1780" s="11">
        <v>0</v>
      </c>
      <c r="W1780" s="11">
        <v>0</v>
      </c>
      <c r="X1780" s="11">
        <v>0</v>
      </c>
      <c r="Y1780" s="11">
        <v>21.38</v>
      </c>
      <c r="Z1780" s="11">
        <v>0</v>
      </c>
      <c r="AA1780" s="11">
        <v>0</v>
      </c>
      <c r="AB1780" s="11">
        <v>0</v>
      </c>
      <c r="AC1780" s="11">
        <v>31.71</v>
      </c>
      <c r="AD1780" s="11">
        <v>0</v>
      </c>
      <c r="AE1780" s="11">
        <v>1.17</v>
      </c>
      <c r="AF1780" s="11">
        <v>2.42</v>
      </c>
      <c r="AG1780" s="11">
        <v>6.23</v>
      </c>
      <c r="AH1780" s="11">
        <v>0</v>
      </c>
      <c r="AI1780" s="11">
        <v>0</v>
      </c>
      <c r="AJ1780" s="11"/>
      <c r="AK1780" s="11"/>
      <c r="AL1780" s="11">
        <v>100.33</v>
      </c>
      <c r="AM1780" s="11" t="s">
        <v>489</v>
      </c>
    </row>
    <row r="1781" spans="1:80">
      <c r="A1781" s="11">
        <v>1780</v>
      </c>
      <c r="B1781" s="11" t="s">
        <v>2684</v>
      </c>
      <c r="C1781" s="11"/>
      <c r="D1781" s="11"/>
      <c r="E1781" s="11"/>
      <c r="F1781" s="11" t="s">
        <v>18</v>
      </c>
      <c r="G1781" s="11" t="s">
        <v>65</v>
      </c>
      <c r="H1781" s="11" t="s">
        <v>204</v>
      </c>
      <c r="I1781" s="11" t="s">
        <v>7</v>
      </c>
      <c r="J1781" s="11" t="s">
        <v>77</v>
      </c>
      <c r="K1781" s="11" t="s">
        <v>495</v>
      </c>
      <c r="L1781" s="23">
        <v>72.400000000000006</v>
      </c>
      <c r="M1781" s="23">
        <v>0</v>
      </c>
      <c r="N1781" s="23">
        <v>13.3</v>
      </c>
      <c r="O1781" s="23">
        <v>13.7</v>
      </c>
      <c r="P1781" s="23">
        <v>0.6</v>
      </c>
      <c r="Q1781" s="11">
        <v>0</v>
      </c>
      <c r="R1781" s="11">
        <v>100</v>
      </c>
      <c r="S1781" s="11" t="s">
        <v>495</v>
      </c>
      <c r="T1781" s="11">
        <v>37.729999999999997</v>
      </c>
      <c r="U1781" s="11">
        <v>0</v>
      </c>
      <c r="V1781" s="11">
        <v>0</v>
      </c>
      <c r="W1781" s="11">
        <v>0</v>
      </c>
      <c r="X1781" s="11">
        <v>0</v>
      </c>
      <c r="Y1781" s="11">
        <v>21.14</v>
      </c>
      <c r="Z1781" s="11">
        <v>0</v>
      </c>
      <c r="AA1781" s="11">
        <v>0</v>
      </c>
      <c r="AB1781" s="11">
        <v>0</v>
      </c>
      <c r="AC1781" s="11">
        <v>32.75</v>
      </c>
      <c r="AD1781" s="11">
        <v>0</v>
      </c>
      <c r="AE1781" s="11">
        <v>0.27</v>
      </c>
      <c r="AF1781" s="11">
        <v>3.48</v>
      </c>
      <c r="AG1781" s="11">
        <v>4.71</v>
      </c>
      <c r="AH1781" s="11">
        <v>0</v>
      </c>
      <c r="AI1781" s="11">
        <v>0</v>
      </c>
      <c r="AJ1781" s="11"/>
      <c r="AK1781" s="11"/>
      <c r="AL1781" s="11">
        <v>100.08</v>
      </c>
      <c r="AM1781" s="11" t="s">
        <v>489</v>
      </c>
    </row>
    <row r="1782" spans="1:80">
      <c r="A1782" s="11">
        <v>1781</v>
      </c>
      <c r="B1782" s="11" t="s">
        <v>2685</v>
      </c>
      <c r="C1782" s="11"/>
      <c r="D1782" s="11"/>
      <c r="E1782" s="11"/>
      <c r="F1782" s="11" t="s">
        <v>76</v>
      </c>
      <c r="G1782" s="11" t="s">
        <v>76</v>
      </c>
      <c r="H1782" s="11" t="s">
        <v>204</v>
      </c>
      <c r="I1782" s="11" t="s">
        <v>7</v>
      </c>
      <c r="J1782" s="11" t="s">
        <v>77</v>
      </c>
      <c r="K1782" s="11" t="s">
        <v>2686</v>
      </c>
      <c r="L1782" s="23">
        <v>62</v>
      </c>
      <c r="M1782" s="23">
        <v>7.6</v>
      </c>
      <c r="N1782" s="23">
        <v>8.9</v>
      </c>
      <c r="O1782" s="23">
        <v>8.3000000000000007</v>
      </c>
      <c r="P1782" s="23">
        <v>13.2</v>
      </c>
      <c r="Q1782" s="11">
        <v>0</v>
      </c>
      <c r="R1782" s="11">
        <v>100</v>
      </c>
      <c r="S1782" s="11" t="s">
        <v>2686</v>
      </c>
      <c r="T1782" s="11">
        <v>36.44</v>
      </c>
      <c r="U1782" s="11">
        <v>0</v>
      </c>
      <c r="V1782" s="11">
        <v>0</v>
      </c>
      <c r="W1782" s="11">
        <v>0</v>
      </c>
      <c r="X1782" s="11">
        <v>0</v>
      </c>
      <c r="Y1782" s="11">
        <v>20.09</v>
      </c>
      <c r="Z1782" s="11">
        <v>0</v>
      </c>
      <c r="AA1782" s="11">
        <v>0.01</v>
      </c>
      <c r="AB1782" s="11">
        <v>0</v>
      </c>
      <c r="AC1782" s="11">
        <v>29.21</v>
      </c>
      <c r="AD1782" s="11">
        <v>0</v>
      </c>
      <c r="AE1782" s="11">
        <v>5.67</v>
      </c>
      <c r="AF1782" s="11">
        <v>2.04</v>
      </c>
      <c r="AG1782" s="11">
        <v>5.62</v>
      </c>
      <c r="AH1782" s="11">
        <v>0</v>
      </c>
      <c r="AI1782" s="11">
        <v>0</v>
      </c>
      <c r="AJ1782" s="11"/>
      <c r="AK1782" s="11"/>
      <c r="AL1782" s="11">
        <v>99.08</v>
      </c>
      <c r="AM1782" s="11" t="s">
        <v>465</v>
      </c>
    </row>
    <row r="1783" spans="1:80">
      <c r="A1783" s="11">
        <v>1782</v>
      </c>
      <c r="B1783" s="11" t="s">
        <v>2685</v>
      </c>
      <c r="C1783" s="11"/>
      <c r="D1783" s="11"/>
      <c r="E1783" s="11"/>
      <c r="F1783" s="11" t="s">
        <v>76</v>
      </c>
      <c r="G1783" s="11" t="s">
        <v>76</v>
      </c>
      <c r="H1783" s="11" t="s">
        <v>204</v>
      </c>
      <c r="I1783" s="11" t="s">
        <v>7</v>
      </c>
      <c r="J1783" s="11" t="s">
        <v>77</v>
      </c>
      <c r="K1783" s="11" t="s">
        <v>1563</v>
      </c>
      <c r="L1783" s="23">
        <v>63.4</v>
      </c>
      <c r="M1783" s="23">
        <v>3.7</v>
      </c>
      <c r="N1783" s="23">
        <v>13.1</v>
      </c>
      <c r="O1783" s="23">
        <v>6.6</v>
      </c>
      <c r="P1783" s="23">
        <v>13.2</v>
      </c>
      <c r="Q1783" s="11">
        <v>0</v>
      </c>
      <c r="R1783" s="11">
        <v>100</v>
      </c>
      <c r="S1783" s="11" t="s">
        <v>1563</v>
      </c>
      <c r="T1783" s="11">
        <v>37.020000000000003</v>
      </c>
      <c r="U1783" s="11">
        <v>0.01</v>
      </c>
      <c r="V1783" s="11">
        <v>0</v>
      </c>
      <c r="W1783" s="11">
        <v>0</v>
      </c>
      <c r="X1783" s="11">
        <v>0</v>
      </c>
      <c r="Y1783" s="11">
        <v>20.72</v>
      </c>
      <c r="Z1783" s="11">
        <v>0</v>
      </c>
      <c r="AA1783" s="11">
        <v>0</v>
      </c>
      <c r="AB1783" s="11">
        <v>0</v>
      </c>
      <c r="AC1783" s="11">
        <v>29.12</v>
      </c>
      <c r="AD1783" s="11">
        <v>0</v>
      </c>
      <c r="AE1783" s="11">
        <v>5.77</v>
      </c>
      <c r="AF1783" s="11">
        <v>1.64</v>
      </c>
      <c r="AG1783" s="11">
        <v>5.8</v>
      </c>
      <c r="AH1783" s="11">
        <v>0.01</v>
      </c>
      <c r="AI1783" s="11">
        <v>0</v>
      </c>
      <c r="AJ1783" s="11"/>
      <c r="AK1783" s="11"/>
      <c r="AL1783" s="11">
        <v>100.09</v>
      </c>
      <c r="AM1783" s="11" t="s">
        <v>465</v>
      </c>
    </row>
    <row r="1784" spans="1:80">
      <c r="A1784" s="11">
        <v>1783</v>
      </c>
      <c r="B1784" s="11" t="s">
        <v>2685</v>
      </c>
      <c r="C1784" s="11"/>
      <c r="D1784" s="11"/>
      <c r="E1784" s="11"/>
      <c r="F1784" s="11" t="s">
        <v>76</v>
      </c>
      <c r="G1784" s="11" t="s">
        <v>76</v>
      </c>
      <c r="H1784" s="11" t="s">
        <v>204</v>
      </c>
      <c r="I1784" s="11" t="s">
        <v>7</v>
      </c>
      <c r="J1784" s="11" t="s">
        <v>77</v>
      </c>
      <c r="K1784" s="11" t="s">
        <v>2687</v>
      </c>
      <c r="L1784" s="23">
        <v>62.1</v>
      </c>
      <c r="M1784" s="23">
        <v>6.5</v>
      </c>
      <c r="N1784" s="23">
        <v>10.199999999999999</v>
      </c>
      <c r="O1784" s="23">
        <v>6.5</v>
      </c>
      <c r="P1784" s="23">
        <v>14.8</v>
      </c>
      <c r="Q1784" s="11">
        <v>0</v>
      </c>
      <c r="R1784" s="11">
        <v>100</v>
      </c>
      <c r="S1784" s="11" t="s">
        <v>2687</v>
      </c>
      <c r="T1784" s="11">
        <v>36.47</v>
      </c>
      <c r="U1784" s="11">
        <v>0.03</v>
      </c>
      <c r="V1784" s="11">
        <v>0</v>
      </c>
      <c r="W1784" s="11">
        <v>0</v>
      </c>
      <c r="X1784" s="11">
        <v>0</v>
      </c>
      <c r="Y1784" s="11">
        <v>20.399999999999999</v>
      </c>
      <c r="Z1784" s="11">
        <v>0</v>
      </c>
      <c r="AA1784" s="11">
        <v>0</v>
      </c>
      <c r="AB1784" s="11">
        <v>0</v>
      </c>
      <c r="AC1784" s="11">
        <v>29</v>
      </c>
      <c r="AD1784" s="11">
        <v>0</v>
      </c>
      <c r="AE1784" s="11">
        <v>6.36</v>
      </c>
      <c r="AF1784" s="11">
        <v>1.58</v>
      </c>
      <c r="AG1784" s="11">
        <v>5.67</v>
      </c>
      <c r="AH1784" s="11">
        <v>0</v>
      </c>
      <c r="AI1784" s="11">
        <v>0</v>
      </c>
      <c r="AJ1784" s="11"/>
      <c r="AK1784" s="11"/>
      <c r="AL1784" s="11">
        <v>99.51</v>
      </c>
      <c r="AM1784" s="11" t="s">
        <v>465</v>
      </c>
    </row>
    <row r="1785" spans="1:80">
      <c r="A1785" s="11">
        <v>1784</v>
      </c>
      <c r="B1785" s="11" t="s">
        <v>2688</v>
      </c>
      <c r="C1785" s="11"/>
      <c r="D1785" s="11"/>
      <c r="E1785" s="11"/>
      <c r="F1785" s="11" t="s">
        <v>1580</v>
      </c>
      <c r="G1785" s="11" t="s">
        <v>1581</v>
      </c>
      <c r="H1785" s="11" t="s">
        <v>204</v>
      </c>
      <c r="I1785" s="11" t="s">
        <v>7</v>
      </c>
      <c r="J1785" s="11" t="s">
        <v>77</v>
      </c>
      <c r="K1785" s="11" t="s">
        <v>2689</v>
      </c>
      <c r="L1785" s="23">
        <v>51</v>
      </c>
      <c r="M1785" s="23">
        <v>6.1</v>
      </c>
      <c r="N1785" s="23">
        <v>32</v>
      </c>
      <c r="O1785" s="23">
        <v>3.7</v>
      </c>
      <c r="P1785" s="23">
        <v>7.2</v>
      </c>
      <c r="Q1785" s="11">
        <v>0</v>
      </c>
      <c r="R1785" s="11">
        <v>100</v>
      </c>
      <c r="S1785" s="11" t="s">
        <v>2689</v>
      </c>
      <c r="T1785" s="11">
        <v>37.11</v>
      </c>
      <c r="U1785" s="11">
        <v>0.04</v>
      </c>
      <c r="V1785" s="11">
        <v>0</v>
      </c>
      <c r="W1785" s="11">
        <v>0</v>
      </c>
      <c r="X1785" s="11">
        <v>0</v>
      </c>
      <c r="Y1785" s="11">
        <v>20.57</v>
      </c>
      <c r="Z1785" s="11">
        <v>0</v>
      </c>
      <c r="AA1785" s="11">
        <v>0</v>
      </c>
      <c r="AB1785" s="11">
        <v>0</v>
      </c>
      <c r="AC1785" s="11">
        <v>24.46</v>
      </c>
      <c r="AD1785" s="11">
        <v>0</v>
      </c>
      <c r="AE1785" s="11">
        <v>3.15</v>
      </c>
      <c r="AF1785" s="11">
        <v>0.93</v>
      </c>
      <c r="AG1785" s="11">
        <v>13.2</v>
      </c>
      <c r="AH1785" s="11">
        <v>0</v>
      </c>
      <c r="AI1785" s="11">
        <v>0</v>
      </c>
      <c r="AJ1785" s="11"/>
      <c r="AK1785" s="11"/>
      <c r="AL1785" s="11">
        <v>99.46</v>
      </c>
      <c r="AM1785" s="11" t="s">
        <v>465</v>
      </c>
    </row>
    <row r="1786" spans="1:80">
      <c r="A1786" s="11">
        <v>1785</v>
      </c>
      <c r="B1786" s="11" t="s">
        <v>2688</v>
      </c>
      <c r="C1786" s="11"/>
      <c r="D1786" s="11"/>
      <c r="E1786" s="11"/>
      <c r="F1786" s="11" t="s">
        <v>1580</v>
      </c>
      <c r="G1786" s="11" t="s">
        <v>1581</v>
      </c>
      <c r="H1786" s="11" t="s">
        <v>204</v>
      </c>
      <c r="I1786" s="11" t="s">
        <v>7</v>
      </c>
      <c r="J1786" s="11" t="s">
        <v>77</v>
      </c>
      <c r="K1786" s="11" t="s">
        <v>2690</v>
      </c>
      <c r="L1786" s="23">
        <v>45</v>
      </c>
      <c r="M1786" s="23">
        <v>7.5</v>
      </c>
      <c r="N1786" s="23">
        <v>32.4</v>
      </c>
      <c r="O1786" s="23">
        <v>3.6</v>
      </c>
      <c r="P1786" s="23">
        <v>11.6</v>
      </c>
      <c r="Q1786" s="11">
        <v>0</v>
      </c>
      <c r="R1786" s="11">
        <v>100</v>
      </c>
      <c r="S1786" s="11" t="s">
        <v>2690</v>
      </c>
      <c r="T1786" s="11">
        <v>37.35</v>
      </c>
      <c r="U1786" s="11">
        <v>0.06</v>
      </c>
      <c r="V1786" s="11">
        <v>0</v>
      </c>
      <c r="W1786" s="11">
        <v>0</v>
      </c>
      <c r="X1786" s="11">
        <v>0</v>
      </c>
      <c r="Y1786" s="11">
        <v>20.66</v>
      </c>
      <c r="Z1786" s="11">
        <v>0</v>
      </c>
      <c r="AA1786" s="11">
        <v>0</v>
      </c>
      <c r="AB1786" s="11">
        <v>0</v>
      </c>
      <c r="AC1786" s="11">
        <v>22.34</v>
      </c>
      <c r="AD1786" s="11">
        <v>0</v>
      </c>
      <c r="AE1786" s="11">
        <v>5.13</v>
      </c>
      <c r="AF1786" s="11">
        <v>0.89</v>
      </c>
      <c r="AG1786" s="11">
        <v>13.91</v>
      </c>
      <c r="AH1786" s="11">
        <v>0</v>
      </c>
      <c r="AI1786" s="11">
        <v>0</v>
      </c>
      <c r="AJ1786" s="11"/>
      <c r="AK1786" s="11"/>
      <c r="AL1786" s="11">
        <v>100.34</v>
      </c>
      <c r="AM1786" s="11" t="s">
        <v>465</v>
      </c>
    </row>
    <row r="1787" spans="1:80">
      <c r="A1787" s="11">
        <v>1786</v>
      </c>
      <c r="B1787" s="11" t="s">
        <v>2688</v>
      </c>
      <c r="C1787" s="11"/>
      <c r="D1787" s="11"/>
      <c r="E1787" s="11"/>
      <c r="F1787" s="11" t="s">
        <v>1580</v>
      </c>
      <c r="G1787" s="11" t="s">
        <v>1581</v>
      </c>
      <c r="H1787" s="11" t="s">
        <v>204</v>
      </c>
      <c r="I1787" s="11" t="s">
        <v>7</v>
      </c>
      <c r="J1787" s="11" t="s">
        <v>77</v>
      </c>
      <c r="K1787" s="11" t="s">
        <v>2691</v>
      </c>
      <c r="L1787" s="23">
        <v>43.7</v>
      </c>
      <c r="M1787" s="23">
        <v>9.5</v>
      </c>
      <c r="N1787" s="23">
        <v>31.8</v>
      </c>
      <c r="O1787" s="23">
        <v>2.6</v>
      </c>
      <c r="P1787" s="23">
        <v>12.3</v>
      </c>
      <c r="Q1787" s="11">
        <v>0.1</v>
      </c>
      <c r="R1787" s="11">
        <v>100</v>
      </c>
      <c r="S1787" s="11" t="s">
        <v>2691</v>
      </c>
      <c r="T1787" s="11">
        <v>37.07</v>
      </c>
      <c r="U1787" s="11">
        <v>0</v>
      </c>
      <c r="V1787" s="11">
        <v>0</v>
      </c>
      <c r="W1787" s="11">
        <v>0</v>
      </c>
      <c r="X1787" s="11">
        <v>0</v>
      </c>
      <c r="Y1787" s="11">
        <v>19.64</v>
      </c>
      <c r="Z1787" s="11">
        <v>0</v>
      </c>
      <c r="AA1787" s="11">
        <v>0.03</v>
      </c>
      <c r="AB1787" s="11">
        <v>0</v>
      </c>
      <c r="AC1787" s="11">
        <v>22.18</v>
      </c>
      <c r="AD1787" s="11">
        <v>0</v>
      </c>
      <c r="AE1787" s="11">
        <v>5.38</v>
      </c>
      <c r="AF1787" s="11">
        <v>0.65</v>
      </c>
      <c r="AG1787" s="11">
        <v>14.32</v>
      </c>
      <c r="AH1787" s="11">
        <v>0</v>
      </c>
      <c r="AI1787" s="11">
        <v>0</v>
      </c>
      <c r="AJ1787" s="11"/>
      <c r="AK1787" s="11"/>
      <c r="AL1787" s="11">
        <v>99.27</v>
      </c>
      <c r="AM1787" s="11" t="s">
        <v>465</v>
      </c>
    </row>
    <row r="1788" spans="1:80">
      <c r="A1788" s="11">
        <v>1787</v>
      </c>
      <c r="B1788" s="11" t="s">
        <v>2688</v>
      </c>
      <c r="C1788" s="11"/>
      <c r="D1788" s="11"/>
      <c r="E1788" s="11"/>
      <c r="F1788" s="11" t="s">
        <v>1580</v>
      </c>
      <c r="G1788" s="11" t="s">
        <v>1581</v>
      </c>
      <c r="H1788" s="11" t="s">
        <v>204</v>
      </c>
      <c r="I1788" s="11" t="s">
        <v>7</v>
      </c>
      <c r="J1788" s="11" t="s">
        <v>77</v>
      </c>
      <c r="K1788" s="11" t="s">
        <v>2692</v>
      </c>
      <c r="L1788" s="23">
        <v>41.6</v>
      </c>
      <c r="M1788" s="23">
        <v>9.9</v>
      </c>
      <c r="N1788" s="23">
        <v>32.700000000000003</v>
      </c>
      <c r="O1788" s="23">
        <v>1.8</v>
      </c>
      <c r="P1788" s="23">
        <v>14</v>
      </c>
      <c r="Q1788" s="11">
        <v>0</v>
      </c>
      <c r="R1788" s="11">
        <v>100</v>
      </c>
      <c r="S1788" s="11" t="s">
        <v>2692</v>
      </c>
      <c r="T1788" s="11">
        <v>37.18</v>
      </c>
      <c r="U1788" s="11">
        <v>0.03</v>
      </c>
      <c r="V1788" s="11">
        <v>0</v>
      </c>
      <c r="W1788" s="11">
        <v>0</v>
      </c>
      <c r="X1788" s="11">
        <v>0</v>
      </c>
      <c r="Y1788" s="11">
        <v>20.37</v>
      </c>
      <c r="Z1788" s="11">
        <v>0</v>
      </c>
      <c r="AA1788" s="11">
        <v>0</v>
      </c>
      <c r="AB1788" s="11">
        <v>0</v>
      </c>
      <c r="AC1788" s="11">
        <v>21.39</v>
      </c>
      <c r="AD1788" s="11">
        <v>0</v>
      </c>
      <c r="AE1788" s="11">
        <v>6.16</v>
      </c>
      <c r="AF1788" s="11">
        <v>0.46</v>
      </c>
      <c r="AG1788" s="11">
        <v>14.76</v>
      </c>
      <c r="AH1788" s="11">
        <v>0.01</v>
      </c>
      <c r="AI1788" s="11">
        <v>0</v>
      </c>
      <c r="AJ1788" s="11"/>
      <c r="AK1788" s="11"/>
      <c r="AL1788" s="11">
        <v>100.36</v>
      </c>
      <c r="AM1788" s="11" t="s">
        <v>465</v>
      </c>
    </row>
    <row r="1789" spans="1:80">
      <c r="A1789" s="11">
        <v>1788</v>
      </c>
      <c r="B1789" s="11" t="s">
        <v>2688</v>
      </c>
      <c r="C1789" s="11"/>
      <c r="D1789" s="11"/>
      <c r="E1789" s="11"/>
      <c r="F1789" s="11" t="s">
        <v>1580</v>
      </c>
      <c r="G1789" s="11" t="s">
        <v>1581</v>
      </c>
      <c r="H1789" s="11" t="s">
        <v>204</v>
      </c>
      <c r="I1789" s="11" t="s">
        <v>7</v>
      </c>
      <c r="J1789" s="11" t="s">
        <v>77</v>
      </c>
      <c r="K1789" s="11" t="s">
        <v>1582</v>
      </c>
      <c r="L1789" s="23">
        <v>41.8</v>
      </c>
      <c r="M1789" s="23">
        <v>0</v>
      </c>
      <c r="N1789" s="23">
        <v>43.1</v>
      </c>
      <c r="O1789" s="23">
        <v>1.4</v>
      </c>
      <c r="P1789" s="23">
        <v>13.6</v>
      </c>
      <c r="Q1789" s="11">
        <v>0.2</v>
      </c>
      <c r="R1789" s="11">
        <v>100</v>
      </c>
      <c r="S1789" s="11" t="s">
        <v>1582</v>
      </c>
      <c r="T1789" s="11">
        <v>38.409999999999997</v>
      </c>
      <c r="U1789" s="11">
        <v>0.2</v>
      </c>
      <c r="V1789" s="11">
        <v>0</v>
      </c>
      <c r="W1789" s="11">
        <v>0</v>
      </c>
      <c r="X1789" s="11">
        <v>0</v>
      </c>
      <c r="Y1789" s="11">
        <v>19.559999999999999</v>
      </c>
      <c r="Z1789" s="11">
        <v>0</v>
      </c>
      <c r="AA1789" s="11">
        <v>0.05</v>
      </c>
      <c r="AB1789" s="11">
        <v>0</v>
      </c>
      <c r="AC1789" s="11">
        <v>18.98</v>
      </c>
      <c r="AD1789" s="11">
        <v>0</v>
      </c>
      <c r="AE1789" s="11">
        <v>6.08</v>
      </c>
      <c r="AF1789" s="11">
        <v>0.36</v>
      </c>
      <c r="AG1789" s="11">
        <v>15.34</v>
      </c>
      <c r="AH1789" s="11">
        <v>0.01</v>
      </c>
      <c r="AI1789" s="11">
        <v>0</v>
      </c>
      <c r="AJ1789" s="11"/>
      <c r="AK1789" s="11"/>
      <c r="AL1789" s="11">
        <v>98.99</v>
      </c>
      <c r="AM1789" s="11" t="s">
        <v>465</v>
      </c>
    </row>
    <row r="1790" spans="1:80">
      <c r="A1790" s="11">
        <v>1789</v>
      </c>
      <c r="B1790" s="11" t="s">
        <v>2688</v>
      </c>
      <c r="C1790" s="11"/>
      <c r="D1790" s="11"/>
      <c r="E1790" s="11"/>
      <c r="F1790" s="11" t="s">
        <v>1580</v>
      </c>
      <c r="G1790" s="11" t="s">
        <v>1581</v>
      </c>
      <c r="H1790" s="11" t="s">
        <v>204</v>
      </c>
      <c r="I1790" s="11" t="s">
        <v>7</v>
      </c>
      <c r="J1790" s="11" t="s">
        <v>77</v>
      </c>
      <c r="K1790" s="11" t="s">
        <v>1584</v>
      </c>
      <c r="L1790" s="23">
        <v>44.5</v>
      </c>
      <c r="M1790" s="23">
        <v>2.5</v>
      </c>
      <c r="N1790" s="23">
        <v>44.6</v>
      </c>
      <c r="O1790" s="23">
        <v>1.7</v>
      </c>
      <c r="P1790" s="23">
        <v>6.5</v>
      </c>
      <c r="Q1790" s="11">
        <v>0.2</v>
      </c>
      <c r="R1790" s="11">
        <v>100</v>
      </c>
      <c r="S1790" s="11" t="s">
        <v>1584</v>
      </c>
      <c r="T1790" s="11">
        <v>38.26</v>
      </c>
      <c r="U1790" s="11">
        <v>0.04</v>
      </c>
      <c r="V1790" s="11">
        <v>0</v>
      </c>
      <c r="W1790" s="11">
        <v>0</v>
      </c>
      <c r="X1790" s="11">
        <v>0</v>
      </c>
      <c r="Y1790" s="11">
        <v>19.22</v>
      </c>
      <c r="Z1790" s="11">
        <v>0</v>
      </c>
      <c r="AA1790" s="11">
        <v>0.06</v>
      </c>
      <c r="AB1790" s="11">
        <v>0</v>
      </c>
      <c r="AC1790" s="11">
        <v>21.14</v>
      </c>
      <c r="AD1790" s="11">
        <v>0</v>
      </c>
      <c r="AE1790" s="11">
        <v>2.94</v>
      </c>
      <c r="AF1790" s="11">
        <v>0.44</v>
      </c>
      <c r="AG1790" s="11">
        <v>16.899999999999999</v>
      </c>
      <c r="AH1790" s="11">
        <v>0</v>
      </c>
      <c r="AI1790" s="11">
        <v>0</v>
      </c>
      <c r="AJ1790" s="11"/>
      <c r="AK1790" s="11"/>
      <c r="AL1790" s="11">
        <v>99</v>
      </c>
      <c r="AM1790" s="11" t="s">
        <v>465</v>
      </c>
    </row>
    <row r="1791" spans="1:80">
      <c r="A1791" s="11">
        <v>1790</v>
      </c>
      <c r="B1791" s="11" t="s">
        <v>2688</v>
      </c>
      <c r="C1791" s="11"/>
      <c r="D1791" s="11"/>
      <c r="E1791" s="11"/>
      <c r="F1791" s="11" t="s">
        <v>1580</v>
      </c>
      <c r="G1791" s="11" t="s">
        <v>1581</v>
      </c>
      <c r="H1791" s="11" t="s">
        <v>204</v>
      </c>
      <c r="I1791" s="11" t="s">
        <v>7</v>
      </c>
      <c r="J1791" s="11" t="s">
        <v>77</v>
      </c>
      <c r="K1791" s="11" t="s">
        <v>2693</v>
      </c>
      <c r="L1791" s="23">
        <v>33.5</v>
      </c>
      <c r="M1791" s="23">
        <v>7.4</v>
      </c>
      <c r="N1791" s="23">
        <v>52.3</v>
      </c>
      <c r="O1791" s="23">
        <v>0.7</v>
      </c>
      <c r="P1791" s="23">
        <v>6</v>
      </c>
      <c r="Q1791" s="11">
        <v>0</v>
      </c>
      <c r="R1791" s="11">
        <v>100</v>
      </c>
      <c r="S1791" s="11" t="s">
        <v>2693</v>
      </c>
      <c r="T1791" s="11">
        <v>38.04</v>
      </c>
      <c r="U1791" s="11">
        <v>0.06</v>
      </c>
      <c r="V1791" s="11">
        <v>0</v>
      </c>
      <c r="W1791" s="11">
        <v>0</v>
      </c>
      <c r="X1791" s="11">
        <v>0</v>
      </c>
      <c r="Y1791" s="11">
        <v>21.41</v>
      </c>
      <c r="Z1791" s="11">
        <v>0</v>
      </c>
      <c r="AA1791" s="11">
        <v>0</v>
      </c>
      <c r="AB1791" s="11">
        <v>0</v>
      </c>
      <c r="AC1791" s="11">
        <v>17.53</v>
      </c>
      <c r="AD1791" s="11">
        <v>0</v>
      </c>
      <c r="AE1791" s="11">
        <v>2.68</v>
      </c>
      <c r="AF1791" s="11">
        <v>0.19</v>
      </c>
      <c r="AG1791" s="11">
        <v>21.24</v>
      </c>
      <c r="AH1791" s="11">
        <v>0</v>
      </c>
      <c r="AI1791" s="11">
        <v>0</v>
      </c>
      <c r="AJ1791" s="11"/>
      <c r="AK1791" s="11"/>
      <c r="AL1791" s="11">
        <v>101.15</v>
      </c>
      <c r="AM1791" s="11" t="s">
        <v>465</v>
      </c>
    </row>
    <row r="1792" spans="1:80">
      <c r="A1792" s="11">
        <v>1791</v>
      </c>
      <c r="B1792" s="11" t="s">
        <v>2694</v>
      </c>
      <c r="C1792" s="11"/>
      <c r="D1792" s="11"/>
      <c r="E1792" s="11"/>
      <c r="F1792" s="11" t="s">
        <v>18</v>
      </c>
      <c r="G1792" s="11" t="s">
        <v>65</v>
      </c>
      <c r="H1792" s="11" t="s">
        <v>204</v>
      </c>
      <c r="I1792" s="11" t="s">
        <v>7</v>
      </c>
      <c r="J1792" s="11" t="s">
        <v>77</v>
      </c>
      <c r="K1792" s="11" t="s">
        <v>464</v>
      </c>
      <c r="L1792" s="23">
        <v>84.5</v>
      </c>
      <c r="M1792" s="23">
        <v>0.7</v>
      </c>
      <c r="N1792" s="23">
        <v>1.9</v>
      </c>
      <c r="O1792" s="23">
        <v>10.6</v>
      </c>
      <c r="P1792" s="23">
        <v>2.2000000000000002</v>
      </c>
      <c r="Q1792" s="11">
        <v>0.1</v>
      </c>
      <c r="R1792" s="11">
        <v>100</v>
      </c>
      <c r="S1792" s="11" t="s">
        <v>464</v>
      </c>
      <c r="T1792" s="11">
        <v>36.83</v>
      </c>
      <c r="U1792" s="11">
        <v>0.01</v>
      </c>
      <c r="V1792" s="11">
        <v>0</v>
      </c>
      <c r="W1792" s="11">
        <v>0</v>
      </c>
      <c r="X1792" s="11">
        <v>0</v>
      </c>
      <c r="Y1792" s="11">
        <v>20.73</v>
      </c>
      <c r="Z1792" s="11">
        <v>0</v>
      </c>
      <c r="AA1792" s="11">
        <v>0.03</v>
      </c>
      <c r="AB1792" s="11">
        <v>0</v>
      </c>
      <c r="AC1792" s="11">
        <v>37.450000000000003</v>
      </c>
      <c r="AD1792" s="11">
        <v>0</v>
      </c>
      <c r="AE1792" s="11">
        <v>0.95</v>
      </c>
      <c r="AF1792" s="11">
        <v>2.62</v>
      </c>
      <c r="AG1792" s="11">
        <v>0.92</v>
      </c>
      <c r="AH1792" s="11">
        <v>0</v>
      </c>
      <c r="AI1792" s="11">
        <v>0</v>
      </c>
      <c r="AJ1792" s="11"/>
      <c r="AK1792" s="11"/>
      <c r="AL1792" s="11">
        <v>99.54</v>
      </c>
      <c r="AM1792" s="11" t="s">
        <v>465</v>
      </c>
    </row>
    <row r="1793" spans="1:39">
      <c r="A1793" s="11">
        <v>1792</v>
      </c>
      <c r="B1793" s="11" t="s">
        <v>2694</v>
      </c>
      <c r="C1793" s="11"/>
      <c r="D1793" s="11"/>
      <c r="E1793" s="11"/>
      <c r="F1793" s="11" t="s">
        <v>18</v>
      </c>
      <c r="G1793" s="11" t="s">
        <v>65</v>
      </c>
      <c r="H1793" s="11" t="s">
        <v>204</v>
      </c>
      <c r="I1793" s="11" t="s">
        <v>7</v>
      </c>
      <c r="J1793" s="11" t="s">
        <v>77</v>
      </c>
      <c r="K1793" s="11" t="s">
        <v>466</v>
      </c>
      <c r="L1793" s="23">
        <v>79.8</v>
      </c>
      <c r="M1793" s="23">
        <v>0.7</v>
      </c>
      <c r="N1793" s="23">
        <v>2.8</v>
      </c>
      <c r="O1793" s="23">
        <v>7.3</v>
      </c>
      <c r="P1793" s="23">
        <v>9.5</v>
      </c>
      <c r="Q1793" s="11">
        <v>0</v>
      </c>
      <c r="R1793" s="11">
        <v>100</v>
      </c>
      <c r="S1793" s="11" t="s">
        <v>466</v>
      </c>
      <c r="T1793" s="11">
        <v>36.76</v>
      </c>
      <c r="U1793" s="11">
        <v>0</v>
      </c>
      <c r="V1793" s="11">
        <v>0</v>
      </c>
      <c r="W1793" s="11">
        <v>0</v>
      </c>
      <c r="X1793" s="11">
        <v>0</v>
      </c>
      <c r="Y1793" s="11">
        <v>21.72</v>
      </c>
      <c r="Z1793" s="11">
        <v>0</v>
      </c>
      <c r="AA1793" s="11">
        <v>0</v>
      </c>
      <c r="AB1793" s="11">
        <v>0</v>
      </c>
      <c r="AC1793" s="11">
        <v>35.25</v>
      </c>
      <c r="AD1793" s="11">
        <v>0</v>
      </c>
      <c r="AE1793" s="11">
        <v>4.1399999999999997</v>
      </c>
      <c r="AF1793" s="11">
        <v>1.79</v>
      </c>
      <c r="AG1793" s="11">
        <v>1.18</v>
      </c>
      <c r="AH1793" s="11">
        <v>0</v>
      </c>
      <c r="AI1793" s="11">
        <v>0</v>
      </c>
      <c r="AJ1793" s="11"/>
      <c r="AK1793" s="11"/>
      <c r="AL1793" s="11">
        <v>100.84</v>
      </c>
      <c r="AM1793" s="11" t="s">
        <v>465</v>
      </c>
    </row>
    <row r="1794" spans="1:39">
      <c r="A1794" s="11">
        <v>1793</v>
      </c>
      <c r="B1794" s="11" t="s">
        <v>2695</v>
      </c>
      <c r="C1794" s="11"/>
      <c r="D1794" s="11"/>
      <c r="E1794" s="11"/>
      <c r="F1794" s="11" t="s">
        <v>18</v>
      </c>
      <c r="G1794" s="11" t="s">
        <v>5</v>
      </c>
      <c r="H1794" s="11" t="s">
        <v>204</v>
      </c>
      <c r="I1794" s="11" t="s">
        <v>7</v>
      </c>
      <c r="J1794" s="11" t="s">
        <v>77</v>
      </c>
      <c r="K1794" s="11" t="s">
        <v>2696</v>
      </c>
      <c r="L1794" s="23">
        <v>5.6</v>
      </c>
      <c r="M1794" s="23">
        <v>16.899999999999999</v>
      </c>
      <c r="N1794" s="23">
        <v>76.5</v>
      </c>
      <c r="O1794" s="23">
        <v>0.2</v>
      </c>
      <c r="P1794" s="23">
        <v>0.8</v>
      </c>
      <c r="Q1794" s="11">
        <v>0</v>
      </c>
      <c r="R1794" s="11">
        <v>100</v>
      </c>
      <c r="S1794" s="11" t="s">
        <v>2696</v>
      </c>
      <c r="T1794" s="11">
        <v>38.71</v>
      </c>
      <c r="U1794" s="11">
        <v>0.98</v>
      </c>
      <c r="V1794" s="11">
        <v>0</v>
      </c>
      <c r="W1794" s="11">
        <v>0</v>
      </c>
      <c r="X1794" s="11">
        <v>0</v>
      </c>
      <c r="Y1794" s="11">
        <v>17.18</v>
      </c>
      <c r="Z1794" s="11">
        <v>0</v>
      </c>
      <c r="AA1794" s="11">
        <v>0</v>
      </c>
      <c r="AB1794" s="11">
        <v>0</v>
      </c>
      <c r="AC1794" s="11">
        <v>7.95</v>
      </c>
      <c r="AD1794" s="11">
        <v>0</v>
      </c>
      <c r="AE1794" s="11">
        <v>0.35</v>
      </c>
      <c r="AF1794" s="11">
        <v>0.06</v>
      </c>
      <c r="AG1794" s="11">
        <v>34.4</v>
      </c>
      <c r="AH1794" s="11">
        <v>0</v>
      </c>
      <c r="AI1794" s="11">
        <v>0</v>
      </c>
      <c r="AJ1794" s="11"/>
      <c r="AK1794" s="11"/>
      <c r="AL1794" s="11">
        <v>99.63</v>
      </c>
      <c r="AM1794" s="11" t="s">
        <v>465</v>
      </c>
    </row>
    <row r="1795" spans="1:39">
      <c r="A1795" s="11">
        <v>1794</v>
      </c>
      <c r="B1795" s="11" t="s">
        <v>2695</v>
      </c>
      <c r="C1795" s="11"/>
      <c r="D1795" s="11"/>
      <c r="E1795" s="11"/>
      <c r="F1795" s="11" t="s">
        <v>18</v>
      </c>
      <c r="G1795" s="11" t="s">
        <v>5</v>
      </c>
      <c r="H1795" s="11" t="s">
        <v>204</v>
      </c>
      <c r="I1795" s="11" t="s">
        <v>7</v>
      </c>
      <c r="J1795" s="11" t="s">
        <v>77</v>
      </c>
      <c r="K1795" s="11" t="s">
        <v>2697</v>
      </c>
      <c r="L1795" s="23">
        <v>0</v>
      </c>
      <c r="M1795" s="23">
        <v>6.7</v>
      </c>
      <c r="N1795" s="23">
        <v>92.8</v>
      </c>
      <c r="O1795" s="23">
        <v>0.3</v>
      </c>
      <c r="P1795" s="23">
        <v>0.2</v>
      </c>
      <c r="Q1795" s="11">
        <v>0</v>
      </c>
      <c r="R1795" s="11">
        <v>100</v>
      </c>
      <c r="S1795" s="11" t="s">
        <v>2697</v>
      </c>
      <c r="T1795" s="11">
        <v>39.119999999999997</v>
      </c>
      <c r="U1795" s="11">
        <v>0.04</v>
      </c>
      <c r="V1795" s="11">
        <v>0</v>
      </c>
      <c r="W1795" s="11">
        <v>0</v>
      </c>
      <c r="X1795" s="11">
        <v>0</v>
      </c>
      <c r="Y1795" s="11">
        <v>21.46</v>
      </c>
      <c r="Z1795" s="11">
        <v>0</v>
      </c>
      <c r="AA1795" s="11">
        <v>0</v>
      </c>
      <c r="AB1795" s="11">
        <v>0</v>
      </c>
      <c r="AC1795" s="11">
        <v>2.1</v>
      </c>
      <c r="AD1795" s="11">
        <v>0</v>
      </c>
      <c r="AE1795" s="11">
        <v>0.11</v>
      </c>
      <c r="AF1795" s="11">
        <v>0.09</v>
      </c>
      <c r="AG1795" s="11">
        <v>36.619999999999997</v>
      </c>
      <c r="AH1795" s="11">
        <v>0</v>
      </c>
      <c r="AI1795" s="11">
        <v>0</v>
      </c>
      <c r="AJ1795" s="11"/>
      <c r="AK1795" s="11"/>
      <c r="AL1795" s="11">
        <v>99.54</v>
      </c>
      <c r="AM1795" s="11" t="s">
        <v>465</v>
      </c>
    </row>
    <row r="1796" spans="1:39">
      <c r="A1796" s="11">
        <v>1795</v>
      </c>
      <c r="B1796" s="11" t="s">
        <v>2626</v>
      </c>
      <c r="C1796" s="11"/>
      <c r="D1796" s="11"/>
      <c r="E1796" s="11"/>
      <c r="F1796" s="11" t="s">
        <v>76</v>
      </c>
      <c r="G1796" s="11" t="s">
        <v>76</v>
      </c>
      <c r="H1796" s="11" t="s">
        <v>204</v>
      </c>
      <c r="I1796" s="11" t="s">
        <v>7</v>
      </c>
      <c r="J1796" s="11" t="s">
        <v>77</v>
      </c>
      <c r="K1796" s="11" t="s">
        <v>2698</v>
      </c>
      <c r="L1796" s="23">
        <v>57.1</v>
      </c>
      <c r="M1796" s="23">
        <v>8.6999999999999993</v>
      </c>
      <c r="N1796" s="23">
        <v>19.2</v>
      </c>
      <c r="O1796" s="23">
        <v>8.6</v>
      </c>
      <c r="P1796" s="23">
        <v>6.4</v>
      </c>
      <c r="Q1796" s="11">
        <v>0</v>
      </c>
      <c r="R1796" s="11">
        <v>100</v>
      </c>
      <c r="S1796" s="11" t="s">
        <v>2698</v>
      </c>
      <c r="T1796" s="11">
        <v>36.54</v>
      </c>
      <c r="U1796" s="11">
        <v>0.12</v>
      </c>
      <c r="V1796" s="11">
        <v>0</v>
      </c>
      <c r="W1796" s="11">
        <v>0</v>
      </c>
      <c r="X1796" s="11">
        <v>0</v>
      </c>
      <c r="Y1796" s="11">
        <v>21.14</v>
      </c>
      <c r="Z1796" s="11">
        <v>0</v>
      </c>
      <c r="AA1796" s="11">
        <v>0</v>
      </c>
      <c r="AB1796" s="11">
        <v>0</v>
      </c>
      <c r="AC1796" s="11">
        <v>24.69</v>
      </c>
      <c r="AD1796" s="11">
        <v>2.78</v>
      </c>
      <c r="AE1796" s="11">
        <v>2.75</v>
      </c>
      <c r="AF1796" s="11">
        <v>2.09</v>
      </c>
      <c r="AG1796" s="11">
        <v>9.42</v>
      </c>
      <c r="AH1796" s="11">
        <v>0.09</v>
      </c>
      <c r="AI1796" s="11">
        <v>0.01</v>
      </c>
      <c r="AJ1796" s="11"/>
      <c r="AK1796" s="11"/>
      <c r="AL1796" s="11">
        <v>99.63</v>
      </c>
      <c r="AM1796" s="11" t="s">
        <v>1567</v>
      </c>
    </row>
    <row r="1797" spans="1:39">
      <c r="A1797" s="11">
        <v>1796</v>
      </c>
      <c r="B1797" s="11" t="s">
        <v>2626</v>
      </c>
      <c r="C1797" s="11"/>
      <c r="D1797" s="11"/>
      <c r="E1797" s="11"/>
      <c r="F1797" s="11" t="s">
        <v>76</v>
      </c>
      <c r="G1797" s="11" t="s">
        <v>76</v>
      </c>
      <c r="H1797" s="11" t="s">
        <v>204</v>
      </c>
      <c r="I1797" s="11" t="s">
        <v>7</v>
      </c>
      <c r="J1797" s="11" t="s">
        <v>77</v>
      </c>
      <c r="K1797" s="11" t="s">
        <v>2698</v>
      </c>
      <c r="L1797" s="23">
        <v>58.3</v>
      </c>
      <c r="M1797" s="23">
        <v>6.7</v>
      </c>
      <c r="N1797" s="23">
        <v>19.899999999999999</v>
      </c>
      <c r="O1797" s="23">
        <v>9.1</v>
      </c>
      <c r="P1797" s="23">
        <v>6</v>
      </c>
      <c r="Q1797" s="11">
        <v>0.1</v>
      </c>
      <c r="R1797" s="11">
        <v>100</v>
      </c>
      <c r="S1797" s="11" t="s">
        <v>2698</v>
      </c>
      <c r="T1797" s="11">
        <v>37.03</v>
      </c>
      <c r="U1797" s="11">
        <v>0.17</v>
      </c>
      <c r="V1797" s="11">
        <v>0</v>
      </c>
      <c r="W1797" s="11">
        <v>0</v>
      </c>
      <c r="X1797" s="11">
        <v>0</v>
      </c>
      <c r="Y1797" s="11">
        <v>21.42</v>
      </c>
      <c r="Z1797" s="11">
        <v>0</v>
      </c>
      <c r="AA1797" s="11">
        <v>0.03</v>
      </c>
      <c r="AB1797" s="11">
        <v>0</v>
      </c>
      <c r="AC1797" s="11">
        <v>25.61</v>
      </c>
      <c r="AD1797" s="11">
        <v>2.19</v>
      </c>
      <c r="AE1797" s="11">
        <v>2.59</v>
      </c>
      <c r="AF1797" s="11">
        <v>2.2400000000000002</v>
      </c>
      <c r="AG1797" s="11">
        <v>9.15</v>
      </c>
      <c r="AH1797" s="11">
        <v>0.09</v>
      </c>
      <c r="AI1797" s="11">
        <v>0.03</v>
      </c>
      <c r="AJ1797" s="11"/>
      <c r="AK1797" s="11"/>
      <c r="AL1797" s="11">
        <v>100.55</v>
      </c>
      <c r="AM1797" s="11" t="s">
        <v>1567</v>
      </c>
    </row>
    <row r="1798" spans="1:39">
      <c r="A1798" s="11">
        <v>1797</v>
      </c>
      <c r="B1798" s="11" t="s">
        <v>2626</v>
      </c>
      <c r="C1798" s="11"/>
      <c r="D1798" s="11"/>
      <c r="E1798" s="11"/>
      <c r="F1798" s="11" t="s">
        <v>76</v>
      </c>
      <c r="G1798" s="11" t="s">
        <v>76</v>
      </c>
      <c r="H1798" s="11" t="s">
        <v>204</v>
      </c>
      <c r="I1798" s="11" t="s">
        <v>7</v>
      </c>
      <c r="J1798" s="11" t="s">
        <v>77</v>
      </c>
      <c r="K1798" s="11" t="s">
        <v>2699</v>
      </c>
      <c r="L1798" s="23">
        <v>60.3</v>
      </c>
      <c r="M1798" s="23">
        <v>7</v>
      </c>
      <c r="N1798" s="23">
        <v>18.8</v>
      </c>
      <c r="O1798" s="23">
        <v>9.9</v>
      </c>
      <c r="P1798" s="23">
        <v>4</v>
      </c>
      <c r="Q1798" s="11">
        <v>0</v>
      </c>
      <c r="R1798" s="11">
        <v>100</v>
      </c>
      <c r="S1798" s="11" t="s">
        <v>2699</v>
      </c>
      <c r="T1798" s="11">
        <v>36.81</v>
      </c>
      <c r="U1798" s="11">
        <v>0.17</v>
      </c>
      <c r="V1798" s="11">
        <v>0</v>
      </c>
      <c r="W1798" s="11">
        <v>0</v>
      </c>
      <c r="X1798" s="11">
        <v>0</v>
      </c>
      <c r="Y1798" s="11">
        <v>21.4</v>
      </c>
      <c r="Z1798" s="11">
        <v>0</v>
      </c>
      <c r="AA1798" s="11">
        <v>0</v>
      </c>
      <c r="AB1798" s="11">
        <v>0</v>
      </c>
      <c r="AC1798" s="11">
        <v>26.49</v>
      </c>
      <c r="AD1798" s="11">
        <v>2.2799999999999998</v>
      </c>
      <c r="AE1798" s="11">
        <v>1.73</v>
      </c>
      <c r="AF1798" s="11">
        <v>2.4300000000000002</v>
      </c>
      <c r="AG1798" s="11">
        <v>8.85</v>
      </c>
      <c r="AH1798" s="11">
        <v>0.04</v>
      </c>
      <c r="AI1798" s="11">
        <v>0</v>
      </c>
      <c r="AJ1798" s="11"/>
      <c r="AK1798" s="11"/>
      <c r="AL1798" s="11">
        <v>100.2</v>
      </c>
      <c r="AM1798" s="11" t="s">
        <v>1567</v>
      </c>
    </row>
    <row r="1799" spans="1:39">
      <c r="A1799" s="11">
        <v>1798</v>
      </c>
      <c r="B1799" s="11" t="s">
        <v>2626</v>
      </c>
      <c r="C1799" s="11"/>
      <c r="D1799" s="11"/>
      <c r="E1799" s="11"/>
      <c r="F1799" s="11" t="s">
        <v>76</v>
      </c>
      <c r="G1799" s="11" t="s">
        <v>76</v>
      </c>
      <c r="H1799" s="11" t="s">
        <v>204</v>
      </c>
      <c r="I1799" s="11" t="s">
        <v>7</v>
      </c>
      <c r="J1799" s="11" t="s">
        <v>77</v>
      </c>
      <c r="K1799" s="11" t="s">
        <v>2700</v>
      </c>
      <c r="L1799" s="23">
        <v>56.2</v>
      </c>
      <c r="M1799" s="23">
        <v>6.9</v>
      </c>
      <c r="N1799" s="23">
        <v>20.6</v>
      </c>
      <c r="O1799" s="23">
        <v>7</v>
      </c>
      <c r="P1799" s="23">
        <v>9.1999999999999993</v>
      </c>
      <c r="Q1799" s="11">
        <v>0.1</v>
      </c>
      <c r="R1799" s="11">
        <v>100</v>
      </c>
      <c r="S1799" s="11" t="s">
        <v>2700</v>
      </c>
      <c r="T1799" s="11">
        <v>36.97</v>
      </c>
      <c r="U1799" s="11">
        <v>0.15</v>
      </c>
      <c r="V1799" s="11">
        <v>0</v>
      </c>
      <c r="W1799" s="11">
        <v>0</v>
      </c>
      <c r="X1799" s="11">
        <v>0</v>
      </c>
      <c r="Y1799" s="11">
        <v>21.27</v>
      </c>
      <c r="Z1799" s="11">
        <v>0</v>
      </c>
      <c r="AA1799" s="11">
        <v>0.03</v>
      </c>
      <c r="AB1799" s="11">
        <v>0</v>
      </c>
      <c r="AC1799" s="11">
        <v>24.85</v>
      </c>
      <c r="AD1799" s="11">
        <v>2.2599999999999998</v>
      </c>
      <c r="AE1799" s="11">
        <v>4.03</v>
      </c>
      <c r="AF1799" s="11">
        <v>1.74</v>
      </c>
      <c r="AG1799" s="11">
        <v>9.5399999999999991</v>
      </c>
      <c r="AH1799" s="11">
        <v>0</v>
      </c>
      <c r="AI1799" s="11">
        <v>0</v>
      </c>
      <c r="AJ1799" s="11"/>
      <c r="AK1799" s="11"/>
      <c r="AL1799" s="11">
        <v>100.84</v>
      </c>
      <c r="AM1799" s="11" t="s">
        <v>1567</v>
      </c>
    </row>
    <row r="1800" spans="1:39">
      <c r="A1800" s="11">
        <v>1799</v>
      </c>
      <c r="B1800" s="11" t="s">
        <v>2626</v>
      </c>
      <c r="C1800" s="11"/>
      <c r="D1800" s="11"/>
      <c r="E1800" s="11"/>
      <c r="F1800" s="11" t="s">
        <v>76</v>
      </c>
      <c r="G1800" s="11" t="s">
        <v>76</v>
      </c>
      <c r="H1800" s="11" t="s">
        <v>204</v>
      </c>
      <c r="I1800" s="11" t="s">
        <v>7</v>
      </c>
      <c r="J1800" s="11" t="s">
        <v>77</v>
      </c>
      <c r="K1800" s="11" t="s">
        <v>2701</v>
      </c>
      <c r="L1800" s="23">
        <v>55.4</v>
      </c>
      <c r="M1800" s="23">
        <v>8.6</v>
      </c>
      <c r="N1800" s="23">
        <v>19.399999999999999</v>
      </c>
      <c r="O1800" s="23">
        <v>7.5</v>
      </c>
      <c r="P1800" s="23">
        <v>9.1</v>
      </c>
      <c r="Q1800" s="11">
        <v>0.1</v>
      </c>
      <c r="R1800" s="11">
        <v>100</v>
      </c>
      <c r="S1800" s="11" t="s">
        <v>2701</v>
      </c>
      <c r="T1800" s="11">
        <v>36.69</v>
      </c>
      <c r="U1800" s="11">
        <v>0.13</v>
      </c>
      <c r="V1800" s="11">
        <v>0</v>
      </c>
      <c r="W1800" s="11">
        <v>0</v>
      </c>
      <c r="X1800" s="11">
        <v>0</v>
      </c>
      <c r="Y1800" s="11">
        <v>21.25</v>
      </c>
      <c r="Z1800" s="11">
        <v>0</v>
      </c>
      <c r="AA1800" s="11">
        <v>0.02</v>
      </c>
      <c r="AB1800" s="11">
        <v>0</v>
      </c>
      <c r="AC1800" s="11">
        <v>24.28</v>
      </c>
      <c r="AD1800" s="11">
        <v>2.79</v>
      </c>
      <c r="AE1800" s="11">
        <v>3.94</v>
      </c>
      <c r="AF1800" s="11">
        <v>1.84</v>
      </c>
      <c r="AG1800" s="11">
        <v>9.59</v>
      </c>
      <c r="AH1800" s="11">
        <v>0.03</v>
      </c>
      <c r="AI1800" s="11">
        <v>0</v>
      </c>
      <c r="AJ1800" s="11"/>
      <c r="AK1800" s="11"/>
      <c r="AL1800" s="11">
        <v>100.56</v>
      </c>
      <c r="AM1800" s="11" t="s">
        <v>1567</v>
      </c>
    </row>
    <row r="1801" spans="1:39">
      <c r="A1801" s="11">
        <v>1800</v>
      </c>
      <c r="B1801" s="11" t="s">
        <v>2626</v>
      </c>
      <c r="C1801" s="11"/>
      <c r="D1801" s="11"/>
      <c r="E1801" s="11"/>
      <c r="F1801" s="11" t="s">
        <v>76</v>
      </c>
      <c r="G1801" s="11" t="s">
        <v>76</v>
      </c>
      <c r="H1801" s="11" t="s">
        <v>204</v>
      </c>
      <c r="I1801" s="11" t="s">
        <v>7</v>
      </c>
      <c r="J1801" s="11" t="s">
        <v>77</v>
      </c>
      <c r="K1801" s="11" t="s">
        <v>1573</v>
      </c>
      <c r="L1801" s="23">
        <v>57.5</v>
      </c>
      <c r="M1801" s="23">
        <v>2.7</v>
      </c>
      <c r="N1801" s="23">
        <v>21.5</v>
      </c>
      <c r="O1801" s="23">
        <v>11.4</v>
      </c>
      <c r="P1801" s="23">
        <v>7</v>
      </c>
      <c r="Q1801" s="11">
        <v>0</v>
      </c>
      <c r="R1801" s="11">
        <v>100</v>
      </c>
      <c r="S1801" s="11" t="s">
        <v>1573</v>
      </c>
      <c r="T1801" s="11">
        <v>37.44</v>
      </c>
      <c r="U1801" s="11">
        <v>0.1</v>
      </c>
      <c r="V1801" s="11">
        <v>0</v>
      </c>
      <c r="W1801" s="11">
        <v>0</v>
      </c>
      <c r="X1801" s="11">
        <v>0</v>
      </c>
      <c r="Y1801" s="11">
        <v>21.34</v>
      </c>
      <c r="Z1801" s="11">
        <v>0</v>
      </c>
      <c r="AA1801" s="11">
        <v>0</v>
      </c>
      <c r="AB1801" s="11">
        <v>0</v>
      </c>
      <c r="AC1801" s="11">
        <v>25.66</v>
      </c>
      <c r="AD1801" s="11">
        <v>0.89</v>
      </c>
      <c r="AE1801" s="11">
        <v>3.08</v>
      </c>
      <c r="AF1801" s="11">
        <v>2.85</v>
      </c>
      <c r="AG1801" s="11">
        <v>8.43</v>
      </c>
      <c r="AH1801" s="11">
        <v>0.03</v>
      </c>
      <c r="AI1801" s="11">
        <v>0.01</v>
      </c>
      <c r="AJ1801" s="11"/>
      <c r="AK1801" s="11"/>
      <c r="AL1801" s="11">
        <v>99.83</v>
      </c>
      <c r="AM1801" s="11" t="s">
        <v>1567</v>
      </c>
    </row>
    <row r="1802" spans="1:39">
      <c r="A1802" s="11">
        <v>1801</v>
      </c>
      <c r="B1802" s="11" t="s">
        <v>2626</v>
      </c>
      <c r="C1802" s="11"/>
      <c r="D1802" s="11"/>
      <c r="E1802" s="11"/>
      <c r="F1802" s="11" t="s">
        <v>76</v>
      </c>
      <c r="G1802" s="11" t="s">
        <v>76</v>
      </c>
      <c r="H1802" s="11" t="s">
        <v>204</v>
      </c>
      <c r="I1802" s="11" t="s">
        <v>7</v>
      </c>
      <c r="J1802" s="11" t="s">
        <v>77</v>
      </c>
      <c r="K1802" s="11" t="s">
        <v>1566</v>
      </c>
      <c r="L1802" s="23">
        <v>57.5</v>
      </c>
      <c r="M1802" s="23">
        <v>2.7</v>
      </c>
      <c r="N1802" s="23">
        <v>21.5</v>
      </c>
      <c r="O1802" s="23">
        <v>11.4</v>
      </c>
      <c r="P1802" s="23">
        <v>7</v>
      </c>
      <c r="Q1802" s="11">
        <v>0</v>
      </c>
      <c r="R1802" s="11">
        <v>100</v>
      </c>
      <c r="S1802" s="11" t="s">
        <v>1566</v>
      </c>
      <c r="T1802" s="11">
        <v>37.619999999999997</v>
      </c>
      <c r="U1802" s="11">
        <v>0.08</v>
      </c>
      <c r="V1802" s="11">
        <v>0</v>
      </c>
      <c r="W1802" s="11">
        <v>0</v>
      </c>
      <c r="X1802" s="11">
        <v>0</v>
      </c>
      <c r="Y1802" s="11">
        <v>21.36</v>
      </c>
      <c r="Z1802" s="11">
        <v>0</v>
      </c>
      <c r="AA1802" s="11">
        <v>0</v>
      </c>
      <c r="AB1802" s="11">
        <v>0</v>
      </c>
      <c r="AC1802" s="11">
        <v>25.66</v>
      </c>
      <c r="AD1802" s="11">
        <v>0.89</v>
      </c>
      <c r="AE1802" s="11">
        <v>3.08</v>
      </c>
      <c r="AF1802" s="11">
        <v>2.85</v>
      </c>
      <c r="AG1802" s="11">
        <v>8.43</v>
      </c>
      <c r="AH1802" s="11">
        <v>0.03</v>
      </c>
      <c r="AI1802" s="11">
        <v>0.01</v>
      </c>
      <c r="AJ1802" s="11"/>
      <c r="AK1802" s="11"/>
      <c r="AL1802" s="11">
        <v>100.01</v>
      </c>
      <c r="AM1802" s="11" t="s">
        <v>1567</v>
      </c>
    </row>
    <row r="1803" spans="1:39">
      <c r="A1803" s="11">
        <v>1802</v>
      </c>
      <c r="B1803" s="11" t="s">
        <v>2626</v>
      </c>
      <c r="C1803" s="11"/>
      <c r="D1803" s="11"/>
      <c r="E1803" s="11"/>
      <c r="F1803" s="11" t="s">
        <v>76</v>
      </c>
      <c r="G1803" s="11" t="s">
        <v>76</v>
      </c>
      <c r="H1803" s="11" t="s">
        <v>204</v>
      </c>
      <c r="I1803" s="11" t="s">
        <v>7</v>
      </c>
      <c r="J1803" s="11" t="s">
        <v>77</v>
      </c>
      <c r="K1803" s="11" t="s">
        <v>1566</v>
      </c>
      <c r="L1803" s="23">
        <v>58.2</v>
      </c>
      <c r="M1803" s="23">
        <v>3.1</v>
      </c>
      <c r="N1803" s="23">
        <v>18</v>
      </c>
      <c r="O1803" s="23">
        <v>12.3</v>
      </c>
      <c r="P1803" s="23">
        <v>8.4</v>
      </c>
      <c r="Q1803" s="11">
        <v>0</v>
      </c>
      <c r="R1803" s="11">
        <v>100</v>
      </c>
      <c r="S1803" s="11" t="s">
        <v>1566</v>
      </c>
      <c r="T1803" s="11">
        <v>37.43</v>
      </c>
      <c r="U1803" s="11">
        <v>0.09</v>
      </c>
      <c r="V1803" s="11">
        <v>0</v>
      </c>
      <c r="W1803" s="11">
        <v>0</v>
      </c>
      <c r="X1803" s="11">
        <v>0</v>
      </c>
      <c r="Y1803" s="11">
        <v>21.19</v>
      </c>
      <c r="Z1803" s="11">
        <v>0</v>
      </c>
      <c r="AA1803" s="11">
        <v>0.01</v>
      </c>
      <c r="AB1803" s="11">
        <v>0</v>
      </c>
      <c r="AC1803" s="11">
        <v>25.98</v>
      </c>
      <c r="AD1803" s="11">
        <v>1.02</v>
      </c>
      <c r="AE1803" s="11">
        <v>3.71</v>
      </c>
      <c r="AF1803" s="11">
        <v>3.07</v>
      </c>
      <c r="AG1803" s="11">
        <v>7.36</v>
      </c>
      <c r="AH1803" s="11">
        <v>0.04</v>
      </c>
      <c r="AI1803" s="11">
        <v>0</v>
      </c>
      <c r="AJ1803" s="11"/>
      <c r="AK1803" s="11"/>
      <c r="AL1803" s="11">
        <v>99.9</v>
      </c>
      <c r="AM1803" s="11" t="s">
        <v>1567</v>
      </c>
    </row>
    <row r="1804" spans="1:39">
      <c r="A1804" s="11">
        <v>1803</v>
      </c>
      <c r="B1804" s="11" t="s">
        <v>2626</v>
      </c>
      <c r="C1804" s="11"/>
      <c r="D1804" s="11"/>
      <c r="E1804" s="11"/>
      <c r="F1804" s="11" t="s">
        <v>76</v>
      </c>
      <c r="G1804" s="11" t="s">
        <v>76</v>
      </c>
      <c r="H1804" s="11" t="s">
        <v>204</v>
      </c>
      <c r="I1804" s="11" t="s">
        <v>7</v>
      </c>
      <c r="J1804" s="11" t="s">
        <v>77</v>
      </c>
      <c r="K1804" s="11" t="s">
        <v>1566</v>
      </c>
      <c r="L1804" s="23">
        <v>57.2</v>
      </c>
      <c r="M1804" s="23">
        <v>2.4</v>
      </c>
      <c r="N1804" s="23">
        <v>21.2</v>
      </c>
      <c r="O1804" s="23">
        <v>11.3</v>
      </c>
      <c r="P1804" s="23">
        <v>7.9</v>
      </c>
      <c r="Q1804" s="11">
        <v>0</v>
      </c>
      <c r="R1804" s="11">
        <v>100</v>
      </c>
      <c r="S1804" s="11" t="s">
        <v>1566</v>
      </c>
      <c r="T1804" s="11">
        <v>37.68</v>
      </c>
      <c r="U1804" s="11">
        <v>0.1</v>
      </c>
      <c r="V1804" s="11">
        <v>0</v>
      </c>
      <c r="W1804" s="11">
        <v>0</v>
      </c>
      <c r="X1804" s="11">
        <v>0</v>
      </c>
      <c r="Y1804" s="11">
        <v>21.19</v>
      </c>
      <c r="Z1804" s="11">
        <v>0</v>
      </c>
      <c r="AA1804" s="11">
        <v>0</v>
      </c>
      <c r="AB1804" s="11">
        <v>0</v>
      </c>
      <c r="AC1804" s="11">
        <v>25.73</v>
      </c>
      <c r="AD1804" s="11">
        <v>0.79</v>
      </c>
      <c r="AE1804" s="11">
        <v>3.49</v>
      </c>
      <c r="AF1804" s="11">
        <v>2.86</v>
      </c>
      <c r="AG1804" s="11">
        <v>8.2899999999999991</v>
      </c>
      <c r="AH1804" s="11">
        <v>0.03</v>
      </c>
      <c r="AI1804" s="11">
        <v>0</v>
      </c>
      <c r="AJ1804" s="11"/>
      <c r="AK1804" s="11"/>
      <c r="AL1804" s="11">
        <v>100.16</v>
      </c>
      <c r="AM1804" s="11" t="s">
        <v>1567</v>
      </c>
    </row>
    <row r="1805" spans="1:39">
      <c r="A1805" s="11">
        <v>1804</v>
      </c>
      <c r="B1805" s="11" t="s">
        <v>2626</v>
      </c>
      <c r="C1805" s="11"/>
      <c r="D1805" s="11"/>
      <c r="E1805" s="11"/>
      <c r="F1805" s="11" t="s">
        <v>76</v>
      </c>
      <c r="G1805" s="11" t="s">
        <v>76</v>
      </c>
      <c r="H1805" s="11" t="s">
        <v>204</v>
      </c>
      <c r="I1805" s="11" t="s">
        <v>7</v>
      </c>
      <c r="J1805" s="11" t="s">
        <v>77</v>
      </c>
      <c r="K1805" s="11" t="s">
        <v>1570</v>
      </c>
      <c r="L1805" s="23">
        <v>56.7</v>
      </c>
      <c r="M1805" s="23">
        <v>3.9</v>
      </c>
      <c r="N1805" s="23">
        <v>19.7</v>
      </c>
      <c r="O1805" s="23">
        <v>11.6</v>
      </c>
      <c r="P1805" s="23">
        <v>8.1</v>
      </c>
      <c r="Q1805" s="11">
        <v>0</v>
      </c>
      <c r="R1805" s="11">
        <v>100</v>
      </c>
      <c r="S1805" s="11" t="s">
        <v>1570</v>
      </c>
      <c r="T1805" s="11">
        <v>37.49</v>
      </c>
      <c r="U1805" s="11">
        <v>0.08</v>
      </c>
      <c r="V1805" s="11">
        <v>0</v>
      </c>
      <c r="W1805" s="11">
        <v>0</v>
      </c>
      <c r="X1805" s="11">
        <v>0</v>
      </c>
      <c r="Y1805" s="11">
        <v>21.32</v>
      </c>
      <c r="Z1805" s="11">
        <v>0</v>
      </c>
      <c r="AA1805" s="11">
        <v>0.01</v>
      </c>
      <c r="AB1805" s="11">
        <v>0</v>
      </c>
      <c r="AC1805" s="11">
        <v>25.38</v>
      </c>
      <c r="AD1805" s="11">
        <v>1.29</v>
      </c>
      <c r="AE1805" s="11">
        <v>3.57</v>
      </c>
      <c r="AF1805" s="11">
        <v>2.92</v>
      </c>
      <c r="AG1805" s="11">
        <v>8.26</v>
      </c>
      <c r="AH1805" s="11">
        <v>0.02</v>
      </c>
      <c r="AI1805" s="11">
        <v>0</v>
      </c>
      <c r="AJ1805" s="11"/>
      <c r="AK1805" s="11"/>
      <c r="AL1805" s="11">
        <v>100.34</v>
      </c>
      <c r="AM1805" s="11" t="s">
        <v>1567</v>
      </c>
    </row>
    <row r="1806" spans="1:39">
      <c r="A1806" s="11">
        <v>1805</v>
      </c>
      <c r="B1806" s="11" t="s">
        <v>2626</v>
      </c>
      <c r="C1806" s="11"/>
      <c r="D1806" s="11"/>
      <c r="E1806" s="11"/>
      <c r="F1806" s="11" t="s">
        <v>76</v>
      </c>
      <c r="G1806" s="11" t="s">
        <v>76</v>
      </c>
      <c r="H1806" s="11" t="s">
        <v>204</v>
      </c>
      <c r="I1806" s="11" t="s">
        <v>7</v>
      </c>
      <c r="J1806" s="11" t="s">
        <v>77</v>
      </c>
      <c r="K1806" s="11" t="s">
        <v>1568</v>
      </c>
      <c r="L1806" s="23">
        <v>57</v>
      </c>
      <c r="M1806" s="23">
        <v>2.4</v>
      </c>
      <c r="N1806" s="23">
        <v>21.5</v>
      </c>
      <c r="O1806" s="23">
        <v>12</v>
      </c>
      <c r="P1806" s="23">
        <v>7.3</v>
      </c>
      <c r="Q1806" s="11">
        <v>0</v>
      </c>
      <c r="R1806" s="11">
        <v>100</v>
      </c>
      <c r="S1806" s="11" t="s">
        <v>1568</v>
      </c>
      <c r="T1806" s="11">
        <v>37.57</v>
      </c>
      <c r="U1806" s="11">
        <v>0.09</v>
      </c>
      <c r="V1806" s="11">
        <v>0</v>
      </c>
      <c r="W1806" s="11">
        <v>0</v>
      </c>
      <c r="X1806" s="11">
        <v>0</v>
      </c>
      <c r="Y1806" s="11">
        <v>21.31</v>
      </c>
      <c r="Z1806" s="11">
        <v>0</v>
      </c>
      <c r="AA1806" s="11">
        <v>0</v>
      </c>
      <c r="AB1806" s="11">
        <v>0</v>
      </c>
      <c r="AC1806" s="11">
        <v>25.56</v>
      </c>
      <c r="AD1806" s="11">
        <v>0.78</v>
      </c>
      <c r="AE1806" s="11">
        <v>3.23</v>
      </c>
      <c r="AF1806" s="11">
        <v>3.01</v>
      </c>
      <c r="AG1806" s="11">
        <v>8.34</v>
      </c>
      <c r="AH1806" s="11">
        <v>0.02</v>
      </c>
      <c r="AI1806" s="11">
        <v>0.01</v>
      </c>
      <c r="AJ1806" s="11"/>
      <c r="AK1806" s="11"/>
      <c r="AL1806" s="11">
        <v>99.92</v>
      </c>
      <c r="AM1806" s="11" t="s">
        <v>1567</v>
      </c>
    </row>
    <row r="1807" spans="1:39">
      <c r="A1807" s="11">
        <v>1806</v>
      </c>
      <c r="B1807" s="11" t="s">
        <v>2626</v>
      </c>
      <c r="C1807" s="11"/>
      <c r="D1807" s="11"/>
      <c r="E1807" s="11"/>
      <c r="F1807" s="11" t="s">
        <v>76</v>
      </c>
      <c r="G1807" s="11" t="s">
        <v>76</v>
      </c>
      <c r="H1807" s="11" t="s">
        <v>204</v>
      </c>
      <c r="I1807" s="11" t="s">
        <v>7</v>
      </c>
      <c r="J1807" s="11" t="s">
        <v>77</v>
      </c>
      <c r="K1807" s="11" t="s">
        <v>1568</v>
      </c>
      <c r="L1807" s="23">
        <v>58.4</v>
      </c>
      <c r="M1807" s="23">
        <v>3.1</v>
      </c>
      <c r="N1807" s="23">
        <v>18.8</v>
      </c>
      <c r="O1807" s="23">
        <v>12.4</v>
      </c>
      <c r="P1807" s="23">
        <v>7.3</v>
      </c>
      <c r="Q1807" s="11">
        <v>0.1</v>
      </c>
      <c r="R1807" s="11">
        <v>100</v>
      </c>
      <c r="S1807" s="11" t="s">
        <v>1568</v>
      </c>
      <c r="T1807" s="11">
        <v>37.54</v>
      </c>
      <c r="U1807" s="11">
        <v>0.04</v>
      </c>
      <c r="V1807" s="11">
        <v>0</v>
      </c>
      <c r="W1807" s="11">
        <v>0</v>
      </c>
      <c r="X1807" s="11">
        <v>0</v>
      </c>
      <c r="Y1807" s="11">
        <v>21.28</v>
      </c>
      <c r="Z1807" s="11">
        <v>0</v>
      </c>
      <c r="AA1807" s="11">
        <v>0.02</v>
      </c>
      <c r="AB1807" s="11">
        <v>0</v>
      </c>
      <c r="AC1807" s="11">
        <v>26.14</v>
      </c>
      <c r="AD1807" s="11">
        <v>1.04</v>
      </c>
      <c r="AE1807" s="11">
        <v>3.21</v>
      </c>
      <c r="AF1807" s="11">
        <v>3.12</v>
      </c>
      <c r="AG1807" s="11">
        <v>7.67</v>
      </c>
      <c r="AH1807" s="11">
        <v>0.02</v>
      </c>
      <c r="AI1807" s="11">
        <v>0.01</v>
      </c>
      <c r="AJ1807" s="11"/>
      <c r="AK1807" s="11"/>
      <c r="AL1807" s="11">
        <v>100.09</v>
      </c>
      <c r="AM1807" s="11" t="s">
        <v>1567</v>
      </c>
    </row>
    <row r="1808" spans="1:39">
      <c r="A1808" s="11">
        <v>1807</v>
      </c>
      <c r="B1808" s="11" t="s">
        <v>2626</v>
      </c>
      <c r="C1808" s="11"/>
      <c r="D1808" s="11"/>
      <c r="E1808" s="11"/>
      <c r="F1808" s="11" t="s">
        <v>76</v>
      </c>
      <c r="G1808" s="11" t="s">
        <v>76</v>
      </c>
      <c r="H1808" s="11" t="s">
        <v>204</v>
      </c>
      <c r="I1808" s="11" t="s">
        <v>7</v>
      </c>
      <c r="J1808" s="11" t="s">
        <v>77</v>
      </c>
      <c r="K1808" s="11" t="s">
        <v>1575</v>
      </c>
      <c r="L1808" s="23">
        <v>62.3</v>
      </c>
      <c r="M1808" s="23">
        <v>0.4</v>
      </c>
      <c r="N1808" s="23">
        <v>13</v>
      </c>
      <c r="O1808" s="23">
        <v>16.899999999999999</v>
      </c>
      <c r="P1808" s="23">
        <v>7.5</v>
      </c>
      <c r="Q1808" s="11">
        <v>0</v>
      </c>
      <c r="R1808" s="11">
        <v>100</v>
      </c>
      <c r="S1808" s="11" t="s">
        <v>1575</v>
      </c>
      <c r="T1808" s="11">
        <v>38.42</v>
      </c>
      <c r="U1808" s="11">
        <v>0</v>
      </c>
      <c r="V1808" s="11">
        <v>0</v>
      </c>
      <c r="W1808" s="11">
        <v>0</v>
      </c>
      <c r="X1808" s="11">
        <v>0</v>
      </c>
      <c r="Y1808" s="11">
        <v>21.93</v>
      </c>
      <c r="Z1808" s="11">
        <v>0</v>
      </c>
      <c r="AA1808" s="11">
        <v>0</v>
      </c>
      <c r="AB1808" s="11">
        <v>0</v>
      </c>
      <c r="AC1808" s="11">
        <v>28.75</v>
      </c>
      <c r="AD1808" s="11">
        <v>0</v>
      </c>
      <c r="AE1808" s="11">
        <v>3.38</v>
      </c>
      <c r="AF1808" s="11">
        <v>4.3499999999999996</v>
      </c>
      <c r="AG1808" s="11">
        <v>4.78</v>
      </c>
      <c r="AH1808" s="11">
        <v>0</v>
      </c>
      <c r="AI1808" s="11">
        <v>0</v>
      </c>
      <c r="AJ1808" s="11"/>
      <c r="AK1808" s="11"/>
      <c r="AL1808" s="11">
        <v>101.61</v>
      </c>
      <c r="AM1808" s="11" t="s">
        <v>1565</v>
      </c>
    </row>
    <row r="1809" spans="1:39">
      <c r="A1809" s="11">
        <v>1808</v>
      </c>
      <c r="B1809" s="11" t="s">
        <v>2626</v>
      </c>
      <c r="C1809" s="11"/>
      <c r="D1809" s="11"/>
      <c r="E1809" s="11"/>
      <c r="F1809" s="11" t="s">
        <v>76</v>
      </c>
      <c r="G1809" s="11" t="s">
        <v>76</v>
      </c>
      <c r="H1809" s="11" t="s">
        <v>204</v>
      </c>
      <c r="I1809" s="11" t="s">
        <v>7</v>
      </c>
      <c r="J1809" s="11" t="s">
        <v>77</v>
      </c>
      <c r="K1809" s="11" t="s">
        <v>1576</v>
      </c>
      <c r="L1809" s="23">
        <v>61.3</v>
      </c>
      <c r="M1809" s="23">
        <v>2.5</v>
      </c>
      <c r="N1809" s="23">
        <v>17.2</v>
      </c>
      <c r="O1809" s="23">
        <v>12.8</v>
      </c>
      <c r="P1809" s="23">
        <v>6.3</v>
      </c>
      <c r="Q1809" s="11">
        <v>0</v>
      </c>
      <c r="R1809" s="11">
        <v>100</v>
      </c>
      <c r="S1809" s="11" t="s">
        <v>1576</v>
      </c>
      <c r="T1809" s="11">
        <v>38.340000000000003</v>
      </c>
      <c r="U1809" s="11">
        <v>0</v>
      </c>
      <c r="V1809" s="11">
        <v>0</v>
      </c>
      <c r="W1809" s="11">
        <v>0</v>
      </c>
      <c r="X1809" s="11">
        <v>0</v>
      </c>
      <c r="Y1809" s="11">
        <v>22.02</v>
      </c>
      <c r="Z1809" s="11">
        <v>0</v>
      </c>
      <c r="AA1809" s="11">
        <v>0</v>
      </c>
      <c r="AB1809" s="11">
        <v>0</v>
      </c>
      <c r="AC1809" s="11">
        <v>28.84</v>
      </c>
      <c r="AD1809" s="11">
        <v>0</v>
      </c>
      <c r="AE1809" s="11">
        <v>2.83</v>
      </c>
      <c r="AF1809" s="11">
        <v>3.3</v>
      </c>
      <c r="AG1809" s="11">
        <v>7.03</v>
      </c>
      <c r="AH1809" s="11">
        <v>0</v>
      </c>
      <c r="AI1809" s="11">
        <v>0</v>
      </c>
      <c r="AJ1809" s="11"/>
      <c r="AK1809" s="11"/>
      <c r="AL1809" s="11">
        <v>102.36</v>
      </c>
      <c r="AM1809" s="11" t="s">
        <v>1565</v>
      </c>
    </row>
    <row r="1810" spans="1:39">
      <c r="A1810" s="11">
        <v>1809</v>
      </c>
      <c r="B1810" s="11" t="s">
        <v>2626</v>
      </c>
      <c r="C1810" s="11"/>
      <c r="D1810" s="11"/>
      <c r="E1810" s="11"/>
      <c r="F1810" s="11" t="s">
        <v>76</v>
      </c>
      <c r="G1810" s="11" t="s">
        <v>76</v>
      </c>
      <c r="H1810" s="11" t="s">
        <v>204</v>
      </c>
      <c r="I1810" s="11" t="s">
        <v>7</v>
      </c>
      <c r="J1810" s="11" t="s">
        <v>77</v>
      </c>
      <c r="K1810" s="11" t="s">
        <v>1574</v>
      </c>
      <c r="L1810" s="23">
        <v>62.7</v>
      </c>
      <c r="M1810" s="23">
        <v>3.2</v>
      </c>
      <c r="N1810" s="23">
        <v>14.1</v>
      </c>
      <c r="O1810" s="23">
        <v>14.8</v>
      </c>
      <c r="P1810" s="23">
        <v>5.2</v>
      </c>
      <c r="Q1810" s="11">
        <v>0</v>
      </c>
      <c r="R1810" s="11">
        <v>100</v>
      </c>
      <c r="S1810" s="11" t="s">
        <v>1574</v>
      </c>
      <c r="T1810" s="11">
        <v>37.770000000000003</v>
      </c>
      <c r="U1810" s="11">
        <v>0</v>
      </c>
      <c r="V1810" s="11">
        <v>0</v>
      </c>
      <c r="W1810" s="11">
        <v>0</v>
      </c>
      <c r="X1810" s="11">
        <v>0</v>
      </c>
      <c r="Y1810" s="11">
        <v>21.6</v>
      </c>
      <c r="Z1810" s="11">
        <v>0</v>
      </c>
      <c r="AA1810" s="11">
        <v>0</v>
      </c>
      <c r="AB1810" s="11">
        <v>0</v>
      </c>
      <c r="AC1810" s="11">
        <v>29.29</v>
      </c>
      <c r="AD1810" s="11">
        <v>0</v>
      </c>
      <c r="AE1810" s="11">
        <v>2.31</v>
      </c>
      <c r="AF1810" s="11">
        <v>3.76</v>
      </c>
      <c r="AG1810" s="11">
        <v>6.08</v>
      </c>
      <c r="AH1810" s="11">
        <v>0</v>
      </c>
      <c r="AI1810" s="11">
        <v>0</v>
      </c>
      <c r="AJ1810" s="11"/>
      <c r="AK1810" s="11"/>
      <c r="AL1810" s="11">
        <v>100.81</v>
      </c>
      <c r="AM1810" s="11" t="s">
        <v>1565</v>
      </c>
    </row>
    <row r="1811" spans="1:39">
      <c r="A1811" s="11">
        <v>1810</v>
      </c>
      <c r="B1811" s="11" t="s">
        <v>2626</v>
      </c>
      <c r="C1811" s="11"/>
      <c r="D1811" s="11"/>
      <c r="E1811" s="11"/>
      <c r="F1811" s="11" t="s">
        <v>76</v>
      </c>
      <c r="G1811" s="11" t="s">
        <v>76</v>
      </c>
      <c r="H1811" s="11" t="s">
        <v>204</v>
      </c>
      <c r="I1811" s="11" t="s">
        <v>7</v>
      </c>
      <c r="J1811" s="11" t="s">
        <v>77</v>
      </c>
      <c r="K1811" s="11" t="s">
        <v>1578</v>
      </c>
      <c r="L1811" s="23">
        <v>62.5</v>
      </c>
      <c r="M1811" s="23">
        <v>2.1</v>
      </c>
      <c r="N1811" s="23">
        <v>14.4</v>
      </c>
      <c r="O1811" s="23">
        <v>13.8</v>
      </c>
      <c r="P1811" s="23">
        <v>7.2</v>
      </c>
      <c r="Q1811" s="11">
        <v>0</v>
      </c>
      <c r="R1811" s="11">
        <v>100</v>
      </c>
      <c r="S1811" s="11" t="s">
        <v>1578</v>
      </c>
      <c r="T1811" s="11">
        <v>38.520000000000003</v>
      </c>
      <c r="U1811" s="11">
        <v>0</v>
      </c>
      <c r="V1811" s="11">
        <v>0</v>
      </c>
      <c r="W1811" s="11">
        <v>0</v>
      </c>
      <c r="X1811" s="11">
        <v>0</v>
      </c>
      <c r="Y1811" s="11">
        <v>22.25</v>
      </c>
      <c r="Z1811" s="11">
        <v>0</v>
      </c>
      <c r="AA1811" s="11">
        <v>0</v>
      </c>
      <c r="AB1811" s="11">
        <v>0</v>
      </c>
      <c r="AC1811" s="11">
        <v>29.43</v>
      </c>
      <c r="AD1811" s="11">
        <v>0</v>
      </c>
      <c r="AE1811" s="11">
        <v>3.29</v>
      </c>
      <c r="AF1811" s="11">
        <v>3.56</v>
      </c>
      <c r="AG1811" s="11">
        <v>5.92</v>
      </c>
      <c r="AH1811" s="11">
        <v>0</v>
      </c>
      <c r="AI1811" s="11">
        <v>0</v>
      </c>
      <c r="AJ1811" s="11"/>
      <c r="AK1811" s="11"/>
      <c r="AL1811" s="11">
        <v>102.97</v>
      </c>
      <c r="AM1811" s="11" t="s">
        <v>1565</v>
      </c>
    </row>
    <row r="1812" spans="1:39">
      <c r="A1812" s="11">
        <v>1811</v>
      </c>
      <c r="B1812" s="11" t="s">
        <v>2626</v>
      </c>
      <c r="C1812" s="11"/>
      <c r="D1812" s="11"/>
      <c r="E1812" s="11"/>
      <c r="F1812" s="11" t="s">
        <v>76</v>
      </c>
      <c r="G1812" s="11" t="s">
        <v>76</v>
      </c>
      <c r="H1812" s="11" t="s">
        <v>204</v>
      </c>
      <c r="I1812" s="11" t="s">
        <v>7</v>
      </c>
      <c r="J1812" s="11" t="s">
        <v>77</v>
      </c>
      <c r="K1812" s="11" t="s">
        <v>1564</v>
      </c>
      <c r="L1812" s="23">
        <v>69.5</v>
      </c>
      <c r="M1812" s="23">
        <v>0</v>
      </c>
      <c r="N1812" s="23">
        <v>13.1</v>
      </c>
      <c r="O1812" s="23">
        <v>9.6</v>
      </c>
      <c r="P1812" s="23">
        <v>7.8</v>
      </c>
      <c r="Q1812" s="11">
        <v>0</v>
      </c>
      <c r="R1812" s="11">
        <v>100</v>
      </c>
      <c r="S1812" s="11" t="s">
        <v>1564</v>
      </c>
      <c r="T1812" s="11">
        <v>37.75</v>
      </c>
      <c r="U1812" s="11">
        <v>0</v>
      </c>
      <c r="V1812" s="11">
        <v>0</v>
      </c>
      <c r="W1812" s="11">
        <v>0</v>
      </c>
      <c r="X1812" s="11">
        <v>0</v>
      </c>
      <c r="Y1812" s="11">
        <v>21.17</v>
      </c>
      <c r="Z1812" s="11">
        <v>0</v>
      </c>
      <c r="AA1812" s="11">
        <v>0</v>
      </c>
      <c r="AB1812" s="11">
        <v>0</v>
      </c>
      <c r="AC1812" s="11">
        <v>30.44</v>
      </c>
      <c r="AD1812" s="11">
        <v>0</v>
      </c>
      <c r="AE1812" s="11">
        <v>3.37</v>
      </c>
      <c r="AF1812" s="11">
        <v>2.35</v>
      </c>
      <c r="AG1812" s="11">
        <v>4.4800000000000004</v>
      </c>
      <c r="AH1812" s="11">
        <v>0</v>
      </c>
      <c r="AI1812" s="11">
        <v>0</v>
      </c>
      <c r="AJ1812" s="11"/>
      <c r="AK1812" s="11"/>
      <c r="AL1812" s="11">
        <v>99.56</v>
      </c>
      <c r="AM1812" s="11" t="s">
        <v>1565</v>
      </c>
    </row>
    <row r="1813" spans="1:39">
      <c r="A1813" s="11">
        <v>1812</v>
      </c>
      <c r="B1813" s="11" t="s">
        <v>2626</v>
      </c>
      <c r="C1813" s="11"/>
      <c r="D1813" s="11"/>
      <c r="E1813" s="11"/>
      <c r="F1813" s="11" t="s">
        <v>76</v>
      </c>
      <c r="G1813" s="11" t="s">
        <v>76</v>
      </c>
      <c r="H1813" s="11" t="s">
        <v>204</v>
      </c>
      <c r="I1813" s="11" t="s">
        <v>7</v>
      </c>
      <c r="J1813" s="11" t="s">
        <v>77</v>
      </c>
      <c r="K1813" s="11" t="s">
        <v>2702</v>
      </c>
      <c r="L1813" s="23">
        <v>63.3</v>
      </c>
      <c r="M1813" s="23">
        <v>7</v>
      </c>
      <c r="N1813" s="23">
        <v>8.3000000000000007</v>
      </c>
      <c r="O1813" s="23">
        <v>13</v>
      </c>
      <c r="P1813" s="23">
        <v>8.4</v>
      </c>
      <c r="Q1813" s="11">
        <v>0</v>
      </c>
      <c r="R1813" s="11">
        <v>100</v>
      </c>
      <c r="S1813" s="11" t="s">
        <v>2702</v>
      </c>
      <c r="T1813" s="11">
        <v>36.92</v>
      </c>
      <c r="U1813" s="11">
        <v>0</v>
      </c>
      <c r="V1813" s="11">
        <v>0</v>
      </c>
      <c r="W1813" s="11">
        <v>0</v>
      </c>
      <c r="X1813" s="11">
        <v>0</v>
      </c>
      <c r="Y1813" s="11">
        <v>21.56</v>
      </c>
      <c r="Z1813" s="11">
        <v>0</v>
      </c>
      <c r="AA1813" s="11">
        <v>0</v>
      </c>
      <c r="AB1813" s="11">
        <v>0</v>
      </c>
      <c r="AC1813" s="11">
        <v>30</v>
      </c>
      <c r="AD1813" s="11">
        <v>0</v>
      </c>
      <c r="AE1813" s="11">
        <v>3.66</v>
      </c>
      <c r="AF1813" s="11">
        <v>3.23</v>
      </c>
      <c r="AG1813" s="11">
        <v>5.25</v>
      </c>
      <c r="AH1813" s="11">
        <v>0</v>
      </c>
      <c r="AI1813" s="11">
        <v>0</v>
      </c>
      <c r="AJ1813" s="11"/>
      <c r="AK1813" s="11"/>
      <c r="AL1813" s="11">
        <v>100.62</v>
      </c>
      <c r="AM1813" s="11" t="s">
        <v>1565</v>
      </c>
    </row>
    <row r="1814" spans="1:39">
      <c r="A1814" s="11">
        <v>1813</v>
      </c>
      <c r="B1814" s="11" t="s">
        <v>2626</v>
      </c>
      <c r="C1814" s="11"/>
      <c r="D1814" s="11"/>
      <c r="E1814" s="11"/>
      <c r="F1814" s="11" t="s">
        <v>76</v>
      </c>
      <c r="G1814" s="11" t="s">
        <v>76</v>
      </c>
      <c r="H1814" s="11" t="s">
        <v>204</v>
      </c>
      <c r="I1814" s="11" t="s">
        <v>7</v>
      </c>
      <c r="J1814" s="11" t="s">
        <v>77</v>
      </c>
      <c r="K1814" s="11" t="s">
        <v>1577</v>
      </c>
      <c r="L1814" s="23">
        <v>63.8</v>
      </c>
      <c r="M1814" s="23">
        <v>1</v>
      </c>
      <c r="N1814" s="23">
        <v>20</v>
      </c>
      <c r="O1814" s="23">
        <v>9.8000000000000007</v>
      </c>
      <c r="P1814" s="23">
        <v>5.4</v>
      </c>
      <c r="Q1814" s="11">
        <v>0</v>
      </c>
      <c r="R1814" s="11">
        <v>100</v>
      </c>
      <c r="S1814" s="11" t="s">
        <v>1577</v>
      </c>
      <c r="T1814" s="11">
        <v>38.270000000000003</v>
      </c>
      <c r="U1814" s="11">
        <v>0</v>
      </c>
      <c r="V1814" s="11">
        <v>0</v>
      </c>
      <c r="W1814" s="11">
        <v>0</v>
      </c>
      <c r="X1814" s="11">
        <v>0</v>
      </c>
      <c r="Y1814" s="11">
        <v>22.07</v>
      </c>
      <c r="Z1814" s="11">
        <v>0</v>
      </c>
      <c r="AA1814" s="11">
        <v>0</v>
      </c>
      <c r="AB1814" s="11">
        <v>0</v>
      </c>
      <c r="AC1814" s="11">
        <v>29.48</v>
      </c>
      <c r="AD1814" s="11">
        <v>0</v>
      </c>
      <c r="AE1814" s="11">
        <v>2.44</v>
      </c>
      <c r="AF1814" s="11">
        <v>2.52</v>
      </c>
      <c r="AG1814" s="11">
        <v>7.5</v>
      </c>
      <c r="AH1814" s="11">
        <v>0</v>
      </c>
      <c r="AI1814" s="11">
        <v>0</v>
      </c>
      <c r="AJ1814" s="11"/>
      <c r="AK1814" s="11"/>
      <c r="AL1814" s="11">
        <v>102.28</v>
      </c>
      <c r="AM1814" s="11" t="s">
        <v>1565</v>
      </c>
    </row>
    <row r="1815" spans="1:39">
      <c r="A1815" s="11">
        <v>1814</v>
      </c>
      <c r="B1815" s="11" t="s">
        <v>2626</v>
      </c>
      <c r="C1815" s="11"/>
      <c r="D1815" s="11"/>
      <c r="E1815" s="11"/>
      <c r="F1815" s="11" t="s">
        <v>76</v>
      </c>
      <c r="G1815" s="11" t="s">
        <v>76</v>
      </c>
      <c r="H1815" s="11" t="s">
        <v>204</v>
      </c>
      <c r="I1815" s="11" t="s">
        <v>7</v>
      </c>
      <c r="J1815" s="11" t="s">
        <v>77</v>
      </c>
      <c r="K1815" s="11" t="s">
        <v>1569</v>
      </c>
      <c r="L1815" s="23">
        <v>66.099999999999994</v>
      </c>
      <c r="M1815" s="23">
        <v>0.8</v>
      </c>
      <c r="N1815" s="23">
        <v>23.9</v>
      </c>
      <c r="O1815" s="23">
        <v>7.8</v>
      </c>
      <c r="P1815" s="23">
        <v>1.5</v>
      </c>
      <c r="Q1815" s="11">
        <v>0</v>
      </c>
      <c r="R1815" s="11">
        <v>100</v>
      </c>
      <c r="S1815" s="11" t="s">
        <v>1569</v>
      </c>
      <c r="T1815" s="11">
        <v>37.49</v>
      </c>
      <c r="U1815" s="11">
        <v>0</v>
      </c>
      <c r="V1815" s="11">
        <v>0</v>
      </c>
      <c r="W1815" s="11">
        <v>0</v>
      </c>
      <c r="X1815" s="11">
        <v>0</v>
      </c>
      <c r="Y1815" s="11">
        <v>21.28</v>
      </c>
      <c r="Z1815" s="11">
        <v>0</v>
      </c>
      <c r="AA1815" s="11">
        <v>0</v>
      </c>
      <c r="AB1815" s="11">
        <v>0</v>
      </c>
      <c r="AC1815" s="11">
        <v>29.84</v>
      </c>
      <c r="AD1815" s="11">
        <v>0</v>
      </c>
      <c r="AE1815" s="11">
        <v>0.65</v>
      </c>
      <c r="AF1815" s="11">
        <v>1.96</v>
      </c>
      <c r="AG1815" s="11">
        <v>8.64</v>
      </c>
      <c r="AH1815" s="11">
        <v>0</v>
      </c>
      <c r="AI1815" s="11">
        <v>0</v>
      </c>
      <c r="AJ1815" s="11"/>
      <c r="AK1815" s="11"/>
      <c r="AL1815" s="11">
        <v>99.86</v>
      </c>
      <c r="AM1815" s="11" t="s">
        <v>1565</v>
      </c>
    </row>
    <row r="1816" spans="1:39">
      <c r="A1816" s="11">
        <v>1815</v>
      </c>
      <c r="B1816" s="11" t="s">
        <v>2626</v>
      </c>
      <c r="C1816" s="11"/>
      <c r="D1816" s="11"/>
      <c r="E1816" s="11"/>
      <c r="F1816" s="11" t="s">
        <v>76</v>
      </c>
      <c r="G1816" s="11" t="s">
        <v>76</v>
      </c>
      <c r="H1816" s="11" t="s">
        <v>204</v>
      </c>
      <c r="I1816" s="11" t="s">
        <v>7</v>
      </c>
      <c r="J1816" s="11" t="s">
        <v>77</v>
      </c>
      <c r="K1816" s="11" t="s">
        <v>1571</v>
      </c>
      <c r="L1816" s="23">
        <v>71.900000000000006</v>
      </c>
      <c r="M1816" s="23">
        <v>0</v>
      </c>
      <c r="N1816" s="23">
        <v>19.5</v>
      </c>
      <c r="O1816" s="23">
        <v>7.2</v>
      </c>
      <c r="P1816" s="23">
        <v>1.4</v>
      </c>
      <c r="Q1816" s="11">
        <v>0</v>
      </c>
      <c r="R1816" s="11">
        <v>100</v>
      </c>
      <c r="S1816" s="11" t="s">
        <v>1571</v>
      </c>
      <c r="T1816" s="11">
        <v>37.25</v>
      </c>
      <c r="U1816" s="11">
        <v>0</v>
      </c>
      <c r="V1816" s="11">
        <v>0</v>
      </c>
      <c r="W1816" s="11">
        <v>0</v>
      </c>
      <c r="X1816" s="11">
        <v>0</v>
      </c>
      <c r="Y1816" s="11">
        <v>21.32</v>
      </c>
      <c r="Z1816" s="11">
        <v>0</v>
      </c>
      <c r="AA1816" s="11">
        <v>0</v>
      </c>
      <c r="AB1816" s="11">
        <v>0</v>
      </c>
      <c r="AC1816" s="11">
        <v>31.5</v>
      </c>
      <c r="AD1816" s="11">
        <v>0</v>
      </c>
      <c r="AE1816" s="11">
        <v>0.62</v>
      </c>
      <c r="AF1816" s="11">
        <v>1.77</v>
      </c>
      <c r="AG1816" s="11">
        <v>6.66</v>
      </c>
      <c r="AH1816" s="11">
        <v>0</v>
      </c>
      <c r="AI1816" s="11">
        <v>0</v>
      </c>
      <c r="AJ1816" s="11"/>
      <c r="AK1816" s="11"/>
      <c r="AL1816" s="11">
        <v>99.12</v>
      </c>
      <c r="AM1816" s="11" t="s">
        <v>1565</v>
      </c>
    </row>
    <row r="1817" spans="1:39">
      <c r="A1817" s="11">
        <v>1816</v>
      </c>
      <c r="B1817" s="11" t="s">
        <v>2626</v>
      </c>
      <c r="C1817" s="11"/>
      <c r="D1817" s="11"/>
      <c r="E1817" s="11"/>
      <c r="F1817" s="11" t="s">
        <v>76</v>
      </c>
      <c r="G1817" s="11" t="s">
        <v>76</v>
      </c>
      <c r="H1817" s="11" t="s">
        <v>204</v>
      </c>
      <c r="I1817" s="11" t="s">
        <v>7</v>
      </c>
      <c r="J1817" s="11" t="s">
        <v>77</v>
      </c>
      <c r="K1817" s="11" t="s">
        <v>1572</v>
      </c>
      <c r="L1817" s="23">
        <v>67.3</v>
      </c>
      <c r="M1817" s="23">
        <v>0.8</v>
      </c>
      <c r="N1817" s="23">
        <v>21.8</v>
      </c>
      <c r="O1817" s="23">
        <v>8.1</v>
      </c>
      <c r="P1817" s="23">
        <v>2.1</v>
      </c>
      <c r="Q1817" s="11">
        <v>0</v>
      </c>
      <c r="R1817" s="11">
        <v>100</v>
      </c>
      <c r="S1817" s="11" t="s">
        <v>1572</v>
      </c>
      <c r="T1817" s="11">
        <v>37.200000000000003</v>
      </c>
      <c r="U1817" s="11">
        <v>0</v>
      </c>
      <c r="V1817" s="11">
        <v>0</v>
      </c>
      <c r="W1817" s="11">
        <v>0</v>
      </c>
      <c r="X1817" s="11">
        <v>0</v>
      </c>
      <c r="Y1817" s="11">
        <v>21.33</v>
      </c>
      <c r="Z1817" s="11">
        <v>0</v>
      </c>
      <c r="AA1817" s="11">
        <v>0</v>
      </c>
      <c r="AB1817" s="11">
        <v>0</v>
      </c>
      <c r="AC1817" s="11">
        <v>30.16</v>
      </c>
      <c r="AD1817" s="11">
        <v>0</v>
      </c>
      <c r="AE1817" s="11">
        <v>0.9</v>
      </c>
      <c r="AF1817" s="11">
        <v>2.02</v>
      </c>
      <c r="AG1817" s="11">
        <v>7.84</v>
      </c>
      <c r="AH1817" s="11">
        <v>0</v>
      </c>
      <c r="AI1817" s="11">
        <v>0</v>
      </c>
      <c r="AJ1817" s="11"/>
      <c r="AK1817" s="11"/>
      <c r="AL1817" s="11">
        <v>99.45</v>
      </c>
      <c r="AM1817" s="11" t="s">
        <v>1565</v>
      </c>
    </row>
    <row r="1818" spans="1:39">
      <c r="A1818" s="11">
        <v>1817</v>
      </c>
      <c r="B1818" s="11" t="s">
        <v>2703</v>
      </c>
      <c r="C1818" s="11"/>
      <c r="D1818" s="11"/>
      <c r="E1818" s="11"/>
      <c r="F1818" s="11" t="s">
        <v>4</v>
      </c>
      <c r="G1818" s="11" t="s">
        <v>5</v>
      </c>
      <c r="H1818" s="11" t="s">
        <v>55</v>
      </c>
      <c r="I1818" s="11" t="s">
        <v>220</v>
      </c>
      <c r="J1818" s="11" t="s">
        <v>8</v>
      </c>
      <c r="K1818" s="11" t="s">
        <v>2704</v>
      </c>
      <c r="L1818" s="23">
        <v>0</v>
      </c>
      <c r="M1818" s="23">
        <v>33.6</v>
      </c>
      <c r="N1818" s="23">
        <v>64.5</v>
      </c>
      <c r="O1818" s="23">
        <v>1.1000000000000001</v>
      </c>
      <c r="P1818" s="23">
        <v>0.8</v>
      </c>
      <c r="Q1818" s="11">
        <v>0</v>
      </c>
      <c r="R1818" s="11">
        <v>100</v>
      </c>
      <c r="S1818" s="11" t="s">
        <v>2704</v>
      </c>
      <c r="T1818" s="11">
        <v>38.020000000000003</v>
      </c>
      <c r="U1818" s="11">
        <v>1.0900000000000001</v>
      </c>
      <c r="V1818" s="11">
        <v>0</v>
      </c>
      <c r="W1818" s="11">
        <v>0</v>
      </c>
      <c r="X1818" s="11">
        <v>0</v>
      </c>
      <c r="Y1818" s="11">
        <v>13.58</v>
      </c>
      <c r="Z1818" s="11">
        <v>0</v>
      </c>
      <c r="AA1818" s="11">
        <v>0</v>
      </c>
      <c r="AB1818" s="11">
        <v>0</v>
      </c>
      <c r="AC1818" s="11">
        <v>0</v>
      </c>
      <c r="AD1818" s="11">
        <v>11.64</v>
      </c>
      <c r="AE1818" s="11">
        <v>0.39</v>
      </c>
      <c r="AF1818" s="11">
        <v>0.28999999999999998</v>
      </c>
      <c r="AG1818" s="11">
        <v>35.82</v>
      </c>
      <c r="AH1818" s="11">
        <v>0</v>
      </c>
      <c r="AI1818" s="11">
        <v>0</v>
      </c>
      <c r="AJ1818" s="11"/>
      <c r="AK1818" s="11"/>
      <c r="AL1818" s="11">
        <v>100.83</v>
      </c>
      <c r="AM1818" s="11" t="s">
        <v>2705</v>
      </c>
    </row>
    <row r="1819" spans="1:39">
      <c r="A1819" s="11">
        <v>1818</v>
      </c>
      <c r="B1819" s="11" t="s">
        <v>2703</v>
      </c>
      <c r="C1819" s="11"/>
      <c r="D1819" s="11"/>
      <c r="E1819" s="11"/>
      <c r="F1819" s="11" t="s">
        <v>4</v>
      </c>
      <c r="G1819" s="11" t="s">
        <v>5</v>
      </c>
      <c r="H1819" s="11" t="s">
        <v>55</v>
      </c>
      <c r="I1819" s="11" t="s">
        <v>220</v>
      </c>
      <c r="J1819" s="11" t="s">
        <v>8</v>
      </c>
      <c r="K1819" s="11" t="s">
        <v>2706</v>
      </c>
      <c r="L1819" s="23">
        <v>1.3</v>
      </c>
      <c r="M1819" s="23">
        <v>34.1</v>
      </c>
      <c r="N1819" s="23">
        <v>62.4</v>
      </c>
      <c r="O1819" s="23">
        <v>1.7</v>
      </c>
      <c r="P1819" s="23">
        <v>0.5</v>
      </c>
      <c r="Q1819" s="11">
        <v>0</v>
      </c>
      <c r="R1819" s="11">
        <v>100</v>
      </c>
      <c r="S1819" s="11" t="s">
        <v>2706</v>
      </c>
      <c r="T1819" s="11">
        <v>37.69</v>
      </c>
      <c r="U1819" s="11">
        <v>1.53</v>
      </c>
      <c r="V1819" s="11">
        <v>0</v>
      </c>
      <c r="W1819" s="11">
        <v>0</v>
      </c>
      <c r="X1819" s="11">
        <v>0</v>
      </c>
      <c r="Y1819" s="11">
        <v>13.05</v>
      </c>
      <c r="Z1819" s="11">
        <v>0</v>
      </c>
      <c r="AA1819" s="11">
        <v>0</v>
      </c>
      <c r="AB1819" s="11">
        <v>0</v>
      </c>
      <c r="AC1819" s="11">
        <v>0.61</v>
      </c>
      <c r="AD1819" s="11">
        <v>11.73</v>
      </c>
      <c r="AE1819" s="11">
        <v>0.24</v>
      </c>
      <c r="AF1819" s="11">
        <v>0.44</v>
      </c>
      <c r="AG1819" s="11">
        <v>34.950000000000003</v>
      </c>
      <c r="AH1819" s="11">
        <v>0</v>
      </c>
      <c r="AI1819" s="11">
        <v>0</v>
      </c>
      <c r="AJ1819" s="11"/>
      <c r="AK1819" s="11"/>
      <c r="AL1819" s="11">
        <v>100.24</v>
      </c>
      <c r="AM1819" s="11" t="s">
        <v>2705</v>
      </c>
    </row>
    <row r="1820" spans="1:39">
      <c r="A1820" s="11">
        <v>1819</v>
      </c>
      <c r="B1820" s="11" t="s">
        <v>2703</v>
      </c>
      <c r="C1820" s="11"/>
      <c r="D1820" s="11"/>
      <c r="E1820" s="11"/>
      <c r="F1820" s="11" t="s">
        <v>4</v>
      </c>
      <c r="G1820" s="11" t="s">
        <v>5</v>
      </c>
      <c r="H1820" s="11" t="s">
        <v>55</v>
      </c>
      <c r="I1820" s="11" t="s">
        <v>220</v>
      </c>
      <c r="J1820" s="11" t="s">
        <v>8</v>
      </c>
      <c r="K1820" s="11" t="s">
        <v>2707</v>
      </c>
      <c r="L1820" s="23">
        <v>0</v>
      </c>
      <c r="M1820" s="23">
        <v>32.299999999999997</v>
      </c>
      <c r="N1820" s="23">
        <v>65.7</v>
      </c>
      <c r="O1820" s="23">
        <v>1.8</v>
      </c>
      <c r="P1820" s="23">
        <v>0.3</v>
      </c>
      <c r="Q1820" s="11">
        <v>0</v>
      </c>
      <c r="R1820" s="11">
        <v>100</v>
      </c>
      <c r="S1820" s="11" t="s">
        <v>2707</v>
      </c>
      <c r="T1820" s="11">
        <v>37.6</v>
      </c>
      <c r="U1820" s="11">
        <v>1.35</v>
      </c>
      <c r="V1820" s="11">
        <v>0</v>
      </c>
      <c r="W1820" s="11">
        <v>0</v>
      </c>
      <c r="X1820" s="11">
        <v>0</v>
      </c>
      <c r="Y1820" s="11">
        <v>14.19</v>
      </c>
      <c r="Z1820" s="11">
        <v>0</v>
      </c>
      <c r="AA1820" s="11">
        <v>0</v>
      </c>
      <c r="AB1820" s="11">
        <v>0</v>
      </c>
      <c r="AC1820" s="11">
        <v>0</v>
      </c>
      <c r="AD1820" s="11">
        <v>11.22</v>
      </c>
      <c r="AE1820" s="11">
        <v>0.12</v>
      </c>
      <c r="AF1820" s="11">
        <v>0.48</v>
      </c>
      <c r="AG1820" s="11">
        <v>35.880000000000003</v>
      </c>
      <c r="AH1820" s="11">
        <v>0</v>
      </c>
      <c r="AI1820" s="11">
        <v>0</v>
      </c>
      <c r="AJ1820" s="11"/>
      <c r="AK1820" s="11"/>
      <c r="AL1820" s="11">
        <v>100.84</v>
      </c>
      <c r="AM1820" s="11" t="s">
        <v>48</v>
      </c>
    </row>
    <row r="1821" spans="1:39">
      <c r="A1821" s="11">
        <v>1820</v>
      </c>
      <c r="B1821" s="11" t="s">
        <v>2703</v>
      </c>
      <c r="C1821" s="11" t="s">
        <v>1332</v>
      </c>
      <c r="D1821" s="11"/>
      <c r="E1821" s="11"/>
      <c r="F1821" s="11" t="s">
        <v>4</v>
      </c>
      <c r="G1821" s="11" t="s">
        <v>5</v>
      </c>
      <c r="H1821" s="11" t="s">
        <v>55</v>
      </c>
      <c r="I1821" s="11" t="s">
        <v>220</v>
      </c>
      <c r="J1821" s="11" t="s">
        <v>8</v>
      </c>
      <c r="K1821" s="11" t="s">
        <v>2708</v>
      </c>
      <c r="L1821" s="23">
        <v>2.1</v>
      </c>
      <c r="M1821" s="23">
        <v>35.6</v>
      </c>
      <c r="N1821" s="23">
        <v>60.1</v>
      </c>
      <c r="O1821" s="23">
        <v>1.6</v>
      </c>
      <c r="P1821" s="23">
        <v>0.5</v>
      </c>
      <c r="Q1821" s="11">
        <v>0</v>
      </c>
      <c r="R1821" s="11">
        <v>100</v>
      </c>
      <c r="S1821" s="11" t="s">
        <v>2708</v>
      </c>
      <c r="T1821" s="11">
        <v>37.36</v>
      </c>
      <c r="U1821" s="11">
        <v>2.0499999999999998</v>
      </c>
      <c r="V1821" s="11">
        <v>0</v>
      </c>
      <c r="W1821" s="11">
        <v>0</v>
      </c>
      <c r="X1821" s="11">
        <v>0</v>
      </c>
      <c r="Y1821" s="11">
        <v>12.13</v>
      </c>
      <c r="Z1821" s="11">
        <v>0</v>
      </c>
      <c r="AA1821" s="11">
        <v>0</v>
      </c>
      <c r="AB1821" s="11">
        <v>0</v>
      </c>
      <c r="AC1821" s="11">
        <v>0.99</v>
      </c>
      <c r="AD1821" s="11">
        <v>12.27</v>
      </c>
      <c r="AE1821" s="11">
        <v>0.24</v>
      </c>
      <c r="AF1821" s="11">
        <v>0.42</v>
      </c>
      <c r="AG1821" s="11">
        <v>34.729999999999997</v>
      </c>
      <c r="AH1821" s="11">
        <v>0</v>
      </c>
      <c r="AI1821" s="11">
        <v>0</v>
      </c>
      <c r="AJ1821" s="11"/>
      <c r="AK1821" s="11"/>
      <c r="AL1821" s="11">
        <v>100.19</v>
      </c>
      <c r="AM1821" s="11" t="s">
        <v>48</v>
      </c>
    </row>
    <row r="1822" spans="1:39">
      <c r="A1822" s="11">
        <v>1821</v>
      </c>
      <c r="B1822" s="11" t="s">
        <v>2703</v>
      </c>
      <c r="C1822" s="11" t="s">
        <v>1332</v>
      </c>
      <c r="D1822" s="11"/>
      <c r="E1822" s="11"/>
      <c r="F1822" s="11" t="s">
        <v>4</v>
      </c>
      <c r="G1822" s="11" t="s">
        <v>5</v>
      </c>
      <c r="H1822" s="11" t="s">
        <v>55</v>
      </c>
      <c r="I1822" s="11" t="s">
        <v>220</v>
      </c>
      <c r="J1822" s="11" t="s">
        <v>8</v>
      </c>
      <c r="K1822" s="11" t="s">
        <v>2709</v>
      </c>
      <c r="L1822" s="23">
        <v>2.9</v>
      </c>
      <c r="M1822" s="23">
        <v>53.1</v>
      </c>
      <c r="N1822" s="23">
        <v>41.5</v>
      </c>
      <c r="O1822" s="23">
        <v>1.9</v>
      </c>
      <c r="P1822" s="23">
        <v>0.7</v>
      </c>
      <c r="Q1822" s="11">
        <v>0</v>
      </c>
      <c r="R1822" s="11">
        <v>100</v>
      </c>
      <c r="S1822" s="11" t="s">
        <v>2709</v>
      </c>
      <c r="T1822" s="11">
        <v>35.89</v>
      </c>
      <c r="U1822" s="11">
        <v>2.81</v>
      </c>
      <c r="V1822" s="11">
        <v>0</v>
      </c>
      <c r="W1822" s="11">
        <v>0</v>
      </c>
      <c r="X1822" s="11">
        <v>0</v>
      </c>
      <c r="Y1822" s="11">
        <v>8.4700000000000006</v>
      </c>
      <c r="Z1822" s="11">
        <v>0</v>
      </c>
      <c r="AA1822" s="11">
        <v>0</v>
      </c>
      <c r="AB1822" s="11">
        <v>0</v>
      </c>
      <c r="AC1822" s="11">
        <v>1.31</v>
      </c>
      <c r="AD1822" s="11">
        <v>17.86</v>
      </c>
      <c r="AE1822" s="11">
        <v>0.28999999999999998</v>
      </c>
      <c r="AF1822" s="11">
        <v>0.48</v>
      </c>
      <c r="AG1822" s="11">
        <v>33.5</v>
      </c>
      <c r="AH1822" s="11">
        <v>0</v>
      </c>
      <c r="AI1822" s="11">
        <v>0</v>
      </c>
      <c r="AJ1822" s="11"/>
      <c r="AK1822" s="11"/>
      <c r="AL1822" s="11">
        <v>100.61</v>
      </c>
      <c r="AM1822" s="11" t="s">
        <v>48</v>
      </c>
    </row>
    <row r="1823" spans="1:39">
      <c r="A1823" s="11">
        <v>1822</v>
      </c>
      <c r="B1823" s="11" t="s">
        <v>28</v>
      </c>
      <c r="C1823" s="11"/>
      <c r="D1823" s="11"/>
      <c r="E1823" s="11"/>
      <c r="F1823" s="11" t="s">
        <v>28</v>
      </c>
      <c r="G1823" s="11" t="s">
        <v>28</v>
      </c>
      <c r="H1823" s="11" t="s">
        <v>28</v>
      </c>
      <c r="I1823" s="11"/>
      <c r="J1823" s="11"/>
      <c r="K1823" s="11" t="s">
        <v>47</v>
      </c>
      <c r="L1823" s="23">
        <v>0</v>
      </c>
      <c r="M1823" s="23">
        <v>2.1</v>
      </c>
      <c r="N1823" s="23">
        <v>97.9</v>
      </c>
      <c r="O1823" s="23">
        <v>0</v>
      </c>
      <c r="P1823" s="23">
        <v>0</v>
      </c>
      <c r="Q1823" s="11">
        <v>0</v>
      </c>
      <c r="R1823" s="11">
        <v>100</v>
      </c>
      <c r="S1823" s="11" t="s">
        <v>47</v>
      </c>
      <c r="T1823" s="11">
        <v>39.25</v>
      </c>
      <c r="U1823" s="11">
        <v>0</v>
      </c>
      <c r="V1823" s="11">
        <v>0</v>
      </c>
      <c r="W1823" s="11">
        <v>0</v>
      </c>
      <c r="X1823" s="11">
        <v>0</v>
      </c>
      <c r="Y1823" s="11">
        <v>21.92</v>
      </c>
      <c r="Z1823" s="11">
        <v>0</v>
      </c>
      <c r="AA1823" s="11">
        <v>0</v>
      </c>
      <c r="AB1823" s="11">
        <v>0</v>
      </c>
      <c r="AC1823" s="11">
        <v>0</v>
      </c>
      <c r="AD1823" s="11">
        <v>0.74</v>
      </c>
      <c r="AE1823" s="11">
        <v>0</v>
      </c>
      <c r="AF1823" s="11">
        <v>0</v>
      </c>
      <c r="AG1823" s="11">
        <v>37.86</v>
      </c>
      <c r="AH1823" s="11">
        <v>0</v>
      </c>
      <c r="AI1823" s="11">
        <v>0</v>
      </c>
      <c r="AJ1823" s="11"/>
      <c r="AK1823" s="11"/>
      <c r="AL1823" s="11">
        <v>99.77</v>
      </c>
      <c r="AM1823" s="11" t="s">
        <v>48</v>
      </c>
    </row>
    <row r="1824" spans="1:39">
      <c r="A1824" s="11">
        <v>1823</v>
      </c>
      <c r="B1824" s="11" t="s">
        <v>28</v>
      </c>
      <c r="C1824" s="11"/>
      <c r="D1824" s="11"/>
      <c r="E1824" s="11"/>
      <c r="F1824" s="11" t="s">
        <v>28</v>
      </c>
      <c r="G1824" s="11" t="s">
        <v>28</v>
      </c>
      <c r="H1824" s="11" t="s">
        <v>28</v>
      </c>
      <c r="I1824" s="11"/>
      <c r="J1824" s="11"/>
      <c r="K1824" s="11" t="s">
        <v>2710</v>
      </c>
      <c r="L1824" s="23">
        <v>0</v>
      </c>
      <c r="M1824" s="23">
        <v>17.2</v>
      </c>
      <c r="N1824" s="23">
        <v>81.900000000000006</v>
      </c>
      <c r="O1824" s="23">
        <v>0</v>
      </c>
      <c r="P1824" s="23">
        <v>0.8</v>
      </c>
      <c r="Q1824" s="11">
        <v>0</v>
      </c>
      <c r="R1824" s="11">
        <v>100</v>
      </c>
      <c r="S1824" s="11" t="s">
        <v>2710</v>
      </c>
      <c r="T1824" s="11">
        <v>37.71</v>
      </c>
      <c r="U1824" s="11">
        <v>1.92</v>
      </c>
      <c r="V1824" s="11">
        <v>0</v>
      </c>
      <c r="W1824" s="11">
        <v>0</v>
      </c>
      <c r="X1824" s="11">
        <v>0</v>
      </c>
      <c r="Y1824" s="11">
        <v>17.510000000000002</v>
      </c>
      <c r="Z1824" s="11">
        <v>0</v>
      </c>
      <c r="AA1824" s="11">
        <v>0</v>
      </c>
      <c r="AB1824" s="11">
        <v>0</v>
      </c>
      <c r="AC1824" s="11">
        <v>0</v>
      </c>
      <c r="AD1824" s="11">
        <v>6.02</v>
      </c>
      <c r="AE1824" s="11">
        <v>0.39</v>
      </c>
      <c r="AF1824" s="11">
        <v>0</v>
      </c>
      <c r="AG1824" s="11">
        <v>36.5</v>
      </c>
      <c r="AH1824" s="11">
        <v>0</v>
      </c>
      <c r="AI1824" s="11">
        <v>0</v>
      </c>
      <c r="AJ1824" s="11"/>
      <c r="AK1824" s="11"/>
      <c r="AL1824" s="11">
        <v>100.05</v>
      </c>
      <c r="AM1824" s="11" t="s">
        <v>48</v>
      </c>
    </row>
    <row r="1825" spans="1:39">
      <c r="A1825" s="11">
        <v>1824</v>
      </c>
      <c r="B1825" s="11" t="s">
        <v>2711</v>
      </c>
      <c r="C1825" s="11"/>
      <c r="D1825" s="11"/>
      <c r="E1825" s="11"/>
      <c r="F1825" s="11" t="s">
        <v>18</v>
      </c>
      <c r="G1825" s="11" t="s">
        <v>179</v>
      </c>
      <c r="H1825" s="11" t="s">
        <v>6</v>
      </c>
      <c r="I1825" s="11" t="s">
        <v>220</v>
      </c>
      <c r="J1825" s="11" t="s">
        <v>8</v>
      </c>
      <c r="K1825" s="11" t="s">
        <v>679</v>
      </c>
      <c r="L1825" s="23">
        <v>74</v>
      </c>
      <c r="M1825" s="23">
        <v>0</v>
      </c>
      <c r="N1825" s="23">
        <v>10.5</v>
      </c>
      <c r="O1825" s="23">
        <v>12.4</v>
      </c>
      <c r="P1825" s="23">
        <v>3</v>
      </c>
      <c r="Q1825" s="11">
        <v>0.1</v>
      </c>
      <c r="R1825" s="11">
        <v>100</v>
      </c>
      <c r="S1825" s="11" t="s">
        <v>679</v>
      </c>
      <c r="T1825" s="11">
        <v>37.75</v>
      </c>
      <c r="U1825" s="11">
        <v>0.02</v>
      </c>
      <c r="V1825" s="11">
        <v>0</v>
      </c>
      <c r="W1825" s="11">
        <v>0</v>
      </c>
      <c r="X1825" s="11">
        <v>0</v>
      </c>
      <c r="Y1825" s="11">
        <v>20.59</v>
      </c>
      <c r="Z1825" s="11">
        <v>0</v>
      </c>
      <c r="AA1825" s="11">
        <v>0.04</v>
      </c>
      <c r="AB1825" s="11">
        <v>0</v>
      </c>
      <c r="AC1825" s="11">
        <v>32.85</v>
      </c>
      <c r="AD1825" s="11">
        <v>0</v>
      </c>
      <c r="AE1825" s="11">
        <v>1.29</v>
      </c>
      <c r="AF1825" s="11">
        <v>3.09</v>
      </c>
      <c r="AG1825" s="11">
        <v>3.67</v>
      </c>
      <c r="AH1825" s="11">
        <v>0</v>
      </c>
      <c r="AI1825" s="11">
        <v>0</v>
      </c>
      <c r="AJ1825" s="11"/>
      <c r="AK1825" s="11"/>
      <c r="AL1825" s="11">
        <v>99.3</v>
      </c>
      <c r="AM1825" s="11" t="s">
        <v>680</v>
      </c>
    </row>
    <row r="1826" spans="1:39">
      <c r="A1826" s="11">
        <v>1825</v>
      </c>
      <c r="B1826" s="11" t="s">
        <v>2711</v>
      </c>
      <c r="C1826" s="11"/>
      <c r="D1826" s="11"/>
      <c r="E1826" s="11"/>
      <c r="F1826" s="11" t="s">
        <v>18</v>
      </c>
      <c r="G1826" s="11" t="s">
        <v>179</v>
      </c>
      <c r="H1826" s="11" t="s">
        <v>6</v>
      </c>
      <c r="I1826" s="11" t="s">
        <v>220</v>
      </c>
      <c r="J1826" s="11" t="s">
        <v>8</v>
      </c>
      <c r="K1826" s="11" t="s">
        <v>681</v>
      </c>
      <c r="L1826" s="23">
        <v>75.8</v>
      </c>
      <c r="M1826" s="23">
        <v>0</v>
      </c>
      <c r="N1826" s="23">
        <v>9.3000000000000007</v>
      </c>
      <c r="O1826" s="23">
        <v>11.5</v>
      </c>
      <c r="P1826" s="23">
        <v>3.2</v>
      </c>
      <c r="Q1826" s="11">
        <v>0.2</v>
      </c>
      <c r="R1826" s="11">
        <v>100</v>
      </c>
      <c r="S1826" s="11" t="s">
        <v>681</v>
      </c>
      <c r="T1826" s="11">
        <v>37.479999999999997</v>
      </c>
      <c r="U1826" s="11">
        <v>0</v>
      </c>
      <c r="V1826" s="11">
        <v>0</v>
      </c>
      <c r="W1826" s="11">
        <v>0</v>
      </c>
      <c r="X1826" s="11">
        <v>0</v>
      </c>
      <c r="Y1826" s="11">
        <v>20.59</v>
      </c>
      <c r="Z1826" s="11">
        <v>0</v>
      </c>
      <c r="AA1826" s="11">
        <v>0.05</v>
      </c>
      <c r="AB1826" s="11">
        <v>0</v>
      </c>
      <c r="AC1826" s="11">
        <v>33.53</v>
      </c>
      <c r="AD1826" s="11">
        <v>0</v>
      </c>
      <c r="AE1826" s="11">
        <v>1.4</v>
      </c>
      <c r="AF1826" s="11">
        <v>2.84</v>
      </c>
      <c r="AG1826" s="11">
        <v>3.28</v>
      </c>
      <c r="AH1826" s="11">
        <v>0</v>
      </c>
      <c r="AI1826" s="11">
        <v>0</v>
      </c>
      <c r="AJ1826" s="11"/>
      <c r="AK1826" s="11"/>
      <c r="AL1826" s="11">
        <v>99.17</v>
      </c>
      <c r="AM1826" s="11" t="s">
        <v>680</v>
      </c>
    </row>
    <row r="1827" spans="1:39">
      <c r="A1827" s="11">
        <v>1826</v>
      </c>
      <c r="B1827" s="11" t="s">
        <v>2712</v>
      </c>
      <c r="C1827" s="11"/>
      <c r="D1827" s="11"/>
      <c r="E1827" s="11"/>
      <c r="F1827" s="11" t="s">
        <v>18</v>
      </c>
      <c r="G1827" s="11" t="s">
        <v>179</v>
      </c>
      <c r="H1827" s="11" t="s">
        <v>6</v>
      </c>
      <c r="I1827" s="11" t="s">
        <v>220</v>
      </c>
      <c r="J1827" s="11" t="s">
        <v>8</v>
      </c>
      <c r="K1827" s="11" t="s">
        <v>683</v>
      </c>
      <c r="L1827" s="23">
        <v>76.599999999999994</v>
      </c>
      <c r="M1827" s="23">
        <v>0</v>
      </c>
      <c r="N1827" s="23">
        <v>3.4</v>
      </c>
      <c r="O1827" s="23">
        <v>16.899999999999999</v>
      </c>
      <c r="P1827" s="23">
        <v>3.1</v>
      </c>
      <c r="Q1827" s="11">
        <v>0</v>
      </c>
      <c r="R1827" s="11">
        <v>100</v>
      </c>
      <c r="S1827" s="11" t="s">
        <v>683</v>
      </c>
      <c r="T1827" s="11">
        <v>37.799999999999997</v>
      </c>
      <c r="U1827" s="11">
        <v>0.04</v>
      </c>
      <c r="V1827" s="11">
        <v>0</v>
      </c>
      <c r="W1827" s="11">
        <v>0</v>
      </c>
      <c r="X1827" s="11">
        <v>0</v>
      </c>
      <c r="Y1827" s="11">
        <v>20.98</v>
      </c>
      <c r="Z1827" s="11">
        <v>0</v>
      </c>
      <c r="AA1827" s="11">
        <v>0</v>
      </c>
      <c r="AB1827" s="11">
        <v>0</v>
      </c>
      <c r="AC1827" s="11">
        <v>36.049999999999997</v>
      </c>
      <c r="AD1827" s="11">
        <v>0</v>
      </c>
      <c r="AE1827" s="11">
        <v>1.42</v>
      </c>
      <c r="AF1827" s="11">
        <v>4.47</v>
      </c>
      <c r="AG1827" s="11">
        <v>1.26</v>
      </c>
      <c r="AH1827" s="11">
        <v>0</v>
      </c>
      <c r="AI1827" s="11">
        <v>0</v>
      </c>
      <c r="AJ1827" s="11"/>
      <c r="AK1827" s="11"/>
      <c r="AL1827" s="11">
        <v>102.02</v>
      </c>
      <c r="AM1827" s="11" t="s">
        <v>680</v>
      </c>
    </row>
    <row r="1828" spans="1:39">
      <c r="A1828" s="11">
        <v>1827</v>
      </c>
      <c r="B1828" s="11" t="s">
        <v>2712</v>
      </c>
      <c r="C1828" s="11"/>
      <c r="D1828" s="11"/>
      <c r="E1828" s="11"/>
      <c r="F1828" s="11" t="s">
        <v>18</v>
      </c>
      <c r="G1828" s="11" t="s">
        <v>179</v>
      </c>
      <c r="H1828" s="11" t="s">
        <v>6</v>
      </c>
      <c r="I1828" s="11" t="s">
        <v>220</v>
      </c>
      <c r="J1828" s="11" t="s">
        <v>8</v>
      </c>
      <c r="K1828" s="11" t="s">
        <v>684</v>
      </c>
      <c r="L1828" s="23">
        <v>76.599999999999994</v>
      </c>
      <c r="M1828" s="23">
        <v>0</v>
      </c>
      <c r="N1828" s="23">
        <v>2.9</v>
      </c>
      <c r="O1828" s="23">
        <v>17.399999999999999</v>
      </c>
      <c r="P1828" s="23">
        <v>3.1</v>
      </c>
      <c r="Q1828" s="11">
        <v>0</v>
      </c>
      <c r="R1828" s="11">
        <v>100</v>
      </c>
      <c r="S1828" s="11" t="s">
        <v>684</v>
      </c>
      <c r="T1828" s="11">
        <v>37.81</v>
      </c>
      <c r="U1828" s="11">
        <v>0.02</v>
      </c>
      <c r="V1828" s="11">
        <v>0</v>
      </c>
      <c r="W1828" s="11">
        <v>0</v>
      </c>
      <c r="X1828" s="11">
        <v>0</v>
      </c>
      <c r="Y1828" s="11">
        <v>21.04</v>
      </c>
      <c r="Z1828" s="11">
        <v>0</v>
      </c>
      <c r="AA1828" s="11">
        <v>0</v>
      </c>
      <c r="AB1828" s="11">
        <v>0</v>
      </c>
      <c r="AC1828" s="11">
        <v>34.78</v>
      </c>
      <c r="AD1828" s="11">
        <v>0</v>
      </c>
      <c r="AE1828" s="11">
        <v>1.4</v>
      </c>
      <c r="AF1828" s="11">
        <v>4.4400000000000004</v>
      </c>
      <c r="AG1828" s="11">
        <v>1.02</v>
      </c>
      <c r="AH1828" s="11">
        <v>0</v>
      </c>
      <c r="AI1828" s="11">
        <v>0</v>
      </c>
      <c r="AJ1828" s="11"/>
      <c r="AK1828" s="11"/>
      <c r="AL1828" s="11">
        <v>100.51</v>
      </c>
      <c r="AM1828" s="11" t="s">
        <v>680</v>
      </c>
    </row>
    <row r="1829" spans="1:39">
      <c r="A1829" s="11">
        <v>1828</v>
      </c>
      <c r="B1829" s="11" t="s">
        <v>2713</v>
      </c>
      <c r="C1829" s="11"/>
      <c r="D1829" s="11"/>
      <c r="E1829" s="11"/>
      <c r="F1829" s="11" t="s">
        <v>2714</v>
      </c>
      <c r="G1829" s="11" t="s">
        <v>43</v>
      </c>
      <c r="H1829" s="11" t="s">
        <v>6</v>
      </c>
      <c r="I1829" s="11" t="s">
        <v>220</v>
      </c>
      <c r="J1829" s="11" t="s">
        <v>8</v>
      </c>
      <c r="K1829" s="11" t="s">
        <v>2715</v>
      </c>
      <c r="L1829" s="23">
        <v>57.6</v>
      </c>
      <c r="M1829" s="23">
        <v>0</v>
      </c>
      <c r="N1829" s="23">
        <v>13</v>
      </c>
      <c r="O1829" s="23">
        <v>27.6</v>
      </c>
      <c r="P1829" s="23">
        <v>1.7</v>
      </c>
      <c r="Q1829" s="11">
        <v>0</v>
      </c>
      <c r="R1829" s="11">
        <v>100</v>
      </c>
      <c r="S1829" s="11" t="s">
        <v>2715</v>
      </c>
      <c r="T1829" s="11">
        <v>38.56</v>
      </c>
      <c r="U1829" s="11">
        <v>0.08</v>
      </c>
      <c r="V1829" s="11">
        <v>0</v>
      </c>
      <c r="W1829" s="11">
        <v>0</v>
      </c>
      <c r="X1829" s="11">
        <v>0</v>
      </c>
      <c r="Y1829" s="11">
        <v>22.06</v>
      </c>
      <c r="Z1829" s="11">
        <v>0</v>
      </c>
      <c r="AA1829" s="11">
        <v>0</v>
      </c>
      <c r="AB1829" s="11">
        <v>0</v>
      </c>
      <c r="AC1829" s="11">
        <v>25.88</v>
      </c>
      <c r="AD1829" s="11">
        <v>0</v>
      </c>
      <c r="AE1829" s="11">
        <v>0.77</v>
      </c>
      <c r="AF1829" s="11">
        <v>6.95</v>
      </c>
      <c r="AG1829" s="11">
        <v>4.57</v>
      </c>
      <c r="AH1829" s="11">
        <v>0</v>
      </c>
      <c r="AI1829" s="11">
        <v>0</v>
      </c>
      <c r="AJ1829" s="11"/>
      <c r="AK1829" s="11"/>
      <c r="AL1829" s="11">
        <v>98.87</v>
      </c>
      <c r="AM1829" s="11" t="s">
        <v>2716</v>
      </c>
    </row>
    <row r="1830" spans="1:39">
      <c r="A1830" s="11">
        <v>1829</v>
      </c>
      <c r="B1830" s="11" t="s">
        <v>2713</v>
      </c>
      <c r="C1830" s="11"/>
      <c r="D1830" s="11"/>
      <c r="E1830" s="11"/>
      <c r="F1830" s="11" t="s">
        <v>2714</v>
      </c>
      <c r="G1830" s="11" t="s">
        <v>43</v>
      </c>
      <c r="H1830" s="11" t="s">
        <v>6</v>
      </c>
      <c r="I1830" s="11" t="s">
        <v>220</v>
      </c>
      <c r="J1830" s="11" t="s">
        <v>8</v>
      </c>
      <c r="K1830" s="11" t="s">
        <v>2717</v>
      </c>
      <c r="L1830" s="23">
        <v>63.1</v>
      </c>
      <c r="M1830" s="23">
        <v>0</v>
      </c>
      <c r="N1830" s="23">
        <v>12</v>
      </c>
      <c r="O1830" s="23">
        <v>22.7</v>
      </c>
      <c r="P1830" s="23">
        <v>2.2999999999999998</v>
      </c>
      <c r="Q1830" s="11">
        <v>0</v>
      </c>
      <c r="R1830" s="11">
        <v>100</v>
      </c>
      <c r="S1830" s="11" t="s">
        <v>2717</v>
      </c>
      <c r="T1830" s="11">
        <v>38.71</v>
      </c>
      <c r="U1830" s="11">
        <v>0.01</v>
      </c>
      <c r="V1830" s="11">
        <v>0</v>
      </c>
      <c r="W1830" s="11">
        <v>0</v>
      </c>
      <c r="X1830" s="11">
        <v>0</v>
      </c>
      <c r="Y1830" s="11">
        <v>22.2</v>
      </c>
      <c r="Z1830" s="11">
        <v>0</v>
      </c>
      <c r="AA1830" s="11">
        <v>0</v>
      </c>
      <c r="AB1830" s="11">
        <v>0</v>
      </c>
      <c r="AC1830" s="11">
        <v>28.38</v>
      </c>
      <c r="AD1830" s="11">
        <v>0</v>
      </c>
      <c r="AE1830" s="11">
        <v>1.03</v>
      </c>
      <c r="AF1830" s="11">
        <v>5.72</v>
      </c>
      <c r="AG1830" s="11">
        <v>4.21</v>
      </c>
      <c r="AH1830" s="11">
        <v>0</v>
      </c>
      <c r="AI1830" s="11">
        <v>0</v>
      </c>
      <c r="AJ1830" s="11"/>
      <c r="AK1830" s="11"/>
      <c r="AL1830" s="11">
        <v>100.26</v>
      </c>
      <c r="AM1830" s="11" t="s">
        <v>2716</v>
      </c>
    </row>
    <row r="1831" spans="1:39">
      <c r="A1831" s="11">
        <v>1830</v>
      </c>
      <c r="B1831" s="11" t="s">
        <v>2713</v>
      </c>
      <c r="C1831" s="11"/>
      <c r="D1831" s="11"/>
      <c r="E1831" s="11"/>
      <c r="F1831" s="11" t="s">
        <v>2714</v>
      </c>
      <c r="G1831" s="11" t="s">
        <v>43</v>
      </c>
      <c r="H1831" s="11" t="s">
        <v>6</v>
      </c>
      <c r="I1831" s="11" t="s">
        <v>220</v>
      </c>
      <c r="J1831" s="11" t="s">
        <v>8</v>
      </c>
      <c r="K1831" s="11" t="s">
        <v>2718</v>
      </c>
      <c r="L1831" s="23">
        <v>64.8</v>
      </c>
      <c r="M1831" s="23">
        <v>0</v>
      </c>
      <c r="N1831" s="23">
        <v>10.7</v>
      </c>
      <c r="O1831" s="23">
        <v>22.1</v>
      </c>
      <c r="P1831" s="23">
        <v>2.5</v>
      </c>
      <c r="Q1831" s="11">
        <v>0</v>
      </c>
      <c r="R1831" s="11">
        <v>100</v>
      </c>
      <c r="S1831" s="11" t="s">
        <v>2718</v>
      </c>
      <c r="T1831" s="11">
        <v>38.32</v>
      </c>
      <c r="U1831" s="11">
        <v>0.01</v>
      </c>
      <c r="V1831" s="11">
        <v>0</v>
      </c>
      <c r="W1831" s="11">
        <v>0</v>
      </c>
      <c r="X1831" s="11">
        <v>0</v>
      </c>
      <c r="Y1831" s="11">
        <v>21.85</v>
      </c>
      <c r="Z1831" s="11">
        <v>0</v>
      </c>
      <c r="AA1831" s="11">
        <v>0</v>
      </c>
      <c r="AB1831" s="11">
        <v>0</v>
      </c>
      <c r="AC1831" s="11">
        <v>28.86</v>
      </c>
      <c r="AD1831" s="11">
        <v>0</v>
      </c>
      <c r="AE1831" s="11">
        <v>1.1100000000000001</v>
      </c>
      <c r="AF1831" s="11">
        <v>5.52</v>
      </c>
      <c r="AG1831" s="11">
        <v>3.71</v>
      </c>
      <c r="AH1831" s="11">
        <v>0</v>
      </c>
      <c r="AI1831" s="11">
        <v>0</v>
      </c>
      <c r="AJ1831" s="11"/>
      <c r="AK1831" s="11"/>
      <c r="AL1831" s="11">
        <v>99.38</v>
      </c>
      <c r="AM1831" s="11" t="s">
        <v>2716</v>
      </c>
    </row>
    <row r="1832" spans="1:39">
      <c r="A1832" s="11">
        <v>1831</v>
      </c>
      <c r="B1832" s="11" t="s">
        <v>2713</v>
      </c>
      <c r="C1832" s="11"/>
      <c r="D1832" s="11"/>
      <c r="E1832" s="11"/>
      <c r="F1832" s="11" t="s">
        <v>2714</v>
      </c>
      <c r="G1832" s="11" t="s">
        <v>43</v>
      </c>
      <c r="H1832" s="11" t="s">
        <v>6</v>
      </c>
      <c r="I1832" s="11" t="s">
        <v>220</v>
      </c>
      <c r="J1832" s="11" t="s">
        <v>8</v>
      </c>
      <c r="K1832" s="11" t="s">
        <v>2719</v>
      </c>
      <c r="L1832" s="23">
        <v>56.4</v>
      </c>
      <c r="M1832" s="23">
        <v>0</v>
      </c>
      <c r="N1832" s="23">
        <v>13.6</v>
      </c>
      <c r="O1832" s="23">
        <v>28.2</v>
      </c>
      <c r="P1832" s="23">
        <v>1.8</v>
      </c>
      <c r="Q1832" s="11">
        <v>0</v>
      </c>
      <c r="R1832" s="11">
        <v>100</v>
      </c>
      <c r="S1832" s="11" t="s">
        <v>2719</v>
      </c>
      <c r="T1832" s="11">
        <v>38.75</v>
      </c>
      <c r="U1832" s="11">
        <v>0.12</v>
      </c>
      <c r="V1832" s="11">
        <v>0</v>
      </c>
      <c r="W1832" s="11">
        <v>0</v>
      </c>
      <c r="X1832" s="11">
        <v>0</v>
      </c>
      <c r="Y1832" s="11">
        <v>21.94</v>
      </c>
      <c r="Z1832" s="11">
        <v>0</v>
      </c>
      <c r="AA1832" s="11">
        <v>0</v>
      </c>
      <c r="AB1832" s="11">
        <v>0</v>
      </c>
      <c r="AC1832" s="11">
        <v>25.59</v>
      </c>
      <c r="AD1832" s="11">
        <v>0</v>
      </c>
      <c r="AE1832" s="11">
        <v>0.82</v>
      </c>
      <c r="AF1832" s="11">
        <v>7.18</v>
      </c>
      <c r="AG1832" s="11">
        <v>4.82</v>
      </c>
      <c r="AH1832" s="11">
        <v>0</v>
      </c>
      <c r="AI1832" s="11">
        <v>0</v>
      </c>
      <c r="AJ1832" s="11"/>
      <c r="AK1832" s="11"/>
      <c r="AL1832" s="11">
        <v>99.22</v>
      </c>
      <c r="AM1832" s="11" t="s">
        <v>2716</v>
      </c>
    </row>
    <row r="1833" spans="1:39">
      <c r="A1833" s="11">
        <v>1832</v>
      </c>
      <c r="B1833" s="11" t="s">
        <v>2713</v>
      </c>
      <c r="C1833" s="11"/>
      <c r="D1833" s="11"/>
      <c r="E1833" s="11"/>
      <c r="F1833" s="11" t="s">
        <v>2714</v>
      </c>
      <c r="G1833" s="11" t="s">
        <v>43</v>
      </c>
      <c r="H1833" s="11" t="s">
        <v>6</v>
      </c>
      <c r="I1833" s="11" t="s">
        <v>220</v>
      </c>
      <c r="J1833" s="11" t="s">
        <v>8</v>
      </c>
      <c r="K1833" s="11" t="s">
        <v>2720</v>
      </c>
      <c r="L1833" s="23">
        <v>65.2</v>
      </c>
      <c r="M1833" s="23">
        <v>0</v>
      </c>
      <c r="N1833" s="23">
        <v>10</v>
      </c>
      <c r="O1833" s="23">
        <v>22.4</v>
      </c>
      <c r="P1833" s="23">
        <v>2.4</v>
      </c>
      <c r="Q1833" s="11">
        <v>0</v>
      </c>
      <c r="R1833" s="11">
        <v>100</v>
      </c>
      <c r="S1833" s="11" t="s">
        <v>2720</v>
      </c>
      <c r="T1833" s="11">
        <v>38.22</v>
      </c>
      <c r="U1833" s="11">
        <v>0.04</v>
      </c>
      <c r="V1833" s="11">
        <v>0</v>
      </c>
      <c r="W1833" s="11">
        <v>0</v>
      </c>
      <c r="X1833" s="11">
        <v>0</v>
      </c>
      <c r="Y1833" s="11">
        <v>21.97</v>
      </c>
      <c r="Z1833" s="11">
        <v>0</v>
      </c>
      <c r="AA1833" s="11">
        <v>0</v>
      </c>
      <c r="AB1833" s="11">
        <v>0</v>
      </c>
      <c r="AC1833" s="11">
        <v>29.04</v>
      </c>
      <c r="AD1833" s="11">
        <v>0</v>
      </c>
      <c r="AE1833" s="11">
        <v>1.07</v>
      </c>
      <c r="AF1833" s="11">
        <v>5.59</v>
      </c>
      <c r="AG1833" s="11">
        <v>3.46</v>
      </c>
      <c r="AH1833" s="11">
        <v>0</v>
      </c>
      <c r="AI1833" s="11">
        <v>0</v>
      </c>
      <c r="AJ1833" s="11"/>
      <c r="AK1833" s="11"/>
      <c r="AL1833" s="11">
        <v>99.39</v>
      </c>
      <c r="AM1833" s="11" t="s">
        <v>2716</v>
      </c>
    </row>
    <row r="1834" spans="1:39">
      <c r="A1834" s="11">
        <v>1833</v>
      </c>
      <c r="B1834" s="11" t="s">
        <v>2713</v>
      </c>
      <c r="C1834" s="11"/>
      <c r="D1834" s="11"/>
      <c r="E1834" s="11"/>
      <c r="F1834" s="11" t="s">
        <v>2714</v>
      </c>
      <c r="G1834" s="11" t="s">
        <v>43</v>
      </c>
      <c r="H1834" s="11" t="s">
        <v>6</v>
      </c>
      <c r="I1834" s="11" t="s">
        <v>220</v>
      </c>
      <c r="J1834" s="11" t="s">
        <v>8</v>
      </c>
      <c r="K1834" s="11" t="s">
        <v>2721</v>
      </c>
      <c r="L1834" s="23">
        <v>61.7</v>
      </c>
      <c r="M1834" s="23">
        <v>0</v>
      </c>
      <c r="N1834" s="23">
        <v>14.1</v>
      </c>
      <c r="O1834" s="23">
        <v>22.1</v>
      </c>
      <c r="P1834" s="23">
        <v>2.1</v>
      </c>
      <c r="Q1834" s="11">
        <v>0</v>
      </c>
      <c r="R1834" s="11">
        <v>100</v>
      </c>
      <c r="S1834" s="11" t="s">
        <v>2721</v>
      </c>
      <c r="T1834" s="11">
        <v>38.25</v>
      </c>
      <c r="U1834" s="11">
        <v>0.05</v>
      </c>
      <c r="V1834" s="11">
        <v>0</v>
      </c>
      <c r="W1834" s="11">
        <v>0</v>
      </c>
      <c r="X1834" s="11">
        <v>0</v>
      </c>
      <c r="Y1834" s="11">
        <v>21.59</v>
      </c>
      <c r="Z1834" s="11">
        <v>0</v>
      </c>
      <c r="AA1834" s="11">
        <v>0</v>
      </c>
      <c r="AB1834" s="11">
        <v>0</v>
      </c>
      <c r="AC1834" s="11">
        <v>27.79</v>
      </c>
      <c r="AD1834" s="11">
        <v>0</v>
      </c>
      <c r="AE1834" s="11">
        <v>0.95</v>
      </c>
      <c r="AF1834" s="11">
        <v>5.59</v>
      </c>
      <c r="AG1834" s="11">
        <v>4.9400000000000004</v>
      </c>
      <c r="AH1834" s="11">
        <v>0</v>
      </c>
      <c r="AI1834" s="11">
        <v>0</v>
      </c>
      <c r="AJ1834" s="11"/>
      <c r="AK1834" s="11"/>
      <c r="AL1834" s="11">
        <v>99.16</v>
      </c>
      <c r="AM1834" s="11" t="s">
        <v>2716</v>
      </c>
    </row>
    <row r="1835" spans="1:39">
      <c r="A1835" s="11">
        <v>1834</v>
      </c>
      <c r="B1835" s="11" t="s">
        <v>2713</v>
      </c>
      <c r="C1835" s="11"/>
      <c r="D1835" s="11"/>
      <c r="E1835" s="11"/>
      <c r="F1835" s="11" t="s">
        <v>2714</v>
      </c>
      <c r="G1835" s="11" t="s">
        <v>43</v>
      </c>
      <c r="H1835" s="11" t="s">
        <v>6</v>
      </c>
      <c r="I1835" s="11" t="s">
        <v>220</v>
      </c>
      <c r="J1835" s="11" t="s">
        <v>8</v>
      </c>
      <c r="K1835" s="11" t="s">
        <v>2722</v>
      </c>
      <c r="L1835" s="23">
        <v>61.7</v>
      </c>
      <c r="M1835" s="23">
        <v>0</v>
      </c>
      <c r="N1835" s="23">
        <v>14.8</v>
      </c>
      <c r="O1835" s="23">
        <v>21.2</v>
      </c>
      <c r="P1835" s="23">
        <v>2.2999999999999998</v>
      </c>
      <c r="Q1835" s="11">
        <v>0</v>
      </c>
      <c r="R1835" s="11">
        <v>100</v>
      </c>
      <c r="S1835" s="11" t="s">
        <v>2722</v>
      </c>
      <c r="T1835" s="11">
        <v>38.380000000000003</v>
      </c>
      <c r="U1835" s="11">
        <v>0.08</v>
      </c>
      <c r="V1835" s="11">
        <v>0</v>
      </c>
      <c r="W1835" s="11">
        <v>0</v>
      </c>
      <c r="X1835" s="11">
        <v>0</v>
      </c>
      <c r="Y1835" s="11">
        <v>21.8</v>
      </c>
      <c r="Z1835" s="11">
        <v>0</v>
      </c>
      <c r="AA1835" s="11">
        <v>0</v>
      </c>
      <c r="AB1835" s="11">
        <v>0</v>
      </c>
      <c r="AC1835" s="11">
        <v>27.49</v>
      </c>
      <c r="AD1835" s="11">
        <v>0</v>
      </c>
      <c r="AE1835" s="11">
        <v>0.99</v>
      </c>
      <c r="AF1835" s="11">
        <v>5.31</v>
      </c>
      <c r="AG1835" s="11">
        <v>5.15</v>
      </c>
      <c r="AH1835" s="11">
        <v>0</v>
      </c>
      <c r="AI1835" s="11">
        <v>0</v>
      </c>
      <c r="AJ1835" s="11"/>
      <c r="AK1835" s="11"/>
      <c r="AL1835" s="11">
        <v>99.2</v>
      </c>
      <c r="AM1835" s="11" t="s">
        <v>2716</v>
      </c>
    </row>
    <row r="1836" spans="1:39">
      <c r="A1836" s="11">
        <v>1835</v>
      </c>
      <c r="B1836" s="11" t="s">
        <v>2723</v>
      </c>
      <c r="C1836" s="11"/>
      <c r="D1836" s="11"/>
      <c r="E1836" s="11"/>
      <c r="F1836" s="11" t="s">
        <v>66</v>
      </c>
      <c r="G1836" s="11" t="s">
        <v>1070</v>
      </c>
      <c r="H1836" s="11" t="s">
        <v>1070</v>
      </c>
      <c r="I1836" s="11"/>
      <c r="J1836" s="11"/>
      <c r="K1836" s="11" t="s">
        <v>1305</v>
      </c>
      <c r="L1836" s="23">
        <v>20</v>
      </c>
      <c r="M1836" s="23">
        <v>0</v>
      </c>
      <c r="N1836" s="23">
        <v>44</v>
      </c>
      <c r="O1836" s="23">
        <v>35</v>
      </c>
      <c r="P1836" s="23">
        <v>0</v>
      </c>
      <c r="Q1836" s="11">
        <v>0</v>
      </c>
      <c r="R1836" s="11">
        <v>100</v>
      </c>
      <c r="S1836" s="11" t="s">
        <v>1305</v>
      </c>
      <c r="T1836" s="11">
        <v>39.65</v>
      </c>
      <c r="U1836" s="11">
        <v>0.28000000000000003</v>
      </c>
      <c r="V1836" s="11">
        <v>0</v>
      </c>
      <c r="W1836" s="11">
        <v>0</v>
      </c>
      <c r="X1836" s="11">
        <v>0</v>
      </c>
      <c r="Y1836" s="11">
        <v>22.9</v>
      </c>
      <c r="Z1836" s="11">
        <v>0</v>
      </c>
      <c r="AA1836" s="11">
        <v>0.05</v>
      </c>
      <c r="AB1836" s="11">
        <v>0</v>
      </c>
      <c r="AC1836" s="11">
        <v>9.7200000000000006</v>
      </c>
      <c r="AD1836" s="11">
        <v>0</v>
      </c>
      <c r="AE1836" s="11">
        <v>0.15</v>
      </c>
      <c r="AF1836" s="11">
        <v>9.8000000000000007</v>
      </c>
      <c r="AG1836" s="11">
        <v>17.170000000000002</v>
      </c>
      <c r="AH1836" s="11">
        <v>0</v>
      </c>
      <c r="AI1836" s="11">
        <v>0.12</v>
      </c>
      <c r="AJ1836" s="11"/>
      <c r="AK1836" s="11"/>
      <c r="AL1836" s="11">
        <v>99.84</v>
      </c>
      <c r="AM1836" s="11" t="s">
        <v>1298</v>
      </c>
    </row>
    <row r="1837" spans="1:39">
      <c r="A1837" s="11">
        <v>1836</v>
      </c>
      <c r="B1837" s="11" t="s">
        <v>2723</v>
      </c>
      <c r="C1837" s="11"/>
      <c r="D1837" s="11"/>
      <c r="E1837" s="11"/>
      <c r="F1837" s="11" t="s">
        <v>66</v>
      </c>
      <c r="G1837" s="11" t="s">
        <v>1070</v>
      </c>
      <c r="H1837" s="11" t="s">
        <v>1070</v>
      </c>
      <c r="I1837" s="11"/>
      <c r="J1837" s="11"/>
      <c r="K1837" s="11" t="s">
        <v>1300</v>
      </c>
      <c r="L1837" s="23">
        <v>39</v>
      </c>
      <c r="M1837" s="23">
        <v>0</v>
      </c>
      <c r="N1837" s="23">
        <v>18</v>
      </c>
      <c r="O1837" s="23">
        <v>42</v>
      </c>
      <c r="P1837" s="23">
        <v>1</v>
      </c>
      <c r="Q1837" s="11">
        <v>0</v>
      </c>
      <c r="R1837" s="11">
        <v>100</v>
      </c>
      <c r="S1837" s="11" t="s">
        <v>1300</v>
      </c>
      <c r="T1837" s="11">
        <v>39.6</v>
      </c>
      <c r="U1837" s="11">
        <v>0.41</v>
      </c>
      <c r="V1837" s="11">
        <v>0</v>
      </c>
      <c r="W1837" s="11">
        <v>0</v>
      </c>
      <c r="X1837" s="11">
        <v>0</v>
      </c>
      <c r="Y1837" s="11">
        <v>22.49</v>
      </c>
      <c r="Z1837" s="11">
        <v>0</v>
      </c>
      <c r="AA1837" s="11">
        <v>0.06</v>
      </c>
      <c r="AB1837" s="11">
        <v>0</v>
      </c>
      <c r="AC1837" s="11">
        <v>18.79</v>
      </c>
      <c r="AD1837" s="11">
        <v>0</v>
      </c>
      <c r="AE1837" s="11">
        <v>0.39</v>
      </c>
      <c r="AF1837" s="11">
        <v>11.4</v>
      </c>
      <c r="AG1837" s="11">
        <v>7.06</v>
      </c>
      <c r="AH1837" s="11">
        <v>0</v>
      </c>
      <c r="AI1837" s="11">
        <v>0.18</v>
      </c>
      <c r="AJ1837" s="11"/>
      <c r="AK1837" s="11"/>
      <c r="AL1837" s="11">
        <v>100.38</v>
      </c>
      <c r="AM1837" s="11" t="s">
        <v>1298</v>
      </c>
    </row>
    <row r="1838" spans="1:39">
      <c r="A1838" s="11">
        <v>1837</v>
      </c>
      <c r="B1838" s="11" t="s">
        <v>2723</v>
      </c>
      <c r="C1838" s="11"/>
      <c r="D1838" s="11"/>
      <c r="E1838" s="11"/>
      <c r="F1838" s="11" t="s">
        <v>66</v>
      </c>
      <c r="G1838" s="11" t="s">
        <v>1070</v>
      </c>
      <c r="H1838" s="11" t="s">
        <v>1070</v>
      </c>
      <c r="I1838" s="11"/>
      <c r="J1838" s="11"/>
      <c r="K1838" s="11" t="s">
        <v>1308</v>
      </c>
      <c r="L1838" s="23">
        <v>18</v>
      </c>
      <c r="M1838" s="23">
        <v>0</v>
      </c>
      <c r="N1838" s="23">
        <v>51</v>
      </c>
      <c r="O1838" s="23">
        <v>31</v>
      </c>
      <c r="P1838" s="23">
        <v>0</v>
      </c>
      <c r="Q1838" s="11">
        <v>0</v>
      </c>
      <c r="R1838" s="11">
        <v>100</v>
      </c>
      <c r="S1838" s="11" t="s">
        <v>1308</v>
      </c>
      <c r="T1838" s="11">
        <v>39.89</v>
      </c>
      <c r="U1838" s="11">
        <v>0.27</v>
      </c>
      <c r="V1838" s="11">
        <v>0</v>
      </c>
      <c r="W1838" s="11">
        <v>0</v>
      </c>
      <c r="X1838" s="11">
        <v>0</v>
      </c>
      <c r="Y1838" s="11">
        <v>22.98</v>
      </c>
      <c r="Z1838" s="11">
        <v>0</v>
      </c>
      <c r="AA1838" s="11">
        <v>0.05</v>
      </c>
      <c r="AB1838" s="11">
        <v>0</v>
      </c>
      <c r="AC1838" s="11">
        <v>8.73</v>
      </c>
      <c r="AD1838" s="11">
        <v>0</v>
      </c>
      <c r="AE1838" s="11">
        <v>0.15</v>
      </c>
      <c r="AF1838" s="11">
        <v>8.4499999999999993</v>
      </c>
      <c r="AG1838" s="11">
        <v>19.37</v>
      </c>
      <c r="AH1838" s="11">
        <v>0</v>
      </c>
      <c r="AI1838" s="11">
        <v>0.09</v>
      </c>
      <c r="AJ1838" s="11"/>
      <c r="AK1838" s="11"/>
      <c r="AL1838" s="11">
        <v>99.98</v>
      </c>
      <c r="AM1838" s="11" t="s">
        <v>1298</v>
      </c>
    </row>
    <row r="1839" spans="1:39">
      <c r="A1839" s="11">
        <v>1838</v>
      </c>
      <c r="B1839" s="11" t="s">
        <v>2723</v>
      </c>
      <c r="C1839" s="11"/>
      <c r="D1839" s="11"/>
      <c r="E1839" s="11"/>
      <c r="F1839" s="11" t="s">
        <v>66</v>
      </c>
      <c r="G1839" s="11" t="s">
        <v>1070</v>
      </c>
      <c r="H1839" s="11" t="s">
        <v>1070</v>
      </c>
      <c r="I1839" s="11"/>
      <c r="J1839" s="11"/>
      <c r="K1839" s="11" t="s">
        <v>1309</v>
      </c>
      <c r="L1839" s="23">
        <v>22</v>
      </c>
      <c r="M1839" s="23">
        <v>0</v>
      </c>
      <c r="N1839" s="23">
        <v>41</v>
      </c>
      <c r="O1839" s="23">
        <v>37</v>
      </c>
      <c r="P1839" s="23">
        <v>0</v>
      </c>
      <c r="Q1839" s="11">
        <v>0</v>
      </c>
      <c r="R1839" s="11">
        <v>100</v>
      </c>
      <c r="S1839" s="11" t="s">
        <v>1309</v>
      </c>
      <c r="T1839" s="11">
        <v>40.159999999999997</v>
      </c>
      <c r="U1839" s="11">
        <v>0.23</v>
      </c>
      <c r="V1839" s="11">
        <v>0</v>
      </c>
      <c r="W1839" s="11">
        <v>0</v>
      </c>
      <c r="X1839" s="11">
        <v>0</v>
      </c>
      <c r="Y1839" s="11">
        <v>22.99</v>
      </c>
      <c r="Z1839" s="11">
        <v>0</v>
      </c>
      <c r="AA1839" s="11">
        <v>7.0000000000000007E-2</v>
      </c>
      <c r="AB1839" s="11">
        <v>0</v>
      </c>
      <c r="AC1839" s="11">
        <v>10.62</v>
      </c>
      <c r="AD1839" s="11">
        <v>0</v>
      </c>
      <c r="AE1839" s="11">
        <v>0.17</v>
      </c>
      <c r="AF1839" s="11">
        <v>10.220000000000001</v>
      </c>
      <c r="AG1839" s="11">
        <v>15.85</v>
      </c>
      <c r="AH1839" s="11">
        <v>0</v>
      </c>
      <c r="AI1839" s="11">
        <v>0.11</v>
      </c>
      <c r="AJ1839" s="11"/>
      <c r="AK1839" s="11"/>
      <c r="AL1839" s="11">
        <v>100.42</v>
      </c>
      <c r="AM1839" s="11" t="s">
        <v>1298</v>
      </c>
    </row>
    <row r="1840" spans="1:39">
      <c r="A1840" s="11">
        <v>1839</v>
      </c>
      <c r="B1840" s="11" t="s">
        <v>2723</v>
      </c>
      <c r="C1840" s="11"/>
      <c r="D1840" s="11"/>
      <c r="E1840" s="11"/>
      <c r="F1840" s="11" t="s">
        <v>66</v>
      </c>
      <c r="G1840" s="11" t="s">
        <v>1070</v>
      </c>
      <c r="H1840" s="11" t="s">
        <v>1070</v>
      </c>
      <c r="I1840" s="11"/>
      <c r="J1840" s="11"/>
      <c r="K1840" s="11" t="s">
        <v>1303</v>
      </c>
      <c r="L1840" s="23">
        <v>38</v>
      </c>
      <c r="M1840" s="23">
        <v>0</v>
      </c>
      <c r="N1840" s="23">
        <v>12</v>
      </c>
      <c r="O1840" s="23">
        <v>49</v>
      </c>
      <c r="P1840" s="23">
        <v>1</v>
      </c>
      <c r="Q1840" s="11">
        <v>0</v>
      </c>
      <c r="R1840" s="11">
        <v>100</v>
      </c>
      <c r="S1840" s="11" t="s">
        <v>1303</v>
      </c>
      <c r="T1840" s="11">
        <v>39.869999999999997</v>
      </c>
      <c r="U1840" s="11">
        <v>0.28000000000000003</v>
      </c>
      <c r="V1840" s="11">
        <v>0</v>
      </c>
      <c r="W1840" s="11">
        <v>0</v>
      </c>
      <c r="X1840" s="11">
        <v>0</v>
      </c>
      <c r="Y1840" s="11">
        <v>22.64</v>
      </c>
      <c r="Z1840" s="11">
        <v>0</v>
      </c>
      <c r="AA1840" s="11">
        <v>0.05</v>
      </c>
      <c r="AB1840" s="11">
        <v>0</v>
      </c>
      <c r="AC1840" s="11">
        <v>18.809999999999999</v>
      </c>
      <c r="AD1840" s="11">
        <v>0</v>
      </c>
      <c r="AE1840" s="11">
        <v>0.37</v>
      </c>
      <c r="AF1840" s="11">
        <v>13.51</v>
      </c>
      <c r="AG1840" s="11">
        <v>4.45</v>
      </c>
      <c r="AH1840" s="11">
        <v>0</v>
      </c>
      <c r="AI1840" s="11">
        <v>0.14000000000000001</v>
      </c>
      <c r="AJ1840" s="11"/>
      <c r="AK1840" s="11"/>
      <c r="AL1840" s="11">
        <v>100.12</v>
      </c>
      <c r="AM1840" s="11" t="s">
        <v>1298</v>
      </c>
    </row>
    <row r="1841" spans="1:39">
      <c r="A1841" s="11">
        <v>1840</v>
      </c>
      <c r="B1841" s="11" t="s">
        <v>2723</v>
      </c>
      <c r="C1841" s="11"/>
      <c r="D1841" s="11"/>
      <c r="E1841" s="11"/>
      <c r="F1841" s="11" t="s">
        <v>66</v>
      </c>
      <c r="G1841" s="11" t="s">
        <v>1070</v>
      </c>
      <c r="H1841" s="11" t="s">
        <v>1070</v>
      </c>
      <c r="I1841" s="11"/>
      <c r="J1841" s="11"/>
      <c r="K1841" s="11" t="s">
        <v>1297</v>
      </c>
      <c r="L1841" s="23">
        <v>35</v>
      </c>
      <c r="M1841" s="23">
        <v>0</v>
      </c>
      <c r="N1841" s="23">
        <v>20</v>
      </c>
      <c r="O1841" s="23">
        <v>44</v>
      </c>
      <c r="P1841" s="23">
        <v>1</v>
      </c>
      <c r="Q1841" s="11">
        <v>0</v>
      </c>
      <c r="R1841" s="11">
        <v>100</v>
      </c>
      <c r="S1841" s="11" t="s">
        <v>1297</v>
      </c>
      <c r="T1841" s="11">
        <v>39.700000000000003</v>
      </c>
      <c r="U1841" s="11">
        <v>0.68</v>
      </c>
      <c r="V1841" s="11">
        <v>0</v>
      </c>
      <c r="W1841" s="11">
        <v>0</v>
      </c>
      <c r="X1841" s="11">
        <v>0</v>
      </c>
      <c r="Y1841" s="11">
        <v>22.34</v>
      </c>
      <c r="Z1841" s="11">
        <v>0</v>
      </c>
      <c r="AA1841" s="11">
        <v>0.03</v>
      </c>
      <c r="AB1841" s="11">
        <v>0</v>
      </c>
      <c r="AC1841" s="11">
        <v>17</v>
      </c>
      <c r="AD1841" s="11">
        <v>0</v>
      </c>
      <c r="AE1841" s="11">
        <v>0.32</v>
      </c>
      <c r="AF1841" s="11">
        <v>12.12</v>
      </c>
      <c r="AG1841" s="11">
        <v>7.75</v>
      </c>
      <c r="AH1841" s="11">
        <v>0</v>
      </c>
      <c r="AI1841" s="11">
        <v>0.23</v>
      </c>
      <c r="AJ1841" s="11"/>
      <c r="AK1841" s="11"/>
      <c r="AL1841" s="11">
        <v>100.17</v>
      </c>
      <c r="AM1841" s="11" t="s">
        <v>1298</v>
      </c>
    </row>
    <row r="1842" spans="1:39">
      <c r="A1842" s="11">
        <v>1841</v>
      </c>
      <c r="B1842" s="11" t="s">
        <v>2723</v>
      </c>
      <c r="C1842" s="11"/>
      <c r="D1842" s="11"/>
      <c r="E1842" s="11" t="s">
        <v>81</v>
      </c>
      <c r="F1842" s="11" t="s">
        <v>66</v>
      </c>
      <c r="G1842" s="11" t="s">
        <v>1070</v>
      </c>
      <c r="H1842" s="11" t="s">
        <v>1070</v>
      </c>
      <c r="I1842" s="11"/>
      <c r="J1842" s="11"/>
      <c r="K1842" s="11" t="s">
        <v>1306</v>
      </c>
      <c r="L1842" s="23">
        <v>23</v>
      </c>
      <c r="M1842" s="23">
        <v>0</v>
      </c>
      <c r="N1842" s="23">
        <v>12</v>
      </c>
      <c r="O1842" s="23">
        <v>64</v>
      </c>
      <c r="P1842" s="23">
        <v>1</v>
      </c>
      <c r="Q1842" s="11">
        <v>0</v>
      </c>
      <c r="R1842" s="11">
        <v>100</v>
      </c>
      <c r="S1842" s="11" t="s">
        <v>1306</v>
      </c>
      <c r="T1842" s="11">
        <v>41.28</v>
      </c>
      <c r="U1842" s="11">
        <v>0.65</v>
      </c>
      <c r="V1842" s="11">
        <v>0</v>
      </c>
      <c r="W1842" s="11">
        <v>0</v>
      </c>
      <c r="X1842" s="11">
        <v>0</v>
      </c>
      <c r="Y1842" s="11">
        <v>22.91</v>
      </c>
      <c r="Z1842" s="11">
        <v>0</v>
      </c>
      <c r="AA1842" s="11">
        <v>0.03</v>
      </c>
      <c r="AB1842" s="11">
        <v>0</v>
      </c>
      <c r="AC1842" s="11">
        <v>11.63</v>
      </c>
      <c r="AD1842" s="11">
        <v>0</v>
      </c>
      <c r="AE1842" s="11">
        <v>0.38</v>
      </c>
      <c r="AF1842" s="11">
        <v>17.829999999999998</v>
      </c>
      <c r="AG1842" s="11">
        <v>4.8600000000000003</v>
      </c>
      <c r="AH1842" s="11">
        <v>0</v>
      </c>
      <c r="AI1842" s="11">
        <v>0.18</v>
      </c>
      <c r="AJ1842" s="11"/>
      <c r="AK1842" s="11"/>
      <c r="AL1842" s="11">
        <v>99.75</v>
      </c>
      <c r="AM1842" s="11" t="s">
        <v>1298</v>
      </c>
    </row>
    <row r="1843" spans="1:39">
      <c r="A1843" s="11">
        <v>1842</v>
      </c>
      <c r="B1843" s="11" t="s">
        <v>2723</v>
      </c>
      <c r="C1843" s="11"/>
      <c r="D1843" s="11"/>
      <c r="E1843" s="11"/>
      <c r="F1843" s="11" t="s">
        <v>66</v>
      </c>
      <c r="G1843" s="11" t="s">
        <v>1070</v>
      </c>
      <c r="H1843" s="11" t="s">
        <v>1070</v>
      </c>
      <c r="I1843" s="11"/>
      <c r="J1843" s="11"/>
      <c r="K1843" s="11" t="s">
        <v>1307</v>
      </c>
      <c r="L1843" s="23">
        <v>23</v>
      </c>
      <c r="M1843" s="23">
        <v>0</v>
      </c>
      <c r="N1843" s="23">
        <v>41</v>
      </c>
      <c r="O1843" s="23">
        <v>36</v>
      </c>
      <c r="P1843" s="23">
        <v>0</v>
      </c>
      <c r="Q1843" s="11">
        <v>0</v>
      </c>
      <c r="R1843" s="11">
        <v>100</v>
      </c>
      <c r="S1843" s="11" t="s">
        <v>1307</v>
      </c>
      <c r="T1843" s="11">
        <v>40.020000000000003</v>
      </c>
      <c r="U1843" s="11">
        <v>0.24</v>
      </c>
      <c r="V1843" s="11">
        <v>0</v>
      </c>
      <c r="W1843" s="11">
        <v>0</v>
      </c>
      <c r="X1843" s="11">
        <v>0</v>
      </c>
      <c r="Y1843" s="11">
        <v>22.97</v>
      </c>
      <c r="Z1843" s="11">
        <v>0</v>
      </c>
      <c r="AA1843" s="11">
        <v>0.04</v>
      </c>
      <c r="AB1843" s="11">
        <v>0</v>
      </c>
      <c r="AC1843" s="11">
        <v>11.31</v>
      </c>
      <c r="AD1843" s="11">
        <v>0</v>
      </c>
      <c r="AE1843" s="11">
        <v>0.17</v>
      </c>
      <c r="AF1843" s="11">
        <v>9.7100000000000009</v>
      </c>
      <c r="AG1843" s="11">
        <v>15.57</v>
      </c>
      <c r="AH1843" s="11">
        <v>0</v>
      </c>
      <c r="AI1843" s="11">
        <v>0.11</v>
      </c>
      <c r="AJ1843" s="11"/>
      <c r="AK1843" s="11"/>
      <c r="AL1843" s="11">
        <v>100.14</v>
      </c>
      <c r="AM1843" s="11" t="s">
        <v>1298</v>
      </c>
    </row>
    <row r="1844" spans="1:39">
      <c r="A1844" s="11">
        <v>1843</v>
      </c>
      <c r="B1844" s="11" t="s">
        <v>2723</v>
      </c>
      <c r="C1844" s="11"/>
      <c r="D1844" s="11"/>
      <c r="E1844" s="11"/>
      <c r="F1844" s="11" t="s">
        <v>66</v>
      </c>
      <c r="G1844" s="11" t="s">
        <v>1070</v>
      </c>
      <c r="H1844" s="11" t="s">
        <v>1070</v>
      </c>
      <c r="I1844" s="11"/>
      <c r="J1844" s="11"/>
      <c r="K1844" s="11" t="s">
        <v>1304</v>
      </c>
      <c r="L1844" s="23">
        <v>35</v>
      </c>
      <c r="M1844" s="23">
        <v>0</v>
      </c>
      <c r="N1844" s="23">
        <v>10</v>
      </c>
      <c r="O1844" s="23">
        <v>53</v>
      </c>
      <c r="P1844" s="23">
        <v>1</v>
      </c>
      <c r="Q1844" s="11">
        <v>0</v>
      </c>
      <c r="R1844" s="11">
        <v>100</v>
      </c>
      <c r="S1844" s="11" t="s">
        <v>1304</v>
      </c>
      <c r="T1844" s="11">
        <v>40.130000000000003</v>
      </c>
      <c r="U1844" s="11">
        <v>0.3</v>
      </c>
      <c r="V1844" s="11">
        <v>0</v>
      </c>
      <c r="W1844" s="11">
        <v>0</v>
      </c>
      <c r="X1844" s="11">
        <v>0</v>
      </c>
      <c r="Y1844" s="11">
        <v>22.68</v>
      </c>
      <c r="Z1844" s="11">
        <v>0</v>
      </c>
      <c r="AA1844" s="11">
        <v>0.11</v>
      </c>
      <c r="AB1844" s="11">
        <v>0</v>
      </c>
      <c r="AC1844" s="11">
        <v>17.170000000000002</v>
      </c>
      <c r="AD1844" s="11">
        <v>0</v>
      </c>
      <c r="AE1844" s="11">
        <v>0.33</v>
      </c>
      <c r="AF1844" s="11">
        <v>14.49</v>
      </c>
      <c r="AG1844" s="11">
        <v>4.07</v>
      </c>
      <c r="AH1844" s="11">
        <v>0</v>
      </c>
      <c r="AI1844" s="11">
        <v>0.15</v>
      </c>
      <c r="AJ1844" s="11"/>
      <c r="AK1844" s="11"/>
      <c r="AL1844" s="11">
        <v>99.43</v>
      </c>
      <c r="AM1844" s="11" t="s">
        <v>1298</v>
      </c>
    </row>
    <row r="1845" spans="1:39">
      <c r="A1845" s="11">
        <v>1844</v>
      </c>
      <c r="B1845" s="11" t="s">
        <v>2723</v>
      </c>
      <c r="C1845" s="11"/>
      <c r="D1845" s="11"/>
      <c r="E1845" s="11"/>
      <c r="F1845" s="11" t="s">
        <v>66</v>
      </c>
      <c r="G1845" s="11" t="s">
        <v>1070</v>
      </c>
      <c r="H1845" s="11" t="s">
        <v>1070</v>
      </c>
      <c r="I1845" s="11"/>
      <c r="J1845" s="11"/>
      <c r="K1845" s="11" t="s">
        <v>1299</v>
      </c>
      <c r="L1845" s="23">
        <v>34</v>
      </c>
      <c r="M1845" s="23">
        <v>0</v>
      </c>
      <c r="N1845" s="23">
        <v>19</v>
      </c>
      <c r="O1845" s="23">
        <v>47</v>
      </c>
      <c r="P1845" s="23">
        <v>1</v>
      </c>
      <c r="Q1845" s="11">
        <v>0</v>
      </c>
      <c r="R1845" s="11">
        <v>100</v>
      </c>
      <c r="S1845" s="11" t="s">
        <v>1299</v>
      </c>
      <c r="T1845" s="11">
        <v>39.89</v>
      </c>
      <c r="U1845" s="11">
        <v>0.66</v>
      </c>
      <c r="V1845" s="11">
        <v>0</v>
      </c>
      <c r="W1845" s="11">
        <v>0</v>
      </c>
      <c r="X1845" s="11">
        <v>0</v>
      </c>
      <c r="Y1845" s="11">
        <v>22.4</v>
      </c>
      <c r="Z1845" s="11">
        <v>0</v>
      </c>
      <c r="AA1845" s="11">
        <v>0.05</v>
      </c>
      <c r="AB1845" s="11">
        <v>0</v>
      </c>
      <c r="AC1845" s="11">
        <v>16.36</v>
      </c>
      <c r="AD1845" s="11">
        <v>0</v>
      </c>
      <c r="AE1845" s="11">
        <v>0.36</v>
      </c>
      <c r="AF1845" s="11">
        <v>12.67</v>
      </c>
      <c r="AG1845" s="11">
        <v>7.1</v>
      </c>
      <c r="AH1845" s="11">
        <v>0</v>
      </c>
      <c r="AI1845" s="11">
        <v>0.23</v>
      </c>
      <c r="AJ1845" s="11"/>
      <c r="AK1845" s="11"/>
      <c r="AL1845" s="11">
        <v>99.72</v>
      </c>
      <c r="AM1845" s="11" t="s">
        <v>1298</v>
      </c>
    </row>
    <row r="1846" spans="1:39">
      <c r="A1846" s="11">
        <v>1845</v>
      </c>
      <c r="B1846" s="11" t="s">
        <v>2723</v>
      </c>
      <c r="C1846" s="11"/>
      <c r="D1846" s="11"/>
      <c r="E1846" s="11" t="s">
        <v>81</v>
      </c>
      <c r="F1846" s="11" t="s">
        <v>66</v>
      </c>
      <c r="G1846" s="11" t="s">
        <v>1070</v>
      </c>
      <c r="H1846" s="11" t="s">
        <v>1070</v>
      </c>
      <c r="I1846" s="11"/>
      <c r="J1846" s="11"/>
      <c r="K1846" s="11" t="s">
        <v>1301</v>
      </c>
      <c r="L1846" s="23">
        <v>32</v>
      </c>
      <c r="M1846" s="23">
        <v>0</v>
      </c>
      <c r="N1846" s="23">
        <v>11</v>
      </c>
      <c r="O1846" s="23">
        <v>55</v>
      </c>
      <c r="P1846" s="23">
        <v>1</v>
      </c>
      <c r="Q1846" s="11">
        <v>0</v>
      </c>
      <c r="R1846" s="11">
        <v>100</v>
      </c>
      <c r="S1846" s="11" t="s">
        <v>1301</v>
      </c>
      <c r="T1846" s="11">
        <v>40.340000000000003</v>
      </c>
      <c r="U1846" s="11">
        <v>0.47</v>
      </c>
      <c r="V1846" s="11">
        <v>0</v>
      </c>
      <c r="W1846" s="11">
        <v>0</v>
      </c>
      <c r="X1846" s="11">
        <v>0</v>
      </c>
      <c r="Y1846" s="11">
        <v>22.58</v>
      </c>
      <c r="Z1846" s="11">
        <v>0</v>
      </c>
      <c r="AA1846" s="11">
        <v>0.05</v>
      </c>
      <c r="AB1846" s="11">
        <v>0</v>
      </c>
      <c r="AC1846" s="11">
        <v>15.77</v>
      </c>
      <c r="AD1846" s="11">
        <v>0</v>
      </c>
      <c r="AE1846" s="11">
        <v>0.35</v>
      </c>
      <c r="AF1846" s="11">
        <v>15.18</v>
      </c>
      <c r="AG1846" s="11">
        <v>4.38</v>
      </c>
      <c r="AH1846" s="11">
        <v>0</v>
      </c>
      <c r="AI1846" s="11">
        <v>0.16</v>
      </c>
      <c r="AJ1846" s="11"/>
      <c r="AK1846" s="11"/>
      <c r="AL1846" s="11">
        <v>99.28</v>
      </c>
      <c r="AM1846" s="11" t="s">
        <v>1298</v>
      </c>
    </row>
    <row r="1847" spans="1:39">
      <c r="A1847" s="11">
        <v>1846</v>
      </c>
      <c r="B1847" s="11" t="s">
        <v>2723</v>
      </c>
      <c r="C1847" s="11"/>
      <c r="D1847" s="11"/>
      <c r="E1847" s="11"/>
      <c r="F1847" s="11" t="s">
        <v>66</v>
      </c>
      <c r="G1847" s="11" t="s">
        <v>1070</v>
      </c>
      <c r="H1847" s="11" t="s">
        <v>1070</v>
      </c>
      <c r="I1847" s="11"/>
      <c r="J1847" s="11"/>
      <c r="K1847" s="11" t="s">
        <v>1302</v>
      </c>
      <c r="L1847" s="23">
        <v>38</v>
      </c>
      <c r="M1847" s="23">
        <v>0</v>
      </c>
      <c r="N1847" s="23">
        <v>14</v>
      </c>
      <c r="O1847" s="23">
        <v>47</v>
      </c>
      <c r="P1847" s="23">
        <v>1</v>
      </c>
      <c r="Q1847" s="11">
        <v>0</v>
      </c>
      <c r="R1847" s="11">
        <v>100</v>
      </c>
      <c r="S1847" s="11" t="s">
        <v>1302</v>
      </c>
      <c r="T1847" s="11">
        <v>39.9</v>
      </c>
      <c r="U1847" s="11">
        <v>0.32</v>
      </c>
      <c r="V1847" s="11">
        <v>0</v>
      </c>
      <c r="W1847" s="11">
        <v>0</v>
      </c>
      <c r="X1847" s="11">
        <v>0</v>
      </c>
      <c r="Y1847" s="11">
        <v>22.62</v>
      </c>
      <c r="Z1847" s="11">
        <v>0</v>
      </c>
      <c r="AA1847" s="11">
        <v>0.04</v>
      </c>
      <c r="AB1847" s="11">
        <v>0</v>
      </c>
      <c r="AC1847" s="11">
        <v>18.41</v>
      </c>
      <c r="AD1847" s="11">
        <v>0</v>
      </c>
      <c r="AE1847" s="11">
        <v>0.38</v>
      </c>
      <c r="AF1847" s="11">
        <v>12.62</v>
      </c>
      <c r="AG1847" s="11">
        <v>5.51</v>
      </c>
      <c r="AH1847" s="11">
        <v>0</v>
      </c>
      <c r="AI1847" s="11">
        <v>0.16</v>
      </c>
      <c r="AJ1847" s="11"/>
      <c r="AK1847" s="11"/>
      <c r="AL1847" s="11">
        <v>99.96</v>
      </c>
      <c r="AM1847" s="11" t="s">
        <v>1298</v>
      </c>
    </row>
    <row r="1848" spans="1:39">
      <c r="A1848" s="11">
        <v>1847</v>
      </c>
      <c r="B1848" s="11" t="s">
        <v>2724</v>
      </c>
      <c r="C1848" s="11"/>
      <c r="D1848" s="11" t="s">
        <v>61</v>
      </c>
      <c r="E1848" s="11" t="s">
        <v>81</v>
      </c>
      <c r="F1848" s="11" t="s">
        <v>66</v>
      </c>
      <c r="G1848" s="11" t="s">
        <v>1070</v>
      </c>
      <c r="H1848" s="11" t="s">
        <v>1070</v>
      </c>
      <c r="I1848" s="11"/>
      <c r="J1848" s="11"/>
      <c r="K1848" s="11" t="s">
        <v>2725</v>
      </c>
      <c r="L1848" s="23">
        <v>15.6</v>
      </c>
      <c r="M1848" s="23">
        <v>0</v>
      </c>
      <c r="N1848" s="23">
        <v>6.4</v>
      </c>
      <c r="O1848" s="23">
        <v>72</v>
      </c>
      <c r="P1848" s="23">
        <v>0.6</v>
      </c>
      <c r="Q1848" s="11">
        <v>5.4</v>
      </c>
      <c r="R1848" s="11">
        <v>100</v>
      </c>
      <c r="S1848" s="11" t="s">
        <v>2725</v>
      </c>
      <c r="T1848" s="11">
        <v>41.69</v>
      </c>
      <c r="U1848" s="11">
        <v>1</v>
      </c>
      <c r="V1848" s="11">
        <v>0</v>
      </c>
      <c r="W1848" s="11">
        <v>0</v>
      </c>
      <c r="X1848" s="11">
        <v>0</v>
      </c>
      <c r="Y1848" s="11">
        <v>21.23</v>
      </c>
      <c r="Z1848" s="11">
        <v>0</v>
      </c>
      <c r="AA1848" s="11">
        <v>1.97</v>
      </c>
      <c r="AB1848" s="11">
        <v>0</v>
      </c>
      <c r="AC1848" s="11">
        <v>7.99</v>
      </c>
      <c r="AD1848" s="11">
        <v>0</v>
      </c>
      <c r="AE1848" s="11">
        <v>0.3</v>
      </c>
      <c r="AF1848" s="11">
        <v>20.74</v>
      </c>
      <c r="AG1848" s="11">
        <v>4.74</v>
      </c>
      <c r="AH1848" s="11">
        <v>0</v>
      </c>
      <c r="AI1848" s="11">
        <v>0.08</v>
      </c>
      <c r="AJ1848" s="11"/>
      <c r="AK1848" s="11"/>
      <c r="AL1848" s="11">
        <v>99.74</v>
      </c>
      <c r="AM1848" s="11" t="s">
        <v>1255</v>
      </c>
    </row>
    <row r="1849" spans="1:39">
      <c r="A1849" s="11">
        <v>1848</v>
      </c>
      <c r="B1849" s="11" t="s">
        <v>2724</v>
      </c>
      <c r="C1849" s="11"/>
      <c r="D1849" s="11" t="s">
        <v>61</v>
      </c>
      <c r="E1849" s="11" t="s">
        <v>81</v>
      </c>
      <c r="F1849" s="11" t="s">
        <v>66</v>
      </c>
      <c r="G1849" s="11" t="s">
        <v>1070</v>
      </c>
      <c r="H1849" s="11" t="s">
        <v>1070</v>
      </c>
      <c r="I1849" s="11"/>
      <c r="J1849" s="11"/>
      <c r="K1849" s="11" t="s">
        <v>1257</v>
      </c>
      <c r="L1849" s="23">
        <v>22.1</v>
      </c>
      <c r="M1849" s="23">
        <v>0</v>
      </c>
      <c r="N1849" s="23">
        <v>8.3000000000000007</v>
      </c>
      <c r="O1849" s="23">
        <v>65.400000000000006</v>
      </c>
      <c r="P1849" s="23">
        <v>0.7</v>
      </c>
      <c r="Q1849" s="11">
        <v>3.5</v>
      </c>
      <c r="R1849" s="11">
        <v>100</v>
      </c>
      <c r="S1849" s="11" t="s">
        <v>1257</v>
      </c>
      <c r="T1849" s="11">
        <v>41.14</v>
      </c>
      <c r="U1849" s="11">
        <v>1.35</v>
      </c>
      <c r="V1849" s="11">
        <v>0</v>
      </c>
      <c r="W1849" s="11">
        <v>0</v>
      </c>
      <c r="X1849" s="11">
        <v>0</v>
      </c>
      <c r="Y1849" s="11">
        <v>20.71</v>
      </c>
      <c r="Z1849" s="11">
        <v>0</v>
      </c>
      <c r="AA1849" s="11">
        <v>1.27</v>
      </c>
      <c r="AB1849" s="11">
        <v>0</v>
      </c>
      <c r="AC1849" s="11">
        <v>11.33</v>
      </c>
      <c r="AD1849" s="11">
        <v>0</v>
      </c>
      <c r="AE1849" s="11">
        <v>0.35</v>
      </c>
      <c r="AF1849" s="11">
        <v>18.79</v>
      </c>
      <c r="AG1849" s="11">
        <v>4.7</v>
      </c>
      <c r="AH1849" s="11">
        <v>0</v>
      </c>
      <c r="AI1849" s="11">
        <v>0.1</v>
      </c>
      <c r="AJ1849" s="11"/>
      <c r="AK1849" s="11"/>
      <c r="AL1849" s="11">
        <v>99.74</v>
      </c>
      <c r="AM1849" s="11" t="s">
        <v>1255</v>
      </c>
    </row>
    <row r="1850" spans="1:39">
      <c r="A1850" s="11">
        <v>1849</v>
      </c>
      <c r="B1850" s="11" t="s">
        <v>2724</v>
      </c>
      <c r="C1850" s="11"/>
      <c r="D1850" s="11" t="s">
        <v>61</v>
      </c>
      <c r="E1850" s="11" t="s">
        <v>81</v>
      </c>
      <c r="F1850" s="11" t="s">
        <v>66</v>
      </c>
      <c r="G1850" s="11" t="s">
        <v>1070</v>
      </c>
      <c r="H1850" s="11" t="s">
        <v>1070</v>
      </c>
      <c r="I1850" s="11"/>
      <c r="J1850" s="11"/>
      <c r="K1850" s="11" t="s">
        <v>2726</v>
      </c>
      <c r="L1850" s="23">
        <v>20.9</v>
      </c>
      <c r="M1850" s="23">
        <v>0</v>
      </c>
      <c r="N1850" s="23">
        <v>8.8000000000000007</v>
      </c>
      <c r="O1850" s="23">
        <v>64.900000000000006</v>
      </c>
      <c r="P1850" s="23">
        <v>0.9</v>
      </c>
      <c r="Q1850" s="11">
        <v>4.5</v>
      </c>
      <c r="R1850" s="11">
        <v>100</v>
      </c>
      <c r="S1850" s="11" t="s">
        <v>2726</v>
      </c>
      <c r="T1850" s="11">
        <v>41.1</v>
      </c>
      <c r="U1850" s="11">
        <v>0.92</v>
      </c>
      <c r="V1850" s="11">
        <v>0</v>
      </c>
      <c r="W1850" s="11">
        <v>0</v>
      </c>
      <c r="X1850" s="11">
        <v>0</v>
      </c>
      <c r="Y1850" s="11">
        <v>21.37</v>
      </c>
      <c r="Z1850" s="11">
        <v>0</v>
      </c>
      <c r="AA1850" s="11">
        <v>1.62</v>
      </c>
      <c r="AB1850" s="11">
        <v>0</v>
      </c>
      <c r="AC1850" s="11">
        <v>10.58</v>
      </c>
      <c r="AD1850" s="11">
        <v>0</v>
      </c>
      <c r="AE1850" s="11">
        <v>0.44</v>
      </c>
      <c r="AF1850" s="11">
        <v>18.420000000000002</v>
      </c>
      <c r="AG1850" s="11">
        <v>5.26</v>
      </c>
      <c r="AH1850" s="11">
        <v>0</v>
      </c>
      <c r="AI1850" s="11">
        <v>0.08</v>
      </c>
      <c r="AJ1850" s="11"/>
      <c r="AK1850" s="11"/>
      <c r="AL1850" s="11">
        <v>99.79</v>
      </c>
      <c r="AM1850" s="11" t="s">
        <v>1255</v>
      </c>
    </row>
    <row r="1851" spans="1:39">
      <c r="A1851" s="11">
        <v>1850</v>
      </c>
      <c r="B1851" s="11" t="s">
        <v>2724</v>
      </c>
      <c r="C1851" s="11"/>
      <c r="D1851" s="11" t="s">
        <v>61</v>
      </c>
      <c r="E1851" s="11" t="s">
        <v>81</v>
      </c>
      <c r="F1851" s="11" t="s">
        <v>66</v>
      </c>
      <c r="G1851" s="11" t="s">
        <v>1070</v>
      </c>
      <c r="H1851" s="11" t="s">
        <v>1070</v>
      </c>
      <c r="I1851" s="11"/>
      <c r="J1851" s="11"/>
      <c r="K1851" s="11" t="s">
        <v>2727</v>
      </c>
      <c r="L1851" s="23">
        <v>17</v>
      </c>
      <c r="M1851" s="23">
        <v>0</v>
      </c>
      <c r="N1851" s="23">
        <v>6.3</v>
      </c>
      <c r="O1851" s="23">
        <v>69.599999999999994</v>
      </c>
      <c r="P1851" s="23">
        <v>0.7</v>
      </c>
      <c r="Q1851" s="11">
        <v>6.4</v>
      </c>
      <c r="R1851" s="11">
        <v>100</v>
      </c>
      <c r="S1851" s="11" t="s">
        <v>2727</v>
      </c>
      <c r="T1851" s="11">
        <v>41.47</v>
      </c>
      <c r="U1851" s="11">
        <v>1.1499999999999999</v>
      </c>
      <c r="V1851" s="11">
        <v>0</v>
      </c>
      <c r="W1851" s="11">
        <v>0</v>
      </c>
      <c r="X1851" s="11">
        <v>0</v>
      </c>
      <c r="Y1851" s="11">
        <v>20.94</v>
      </c>
      <c r="Z1851" s="11">
        <v>0</v>
      </c>
      <c r="AA1851" s="11">
        <v>2.31</v>
      </c>
      <c r="AB1851" s="11">
        <v>0</v>
      </c>
      <c r="AC1851" s="11">
        <v>8.6199999999999992</v>
      </c>
      <c r="AD1851" s="11">
        <v>0</v>
      </c>
      <c r="AE1851" s="11">
        <v>0.33</v>
      </c>
      <c r="AF1851" s="11">
        <v>19.87</v>
      </c>
      <c r="AG1851" s="11">
        <v>5.0599999999999996</v>
      </c>
      <c r="AH1851" s="11">
        <v>0</v>
      </c>
      <c r="AI1851" s="11">
        <v>0.09</v>
      </c>
      <c r="AJ1851" s="11"/>
      <c r="AK1851" s="11"/>
      <c r="AL1851" s="11">
        <v>99.84</v>
      </c>
      <c r="AM1851" s="11" t="s">
        <v>1255</v>
      </c>
    </row>
    <row r="1852" spans="1:39">
      <c r="A1852" s="11">
        <v>1851</v>
      </c>
      <c r="B1852" s="11" t="s">
        <v>2724</v>
      </c>
      <c r="C1852" s="11"/>
      <c r="D1852" s="11" t="s">
        <v>61</v>
      </c>
      <c r="E1852" s="11" t="s">
        <v>81</v>
      </c>
      <c r="F1852" s="11" t="s">
        <v>66</v>
      </c>
      <c r="G1852" s="11" t="s">
        <v>1070</v>
      </c>
      <c r="H1852" s="11" t="s">
        <v>1070</v>
      </c>
      <c r="I1852" s="11"/>
      <c r="J1852" s="11"/>
      <c r="K1852" s="11" t="s">
        <v>2728</v>
      </c>
      <c r="L1852" s="23">
        <v>19.5</v>
      </c>
      <c r="M1852" s="23">
        <v>0</v>
      </c>
      <c r="N1852" s="23">
        <v>8.6999999999999993</v>
      </c>
      <c r="O1852" s="23">
        <v>69.2</v>
      </c>
      <c r="P1852" s="23">
        <v>0.5</v>
      </c>
      <c r="Q1852" s="11">
        <v>2.1</v>
      </c>
      <c r="R1852" s="11">
        <v>100</v>
      </c>
      <c r="S1852" s="11" t="s">
        <v>2728</v>
      </c>
      <c r="T1852" s="11">
        <v>41.83</v>
      </c>
      <c r="U1852" s="11">
        <v>1.07</v>
      </c>
      <c r="V1852" s="11">
        <v>0</v>
      </c>
      <c r="W1852" s="11">
        <v>0</v>
      </c>
      <c r="X1852" s="11">
        <v>0</v>
      </c>
      <c r="Y1852" s="11">
        <v>21.35</v>
      </c>
      <c r="Z1852" s="11">
        <v>0</v>
      </c>
      <c r="AA1852" s="11">
        <v>0.75</v>
      </c>
      <c r="AB1852" s="11">
        <v>0</v>
      </c>
      <c r="AC1852" s="11">
        <v>10.11</v>
      </c>
      <c r="AD1852" s="11">
        <v>0</v>
      </c>
      <c r="AE1852" s="11">
        <v>0.27</v>
      </c>
      <c r="AF1852" s="11">
        <v>20.11</v>
      </c>
      <c r="AG1852" s="11">
        <v>4.3499999999999996</v>
      </c>
      <c r="AH1852" s="11">
        <v>0</v>
      </c>
      <c r="AI1852" s="11">
        <v>0.1</v>
      </c>
      <c r="AJ1852" s="11"/>
      <c r="AK1852" s="11"/>
      <c r="AL1852" s="11">
        <v>99.94</v>
      </c>
      <c r="AM1852" s="11" t="s">
        <v>1255</v>
      </c>
    </row>
    <row r="1853" spans="1:39">
      <c r="A1853" s="11">
        <v>1852</v>
      </c>
      <c r="B1853" s="11" t="s">
        <v>2724</v>
      </c>
      <c r="C1853" s="11"/>
      <c r="D1853" s="11" t="s">
        <v>61</v>
      </c>
      <c r="E1853" s="11" t="s">
        <v>81</v>
      </c>
      <c r="F1853" s="11" t="s">
        <v>66</v>
      </c>
      <c r="G1853" s="11" t="s">
        <v>1070</v>
      </c>
      <c r="H1853" s="11" t="s">
        <v>1070</v>
      </c>
      <c r="I1853" s="11"/>
      <c r="J1853" s="11"/>
      <c r="K1853" s="11" t="s">
        <v>2729</v>
      </c>
      <c r="L1853" s="23">
        <v>23.6</v>
      </c>
      <c r="M1853" s="23">
        <v>0</v>
      </c>
      <c r="N1853" s="23">
        <v>9.9</v>
      </c>
      <c r="O1853" s="23">
        <v>64.400000000000006</v>
      </c>
      <c r="P1853" s="23">
        <v>0.7</v>
      </c>
      <c r="Q1853" s="11">
        <v>1.4</v>
      </c>
      <c r="R1853" s="11">
        <v>100</v>
      </c>
      <c r="S1853" s="11" t="s">
        <v>2729</v>
      </c>
      <c r="T1853" s="11">
        <v>41.47</v>
      </c>
      <c r="U1853" s="11">
        <v>1.01</v>
      </c>
      <c r="V1853" s="11">
        <v>0</v>
      </c>
      <c r="W1853" s="11">
        <v>0</v>
      </c>
      <c r="X1853" s="11">
        <v>0</v>
      </c>
      <c r="Y1853" s="11">
        <v>21.37</v>
      </c>
      <c r="Z1853" s="11">
        <v>0</v>
      </c>
      <c r="AA1853" s="11">
        <v>0.52</v>
      </c>
      <c r="AB1853" s="11">
        <v>0</v>
      </c>
      <c r="AC1853" s="11">
        <v>12.18</v>
      </c>
      <c r="AD1853" s="11">
        <v>0</v>
      </c>
      <c r="AE1853" s="11">
        <v>0.34</v>
      </c>
      <c r="AF1853" s="11">
        <v>18.649999999999999</v>
      </c>
      <c r="AG1853" s="11">
        <v>4.55</v>
      </c>
      <c r="AH1853" s="11">
        <v>0</v>
      </c>
      <c r="AI1853" s="11">
        <v>0.1</v>
      </c>
      <c r="AJ1853" s="11"/>
      <c r="AK1853" s="11"/>
      <c r="AL1853" s="11">
        <v>100.19</v>
      </c>
      <c r="AM1853" s="11" t="s">
        <v>1255</v>
      </c>
    </row>
    <row r="1854" spans="1:39">
      <c r="A1854" s="11">
        <v>1853</v>
      </c>
      <c r="B1854" s="11" t="s">
        <v>2724</v>
      </c>
      <c r="C1854" s="11"/>
      <c r="D1854" s="11" t="s">
        <v>61</v>
      </c>
      <c r="E1854" s="11" t="s">
        <v>81</v>
      </c>
      <c r="F1854" s="11" t="s">
        <v>66</v>
      </c>
      <c r="G1854" s="11" t="s">
        <v>1070</v>
      </c>
      <c r="H1854" s="11" t="s">
        <v>1070</v>
      </c>
      <c r="I1854" s="11"/>
      <c r="J1854" s="11"/>
      <c r="K1854" s="11" t="s">
        <v>2730</v>
      </c>
      <c r="L1854" s="23">
        <v>23.6</v>
      </c>
      <c r="M1854" s="23">
        <v>0</v>
      </c>
      <c r="N1854" s="23">
        <v>10.1</v>
      </c>
      <c r="O1854" s="23">
        <v>64.3</v>
      </c>
      <c r="P1854" s="23">
        <v>0.7</v>
      </c>
      <c r="Q1854" s="11">
        <v>1.4</v>
      </c>
      <c r="R1854" s="11">
        <v>100</v>
      </c>
      <c r="S1854" s="11" t="s">
        <v>2730</v>
      </c>
      <c r="T1854" s="11">
        <v>41.37</v>
      </c>
      <c r="U1854" s="11">
        <v>1.1599999999999999</v>
      </c>
      <c r="V1854" s="11">
        <v>0</v>
      </c>
      <c r="W1854" s="11">
        <v>0</v>
      </c>
      <c r="X1854" s="11">
        <v>0</v>
      </c>
      <c r="Y1854" s="11">
        <v>21.14</v>
      </c>
      <c r="Z1854" s="11">
        <v>0</v>
      </c>
      <c r="AA1854" s="11">
        <v>0.51</v>
      </c>
      <c r="AB1854" s="11">
        <v>0</v>
      </c>
      <c r="AC1854" s="11">
        <v>12.23</v>
      </c>
      <c r="AD1854" s="11">
        <v>0</v>
      </c>
      <c r="AE1854" s="11">
        <v>0.36</v>
      </c>
      <c r="AF1854" s="11">
        <v>18.72</v>
      </c>
      <c r="AG1854" s="11">
        <v>4.6399999999999997</v>
      </c>
      <c r="AH1854" s="11">
        <v>0</v>
      </c>
      <c r="AI1854" s="11">
        <v>0.11</v>
      </c>
      <c r="AJ1854" s="11"/>
      <c r="AK1854" s="11"/>
      <c r="AL1854" s="11">
        <v>100.24</v>
      </c>
      <c r="AM1854" s="11" t="s">
        <v>1255</v>
      </c>
    </row>
    <row r="1855" spans="1:39">
      <c r="A1855" s="11">
        <v>1854</v>
      </c>
      <c r="B1855" s="11" t="s">
        <v>2724</v>
      </c>
      <c r="C1855" s="11"/>
      <c r="D1855" s="11" t="s">
        <v>61</v>
      </c>
      <c r="E1855" s="11" t="s">
        <v>81</v>
      </c>
      <c r="F1855" s="11" t="s">
        <v>66</v>
      </c>
      <c r="G1855" s="11" t="s">
        <v>1070</v>
      </c>
      <c r="H1855" s="11" t="s">
        <v>1070</v>
      </c>
      <c r="I1855" s="11"/>
      <c r="J1855" s="11"/>
      <c r="K1855" s="11" t="s">
        <v>2731</v>
      </c>
      <c r="L1855" s="23">
        <v>15.1</v>
      </c>
      <c r="M1855" s="23">
        <v>0</v>
      </c>
      <c r="N1855" s="23">
        <v>4.8</v>
      </c>
      <c r="O1855" s="23">
        <v>72.2</v>
      </c>
      <c r="P1855" s="23">
        <v>0.6</v>
      </c>
      <c r="Q1855" s="11">
        <v>7.3</v>
      </c>
      <c r="R1855" s="11">
        <v>100</v>
      </c>
      <c r="S1855" s="11" t="s">
        <v>2731</v>
      </c>
      <c r="T1855" s="11">
        <v>41.87</v>
      </c>
      <c r="U1855" s="11">
        <v>0.75</v>
      </c>
      <c r="V1855" s="11">
        <v>0</v>
      </c>
      <c r="W1855" s="11">
        <v>0</v>
      </c>
      <c r="X1855" s="11">
        <v>0</v>
      </c>
      <c r="Y1855" s="11">
        <v>20.94</v>
      </c>
      <c r="Z1855" s="11">
        <v>0</v>
      </c>
      <c r="AA1855" s="11">
        <v>2.65</v>
      </c>
      <c r="AB1855" s="11">
        <v>0</v>
      </c>
      <c r="AC1855" s="11">
        <v>7.75</v>
      </c>
      <c r="AD1855" s="11">
        <v>0</v>
      </c>
      <c r="AE1855" s="11">
        <v>0.28000000000000003</v>
      </c>
      <c r="AF1855" s="11">
        <v>20.77</v>
      </c>
      <c r="AG1855" s="11">
        <v>4.8499999999999996</v>
      </c>
      <c r="AH1855" s="11">
        <v>0</v>
      </c>
      <c r="AI1855" s="11">
        <v>7.0000000000000007E-2</v>
      </c>
      <c r="AJ1855" s="11"/>
      <c r="AK1855" s="11"/>
      <c r="AL1855" s="11">
        <v>99.93</v>
      </c>
      <c r="AM1855" s="11" t="s">
        <v>1255</v>
      </c>
    </row>
    <row r="1856" spans="1:39">
      <c r="A1856" s="11">
        <v>1855</v>
      </c>
      <c r="B1856" s="11" t="s">
        <v>2724</v>
      </c>
      <c r="C1856" s="11"/>
      <c r="D1856" s="11" t="s">
        <v>61</v>
      </c>
      <c r="E1856" s="11" t="s">
        <v>81</v>
      </c>
      <c r="F1856" s="11" t="s">
        <v>66</v>
      </c>
      <c r="G1856" s="11" t="s">
        <v>1070</v>
      </c>
      <c r="H1856" s="11" t="s">
        <v>1070</v>
      </c>
      <c r="I1856" s="11"/>
      <c r="J1856" s="11"/>
      <c r="K1856" s="11" t="s">
        <v>2732</v>
      </c>
      <c r="L1856" s="23">
        <v>21.3</v>
      </c>
      <c r="M1856" s="23">
        <v>0</v>
      </c>
      <c r="N1856" s="23">
        <v>8.1</v>
      </c>
      <c r="O1856" s="23">
        <v>65.3</v>
      </c>
      <c r="P1856" s="23">
        <v>0.8</v>
      </c>
      <c r="Q1856" s="11">
        <v>4.5999999999999996</v>
      </c>
      <c r="R1856" s="11">
        <v>100</v>
      </c>
      <c r="S1856" s="11" t="s">
        <v>2732</v>
      </c>
      <c r="T1856" s="11">
        <v>41</v>
      </c>
      <c r="U1856" s="11">
        <v>0.92</v>
      </c>
      <c r="V1856" s="11">
        <v>0</v>
      </c>
      <c r="W1856" s="11">
        <v>0</v>
      </c>
      <c r="X1856" s="11">
        <v>0</v>
      </c>
      <c r="Y1856" s="11">
        <v>21.16</v>
      </c>
      <c r="Z1856" s="11">
        <v>0</v>
      </c>
      <c r="AA1856" s="11">
        <v>1.63</v>
      </c>
      <c r="AB1856" s="11">
        <v>0</v>
      </c>
      <c r="AC1856" s="11">
        <v>10.77</v>
      </c>
      <c r="AD1856" s="11">
        <v>0</v>
      </c>
      <c r="AE1856" s="11">
        <v>0.4</v>
      </c>
      <c r="AF1856" s="11">
        <v>18.559999999999999</v>
      </c>
      <c r="AG1856" s="11">
        <v>5</v>
      </c>
      <c r="AH1856" s="11">
        <v>0</v>
      </c>
      <c r="AI1856" s="11">
        <v>0.09</v>
      </c>
      <c r="AJ1856" s="11"/>
      <c r="AK1856" s="11"/>
      <c r="AL1856" s="11">
        <v>99.53</v>
      </c>
      <c r="AM1856" s="11" t="s">
        <v>1255</v>
      </c>
    </row>
    <row r="1857" spans="1:39">
      <c r="A1857" s="11">
        <v>1856</v>
      </c>
      <c r="B1857" s="11" t="s">
        <v>2724</v>
      </c>
      <c r="C1857" s="11"/>
      <c r="D1857" s="11" t="s">
        <v>61</v>
      </c>
      <c r="E1857" s="11" t="s">
        <v>81</v>
      </c>
      <c r="F1857" s="11" t="s">
        <v>66</v>
      </c>
      <c r="G1857" s="11" t="s">
        <v>1070</v>
      </c>
      <c r="H1857" s="11" t="s">
        <v>1070</v>
      </c>
      <c r="I1857" s="11"/>
      <c r="J1857" s="11"/>
      <c r="K1857" s="11" t="s">
        <v>2733</v>
      </c>
      <c r="L1857" s="23">
        <v>24.9</v>
      </c>
      <c r="M1857" s="23">
        <v>0</v>
      </c>
      <c r="N1857" s="23">
        <v>10.1</v>
      </c>
      <c r="O1857" s="23">
        <v>63.1</v>
      </c>
      <c r="P1857" s="23">
        <v>0.7</v>
      </c>
      <c r="Q1857" s="11">
        <v>1.2</v>
      </c>
      <c r="R1857" s="11">
        <v>100</v>
      </c>
      <c r="S1857" s="11" t="s">
        <v>2733</v>
      </c>
      <c r="T1857" s="11">
        <v>41.03</v>
      </c>
      <c r="U1857" s="11">
        <v>1.1399999999999999</v>
      </c>
      <c r="V1857" s="11">
        <v>0</v>
      </c>
      <c r="W1857" s="11">
        <v>0</v>
      </c>
      <c r="X1857" s="11">
        <v>0</v>
      </c>
      <c r="Y1857" s="11">
        <v>20.84</v>
      </c>
      <c r="Z1857" s="11">
        <v>0</v>
      </c>
      <c r="AA1857" s="11">
        <v>0.45</v>
      </c>
      <c r="AB1857" s="11">
        <v>0</v>
      </c>
      <c r="AC1857" s="11">
        <v>12.85</v>
      </c>
      <c r="AD1857" s="11">
        <v>0</v>
      </c>
      <c r="AE1857" s="11">
        <v>0.33</v>
      </c>
      <c r="AF1857" s="11">
        <v>18.260000000000002</v>
      </c>
      <c r="AG1857" s="11">
        <v>4.5599999999999996</v>
      </c>
      <c r="AH1857" s="11">
        <v>0</v>
      </c>
      <c r="AI1857" s="11">
        <v>0.11</v>
      </c>
      <c r="AJ1857" s="11"/>
      <c r="AK1857" s="11"/>
      <c r="AL1857" s="11">
        <v>99.57</v>
      </c>
      <c r="AM1857" s="11" t="s">
        <v>1255</v>
      </c>
    </row>
    <row r="1858" spans="1:39">
      <c r="A1858" s="11">
        <v>1857</v>
      </c>
      <c r="B1858" s="11" t="s">
        <v>2724</v>
      </c>
      <c r="C1858" s="11"/>
      <c r="D1858" s="11" t="s">
        <v>61</v>
      </c>
      <c r="E1858" s="11" t="s">
        <v>81</v>
      </c>
      <c r="F1858" s="11" t="s">
        <v>66</v>
      </c>
      <c r="G1858" s="11" t="s">
        <v>1070</v>
      </c>
      <c r="H1858" s="11" t="s">
        <v>1070</v>
      </c>
      <c r="I1858" s="11"/>
      <c r="J1858" s="11"/>
      <c r="K1858" s="11" t="s">
        <v>2734</v>
      </c>
      <c r="L1858" s="23">
        <v>19.7</v>
      </c>
      <c r="M1858" s="23">
        <v>0</v>
      </c>
      <c r="N1858" s="23">
        <v>4.4000000000000004</v>
      </c>
      <c r="O1858" s="23">
        <v>66.900000000000006</v>
      </c>
      <c r="P1858" s="23">
        <v>0.7</v>
      </c>
      <c r="Q1858" s="11">
        <v>8.4</v>
      </c>
      <c r="R1858" s="11">
        <v>100</v>
      </c>
      <c r="S1858" s="11" t="s">
        <v>2734</v>
      </c>
      <c r="T1858" s="11">
        <v>40.86</v>
      </c>
      <c r="U1858" s="11">
        <v>1.27</v>
      </c>
      <c r="V1858" s="11">
        <v>0</v>
      </c>
      <c r="W1858" s="11">
        <v>0</v>
      </c>
      <c r="X1858" s="11">
        <v>0</v>
      </c>
      <c r="Y1858" s="11">
        <v>19.739999999999998</v>
      </c>
      <c r="Z1858" s="11">
        <v>0</v>
      </c>
      <c r="AA1858" s="11">
        <v>3.01</v>
      </c>
      <c r="AB1858" s="11">
        <v>0</v>
      </c>
      <c r="AC1858" s="11">
        <v>9.9600000000000009</v>
      </c>
      <c r="AD1858" s="11">
        <v>0</v>
      </c>
      <c r="AE1858" s="11">
        <v>0.34</v>
      </c>
      <c r="AF1858" s="11">
        <v>19</v>
      </c>
      <c r="AG1858" s="11">
        <v>5.0599999999999996</v>
      </c>
      <c r="AH1858" s="11">
        <v>0</v>
      </c>
      <c r="AI1858" s="11">
        <v>0.11</v>
      </c>
      <c r="AJ1858" s="11"/>
      <c r="AK1858" s="11"/>
      <c r="AL1858" s="11">
        <v>99.35</v>
      </c>
      <c r="AM1858" s="11" t="s">
        <v>1255</v>
      </c>
    </row>
    <row r="1859" spans="1:39">
      <c r="A1859" s="11">
        <v>1858</v>
      </c>
      <c r="B1859" s="11" t="s">
        <v>2724</v>
      </c>
      <c r="C1859" s="11"/>
      <c r="D1859" s="11" t="s">
        <v>61</v>
      </c>
      <c r="E1859" s="11" t="s">
        <v>81</v>
      </c>
      <c r="F1859" s="11" t="s">
        <v>66</v>
      </c>
      <c r="G1859" s="11" t="s">
        <v>1070</v>
      </c>
      <c r="H1859" s="11" t="s">
        <v>1070</v>
      </c>
      <c r="I1859" s="11"/>
      <c r="J1859" s="11"/>
      <c r="K1859" s="11" t="s">
        <v>2735</v>
      </c>
      <c r="L1859" s="23">
        <v>22.2</v>
      </c>
      <c r="M1859" s="23">
        <v>0</v>
      </c>
      <c r="N1859" s="23">
        <v>8</v>
      </c>
      <c r="O1859" s="23">
        <v>66.099999999999994</v>
      </c>
      <c r="P1859" s="23">
        <v>0.6</v>
      </c>
      <c r="Q1859" s="11">
        <v>3.1</v>
      </c>
      <c r="R1859" s="11">
        <v>100</v>
      </c>
      <c r="S1859" s="11" t="s">
        <v>2735</v>
      </c>
      <c r="T1859" s="11">
        <v>41.05</v>
      </c>
      <c r="U1859" s="11">
        <v>1.25</v>
      </c>
      <c r="V1859" s="11">
        <v>0</v>
      </c>
      <c r="W1859" s="11">
        <v>0</v>
      </c>
      <c r="X1859" s="11">
        <v>0</v>
      </c>
      <c r="Y1859" s="11">
        <v>20.81</v>
      </c>
      <c r="Z1859" s="11">
        <v>0</v>
      </c>
      <c r="AA1859" s="11">
        <v>1.1200000000000001</v>
      </c>
      <c r="AB1859" s="11">
        <v>0</v>
      </c>
      <c r="AC1859" s="11">
        <v>11.38</v>
      </c>
      <c r="AD1859" s="11">
        <v>0</v>
      </c>
      <c r="AE1859" s="11">
        <v>0.3</v>
      </c>
      <c r="AF1859" s="11">
        <v>19.05</v>
      </c>
      <c r="AG1859" s="11">
        <v>4.46</v>
      </c>
      <c r="AH1859" s="11">
        <v>0</v>
      </c>
      <c r="AI1859" s="11">
        <v>0.1</v>
      </c>
      <c r="AJ1859" s="11"/>
      <c r="AK1859" s="11"/>
      <c r="AL1859" s="11">
        <v>99.52</v>
      </c>
      <c r="AM1859" s="11" t="s">
        <v>1255</v>
      </c>
    </row>
    <row r="1860" spans="1:39">
      <c r="A1860" s="11">
        <v>1859</v>
      </c>
      <c r="B1860" s="11" t="s">
        <v>2724</v>
      </c>
      <c r="C1860" s="11"/>
      <c r="D1860" s="11" t="s">
        <v>61</v>
      </c>
      <c r="E1860" s="11" t="s">
        <v>81</v>
      </c>
      <c r="F1860" s="11" t="s">
        <v>66</v>
      </c>
      <c r="G1860" s="11" t="s">
        <v>1070</v>
      </c>
      <c r="H1860" s="11" t="s">
        <v>1070</v>
      </c>
      <c r="I1860" s="11"/>
      <c r="J1860" s="11"/>
      <c r="K1860" s="11" t="s">
        <v>2736</v>
      </c>
      <c r="L1860" s="23">
        <v>24.1</v>
      </c>
      <c r="M1860" s="23">
        <v>0</v>
      </c>
      <c r="N1860" s="23">
        <v>10.1</v>
      </c>
      <c r="O1860" s="23">
        <v>63.8</v>
      </c>
      <c r="P1860" s="23">
        <v>0.7</v>
      </c>
      <c r="Q1860" s="11">
        <v>1.3</v>
      </c>
      <c r="R1860" s="11">
        <v>100</v>
      </c>
      <c r="S1860" s="11" t="s">
        <v>2736</v>
      </c>
      <c r="T1860" s="11">
        <v>41.22</v>
      </c>
      <c r="U1860" s="11">
        <v>1.19</v>
      </c>
      <c r="V1860" s="11">
        <v>0</v>
      </c>
      <c r="W1860" s="11">
        <v>0</v>
      </c>
      <c r="X1860" s="11">
        <v>0</v>
      </c>
      <c r="Y1860" s="11">
        <v>20.87</v>
      </c>
      <c r="Z1860" s="11">
        <v>0</v>
      </c>
      <c r="AA1860" s="11">
        <v>0.48</v>
      </c>
      <c r="AB1860" s="11">
        <v>0</v>
      </c>
      <c r="AC1860" s="11">
        <v>12.47</v>
      </c>
      <c r="AD1860" s="11">
        <v>0</v>
      </c>
      <c r="AE1860" s="11">
        <v>0.33</v>
      </c>
      <c r="AF1860" s="11">
        <v>18.53</v>
      </c>
      <c r="AG1860" s="11">
        <v>4.6100000000000003</v>
      </c>
      <c r="AH1860" s="11">
        <v>0</v>
      </c>
      <c r="AI1860" s="11">
        <v>0.11</v>
      </c>
      <c r="AJ1860" s="11"/>
      <c r="AK1860" s="11"/>
      <c r="AL1860" s="11">
        <v>99.81</v>
      </c>
      <c r="AM1860" s="11" t="s">
        <v>1255</v>
      </c>
    </row>
    <row r="1861" spans="1:39">
      <c r="A1861" s="11">
        <v>1860</v>
      </c>
      <c r="B1861" s="11" t="s">
        <v>2724</v>
      </c>
      <c r="C1861" s="11"/>
      <c r="D1861" s="11" t="s">
        <v>61</v>
      </c>
      <c r="E1861" s="11" t="s">
        <v>81</v>
      </c>
      <c r="F1861" s="11" t="s">
        <v>66</v>
      </c>
      <c r="G1861" s="11" t="s">
        <v>1070</v>
      </c>
      <c r="H1861" s="11" t="s">
        <v>1070</v>
      </c>
      <c r="I1861" s="11"/>
      <c r="J1861" s="11"/>
      <c r="K1861" s="11" t="s">
        <v>2737</v>
      </c>
      <c r="L1861" s="23">
        <v>16.8</v>
      </c>
      <c r="M1861" s="23">
        <v>0</v>
      </c>
      <c r="N1861" s="23">
        <v>2.9</v>
      </c>
      <c r="O1861" s="23">
        <v>69.3</v>
      </c>
      <c r="P1861" s="23">
        <v>0.7</v>
      </c>
      <c r="Q1861" s="11">
        <v>10.4</v>
      </c>
      <c r="R1861" s="11">
        <v>100</v>
      </c>
      <c r="S1861" s="11" t="s">
        <v>2737</v>
      </c>
      <c r="T1861" s="11">
        <v>41.01</v>
      </c>
      <c r="U1861" s="11">
        <v>1</v>
      </c>
      <c r="V1861" s="11">
        <v>0</v>
      </c>
      <c r="W1861" s="11">
        <v>0</v>
      </c>
      <c r="X1861" s="11">
        <v>0</v>
      </c>
      <c r="Y1861" s="11">
        <v>19.88</v>
      </c>
      <c r="Z1861" s="11">
        <v>0</v>
      </c>
      <c r="AA1861" s="11">
        <v>3.72</v>
      </c>
      <c r="AB1861" s="11">
        <v>0</v>
      </c>
      <c r="AC1861" s="11">
        <v>8.48</v>
      </c>
      <c r="AD1861" s="11">
        <v>0</v>
      </c>
      <c r="AE1861" s="11">
        <v>0.33</v>
      </c>
      <c r="AF1861" s="11">
        <v>19.68</v>
      </c>
      <c r="AG1861" s="11">
        <v>5.26</v>
      </c>
      <c r="AH1861" s="11">
        <v>0</v>
      </c>
      <c r="AI1861" s="11">
        <v>0.09</v>
      </c>
      <c r="AJ1861" s="11"/>
      <c r="AK1861" s="11"/>
      <c r="AL1861" s="11">
        <v>99.45</v>
      </c>
      <c r="AM1861" s="11" t="s">
        <v>1255</v>
      </c>
    </row>
    <row r="1862" spans="1:39">
      <c r="A1862" s="11">
        <v>1862</v>
      </c>
      <c r="B1862" s="11" t="s">
        <v>2724</v>
      </c>
      <c r="C1862" s="11"/>
      <c r="D1862" s="11"/>
      <c r="E1862" s="11" t="s">
        <v>81</v>
      </c>
      <c r="F1862" s="11" t="s">
        <v>66</v>
      </c>
      <c r="G1862" s="11" t="s">
        <v>1070</v>
      </c>
      <c r="H1862" s="11" t="s">
        <v>1070</v>
      </c>
      <c r="I1862" s="11"/>
      <c r="J1862" s="11"/>
      <c r="K1862" s="11" t="s">
        <v>1276</v>
      </c>
      <c r="L1862" s="23">
        <v>27.4</v>
      </c>
      <c r="M1862" s="23">
        <v>0</v>
      </c>
      <c r="N1862" s="23">
        <v>11.5</v>
      </c>
      <c r="O1862" s="23">
        <v>60.2</v>
      </c>
      <c r="P1862" s="23">
        <v>0.8</v>
      </c>
      <c r="Q1862" s="11">
        <v>0</v>
      </c>
      <c r="R1862" s="11">
        <v>100</v>
      </c>
      <c r="S1862" s="11" t="s">
        <v>1276</v>
      </c>
      <c r="T1862" s="11">
        <v>40.72</v>
      </c>
      <c r="U1862" s="11">
        <v>0.8</v>
      </c>
      <c r="V1862" s="11">
        <v>0</v>
      </c>
      <c r="W1862" s="11">
        <v>0</v>
      </c>
      <c r="X1862" s="11">
        <v>0</v>
      </c>
      <c r="Y1862" s="11">
        <v>21.86</v>
      </c>
      <c r="Z1862" s="11">
        <v>0</v>
      </c>
      <c r="AA1862" s="11">
        <v>0.01</v>
      </c>
      <c r="AB1862" s="11">
        <v>0</v>
      </c>
      <c r="AC1862" s="11">
        <v>13.97</v>
      </c>
      <c r="AD1862" s="11">
        <v>0</v>
      </c>
      <c r="AE1862" s="11">
        <v>0.42</v>
      </c>
      <c r="AF1862" s="11">
        <v>17.21</v>
      </c>
      <c r="AG1862" s="11">
        <v>4.58</v>
      </c>
      <c r="AH1862" s="11">
        <v>0</v>
      </c>
      <c r="AI1862" s="11">
        <v>0.08</v>
      </c>
      <c r="AJ1862" s="11"/>
      <c r="AK1862" s="11"/>
      <c r="AL1862" s="11">
        <v>99.65</v>
      </c>
      <c r="AM1862" s="11" t="s">
        <v>1255</v>
      </c>
    </row>
    <row r="1863" spans="1:39">
      <c r="A1863" s="11">
        <v>1863</v>
      </c>
      <c r="B1863" s="11" t="s">
        <v>2724</v>
      </c>
      <c r="C1863" s="11"/>
      <c r="D1863" s="11" t="s">
        <v>61</v>
      </c>
      <c r="E1863" s="11" t="s">
        <v>81</v>
      </c>
      <c r="F1863" s="11" t="s">
        <v>66</v>
      </c>
      <c r="G1863" s="11" t="s">
        <v>1070</v>
      </c>
      <c r="H1863" s="11" t="s">
        <v>1070</v>
      </c>
      <c r="I1863" s="11"/>
      <c r="J1863" s="11"/>
      <c r="K1863" s="11" t="s">
        <v>1259</v>
      </c>
      <c r="L1863" s="23">
        <v>22.7</v>
      </c>
      <c r="M1863" s="23">
        <v>0</v>
      </c>
      <c r="N1863" s="23">
        <v>10.199999999999999</v>
      </c>
      <c r="O1863" s="23">
        <v>65</v>
      </c>
      <c r="P1863" s="23">
        <v>0.6</v>
      </c>
      <c r="Q1863" s="11">
        <v>1.5</v>
      </c>
      <c r="R1863" s="11">
        <v>100</v>
      </c>
      <c r="S1863" s="11" t="s">
        <v>1259</v>
      </c>
      <c r="T1863" s="11">
        <v>41</v>
      </c>
      <c r="U1863" s="11">
        <v>1.26</v>
      </c>
      <c r="V1863" s="11">
        <v>0</v>
      </c>
      <c r="W1863" s="11">
        <v>0</v>
      </c>
      <c r="X1863" s="11">
        <v>0</v>
      </c>
      <c r="Y1863" s="11">
        <v>21.23</v>
      </c>
      <c r="Z1863" s="11">
        <v>0</v>
      </c>
      <c r="AA1863" s="11">
        <v>0.53</v>
      </c>
      <c r="AB1863" s="11">
        <v>0</v>
      </c>
      <c r="AC1863" s="11">
        <v>11.69</v>
      </c>
      <c r="AD1863" s="11">
        <v>0</v>
      </c>
      <c r="AE1863" s="11">
        <v>0.31</v>
      </c>
      <c r="AF1863" s="11">
        <v>18.77</v>
      </c>
      <c r="AG1863" s="11">
        <v>4.6900000000000004</v>
      </c>
      <c r="AH1863" s="11">
        <v>0</v>
      </c>
      <c r="AI1863" s="11">
        <v>0.1</v>
      </c>
      <c r="AJ1863" s="11"/>
      <c r="AK1863" s="11"/>
      <c r="AL1863" s="11">
        <v>99.58</v>
      </c>
      <c r="AM1863" s="11" t="s">
        <v>1255</v>
      </c>
    </row>
    <row r="1864" spans="1:39">
      <c r="A1864" s="11">
        <v>1864</v>
      </c>
      <c r="B1864" s="11" t="s">
        <v>2724</v>
      </c>
      <c r="C1864" s="11"/>
      <c r="D1864" s="11" t="s">
        <v>61</v>
      </c>
      <c r="E1864" s="11" t="s">
        <v>81</v>
      </c>
      <c r="F1864" s="11" t="s">
        <v>66</v>
      </c>
      <c r="G1864" s="11" t="s">
        <v>1070</v>
      </c>
      <c r="H1864" s="11" t="s">
        <v>1070</v>
      </c>
      <c r="I1864" s="11"/>
      <c r="J1864" s="11"/>
      <c r="K1864" s="11" t="s">
        <v>1260</v>
      </c>
      <c r="L1864" s="23">
        <v>21.1</v>
      </c>
      <c r="M1864" s="23">
        <v>0</v>
      </c>
      <c r="N1864" s="23">
        <v>9.8000000000000007</v>
      </c>
      <c r="O1864" s="23">
        <v>66.8</v>
      </c>
      <c r="P1864" s="23">
        <v>0.5</v>
      </c>
      <c r="Q1864" s="11">
        <v>1.8</v>
      </c>
      <c r="R1864" s="11">
        <v>100</v>
      </c>
      <c r="S1864" s="11" t="s">
        <v>1260</v>
      </c>
      <c r="T1864" s="11">
        <v>41.19</v>
      </c>
      <c r="U1864" s="11">
        <v>1.2</v>
      </c>
      <c r="V1864" s="11">
        <v>0</v>
      </c>
      <c r="W1864" s="11">
        <v>0</v>
      </c>
      <c r="X1864" s="11">
        <v>0</v>
      </c>
      <c r="Y1864" s="11">
        <v>21.29</v>
      </c>
      <c r="Z1864" s="11">
        <v>0</v>
      </c>
      <c r="AA1864" s="11">
        <v>0.65</v>
      </c>
      <c r="AB1864" s="11">
        <v>0</v>
      </c>
      <c r="AC1864" s="11">
        <v>10.85</v>
      </c>
      <c r="AD1864" s="11">
        <v>0</v>
      </c>
      <c r="AE1864" s="11">
        <v>0.27</v>
      </c>
      <c r="AF1864" s="11">
        <v>19.329999999999998</v>
      </c>
      <c r="AG1864" s="11">
        <v>4.66</v>
      </c>
      <c r="AH1864" s="11">
        <v>0</v>
      </c>
      <c r="AI1864" s="11">
        <v>0.1</v>
      </c>
      <c r="AJ1864" s="11"/>
      <c r="AK1864" s="11"/>
      <c r="AL1864" s="11">
        <v>99.54</v>
      </c>
      <c r="AM1864" s="11" t="s">
        <v>1255</v>
      </c>
    </row>
    <row r="1865" spans="1:39">
      <c r="A1865" s="11">
        <v>1865</v>
      </c>
      <c r="B1865" s="11" t="s">
        <v>2724</v>
      </c>
      <c r="C1865" s="11"/>
      <c r="D1865" s="11"/>
      <c r="E1865" s="11" t="s">
        <v>81</v>
      </c>
      <c r="F1865" s="11" t="s">
        <v>66</v>
      </c>
      <c r="G1865" s="11" t="s">
        <v>1070</v>
      </c>
      <c r="H1865" s="11" t="s">
        <v>1070</v>
      </c>
      <c r="I1865" s="11"/>
      <c r="J1865" s="11"/>
      <c r="K1865" s="11" t="s">
        <v>2738</v>
      </c>
      <c r="L1865" s="23">
        <v>23.4</v>
      </c>
      <c r="M1865" s="23">
        <v>0</v>
      </c>
      <c r="N1865" s="23">
        <v>10.6</v>
      </c>
      <c r="O1865" s="23">
        <v>64.599999999999994</v>
      </c>
      <c r="P1865" s="23">
        <v>0.6</v>
      </c>
      <c r="Q1865" s="11">
        <v>0.8</v>
      </c>
      <c r="R1865" s="11">
        <v>100</v>
      </c>
      <c r="S1865" s="11" t="s">
        <v>2738</v>
      </c>
      <c r="T1865" s="11">
        <v>41.03</v>
      </c>
      <c r="U1865" s="11">
        <v>1.1200000000000001</v>
      </c>
      <c r="V1865" s="11">
        <v>0</v>
      </c>
      <c r="W1865" s="11">
        <v>0</v>
      </c>
      <c r="X1865" s="11">
        <v>0</v>
      </c>
      <c r="Y1865" s="11">
        <v>21.53</v>
      </c>
      <c r="Z1865" s="11">
        <v>0</v>
      </c>
      <c r="AA1865" s="11">
        <v>0.3</v>
      </c>
      <c r="AB1865" s="11">
        <v>0</v>
      </c>
      <c r="AC1865" s="11">
        <v>11.99</v>
      </c>
      <c r="AD1865" s="11">
        <v>0</v>
      </c>
      <c r="AE1865" s="11">
        <v>0.32</v>
      </c>
      <c r="AF1865" s="11">
        <v>18.559999999999999</v>
      </c>
      <c r="AG1865" s="11">
        <v>4.55</v>
      </c>
      <c r="AH1865" s="11">
        <v>0</v>
      </c>
      <c r="AI1865" s="11">
        <v>0.11</v>
      </c>
      <c r="AJ1865" s="11"/>
      <c r="AK1865" s="11"/>
      <c r="AL1865" s="11">
        <v>99.51</v>
      </c>
      <c r="AM1865" s="11" t="s">
        <v>1255</v>
      </c>
    </row>
    <row r="1866" spans="1:39">
      <c r="A1866" s="11">
        <v>1866</v>
      </c>
      <c r="B1866" s="11" t="s">
        <v>2724</v>
      </c>
      <c r="C1866" s="11"/>
      <c r="D1866" s="11"/>
      <c r="E1866" s="11" t="s">
        <v>81</v>
      </c>
      <c r="F1866" s="11" t="s">
        <v>66</v>
      </c>
      <c r="G1866" s="11" t="s">
        <v>1070</v>
      </c>
      <c r="H1866" s="11" t="s">
        <v>1070</v>
      </c>
      <c r="I1866" s="11"/>
      <c r="J1866" s="11"/>
      <c r="K1866" s="11" t="s">
        <v>2739</v>
      </c>
      <c r="L1866" s="23">
        <v>22.8</v>
      </c>
      <c r="M1866" s="23">
        <v>0</v>
      </c>
      <c r="N1866" s="23">
        <v>11.9</v>
      </c>
      <c r="O1866" s="23">
        <v>63.6</v>
      </c>
      <c r="P1866" s="23">
        <v>0.7</v>
      </c>
      <c r="Q1866" s="11">
        <v>1</v>
      </c>
      <c r="R1866" s="11">
        <v>100</v>
      </c>
      <c r="S1866" s="11" t="s">
        <v>2739</v>
      </c>
      <c r="T1866" s="11">
        <v>41.01</v>
      </c>
      <c r="U1866" s="11">
        <v>1.1599999999999999</v>
      </c>
      <c r="V1866" s="11">
        <v>0</v>
      </c>
      <c r="W1866" s="11">
        <v>0</v>
      </c>
      <c r="X1866" s="11">
        <v>0</v>
      </c>
      <c r="Y1866" s="11">
        <v>21.13</v>
      </c>
      <c r="Z1866" s="11">
        <v>0</v>
      </c>
      <c r="AA1866" s="11">
        <v>0.35</v>
      </c>
      <c r="AB1866" s="11">
        <v>0</v>
      </c>
      <c r="AC1866" s="11">
        <v>11.83</v>
      </c>
      <c r="AD1866" s="11">
        <v>0</v>
      </c>
      <c r="AE1866" s="11">
        <v>0.37</v>
      </c>
      <c r="AF1866" s="11">
        <v>18.5</v>
      </c>
      <c r="AG1866" s="11">
        <v>5.2</v>
      </c>
      <c r="AH1866" s="11">
        <v>0</v>
      </c>
      <c r="AI1866" s="11">
        <v>0.08</v>
      </c>
      <c r="AJ1866" s="11"/>
      <c r="AK1866" s="11"/>
      <c r="AL1866" s="11">
        <v>99.63</v>
      </c>
      <c r="AM1866" s="11" t="s">
        <v>1255</v>
      </c>
    </row>
    <row r="1867" spans="1:39">
      <c r="A1867" s="11">
        <v>1867</v>
      </c>
      <c r="B1867" s="11" t="s">
        <v>2724</v>
      </c>
      <c r="C1867" s="11"/>
      <c r="D1867" s="11" t="s">
        <v>61</v>
      </c>
      <c r="E1867" s="11" t="s">
        <v>81</v>
      </c>
      <c r="F1867" s="11" t="s">
        <v>66</v>
      </c>
      <c r="G1867" s="11" t="s">
        <v>1070</v>
      </c>
      <c r="H1867" s="11" t="s">
        <v>1070</v>
      </c>
      <c r="I1867" s="11"/>
      <c r="J1867" s="11"/>
      <c r="K1867" s="11" t="s">
        <v>1261</v>
      </c>
      <c r="L1867" s="23">
        <v>20.8</v>
      </c>
      <c r="M1867" s="23">
        <v>0</v>
      </c>
      <c r="N1867" s="23">
        <v>9.6</v>
      </c>
      <c r="O1867" s="23">
        <v>67.3</v>
      </c>
      <c r="P1867" s="23">
        <v>0.6</v>
      </c>
      <c r="Q1867" s="11">
        <v>1.8</v>
      </c>
      <c r="R1867" s="11">
        <v>100</v>
      </c>
      <c r="S1867" s="11" t="s">
        <v>1261</v>
      </c>
      <c r="T1867" s="11">
        <v>41.21</v>
      </c>
      <c r="U1867" s="11">
        <v>1.17</v>
      </c>
      <c r="V1867" s="11">
        <v>0</v>
      </c>
      <c r="W1867" s="11">
        <v>0</v>
      </c>
      <c r="X1867" s="11">
        <v>0</v>
      </c>
      <c r="Y1867" s="11">
        <v>21.38</v>
      </c>
      <c r="Z1867" s="11">
        <v>0</v>
      </c>
      <c r="AA1867" s="11">
        <v>0.66</v>
      </c>
      <c r="AB1867" s="11">
        <v>0</v>
      </c>
      <c r="AC1867" s="11">
        <v>10.73</v>
      </c>
      <c r="AD1867" s="11">
        <v>0</v>
      </c>
      <c r="AE1867" s="11">
        <v>0.28000000000000003</v>
      </c>
      <c r="AF1867" s="11">
        <v>19.45</v>
      </c>
      <c r="AG1867" s="11">
        <v>4.57</v>
      </c>
      <c r="AH1867" s="11">
        <v>0</v>
      </c>
      <c r="AI1867" s="11">
        <v>0.1</v>
      </c>
      <c r="AJ1867" s="11"/>
      <c r="AK1867" s="11"/>
      <c r="AL1867" s="11">
        <v>99.55</v>
      </c>
      <c r="AM1867" s="11" t="s">
        <v>1255</v>
      </c>
    </row>
    <row r="1868" spans="1:39">
      <c r="A1868" s="11">
        <v>1868</v>
      </c>
      <c r="B1868" s="11" t="s">
        <v>2724</v>
      </c>
      <c r="C1868" s="11"/>
      <c r="D1868" s="11" t="s">
        <v>61</v>
      </c>
      <c r="E1868" s="11" t="s">
        <v>81</v>
      </c>
      <c r="F1868" s="11" t="s">
        <v>66</v>
      </c>
      <c r="G1868" s="11" t="s">
        <v>1070</v>
      </c>
      <c r="H1868" s="11" t="s">
        <v>1070</v>
      </c>
      <c r="I1868" s="11"/>
      <c r="J1868" s="11"/>
      <c r="K1868" s="11" t="s">
        <v>1263</v>
      </c>
      <c r="L1868" s="23">
        <v>21.3</v>
      </c>
      <c r="M1868" s="23">
        <v>0</v>
      </c>
      <c r="N1868" s="23">
        <v>9.9</v>
      </c>
      <c r="O1868" s="23">
        <v>66.400000000000006</v>
      </c>
      <c r="P1868" s="23">
        <v>0.7</v>
      </c>
      <c r="Q1868" s="11">
        <v>1.7</v>
      </c>
      <c r="R1868" s="11">
        <v>100</v>
      </c>
      <c r="S1868" s="11" t="s">
        <v>1263</v>
      </c>
      <c r="T1868" s="11">
        <v>41.35</v>
      </c>
      <c r="U1868" s="11">
        <v>1.21</v>
      </c>
      <c r="V1868" s="11">
        <v>0</v>
      </c>
      <c r="W1868" s="11">
        <v>0</v>
      </c>
      <c r="X1868" s="11">
        <v>0</v>
      </c>
      <c r="Y1868" s="11">
        <v>21.4</v>
      </c>
      <c r="Z1868" s="11">
        <v>0</v>
      </c>
      <c r="AA1868" s="11">
        <v>0.63</v>
      </c>
      <c r="AB1868" s="11">
        <v>0</v>
      </c>
      <c r="AC1868" s="11">
        <v>10.94</v>
      </c>
      <c r="AD1868" s="11">
        <v>0</v>
      </c>
      <c r="AE1868" s="11">
        <v>0.35</v>
      </c>
      <c r="AF1868" s="11">
        <v>19.100000000000001</v>
      </c>
      <c r="AG1868" s="11">
        <v>4.66</v>
      </c>
      <c r="AH1868" s="11">
        <v>0</v>
      </c>
      <c r="AI1868" s="11">
        <v>0.1</v>
      </c>
      <c r="AJ1868" s="11"/>
      <c r="AK1868" s="11"/>
      <c r="AL1868" s="11">
        <v>99.74</v>
      </c>
      <c r="AM1868" s="11" t="s">
        <v>1255</v>
      </c>
    </row>
    <row r="1869" spans="1:39">
      <c r="A1869" s="11">
        <v>1869</v>
      </c>
      <c r="B1869" s="11" t="s">
        <v>2724</v>
      </c>
      <c r="C1869" s="11"/>
      <c r="D1869" s="11" t="s">
        <v>61</v>
      </c>
      <c r="E1869" s="11" t="s">
        <v>81</v>
      </c>
      <c r="F1869" s="11" t="s">
        <v>66</v>
      </c>
      <c r="G1869" s="11" t="s">
        <v>1070</v>
      </c>
      <c r="H1869" s="11" t="s">
        <v>1070</v>
      </c>
      <c r="I1869" s="11"/>
      <c r="J1869" s="11"/>
      <c r="K1869" s="11" t="s">
        <v>2740</v>
      </c>
      <c r="L1869" s="23">
        <v>21.7</v>
      </c>
      <c r="M1869" s="23">
        <v>0</v>
      </c>
      <c r="N1869" s="23">
        <v>10</v>
      </c>
      <c r="O1869" s="23">
        <v>66.099999999999994</v>
      </c>
      <c r="P1869" s="23">
        <v>0.7</v>
      </c>
      <c r="Q1869" s="11">
        <v>1.5</v>
      </c>
      <c r="R1869" s="11">
        <v>100</v>
      </c>
      <c r="S1869" s="11" t="s">
        <v>2740</v>
      </c>
      <c r="T1869" s="11">
        <v>41.48</v>
      </c>
      <c r="U1869" s="11">
        <v>1.1499999999999999</v>
      </c>
      <c r="V1869" s="11">
        <v>0</v>
      </c>
      <c r="W1869" s="11">
        <v>0</v>
      </c>
      <c r="X1869" s="11">
        <v>0</v>
      </c>
      <c r="Y1869" s="11">
        <v>21.66</v>
      </c>
      <c r="Z1869" s="11">
        <v>0</v>
      </c>
      <c r="AA1869" s="11">
        <v>0.53</v>
      </c>
      <c r="AB1869" s="11">
        <v>0</v>
      </c>
      <c r="AC1869" s="11">
        <v>11.18</v>
      </c>
      <c r="AD1869" s="11">
        <v>0</v>
      </c>
      <c r="AE1869" s="11">
        <v>0.35</v>
      </c>
      <c r="AF1869" s="11">
        <v>19.100000000000001</v>
      </c>
      <c r="AG1869" s="11">
        <v>4.6100000000000003</v>
      </c>
      <c r="AH1869" s="11">
        <v>0</v>
      </c>
      <c r="AI1869" s="11">
        <v>0.1</v>
      </c>
      <c r="AJ1869" s="11"/>
      <c r="AK1869" s="11"/>
      <c r="AL1869" s="11">
        <v>100.16</v>
      </c>
      <c r="AM1869" s="11" t="s">
        <v>1255</v>
      </c>
    </row>
    <row r="1870" spans="1:39">
      <c r="A1870" s="11">
        <v>1870</v>
      </c>
      <c r="B1870" s="11" t="s">
        <v>2724</v>
      </c>
      <c r="C1870" s="11"/>
      <c r="D1870" s="11" t="s">
        <v>61</v>
      </c>
      <c r="E1870" s="11" t="s">
        <v>81</v>
      </c>
      <c r="F1870" s="11" t="s">
        <v>66</v>
      </c>
      <c r="G1870" s="11" t="s">
        <v>1070</v>
      </c>
      <c r="H1870" s="11" t="s">
        <v>1070</v>
      </c>
      <c r="I1870" s="11"/>
      <c r="J1870" s="11"/>
      <c r="K1870" s="11" t="s">
        <v>2741</v>
      </c>
      <c r="L1870" s="23">
        <v>18.8</v>
      </c>
      <c r="M1870" s="23">
        <v>0</v>
      </c>
      <c r="N1870" s="23">
        <v>9.1999999999999993</v>
      </c>
      <c r="O1870" s="23">
        <v>68.7</v>
      </c>
      <c r="P1870" s="23">
        <v>0.6</v>
      </c>
      <c r="Q1870" s="11">
        <v>2.7</v>
      </c>
      <c r="R1870" s="11">
        <v>100</v>
      </c>
      <c r="S1870" s="11" t="s">
        <v>2741</v>
      </c>
      <c r="T1870" s="11">
        <v>41.73</v>
      </c>
      <c r="U1870" s="11">
        <v>1.2</v>
      </c>
      <c r="V1870" s="11">
        <v>0</v>
      </c>
      <c r="W1870" s="11">
        <v>0</v>
      </c>
      <c r="X1870" s="11">
        <v>0</v>
      </c>
      <c r="Y1870" s="11">
        <v>21.32</v>
      </c>
      <c r="Z1870" s="11">
        <v>0</v>
      </c>
      <c r="AA1870" s="11">
        <v>0.98</v>
      </c>
      <c r="AB1870" s="11">
        <v>0</v>
      </c>
      <c r="AC1870" s="11">
        <v>9.7200000000000006</v>
      </c>
      <c r="AD1870" s="11">
        <v>0</v>
      </c>
      <c r="AE1870" s="11">
        <v>0.32</v>
      </c>
      <c r="AF1870" s="11">
        <v>19.91</v>
      </c>
      <c r="AG1870" s="11">
        <v>4.78</v>
      </c>
      <c r="AH1870" s="11">
        <v>0</v>
      </c>
      <c r="AI1870" s="11">
        <v>0.09</v>
      </c>
      <c r="AJ1870" s="11"/>
      <c r="AK1870" s="11"/>
      <c r="AL1870" s="11">
        <v>100.05</v>
      </c>
      <c r="AM1870" s="11" t="s">
        <v>1255</v>
      </c>
    </row>
    <row r="1871" spans="1:39">
      <c r="A1871" s="11">
        <v>1871</v>
      </c>
      <c r="B1871" s="11" t="s">
        <v>2724</v>
      </c>
      <c r="C1871" s="11"/>
      <c r="D1871" s="11" t="s">
        <v>61</v>
      </c>
      <c r="E1871" s="11" t="s">
        <v>81</v>
      </c>
      <c r="F1871" s="11" t="s">
        <v>66</v>
      </c>
      <c r="G1871" s="11" t="s">
        <v>1070</v>
      </c>
      <c r="H1871" s="11" t="s">
        <v>1070</v>
      </c>
      <c r="I1871" s="11"/>
      <c r="J1871" s="11"/>
      <c r="K1871" s="11" t="s">
        <v>1270</v>
      </c>
      <c r="L1871" s="23">
        <v>22.3</v>
      </c>
      <c r="M1871" s="23">
        <v>0</v>
      </c>
      <c r="N1871" s="23">
        <v>9.6999999999999993</v>
      </c>
      <c r="O1871" s="23">
        <v>65.900000000000006</v>
      </c>
      <c r="P1871" s="23">
        <v>0.6</v>
      </c>
      <c r="Q1871" s="11">
        <v>1.6</v>
      </c>
      <c r="R1871" s="11">
        <v>100</v>
      </c>
      <c r="S1871" s="11" t="s">
        <v>1270</v>
      </c>
      <c r="T1871" s="11">
        <v>40.97</v>
      </c>
      <c r="U1871" s="11">
        <v>1.19</v>
      </c>
      <c r="V1871" s="11">
        <v>0</v>
      </c>
      <c r="W1871" s="11">
        <v>0</v>
      </c>
      <c r="X1871" s="11">
        <v>0</v>
      </c>
      <c r="Y1871" s="11">
        <v>21.58</v>
      </c>
      <c r="Z1871" s="11">
        <v>0</v>
      </c>
      <c r="AA1871" s="11">
        <v>0.56999999999999995</v>
      </c>
      <c r="AB1871" s="11">
        <v>0</v>
      </c>
      <c r="AC1871" s="11">
        <v>11.48</v>
      </c>
      <c r="AD1871" s="11">
        <v>0</v>
      </c>
      <c r="AE1871" s="11">
        <v>0.28000000000000003</v>
      </c>
      <c r="AF1871" s="11">
        <v>19.010000000000002</v>
      </c>
      <c r="AG1871" s="11">
        <v>4.53</v>
      </c>
      <c r="AH1871" s="11">
        <v>0</v>
      </c>
      <c r="AI1871" s="11">
        <v>0.1</v>
      </c>
      <c r="AJ1871" s="11"/>
      <c r="AK1871" s="11"/>
      <c r="AL1871" s="11">
        <v>99.71</v>
      </c>
      <c r="AM1871" s="11" t="s">
        <v>1255</v>
      </c>
    </row>
    <row r="1872" spans="1:39">
      <c r="A1872" s="11">
        <v>1872</v>
      </c>
      <c r="B1872" s="11" t="s">
        <v>2724</v>
      </c>
      <c r="C1872" s="11"/>
      <c r="D1872" s="11" t="s">
        <v>61</v>
      </c>
      <c r="E1872" s="11" t="s">
        <v>81</v>
      </c>
      <c r="F1872" s="11" t="s">
        <v>66</v>
      </c>
      <c r="G1872" s="11" t="s">
        <v>1070</v>
      </c>
      <c r="H1872" s="11" t="s">
        <v>1070</v>
      </c>
      <c r="I1872" s="11"/>
      <c r="J1872" s="11"/>
      <c r="K1872" s="11" t="s">
        <v>1269</v>
      </c>
      <c r="L1872" s="23">
        <v>22.1</v>
      </c>
      <c r="M1872" s="23">
        <v>0</v>
      </c>
      <c r="N1872" s="23">
        <v>10.1</v>
      </c>
      <c r="O1872" s="23">
        <v>65.599999999999994</v>
      </c>
      <c r="P1872" s="23">
        <v>0.6</v>
      </c>
      <c r="Q1872" s="11">
        <v>1.6</v>
      </c>
      <c r="R1872" s="11">
        <v>100</v>
      </c>
      <c r="S1872" s="11" t="s">
        <v>1269</v>
      </c>
      <c r="T1872" s="11">
        <v>40.93</v>
      </c>
      <c r="U1872" s="11">
        <v>1.2</v>
      </c>
      <c r="V1872" s="11">
        <v>0</v>
      </c>
      <c r="W1872" s="11">
        <v>0</v>
      </c>
      <c r="X1872" s="11">
        <v>0</v>
      </c>
      <c r="Y1872" s="11">
        <v>21.57</v>
      </c>
      <c r="Z1872" s="11">
        <v>0</v>
      </c>
      <c r="AA1872" s="11">
        <v>0.56999999999999995</v>
      </c>
      <c r="AB1872" s="11">
        <v>0</v>
      </c>
      <c r="AC1872" s="11">
        <v>11.44</v>
      </c>
      <c r="AD1872" s="11">
        <v>0</v>
      </c>
      <c r="AE1872" s="11">
        <v>0.32</v>
      </c>
      <c r="AF1872" s="11">
        <v>19.04</v>
      </c>
      <c r="AG1872" s="11">
        <v>4.6900000000000004</v>
      </c>
      <c r="AH1872" s="11">
        <v>0</v>
      </c>
      <c r="AI1872" s="11">
        <v>0.09</v>
      </c>
      <c r="AJ1872" s="11"/>
      <c r="AK1872" s="11"/>
      <c r="AL1872" s="11">
        <v>99.85</v>
      </c>
      <c r="AM1872" s="11" t="s">
        <v>1255</v>
      </c>
    </row>
    <row r="1873" spans="1:39">
      <c r="A1873" s="11">
        <v>1873</v>
      </c>
      <c r="B1873" s="11" t="s">
        <v>2724</v>
      </c>
      <c r="C1873" s="11"/>
      <c r="D1873" s="11"/>
      <c r="E1873" s="11" t="s">
        <v>81</v>
      </c>
      <c r="F1873" s="11" t="s">
        <v>66</v>
      </c>
      <c r="G1873" s="11" t="s">
        <v>1070</v>
      </c>
      <c r="H1873" s="11" t="s">
        <v>1070</v>
      </c>
      <c r="I1873" s="11"/>
      <c r="J1873" s="11"/>
      <c r="K1873" s="11" t="s">
        <v>1285</v>
      </c>
      <c r="L1873" s="23">
        <v>27.5</v>
      </c>
      <c r="M1873" s="23">
        <v>0</v>
      </c>
      <c r="N1873" s="23">
        <v>11.1</v>
      </c>
      <c r="O1873" s="23">
        <v>60.6</v>
      </c>
      <c r="P1873" s="23">
        <v>0.8</v>
      </c>
      <c r="Q1873" s="11">
        <v>0</v>
      </c>
      <c r="R1873" s="11">
        <v>100</v>
      </c>
      <c r="S1873" s="11" t="s">
        <v>1285</v>
      </c>
      <c r="T1873" s="11">
        <v>40.69</v>
      </c>
      <c r="U1873" s="11">
        <v>0.72</v>
      </c>
      <c r="V1873" s="11">
        <v>0</v>
      </c>
      <c r="W1873" s="11">
        <v>0</v>
      </c>
      <c r="X1873" s="11">
        <v>0</v>
      </c>
      <c r="Y1873" s="11">
        <v>22.21</v>
      </c>
      <c r="Z1873" s="11">
        <v>0</v>
      </c>
      <c r="AA1873" s="11">
        <v>0.01</v>
      </c>
      <c r="AB1873" s="11">
        <v>0</v>
      </c>
      <c r="AC1873" s="11">
        <v>14</v>
      </c>
      <c r="AD1873" s="11">
        <v>0</v>
      </c>
      <c r="AE1873" s="11">
        <v>0.38</v>
      </c>
      <c r="AF1873" s="11">
        <v>17.28</v>
      </c>
      <c r="AG1873" s="11">
        <v>4.42</v>
      </c>
      <c r="AH1873" s="11">
        <v>0</v>
      </c>
      <c r="AI1873" s="11">
        <v>7.0000000000000007E-2</v>
      </c>
      <c r="AJ1873" s="11"/>
      <c r="AK1873" s="11"/>
      <c r="AL1873" s="11">
        <v>99.78</v>
      </c>
      <c r="AM1873" s="11" t="s">
        <v>1255</v>
      </c>
    </row>
    <row r="1874" spans="1:39">
      <c r="A1874" s="11">
        <v>1874</v>
      </c>
      <c r="B1874" s="11" t="s">
        <v>2724</v>
      </c>
      <c r="C1874" s="11"/>
      <c r="D1874" s="11" t="s">
        <v>61</v>
      </c>
      <c r="E1874" s="11" t="s">
        <v>81</v>
      </c>
      <c r="F1874" s="11" t="s">
        <v>66</v>
      </c>
      <c r="G1874" s="11" t="s">
        <v>1070</v>
      </c>
      <c r="H1874" s="11" t="s">
        <v>1070</v>
      </c>
      <c r="I1874" s="11"/>
      <c r="J1874" s="11"/>
      <c r="K1874" s="11" t="s">
        <v>1266</v>
      </c>
      <c r="L1874" s="23">
        <v>22.7</v>
      </c>
      <c r="M1874" s="23">
        <v>0</v>
      </c>
      <c r="N1874" s="23">
        <v>9.9</v>
      </c>
      <c r="O1874" s="23">
        <v>65.3</v>
      </c>
      <c r="P1874" s="23">
        <v>0.6</v>
      </c>
      <c r="Q1874" s="11">
        <v>1.5</v>
      </c>
      <c r="R1874" s="11">
        <v>100</v>
      </c>
      <c r="S1874" s="11" t="s">
        <v>1266</v>
      </c>
      <c r="T1874" s="11">
        <v>41.06</v>
      </c>
      <c r="U1874" s="11">
        <v>1.2</v>
      </c>
      <c r="V1874" s="11">
        <v>0</v>
      </c>
      <c r="W1874" s="11">
        <v>0</v>
      </c>
      <c r="X1874" s="11">
        <v>0</v>
      </c>
      <c r="Y1874" s="11">
        <v>21.5</v>
      </c>
      <c r="Z1874" s="11">
        <v>0</v>
      </c>
      <c r="AA1874" s="11">
        <v>0.55000000000000004</v>
      </c>
      <c r="AB1874" s="11">
        <v>0</v>
      </c>
      <c r="AC1874" s="11">
        <v>11.69</v>
      </c>
      <c r="AD1874" s="11">
        <v>0</v>
      </c>
      <c r="AE1874" s="11">
        <v>0.28999999999999998</v>
      </c>
      <c r="AF1874" s="11">
        <v>18.920000000000002</v>
      </c>
      <c r="AG1874" s="11">
        <v>4.6100000000000003</v>
      </c>
      <c r="AH1874" s="11">
        <v>0</v>
      </c>
      <c r="AI1874" s="11">
        <v>0.09</v>
      </c>
      <c r="AJ1874" s="11"/>
      <c r="AK1874" s="11"/>
      <c r="AL1874" s="11">
        <v>99.91</v>
      </c>
      <c r="AM1874" s="11" t="s">
        <v>1255</v>
      </c>
    </row>
    <row r="1875" spans="1:39">
      <c r="A1875" s="11">
        <v>1875</v>
      </c>
      <c r="B1875" s="11" t="s">
        <v>2724</v>
      </c>
      <c r="C1875" s="11"/>
      <c r="D1875" s="11" t="s">
        <v>61</v>
      </c>
      <c r="E1875" s="11" t="s">
        <v>81</v>
      </c>
      <c r="F1875" s="11" t="s">
        <v>66</v>
      </c>
      <c r="G1875" s="11" t="s">
        <v>1070</v>
      </c>
      <c r="H1875" s="11" t="s">
        <v>1070</v>
      </c>
      <c r="I1875" s="11"/>
      <c r="J1875" s="11"/>
      <c r="K1875" s="11" t="s">
        <v>1274</v>
      </c>
      <c r="L1875" s="23">
        <v>20.100000000000001</v>
      </c>
      <c r="M1875" s="23">
        <v>0</v>
      </c>
      <c r="N1875" s="23">
        <v>9</v>
      </c>
      <c r="O1875" s="23">
        <v>68.3</v>
      </c>
      <c r="P1875" s="23">
        <v>0.6</v>
      </c>
      <c r="Q1875" s="11">
        <v>2</v>
      </c>
      <c r="R1875" s="11">
        <v>100</v>
      </c>
      <c r="S1875" s="11" t="s">
        <v>1274</v>
      </c>
      <c r="T1875" s="11">
        <v>41.52</v>
      </c>
      <c r="U1875" s="11">
        <v>1.1000000000000001</v>
      </c>
      <c r="V1875" s="11">
        <v>0</v>
      </c>
      <c r="W1875" s="11">
        <v>0</v>
      </c>
      <c r="X1875" s="11">
        <v>0</v>
      </c>
      <c r="Y1875" s="11">
        <v>21.82</v>
      </c>
      <c r="Z1875" s="11">
        <v>0</v>
      </c>
      <c r="AA1875" s="11">
        <v>0.74</v>
      </c>
      <c r="AB1875" s="11">
        <v>0</v>
      </c>
      <c r="AC1875" s="11">
        <v>10.41</v>
      </c>
      <c r="AD1875" s="11">
        <v>0</v>
      </c>
      <c r="AE1875" s="11">
        <v>0.28999999999999998</v>
      </c>
      <c r="AF1875" s="11">
        <v>19.850000000000001</v>
      </c>
      <c r="AG1875" s="11">
        <v>4.4400000000000004</v>
      </c>
      <c r="AH1875" s="11">
        <v>0</v>
      </c>
      <c r="AI1875" s="11">
        <v>0.09</v>
      </c>
      <c r="AJ1875" s="11"/>
      <c r="AK1875" s="11"/>
      <c r="AL1875" s="11">
        <v>100.26</v>
      </c>
      <c r="AM1875" s="11" t="s">
        <v>1255</v>
      </c>
    </row>
    <row r="1876" spans="1:39">
      <c r="A1876" s="11">
        <v>1876</v>
      </c>
      <c r="B1876" s="11" t="s">
        <v>2724</v>
      </c>
      <c r="C1876" s="11"/>
      <c r="D1876" s="11" t="s">
        <v>61</v>
      </c>
      <c r="E1876" s="11" t="s">
        <v>81</v>
      </c>
      <c r="F1876" s="11" t="s">
        <v>66</v>
      </c>
      <c r="G1876" s="11" t="s">
        <v>1070</v>
      </c>
      <c r="H1876" s="11" t="s">
        <v>1070</v>
      </c>
      <c r="I1876" s="11"/>
      <c r="J1876" s="11"/>
      <c r="K1876" s="11" t="s">
        <v>1262</v>
      </c>
      <c r="L1876" s="23">
        <v>21.1</v>
      </c>
      <c r="M1876" s="23">
        <v>0</v>
      </c>
      <c r="N1876" s="23">
        <v>9.6</v>
      </c>
      <c r="O1876" s="23">
        <v>66.8</v>
      </c>
      <c r="P1876" s="23">
        <v>0.6</v>
      </c>
      <c r="Q1876" s="11">
        <v>1.9</v>
      </c>
      <c r="R1876" s="11">
        <v>100</v>
      </c>
      <c r="S1876" s="11" t="s">
        <v>1262</v>
      </c>
      <c r="T1876" s="11">
        <v>41.14</v>
      </c>
      <c r="U1876" s="11">
        <v>1.23</v>
      </c>
      <c r="V1876" s="11">
        <v>0</v>
      </c>
      <c r="W1876" s="11">
        <v>0</v>
      </c>
      <c r="X1876" s="11">
        <v>0</v>
      </c>
      <c r="Y1876" s="11">
        <v>21.38</v>
      </c>
      <c r="Z1876" s="11">
        <v>0</v>
      </c>
      <c r="AA1876" s="11">
        <v>0.68</v>
      </c>
      <c r="AB1876" s="11">
        <v>0</v>
      </c>
      <c r="AC1876" s="11">
        <v>10.92</v>
      </c>
      <c r="AD1876" s="11">
        <v>0</v>
      </c>
      <c r="AE1876" s="11">
        <v>0.28000000000000003</v>
      </c>
      <c r="AF1876" s="11">
        <v>19.39</v>
      </c>
      <c r="AG1876" s="11">
        <v>4.6399999999999997</v>
      </c>
      <c r="AH1876" s="11">
        <v>0</v>
      </c>
      <c r="AI1876" s="11">
        <v>0.09</v>
      </c>
      <c r="AJ1876" s="11"/>
      <c r="AK1876" s="11"/>
      <c r="AL1876" s="11">
        <v>99.75</v>
      </c>
      <c r="AM1876" s="11" t="s">
        <v>1255</v>
      </c>
    </row>
    <row r="1877" spans="1:39">
      <c r="A1877" s="11">
        <v>1877</v>
      </c>
      <c r="B1877" s="11" t="s">
        <v>2724</v>
      </c>
      <c r="C1877" s="11"/>
      <c r="D1877" s="11" t="s">
        <v>61</v>
      </c>
      <c r="E1877" s="11" t="s">
        <v>81</v>
      </c>
      <c r="F1877" s="11" t="s">
        <v>66</v>
      </c>
      <c r="G1877" s="11" t="s">
        <v>1070</v>
      </c>
      <c r="H1877" s="11" t="s">
        <v>1070</v>
      </c>
      <c r="I1877" s="11"/>
      <c r="J1877" s="11"/>
      <c r="K1877" s="11" t="s">
        <v>2742</v>
      </c>
      <c r="L1877" s="23">
        <v>19.7</v>
      </c>
      <c r="M1877" s="23">
        <v>0</v>
      </c>
      <c r="N1877" s="23">
        <v>9.9</v>
      </c>
      <c r="O1877" s="23">
        <v>67.900000000000006</v>
      </c>
      <c r="P1877" s="23">
        <v>0.6</v>
      </c>
      <c r="Q1877" s="11">
        <v>1.9</v>
      </c>
      <c r="R1877" s="11">
        <v>100</v>
      </c>
      <c r="S1877" s="11" t="s">
        <v>2742</v>
      </c>
      <c r="T1877" s="11">
        <v>41.67</v>
      </c>
      <c r="U1877" s="11">
        <v>0.7</v>
      </c>
      <c r="V1877" s="11">
        <v>0</v>
      </c>
      <c r="W1877" s="11">
        <v>0</v>
      </c>
      <c r="X1877" s="11">
        <v>0</v>
      </c>
      <c r="Y1877" s="11">
        <v>21.85</v>
      </c>
      <c r="Z1877" s="11">
        <v>0</v>
      </c>
      <c r="AA1877" s="11">
        <v>0.68</v>
      </c>
      <c r="AB1877" s="11">
        <v>0</v>
      </c>
      <c r="AC1877" s="11">
        <v>10.23</v>
      </c>
      <c r="AD1877" s="11">
        <v>0</v>
      </c>
      <c r="AE1877" s="11">
        <v>0.32</v>
      </c>
      <c r="AF1877" s="11">
        <v>19.79</v>
      </c>
      <c r="AG1877" s="11">
        <v>4.7699999999999996</v>
      </c>
      <c r="AH1877" s="11">
        <v>0</v>
      </c>
      <c r="AI1877" s="11">
        <v>0.08</v>
      </c>
      <c r="AJ1877" s="11"/>
      <c r="AK1877" s="11"/>
      <c r="AL1877" s="11">
        <v>100.09</v>
      </c>
      <c r="AM1877" s="11" t="s">
        <v>1255</v>
      </c>
    </row>
    <row r="1878" spans="1:39">
      <c r="A1878" s="11">
        <v>1878</v>
      </c>
      <c r="B1878" s="11" t="s">
        <v>2724</v>
      </c>
      <c r="C1878" s="11"/>
      <c r="D1878" s="11" t="s">
        <v>61</v>
      </c>
      <c r="E1878" s="11" t="s">
        <v>81</v>
      </c>
      <c r="F1878" s="11" t="s">
        <v>66</v>
      </c>
      <c r="G1878" s="11" t="s">
        <v>1070</v>
      </c>
      <c r="H1878" s="11" t="s">
        <v>1070</v>
      </c>
      <c r="I1878" s="11"/>
      <c r="J1878" s="11"/>
      <c r="K1878" s="11" t="s">
        <v>2743</v>
      </c>
      <c r="L1878" s="23">
        <v>19.399999999999999</v>
      </c>
      <c r="M1878" s="23">
        <v>0</v>
      </c>
      <c r="N1878" s="23">
        <v>9.1999999999999993</v>
      </c>
      <c r="O1878" s="23">
        <v>68.7</v>
      </c>
      <c r="P1878" s="23">
        <v>0.6</v>
      </c>
      <c r="Q1878" s="11">
        <v>2.1</v>
      </c>
      <c r="R1878" s="11">
        <v>100</v>
      </c>
      <c r="S1878" s="11" t="s">
        <v>2743</v>
      </c>
      <c r="T1878" s="11">
        <v>42.05</v>
      </c>
      <c r="U1878" s="11">
        <v>0.61</v>
      </c>
      <c r="V1878" s="11">
        <v>0</v>
      </c>
      <c r="W1878" s="11">
        <v>0</v>
      </c>
      <c r="X1878" s="11">
        <v>0</v>
      </c>
      <c r="Y1878" s="11">
        <v>22.23</v>
      </c>
      <c r="Z1878" s="11">
        <v>0</v>
      </c>
      <c r="AA1878" s="11">
        <v>0.75</v>
      </c>
      <c r="AB1878" s="11">
        <v>0</v>
      </c>
      <c r="AC1878" s="11">
        <v>10.1</v>
      </c>
      <c r="AD1878" s="11">
        <v>0</v>
      </c>
      <c r="AE1878" s="11">
        <v>0.33</v>
      </c>
      <c r="AF1878" s="11">
        <v>20.03</v>
      </c>
      <c r="AG1878" s="11">
        <v>4.57</v>
      </c>
      <c r="AH1878" s="11">
        <v>0</v>
      </c>
      <c r="AI1878" s="11">
        <v>7.0000000000000007E-2</v>
      </c>
      <c r="AJ1878" s="11"/>
      <c r="AK1878" s="11"/>
      <c r="AL1878" s="11">
        <v>100.74</v>
      </c>
      <c r="AM1878" s="11" t="s">
        <v>1255</v>
      </c>
    </row>
    <row r="1879" spans="1:39">
      <c r="A1879" s="11">
        <v>1879</v>
      </c>
      <c r="B1879" s="11" t="s">
        <v>2724</v>
      </c>
      <c r="C1879" s="11"/>
      <c r="D1879" s="11" t="s">
        <v>61</v>
      </c>
      <c r="E1879" s="11" t="s">
        <v>81</v>
      </c>
      <c r="F1879" s="11" t="s">
        <v>66</v>
      </c>
      <c r="G1879" s="11" t="s">
        <v>1070</v>
      </c>
      <c r="H1879" s="11" t="s">
        <v>1070</v>
      </c>
      <c r="I1879" s="11"/>
      <c r="J1879" s="11"/>
      <c r="K1879" s="11" t="s">
        <v>2744</v>
      </c>
      <c r="L1879" s="23">
        <v>14.3</v>
      </c>
      <c r="M1879" s="23">
        <v>0</v>
      </c>
      <c r="N1879" s="23">
        <v>5.2</v>
      </c>
      <c r="O1879" s="23">
        <v>73.400000000000006</v>
      </c>
      <c r="P1879" s="23">
        <v>0.5</v>
      </c>
      <c r="Q1879" s="11">
        <v>6.6</v>
      </c>
      <c r="R1879" s="11">
        <v>100</v>
      </c>
      <c r="S1879" s="11" t="s">
        <v>2744</v>
      </c>
      <c r="T1879" s="11">
        <v>42.79</v>
      </c>
      <c r="U1879" s="11">
        <v>0.55000000000000004</v>
      </c>
      <c r="V1879" s="11">
        <v>0</v>
      </c>
      <c r="W1879" s="11">
        <v>0</v>
      </c>
      <c r="X1879" s="11">
        <v>0</v>
      </c>
      <c r="Y1879" s="11">
        <v>21.16</v>
      </c>
      <c r="Z1879" s="11">
        <v>0</v>
      </c>
      <c r="AA1879" s="11">
        <v>2.41</v>
      </c>
      <c r="AB1879" s="11">
        <v>0</v>
      </c>
      <c r="AC1879" s="11">
        <v>7.45</v>
      </c>
      <c r="AD1879" s="11">
        <v>0</v>
      </c>
      <c r="AE1879" s="11">
        <v>0.28000000000000003</v>
      </c>
      <c r="AF1879" s="11">
        <v>21.44</v>
      </c>
      <c r="AG1879" s="11">
        <v>4.79</v>
      </c>
      <c r="AH1879" s="11">
        <v>0</v>
      </c>
      <c r="AI1879" s="11">
        <v>7.0000000000000007E-2</v>
      </c>
      <c r="AJ1879" s="11"/>
      <c r="AK1879" s="11"/>
      <c r="AL1879" s="11">
        <v>100.94</v>
      </c>
      <c r="AM1879" s="11" t="s">
        <v>1255</v>
      </c>
    </row>
    <row r="1880" spans="1:39">
      <c r="A1880" s="11">
        <v>1880</v>
      </c>
      <c r="B1880" s="11" t="s">
        <v>2724</v>
      </c>
      <c r="C1880" s="11"/>
      <c r="D1880" s="11" t="s">
        <v>61</v>
      </c>
      <c r="E1880" s="11" t="s">
        <v>81</v>
      </c>
      <c r="F1880" s="11" t="s">
        <v>66</v>
      </c>
      <c r="G1880" s="11" t="s">
        <v>1070</v>
      </c>
      <c r="H1880" s="11" t="s">
        <v>1070</v>
      </c>
      <c r="I1880" s="11"/>
      <c r="J1880" s="11"/>
      <c r="K1880" s="11" t="s">
        <v>2745</v>
      </c>
      <c r="L1880" s="23">
        <v>21.7</v>
      </c>
      <c r="M1880" s="23">
        <v>0</v>
      </c>
      <c r="N1880" s="23">
        <v>10</v>
      </c>
      <c r="O1880" s="23">
        <v>66.400000000000006</v>
      </c>
      <c r="P1880" s="23">
        <v>0.7</v>
      </c>
      <c r="Q1880" s="11">
        <v>1.2</v>
      </c>
      <c r="R1880" s="11">
        <v>100</v>
      </c>
      <c r="S1880" s="11" t="s">
        <v>2745</v>
      </c>
      <c r="T1880" s="11">
        <v>41.29</v>
      </c>
      <c r="U1880" s="11">
        <v>0.74</v>
      </c>
      <c r="V1880" s="11">
        <v>0</v>
      </c>
      <c r="W1880" s="11">
        <v>0</v>
      </c>
      <c r="X1880" s="11">
        <v>0</v>
      </c>
      <c r="Y1880" s="11">
        <v>21.79</v>
      </c>
      <c r="Z1880" s="11">
        <v>0</v>
      </c>
      <c r="AA1880" s="11">
        <v>0.44</v>
      </c>
      <c r="AB1880" s="11">
        <v>0</v>
      </c>
      <c r="AC1880" s="11">
        <v>11.04</v>
      </c>
      <c r="AD1880" s="11">
        <v>0</v>
      </c>
      <c r="AE1880" s="11">
        <v>0.34</v>
      </c>
      <c r="AF1880" s="11">
        <v>18.96</v>
      </c>
      <c r="AG1880" s="11">
        <v>4.46</v>
      </c>
      <c r="AH1880" s="11">
        <v>0</v>
      </c>
      <c r="AI1880" s="11">
        <v>0.09</v>
      </c>
      <c r="AJ1880" s="11"/>
      <c r="AK1880" s="11"/>
      <c r="AL1880" s="11">
        <v>99.15</v>
      </c>
      <c r="AM1880" s="11" t="s">
        <v>1255</v>
      </c>
    </row>
    <row r="1881" spans="1:39">
      <c r="A1881" s="11">
        <v>1881</v>
      </c>
      <c r="B1881" s="11" t="s">
        <v>2724</v>
      </c>
      <c r="C1881" s="11"/>
      <c r="D1881" s="11" t="s">
        <v>61</v>
      </c>
      <c r="E1881" s="11" t="s">
        <v>81</v>
      </c>
      <c r="F1881" s="11" t="s">
        <v>66</v>
      </c>
      <c r="G1881" s="11" t="s">
        <v>1070</v>
      </c>
      <c r="H1881" s="11" t="s">
        <v>1070</v>
      </c>
      <c r="I1881" s="11"/>
      <c r="J1881" s="11"/>
      <c r="K1881" s="11" t="s">
        <v>2746</v>
      </c>
      <c r="L1881" s="23">
        <v>18.600000000000001</v>
      </c>
      <c r="M1881" s="23">
        <v>0</v>
      </c>
      <c r="N1881" s="23">
        <v>9.8000000000000007</v>
      </c>
      <c r="O1881" s="23">
        <v>68.599999999999994</v>
      </c>
      <c r="P1881" s="23">
        <v>0.6</v>
      </c>
      <c r="Q1881" s="11">
        <v>2.4</v>
      </c>
      <c r="R1881" s="11">
        <v>100</v>
      </c>
      <c r="S1881" s="11" t="s">
        <v>2746</v>
      </c>
      <c r="T1881" s="11">
        <v>41.6</v>
      </c>
      <c r="U1881" s="11">
        <v>0.87</v>
      </c>
      <c r="V1881" s="11">
        <v>0</v>
      </c>
      <c r="W1881" s="11">
        <v>0</v>
      </c>
      <c r="X1881" s="11">
        <v>0</v>
      </c>
      <c r="Y1881" s="11">
        <v>21.31</v>
      </c>
      <c r="Z1881" s="11">
        <v>0</v>
      </c>
      <c r="AA1881" s="11">
        <v>0.86</v>
      </c>
      <c r="AB1881" s="11">
        <v>0</v>
      </c>
      <c r="AC1881" s="11">
        <v>9.67</v>
      </c>
      <c r="AD1881" s="11">
        <v>0</v>
      </c>
      <c r="AE1881" s="11">
        <v>0.28999999999999998</v>
      </c>
      <c r="AF1881" s="11">
        <v>19.98</v>
      </c>
      <c r="AG1881" s="11">
        <v>4.93</v>
      </c>
      <c r="AH1881" s="11">
        <v>0</v>
      </c>
      <c r="AI1881" s="11">
        <v>0.08</v>
      </c>
      <c r="AJ1881" s="11"/>
      <c r="AK1881" s="11"/>
      <c r="AL1881" s="11">
        <v>99.59</v>
      </c>
      <c r="AM1881" s="11" t="s">
        <v>1255</v>
      </c>
    </row>
    <row r="1882" spans="1:39">
      <c r="A1882" s="11">
        <v>1882</v>
      </c>
      <c r="B1882" s="11" t="s">
        <v>2724</v>
      </c>
      <c r="C1882" s="11"/>
      <c r="D1882" s="11" t="s">
        <v>61</v>
      </c>
      <c r="E1882" s="11" t="s">
        <v>81</v>
      </c>
      <c r="F1882" s="11" t="s">
        <v>66</v>
      </c>
      <c r="G1882" s="11" t="s">
        <v>1070</v>
      </c>
      <c r="H1882" s="11" t="s">
        <v>1070</v>
      </c>
      <c r="I1882" s="11"/>
      <c r="J1882" s="11"/>
      <c r="K1882" s="11" t="s">
        <v>2747</v>
      </c>
      <c r="L1882" s="23">
        <v>16.2</v>
      </c>
      <c r="M1882" s="23">
        <v>0</v>
      </c>
      <c r="N1882" s="23">
        <v>7.6</v>
      </c>
      <c r="O1882" s="23">
        <v>71.900000000000006</v>
      </c>
      <c r="P1882" s="23">
        <v>0.5</v>
      </c>
      <c r="Q1882" s="11">
        <v>3.9</v>
      </c>
      <c r="R1882" s="11">
        <v>100</v>
      </c>
      <c r="S1882" s="11" t="s">
        <v>2747</v>
      </c>
      <c r="T1882" s="11">
        <v>42.09</v>
      </c>
      <c r="U1882" s="11">
        <v>0.52</v>
      </c>
      <c r="V1882" s="11">
        <v>0</v>
      </c>
      <c r="W1882" s="11">
        <v>0</v>
      </c>
      <c r="X1882" s="11">
        <v>0</v>
      </c>
      <c r="Y1882" s="11">
        <v>21.51</v>
      </c>
      <c r="Z1882" s="11">
        <v>0</v>
      </c>
      <c r="AA1882" s="11">
        <v>1.4</v>
      </c>
      <c r="AB1882" s="11">
        <v>0</v>
      </c>
      <c r="AC1882" s="11">
        <v>8.31</v>
      </c>
      <c r="AD1882" s="11">
        <v>0</v>
      </c>
      <c r="AE1882" s="11">
        <v>0.23</v>
      </c>
      <c r="AF1882" s="11">
        <v>20.67</v>
      </c>
      <c r="AG1882" s="11">
        <v>4.57</v>
      </c>
      <c r="AH1882" s="11">
        <v>0</v>
      </c>
      <c r="AI1882" s="11">
        <v>0.06</v>
      </c>
      <c r="AJ1882" s="11"/>
      <c r="AK1882" s="11"/>
      <c r="AL1882" s="11">
        <v>99.36</v>
      </c>
      <c r="AM1882" s="11" t="s">
        <v>1255</v>
      </c>
    </row>
    <row r="1883" spans="1:39">
      <c r="A1883" s="11">
        <v>1883</v>
      </c>
      <c r="B1883" s="11" t="s">
        <v>2724</v>
      </c>
      <c r="C1883" s="11"/>
      <c r="D1883" s="11" t="s">
        <v>61</v>
      </c>
      <c r="E1883" s="11" t="s">
        <v>81</v>
      </c>
      <c r="F1883" s="11" t="s">
        <v>66</v>
      </c>
      <c r="G1883" s="11" t="s">
        <v>1070</v>
      </c>
      <c r="H1883" s="11" t="s">
        <v>1070</v>
      </c>
      <c r="I1883" s="11"/>
      <c r="J1883" s="11"/>
      <c r="K1883" s="11" t="s">
        <v>2748</v>
      </c>
      <c r="L1883" s="23">
        <v>18</v>
      </c>
      <c r="M1883" s="23">
        <v>0</v>
      </c>
      <c r="N1883" s="23">
        <v>9.4</v>
      </c>
      <c r="O1883" s="23">
        <v>69.599999999999994</v>
      </c>
      <c r="P1883" s="23">
        <v>0.6</v>
      </c>
      <c r="Q1883" s="11">
        <v>2.5</v>
      </c>
      <c r="R1883" s="11">
        <v>100</v>
      </c>
      <c r="S1883" s="11" t="s">
        <v>2748</v>
      </c>
      <c r="T1883" s="11">
        <v>41.81</v>
      </c>
      <c r="U1883" s="11">
        <v>0.76</v>
      </c>
      <c r="V1883" s="11">
        <v>0</v>
      </c>
      <c r="W1883" s="11">
        <v>0</v>
      </c>
      <c r="X1883" s="11">
        <v>0</v>
      </c>
      <c r="Y1883" s="11">
        <v>21.37</v>
      </c>
      <c r="Z1883" s="11">
        <v>0</v>
      </c>
      <c r="AA1883" s="11">
        <v>0.91</v>
      </c>
      <c r="AB1883" s="11">
        <v>0</v>
      </c>
      <c r="AC1883" s="11">
        <v>9.24</v>
      </c>
      <c r="AD1883" s="11">
        <v>0</v>
      </c>
      <c r="AE1883" s="11">
        <v>0.28000000000000003</v>
      </c>
      <c r="AF1883" s="11">
        <v>20.079999999999998</v>
      </c>
      <c r="AG1883" s="11">
        <v>4.7699999999999996</v>
      </c>
      <c r="AH1883" s="11">
        <v>0</v>
      </c>
      <c r="AI1883" s="11">
        <v>0.08</v>
      </c>
      <c r="AJ1883" s="11"/>
      <c r="AK1883" s="11"/>
      <c r="AL1883" s="11">
        <v>99.3</v>
      </c>
      <c r="AM1883" s="11" t="s">
        <v>1255</v>
      </c>
    </row>
    <row r="1884" spans="1:39">
      <c r="A1884" s="11">
        <v>1884</v>
      </c>
      <c r="B1884" s="11" t="s">
        <v>2724</v>
      </c>
      <c r="C1884" s="11"/>
      <c r="D1884" s="11" t="s">
        <v>61</v>
      </c>
      <c r="E1884" s="11" t="s">
        <v>81</v>
      </c>
      <c r="F1884" s="11" t="s">
        <v>66</v>
      </c>
      <c r="G1884" s="11" t="s">
        <v>1070</v>
      </c>
      <c r="H1884" s="11" t="s">
        <v>1070</v>
      </c>
      <c r="I1884" s="11"/>
      <c r="J1884" s="11"/>
      <c r="K1884" s="11" t="s">
        <v>1268</v>
      </c>
      <c r="L1884" s="23">
        <v>18.899999999999999</v>
      </c>
      <c r="M1884" s="23">
        <v>0</v>
      </c>
      <c r="N1884" s="23">
        <v>9.6999999999999993</v>
      </c>
      <c r="O1884" s="23">
        <v>68.5</v>
      </c>
      <c r="P1884" s="23">
        <v>0.6</v>
      </c>
      <c r="Q1884" s="11">
        <v>2.4</v>
      </c>
      <c r="R1884" s="11">
        <v>100</v>
      </c>
      <c r="S1884" s="11" t="s">
        <v>1268</v>
      </c>
      <c r="T1884" s="11">
        <v>41.67</v>
      </c>
      <c r="U1884" s="11">
        <v>0.75</v>
      </c>
      <c r="V1884" s="11">
        <v>0</v>
      </c>
      <c r="W1884" s="11">
        <v>0</v>
      </c>
      <c r="X1884" s="11">
        <v>0</v>
      </c>
      <c r="Y1884" s="11">
        <v>21.55</v>
      </c>
      <c r="Z1884" s="11">
        <v>0</v>
      </c>
      <c r="AA1884" s="11">
        <v>0.87</v>
      </c>
      <c r="AB1884" s="11">
        <v>0</v>
      </c>
      <c r="AC1884" s="11">
        <v>9.66</v>
      </c>
      <c r="AD1884" s="11">
        <v>0</v>
      </c>
      <c r="AE1884" s="11">
        <v>0.3</v>
      </c>
      <c r="AF1884" s="11">
        <v>19.68</v>
      </c>
      <c r="AG1884" s="11">
        <v>4.83</v>
      </c>
      <c r="AH1884" s="11">
        <v>0</v>
      </c>
      <c r="AI1884" s="11">
        <v>7.0000000000000007E-2</v>
      </c>
      <c r="AJ1884" s="11"/>
      <c r="AK1884" s="11"/>
      <c r="AL1884" s="11">
        <v>99.38</v>
      </c>
      <c r="AM1884" s="11" t="s">
        <v>1255</v>
      </c>
    </row>
    <row r="1885" spans="1:39">
      <c r="A1885" s="11">
        <v>1885</v>
      </c>
      <c r="B1885" s="11" t="s">
        <v>2724</v>
      </c>
      <c r="C1885" s="11"/>
      <c r="D1885" s="11" t="s">
        <v>61</v>
      </c>
      <c r="E1885" s="11" t="s">
        <v>81</v>
      </c>
      <c r="F1885" s="11" t="s">
        <v>66</v>
      </c>
      <c r="G1885" s="11" t="s">
        <v>1070</v>
      </c>
      <c r="H1885" s="11" t="s">
        <v>1070</v>
      </c>
      <c r="I1885" s="11"/>
      <c r="J1885" s="11"/>
      <c r="K1885" s="11" t="s">
        <v>2749</v>
      </c>
      <c r="L1885" s="23">
        <v>19.399999999999999</v>
      </c>
      <c r="M1885" s="23">
        <v>0</v>
      </c>
      <c r="N1885" s="23">
        <v>9.8000000000000007</v>
      </c>
      <c r="O1885" s="23">
        <v>68.2</v>
      </c>
      <c r="P1885" s="23">
        <v>0.7</v>
      </c>
      <c r="Q1885" s="11">
        <v>1.9</v>
      </c>
      <c r="R1885" s="11">
        <v>100</v>
      </c>
      <c r="S1885" s="11" t="s">
        <v>2749</v>
      </c>
      <c r="T1885" s="11">
        <v>41.69</v>
      </c>
      <c r="U1885" s="11">
        <v>0.78</v>
      </c>
      <c r="V1885" s="11">
        <v>0</v>
      </c>
      <c r="W1885" s="11">
        <v>0</v>
      </c>
      <c r="X1885" s="11">
        <v>0</v>
      </c>
      <c r="Y1885" s="11">
        <v>21.5</v>
      </c>
      <c r="Z1885" s="11">
        <v>0</v>
      </c>
      <c r="AA1885" s="11">
        <v>0.7</v>
      </c>
      <c r="AB1885" s="11">
        <v>0</v>
      </c>
      <c r="AC1885" s="11">
        <v>10</v>
      </c>
      <c r="AD1885" s="11">
        <v>0</v>
      </c>
      <c r="AE1885" s="11">
        <v>0.33</v>
      </c>
      <c r="AF1885" s="11">
        <v>19.68</v>
      </c>
      <c r="AG1885" s="11">
        <v>4.71</v>
      </c>
      <c r="AH1885" s="11">
        <v>0</v>
      </c>
      <c r="AI1885" s="11">
        <v>0.08</v>
      </c>
      <c r="AJ1885" s="11"/>
      <c r="AK1885" s="11"/>
      <c r="AL1885" s="11">
        <v>99.47</v>
      </c>
      <c r="AM1885" s="11" t="s">
        <v>1255</v>
      </c>
    </row>
    <row r="1886" spans="1:39">
      <c r="A1886" s="11">
        <v>1886</v>
      </c>
      <c r="B1886" s="11" t="s">
        <v>2724</v>
      </c>
      <c r="C1886" s="11"/>
      <c r="D1886" s="11" t="s">
        <v>61</v>
      </c>
      <c r="E1886" s="11" t="s">
        <v>81</v>
      </c>
      <c r="F1886" s="11" t="s">
        <v>66</v>
      </c>
      <c r="G1886" s="11" t="s">
        <v>1070</v>
      </c>
      <c r="H1886" s="11" t="s">
        <v>1070</v>
      </c>
      <c r="I1886" s="11"/>
      <c r="J1886" s="11"/>
      <c r="K1886" s="11" t="s">
        <v>2750</v>
      </c>
      <c r="L1886" s="23">
        <v>19.600000000000001</v>
      </c>
      <c r="M1886" s="23">
        <v>0</v>
      </c>
      <c r="N1886" s="23">
        <v>10.199999999999999</v>
      </c>
      <c r="O1886" s="23">
        <v>67.5</v>
      </c>
      <c r="P1886" s="23">
        <v>0.6</v>
      </c>
      <c r="Q1886" s="11">
        <v>2</v>
      </c>
      <c r="R1886" s="11">
        <v>100</v>
      </c>
      <c r="S1886" s="11" t="s">
        <v>2750</v>
      </c>
      <c r="T1886" s="11">
        <v>41.68</v>
      </c>
      <c r="U1886" s="11">
        <v>0.75</v>
      </c>
      <c r="V1886" s="11">
        <v>0</v>
      </c>
      <c r="W1886" s="11">
        <v>0</v>
      </c>
      <c r="X1886" s="11">
        <v>0</v>
      </c>
      <c r="Y1886" s="11">
        <v>21.44</v>
      </c>
      <c r="Z1886" s="11">
        <v>0</v>
      </c>
      <c r="AA1886" s="11">
        <v>0.74</v>
      </c>
      <c r="AB1886" s="11">
        <v>0</v>
      </c>
      <c r="AC1886" s="11">
        <v>10.09</v>
      </c>
      <c r="AD1886" s="11">
        <v>0</v>
      </c>
      <c r="AE1886" s="11">
        <v>0.3</v>
      </c>
      <c r="AF1886" s="11">
        <v>19.47</v>
      </c>
      <c r="AG1886" s="11">
        <v>4.9000000000000004</v>
      </c>
      <c r="AH1886" s="11">
        <v>0</v>
      </c>
      <c r="AI1886" s="11">
        <v>0.08</v>
      </c>
      <c r="AJ1886" s="11"/>
      <c r="AK1886" s="11"/>
      <c r="AL1886" s="11">
        <v>99.45</v>
      </c>
      <c r="AM1886" s="11" t="s">
        <v>1255</v>
      </c>
    </row>
    <row r="1887" spans="1:39">
      <c r="A1887" s="11">
        <v>1887</v>
      </c>
      <c r="B1887" s="11" t="s">
        <v>2724</v>
      </c>
      <c r="C1887" s="11"/>
      <c r="D1887" s="11" t="s">
        <v>61</v>
      </c>
      <c r="E1887" s="11" t="s">
        <v>81</v>
      </c>
      <c r="F1887" s="11" t="s">
        <v>66</v>
      </c>
      <c r="G1887" s="11" t="s">
        <v>1070</v>
      </c>
      <c r="H1887" s="11" t="s">
        <v>1070</v>
      </c>
      <c r="I1887" s="11"/>
      <c r="J1887" s="11"/>
      <c r="K1887" s="11" t="s">
        <v>2751</v>
      </c>
      <c r="L1887" s="23">
        <v>18.399999999999999</v>
      </c>
      <c r="M1887" s="23">
        <v>0</v>
      </c>
      <c r="N1887" s="23">
        <v>9.1999999999999993</v>
      </c>
      <c r="O1887" s="23">
        <v>69.5</v>
      </c>
      <c r="P1887" s="23">
        <v>0.6</v>
      </c>
      <c r="Q1887" s="11">
        <v>2.2999999999999998</v>
      </c>
      <c r="R1887" s="11">
        <v>100</v>
      </c>
      <c r="S1887" s="11" t="s">
        <v>2751</v>
      </c>
      <c r="T1887" s="11">
        <v>41.86</v>
      </c>
      <c r="U1887" s="11">
        <v>0.62</v>
      </c>
      <c r="V1887" s="11">
        <v>0</v>
      </c>
      <c r="W1887" s="11">
        <v>0</v>
      </c>
      <c r="X1887" s="11">
        <v>0</v>
      </c>
      <c r="Y1887" s="11">
        <v>21.72</v>
      </c>
      <c r="Z1887" s="11">
        <v>0</v>
      </c>
      <c r="AA1887" s="11">
        <v>0.83</v>
      </c>
      <c r="AB1887" s="11">
        <v>0</v>
      </c>
      <c r="AC1887" s="11">
        <v>9.41</v>
      </c>
      <c r="AD1887" s="11">
        <v>0</v>
      </c>
      <c r="AE1887" s="11">
        <v>0.31</v>
      </c>
      <c r="AF1887" s="11">
        <v>19.899999999999999</v>
      </c>
      <c r="AG1887" s="11">
        <v>4.58</v>
      </c>
      <c r="AH1887" s="11">
        <v>0</v>
      </c>
      <c r="AI1887" s="11">
        <v>7.0000000000000007E-2</v>
      </c>
      <c r="AJ1887" s="11"/>
      <c r="AK1887" s="11"/>
      <c r="AL1887" s="11">
        <v>99.3</v>
      </c>
      <c r="AM1887" s="11" t="s">
        <v>1255</v>
      </c>
    </row>
    <row r="1888" spans="1:39">
      <c r="A1888" s="11">
        <v>1888</v>
      </c>
      <c r="B1888" s="11" t="s">
        <v>2724</v>
      </c>
      <c r="C1888" s="11"/>
      <c r="D1888" s="11" t="s">
        <v>61</v>
      </c>
      <c r="E1888" s="11" t="s">
        <v>81</v>
      </c>
      <c r="F1888" s="11" t="s">
        <v>66</v>
      </c>
      <c r="G1888" s="11" t="s">
        <v>1070</v>
      </c>
      <c r="H1888" s="11" t="s">
        <v>1070</v>
      </c>
      <c r="I1888" s="11"/>
      <c r="J1888" s="11"/>
      <c r="K1888" s="11" t="s">
        <v>2752</v>
      </c>
      <c r="L1888" s="23">
        <v>18.600000000000001</v>
      </c>
      <c r="M1888" s="23">
        <v>0</v>
      </c>
      <c r="N1888" s="23">
        <v>9.9</v>
      </c>
      <c r="O1888" s="23">
        <v>68.599999999999994</v>
      </c>
      <c r="P1888" s="23">
        <v>0.6</v>
      </c>
      <c r="Q1888" s="11">
        <v>2.4</v>
      </c>
      <c r="R1888" s="11">
        <v>100</v>
      </c>
      <c r="S1888" s="11" t="s">
        <v>2752</v>
      </c>
      <c r="T1888" s="11">
        <v>41.85</v>
      </c>
      <c r="U1888" s="11">
        <v>0.78</v>
      </c>
      <c r="V1888" s="11">
        <v>0</v>
      </c>
      <c r="W1888" s="11">
        <v>0</v>
      </c>
      <c r="X1888" s="11">
        <v>0</v>
      </c>
      <c r="Y1888" s="11">
        <v>21.45</v>
      </c>
      <c r="Z1888" s="11">
        <v>0</v>
      </c>
      <c r="AA1888" s="11">
        <v>0.86</v>
      </c>
      <c r="AB1888" s="11">
        <v>0</v>
      </c>
      <c r="AC1888" s="11">
        <v>9.57</v>
      </c>
      <c r="AD1888" s="11">
        <v>0</v>
      </c>
      <c r="AE1888" s="11">
        <v>0.3</v>
      </c>
      <c r="AF1888" s="11">
        <v>19.86</v>
      </c>
      <c r="AG1888" s="11">
        <v>4.9400000000000004</v>
      </c>
      <c r="AH1888" s="11">
        <v>0</v>
      </c>
      <c r="AI1888" s="11">
        <v>7.0000000000000007E-2</v>
      </c>
      <c r="AJ1888" s="11"/>
      <c r="AK1888" s="11"/>
      <c r="AL1888" s="11">
        <v>99.68</v>
      </c>
      <c r="AM1888" s="11" t="s">
        <v>1255</v>
      </c>
    </row>
    <row r="1889" spans="1:39">
      <c r="A1889" s="11">
        <v>1889</v>
      </c>
      <c r="B1889" s="11" t="s">
        <v>2724</v>
      </c>
      <c r="C1889" s="11"/>
      <c r="D1889" s="11" t="s">
        <v>61</v>
      </c>
      <c r="E1889" s="11" t="s">
        <v>81</v>
      </c>
      <c r="F1889" s="11" t="s">
        <v>66</v>
      </c>
      <c r="G1889" s="11" t="s">
        <v>1070</v>
      </c>
      <c r="H1889" s="11" t="s">
        <v>1070</v>
      </c>
      <c r="I1889" s="11"/>
      <c r="J1889" s="11"/>
      <c r="K1889" s="11" t="s">
        <v>2753</v>
      </c>
      <c r="L1889" s="23">
        <v>18.8</v>
      </c>
      <c r="M1889" s="23">
        <v>0</v>
      </c>
      <c r="N1889" s="23">
        <v>9.8000000000000007</v>
      </c>
      <c r="O1889" s="23">
        <v>68.400000000000006</v>
      </c>
      <c r="P1889" s="23">
        <v>0.6</v>
      </c>
      <c r="Q1889" s="11">
        <v>2.4</v>
      </c>
      <c r="R1889" s="11">
        <v>100</v>
      </c>
      <c r="S1889" s="11" t="s">
        <v>2753</v>
      </c>
      <c r="T1889" s="11">
        <v>41.75</v>
      </c>
      <c r="U1889" s="11">
        <v>0.76</v>
      </c>
      <c r="V1889" s="11">
        <v>0</v>
      </c>
      <c r="W1889" s="11">
        <v>0</v>
      </c>
      <c r="X1889" s="11">
        <v>0</v>
      </c>
      <c r="Y1889" s="11">
        <v>21.52</v>
      </c>
      <c r="Z1889" s="11">
        <v>0</v>
      </c>
      <c r="AA1889" s="11">
        <v>0.88</v>
      </c>
      <c r="AB1889" s="11">
        <v>0</v>
      </c>
      <c r="AC1889" s="11">
        <v>9.64</v>
      </c>
      <c r="AD1889" s="11">
        <v>0</v>
      </c>
      <c r="AE1889" s="11">
        <v>0.28000000000000003</v>
      </c>
      <c r="AF1889" s="11">
        <v>19.72</v>
      </c>
      <c r="AG1889" s="11">
        <v>4.9000000000000004</v>
      </c>
      <c r="AH1889" s="11">
        <v>0</v>
      </c>
      <c r="AI1889" s="11">
        <v>0.08</v>
      </c>
      <c r="AJ1889" s="11"/>
      <c r="AK1889" s="11"/>
      <c r="AL1889" s="11">
        <v>99.53</v>
      </c>
      <c r="AM1889" s="11" t="s">
        <v>1255</v>
      </c>
    </row>
    <row r="1890" spans="1:39">
      <c r="A1890" s="11">
        <v>1890</v>
      </c>
      <c r="B1890" s="11" t="s">
        <v>2724</v>
      </c>
      <c r="C1890" s="11"/>
      <c r="D1890" s="11" t="s">
        <v>61</v>
      </c>
      <c r="E1890" s="11" t="s">
        <v>81</v>
      </c>
      <c r="F1890" s="11" t="s">
        <v>66</v>
      </c>
      <c r="G1890" s="11" t="s">
        <v>1070</v>
      </c>
      <c r="H1890" s="11" t="s">
        <v>1070</v>
      </c>
      <c r="I1890" s="11"/>
      <c r="J1890" s="11"/>
      <c r="K1890" s="11" t="s">
        <v>2754</v>
      </c>
      <c r="L1890" s="23">
        <v>17</v>
      </c>
      <c r="M1890" s="23">
        <v>0</v>
      </c>
      <c r="N1890" s="23">
        <v>8.1999999999999993</v>
      </c>
      <c r="O1890" s="23">
        <v>70.400000000000006</v>
      </c>
      <c r="P1890" s="23">
        <v>0.6</v>
      </c>
      <c r="Q1890" s="11">
        <v>3.8</v>
      </c>
      <c r="R1890" s="11">
        <v>100</v>
      </c>
      <c r="S1890" s="11" t="s">
        <v>2754</v>
      </c>
      <c r="T1890" s="11">
        <v>41.92</v>
      </c>
      <c r="U1890" s="11">
        <v>0.64</v>
      </c>
      <c r="V1890" s="11">
        <v>0</v>
      </c>
      <c r="W1890" s="11">
        <v>0</v>
      </c>
      <c r="X1890" s="11">
        <v>0</v>
      </c>
      <c r="Y1890" s="11">
        <v>21.47</v>
      </c>
      <c r="Z1890" s="11">
        <v>0</v>
      </c>
      <c r="AA1890" s="11">
        <v>1.38</v>
      </c>
      <c r="AB1890" s="11">
        <v>0</v>
      </c>
      <c r="AC1890" s="11">
        <v>8.7200000000000006</v>
      </c>
      <c r="AD1890" s="11">
        <v>0</v>
      </c>
      <c r="AE1890" s="11">
        <v>0.28999999999999998</v>
      </c>
      <c r="AF1890" s="11">
        <v>20.260000000000002</v>
      </c>
      <c r="AG1890" s="11">
        <v>4.8</v>
      </c>
      <c r="AH1890" s="11">
        <v>0</v>
      </c>
      <c r="AI1890" s="11">
        <v>7.0000000000000007E-2</v>
      </c>
      <c r="AJ1890" s="11"/>
      <c r="AK1890" s="11"/>
      <c r="AL1890" s="11">
        <v>99.55</v>
      </c>
      <c r="AM1890" s="11" t="s">
        <v>1255</v>
      </c>
    </row>
    <row r="1891" spans="1:39">
      <c r="A1891" s="11">
        <v>1891</v>
      </c>
      <c r="B1891" s="11" t="s">
        <v>2724</v>
      </c>
      <c r="C1891" s="11"/>
      <c r="D1891" s="11" t="s">
        <v>61</v>
      </c>
      <c r="E1891" s="11" t="s">
        <v>81</v>
      </c>
      <c r="F1891" s="11" t="s">
        <v>66</v>
      </c>
      <c r="G1891" s="11" t="s">
        <v>1070</v>
      </c>
      <c r="H1891" s="11" t="s">
        <v>1070</v>
      </c>
      <c r="I1891" s="11"/>
      <c r="J1891" s="11"/>
      <c r="K1891" s="11" t="s">
        <v>2755</v>
      </c>
      <c r="L1891" s="23">
        <v>20</v>
      </c>
      <c r="M1891" s="23">
        <v>0</v>
      </c>
      <c r="N1891" s="23">
        <v>10.1</v>
      </c>
      <c r="O1891" s="23">
        <v>67.400000000000006</v>
      </c>
      <c r="P1891" s="23">
        <v>0.7</v>
      </c>
      <c r="Q1891" s="11">
        <v>1.8</v>
      </c>
      <c r="R1891" s="11">
        <v>100</v>
      </c>
      <c r="S1891" s="11" t="s">
        <v>2755</v>
      </c>
      <c r="T1891" s="11">
        <v>41.61</v>
      </c>
      <c r="U1891" s="11">
        <v>0.81</v>
      </c>
      <c r="V1891" s="11">
        <v>0</v>
      </c>
      <c r="W1891" s="11">
        <v>0</v>
      </c>
      <c r="X1891" s="11">
        <v>0</v>
      </c>
      <c r="Y1891" s="11">
        <v>21.46</v>
      </c>
      <c r="Z1891" s="11">
        <v>0</v>
      </c>
      <c r="AA1891" s="11">
        <v>0.66</v>
      </c>
      <c r="AB1891" s="11">
        <v>0</v>
      </c>
      <c r="AC1891" s="11">
        <v>10.29</v>
      </c>
      <c r="AD1891" s="11">
        <v>0</v>
      </c>
      <c r="AE1891" s="11">
        <v>0.34</v>
      </c>
      <c r="AF1891" s="11">
        <v>19.48</v>
      </c>
      <c r="AG1891" s="11">
        <v>4.78</v>
      </c>
      <c r="AH1891" s="11">
        <v>0</v>
      </c>
      <c r="AI1891" s="11">
        <v>0.09</v>
      </c>
      <c r="AJ1891" s="11"/>
      <c r="AK1891" s="11"/>
      <c r="AL1891" s="11">
        <v>99.52</v>
      </c>
      <c r="AM1891" s="11" t="s">
        <v>1255</v>
      </c>
    </row>
    <row r="1892" spans="1:39">
      <c r="A1892" s="11">
        <v>1892</v>
      </c>
      <c r="B1892" s="11" t="s">
        <v>2724</v>
      </c>
      <c r="C1892" s="11"/>
      <c r="D1892" s="11" t="s">
        <v>61</v>
      </c>
      <c r="E1892" s="11" t="s">
        <v>81</v>
      </c>
      <c r="F1892" s="11" t="s">
        <v>66</v>
      </c>
      <c r="G1892" s="11" t="s">
        <v>1070</v>
      </c>
      <c r="H1892" s="11" t="s">
        <v>1070</v>
      </c>
      <c r="I1892" s="11"/>
      <c r="J1892" s="11"/>
      <c r="K1892" s="11" t="s">
        <v>1275</v>
      </c>
      <c r="L1892" s="23">
        <v>19.399999999999999</v>
      </c>
      <c r="M1892" s="23">
        <v>0</v>
      </c>
      <c r="N1892" s="23">
        <v>9.4</v>
      </c>
      <c r="O1892" s="23">
        <v>68.5</v>
      </c>
      <c r="P1892" s="23">
        <v>0.6</v>
      </c>
      <c r="Q1892" s="11">
        <v>2.1</v>
      </c>
      <c r="R1892" s="11">
        <v>100</v>
      </c>
      <c r="S1892" s="11" t="s">
        <v>1275</v>
      </c>
      <c r="T1892" s="11">
        <v>41.8</v>
      </c>
      <c r="U1892" s="11">
        <v>0.57999999999999996</v>
      </c>
      <c r="V1892" s="11">
        <v>0</v>
      </c>
      <c r="W1892" s="11">
        <v>0</v>
      </c>
      <c r="X1892" s="11">
        <v>0</v>
      </c>
      <c r="Y1892" s="11">
        <v>21.85</v>
      </c>
      <c r="Z1892" s="11">
        <v>0</v>
      </c>
      <c r="AA1892" s="11">
        <v>0.75</v>
      </c>
      <c r="AB1892" s="11">
        <v>0</v>
      </c>
      <c r="AC1892" s="11">
        <v>9.93</v>
      </c>
      <c r="AD1892" s="11">
        <v>0</v>
      </c>
      <c r="AE1892" s="11">
        <v>0.31</v>
      </c>
      <c r="AF1892" s="11">
        <v>19.649999999999999</v>
      </c>
      <c r="AG1892" s="11">
        <v>4.5999999999999996</v>
      </c>
      <c r="AH1892" s="11">
        <v>0</v>
      </c>
      <c r="AI1892" s="11">
        <v>7.0000000000000007E-2</v>
      </c>
      <c r="AJ1892" s="11"/>
      <c r="AK1892" s="11"/>
      <c r="AL1892" s="11">
        <v>99.54</v>
      </c>
      <c r="AM1892" s="11" t="s">
        <v>1255</v>
      </c>
    </row>
    <row r="1893" spans="1:39">
      <c r="A1893" s="11">
        <v>1893</v>
      </c>
      <c r="B1893" s="11" t="s">
        <v>2724</v>
      </c>
      <c r="C1893" s="11"/>
      <c r="D1893" s="11" t="s">
        <v>61</v>
      </c>
      <c r="E1893" s="11" t="s">
        <v>81</v>
      </c>
      <c r="F1893" s="11" t="s">
        <v>66</v>
      </c>
      <c r="G1893" s="11" t="s">
        <v>1070</v>
      </c>
      <c r="H1893" s="11" t="s">
        <v>1070</v>
      </c>
      <c r="I1893" s="11"/>
      <c r="J1893" s="11"/>
      <c r="K1893" s="11" t="s">
        <v>2756</v>
      </c>
      <c r="L1893" s="23">
        <v>19</v>
      </c>
      <c r="M1893" s="23">
        <v>0</v>
      </c>
      <c r="N1893" s="23">
        <v>9.8000000000000007</v>
      </c>
      <c r="O1893" s="23">
        <v>68.2</v>
      </c>
      <c r="P1893" s="23">
        <v>0.7</v>
      </c>
      <c r="Q1893" s="11">
        <v>2.2999999999999998</v>
      </c>
      <c r="R1893" s="11">
        <v>100</v>
      </c>
      <c r="S1893" s="11" t="s">
        <v>2756</v>
      </c>
      <c r="T1893" s="11">
        <v>41.79</v>
      </c>
      <c r="U1893" s="11">
        <v>0.7</v>
      </c>
      <c r="V1893" s="11">
        <v>0</v>
      </c>
      <c r="W1893" s="11">
        <v>0</v>
      </c>
      <c r="X1893" s="11">
        <v>0</v>
      </c>
      <c r="Y1893" s="11">
        <v>21.66</v>
      </c>
      <c r="Z1893" s="11">
        <v>0</v>
      </c>
      <c r="AA1893" s="11">
        <v>0.83</v>
      </c>
      <c r="AB1893" s="11">
        <v>0</v>
      </c>
      <c r="AC1893" s="11">
        <v>9.75</v>
      </c>
      <c r="AD1893" s="11">
        <v>0</v>
      </c>
      <c r="AE1893" s="11">
        <v>0.35</v>
      </c>
      <c r="AF1893" s="11">
        <v>19.68</v>
      </c>
      <c r="AG1893" s="11">
        <v>4.8600000000000003</v>
      </c>
      <c r="AH1893" s="11">
        <v>0</v>
      </c>
      <c r="AI1893" s="11">
        <v>0.08</v>
      </c>
      <c r="AJ1893" s="11"/>
      <c r="AK1893" s="11"/>
      <c r="AL1893" s="11">
        <v>99.7</v>
      </c>
      <c r="AM1893" s="11" t="s">
        <v>1255</v>
      </c>
    </row>
    <row r="1894" spans="1:39">
      <c r="A1894" s="11">
        <v>1894</v>
      </c>
      <c r="B1894" s="11" t="s">
        <v>2724</v>
      </c>
      <c r="C1894" s="11"/>
      <c r="D1894" s="11" t="s">
        <v>61</v>
      </c>
      <c r="E1894" s="11" t="s">
        <v>81</v>
      </c>
      <c r="F1894" s="11" t="s">
        <v>66</v>
      </c>
      <c r="G1894" s="11" t="s">
        <v>1070</v>
      </c>
      <c r="H1894" s="11" t="s">
        <v>1070</v>
      </c>
      <c r="I1894" s="11"/>
      <c r="J1894" s="11"/>
      <c r="K1894" s="11" t="s">
        <v>2757</v>
      </c>
      <c r="L1894" s="23">
        <v>19.7</v>
      </c>
      <c r="M1894" s="23">
        <v>0</v>
      </c>
      <c r="N1894" s="23">
        <v>9.6999999999999993</v>
      </c>
      <c r="O1894" s="23">
        <v>68.099999999999994</v>
      </c>
      <c r="P1894" s="23">
        <v>0.7</v>
      </c>
      <c r="Q1894" s="11">
        <v>1.8</v>
      </c>
      <c r="R1894" s="11">
        <v>100</v>
      </c>
      <c r="S1894" s="11" t="s">
        <v>2757</v>
      </c>
      <c r="T1894" s="11">
        <v>41.73</v>
      </c>
      <c r="U1894" s="11">
        <v>0.72</v>
      </c>
      <c r="V1894" s="11">
        <v>0</v>
      </c>
      <c r="W1894" s="11">
        <v>0</v>
      </c>
      <c r="X1894" s="11">
        <v>0</v>
      </c>
      <c r="Y1894" s="11">
        <v>21.8</v>
      </c>
      <c r="Z1894" s="11">
        <v>0</v>
      </c>
      <c r="AA1894" s="11">
        <v>0.66</v>
      </c>
      <c r="AB1894" s="11">
        <v>0</v>
      </c>
      <c r="AC1894" s="11">
        <v>10.14</v>
      </c>
      <c r="AD1894" s="11">
        <v>0</v>
      </c>
      <c r="AE1894" s="11">
        <v>0.33</v>
      </c>
      <c r="AF1894" s="11">
        <v>19.71</v>
      </c>
      <c r="AG1894" s="11">
        <v>4.6500000000000004</v>
      </c>
      <c r="AH1894" s="11">
        <v>0</v>
      </c>
      <c r="AI1894" s="11">
        <v>0.08</v>
      </c>
      <c r="AJ1894" s="11"/>
      <c r="AK1894" s="11"/>
      <c r="AL1894" s="11">
        <v>99.82</v>
      </c>
      <c r="AM1894" s="11" t="s">
        <v>1255</v>
      </c>
    </row>
    <row r="1895" spans="1:39">
      <c r="A1895" s="11">
        <v>1895</v>
      </c>
      <c r="B1895" s="11" t="s">
        <v>2724</v>
      </c>
      <c r="C1895" s="11"/>
      <c r="D1895" s="11" t="s">
        <v>61</v>
      </c>
      <c r="E1895" s="11" t="s">
        <v>81</v>
      </c>
      <c r="F1895" s="11" t="s">
        <v>66</v>
      </c>
      <c r="G1895" s="11" t="s">
        <v>1070</v>
      </c>
      <c r="H1895" s="11" t="s">
        <v>1070</v>
      </c>
      <c r="I1895" s="11"/>
      <c r="J1895" s="11"/>
      <c r="K1895" s="11" t="s">
        <v>2758</v>
      </c>
      <c r="L1895" s="23">
        <v>17.2</v>
      </c>
      <c r="M1895" s="23">
        <v>0</v>
      </c>
      <c r="N1895" s="23">
        <v>8.6</v>
      </c>
      <c r="O1895" s="23">
        <v>70.599999999999994</v>
      </c>
      <c r="P1895" s="23">
        <v>0.5</v>
      </c>
      <c r="Q1895" s="11">
        <v>3.1</v>
      </c>
      <c r="R1895" s="11">
        <v>100</v>
      </c>
      <c r="S1895" s="11" t="s">
        <v>2758</v>
      </c>
      <c r="T1895" s="11">
        <v>41.92</v>
      </c>
      <c r="U1895" s="11">
        <v>0.65</v>
      </c>
      <c r="V1895" s="11">
        <v>0</v>
      </c>
      <c r="W1895" s="11">
        <v>0</v>
      </c>
      <c r="X1895" s="11">
        <v>0</v>
      </c>
      <c r="Y1895" s="11">
        <v>21.71</v>
      </c>
      <c r="Z1895" s="11">
        <v>0</v>
      </c>
      <c r="AA1895" s="11">
        <v>1.1200000000000001</v>
      </c>
      <c r="AB1895" s="11">
        <v>0</v>
      </c>
      <c r="AC1895" s="11">
        <v>8.8800000000000008</v>
      </c>
      <c r="AD1895" s="11">
        <v>0</v>
      </c>
      <c r="AE1895" s="11">
        <v>0.27</v>
      </c>
      <c r="AF1895" s="11">
        <v>20.43</v>
      </c>
      <c r="AG1895" s="11">
        <v>4.6900000000000004</v>
      </c>
      <c r="AH1895" s="11">
        <v>0</v>
      </c>
      <c r="AI1895" s="11">
        <v>7.0000000000000007E-2</v>
      </c>
      <c r="AJ1895" s="11"/>
      <c r="AK1895" s="11"/>
      <c r="AL1895" s="11">
        <v>99.74</v>
      </c>
      <c r="AM1895" s="11" t="s">
        <v>1255</v>
      </c>
    </row>
    <row r="1896" spans="1:39">
      <c r="A1896" s="11">
        <v>1896</v>
      </c>
      <c r="B1896" s="11" t="s">
        <v>2724</v>
      </c>
      <c r="C1896" s="11"/>
      <c r="D1896" s="11" t="s">
        <v>61</v>
      </c>
      <c r="E1896" s="11" t="s">
        <v>81</v>
      </c>
      <c r="F1896" s="11" t="s">
        <v>66</v>
      </c>
      <c r="G1896" s="11" t="s">
        <v>1070</v>
      </c>
      <c r="H1896" s="11" t="s">
        <v>1070</v>
      </c>
      <c r="I1896" s="11"/>
      <c r="J1896" s="11"/>
      <c r="K1896" s="11" t="s">
        <v>2759</v>
      </c>
      <c r="L1896" s="23">
        <v>18.7</v>
      </c>
      <c r="M1896" s="23">
        <v>0</v>
      </c>
      <c r="N1896" s="23">
        <v>9.9</v>
      </c>
      <c r="O1896" s="23">
        <v>68.5</v>
      </c>
      <c r="P1896" s="23">
        <v>0.6</v>
      </c>
      <c r="Q1896" s="11">
        <v>2.2999999999999998</v>
      </c>
      <c r="R1896" s="11">
        <v>100</v>
      </c>
      <c r="S1896" s="11" t="s">
        <v>2759</v>
      </c>
      <c r="T1896" s="11">
        <v>41.71</v>
      </c>
      <c r="U1896" s="11">
        <v>0.72</v>
      </c>
      <c r="V1896" s="11">
        <v>0</v>
      </c>
      <c r="W1896" s="11">
        <v>0</v>
      </c>
      <c r="X1896" s="11">
        <v>0</v>
      </c>
      <c r="Y1896" s="11">
        <v>21.62</v>
      </c>
      <c r="Z1896" s="11">
        <v>0</v>
      </c>
      <c r="AA1896" s="11">
        <v>0.83</v>
      </c>
      <c r="AB1896" s="11">
        <v>0</v>
      </c>
      <c r="AC1896" s="11">
        <v>9.6300000000000008</v>
      </c>
      <c r="AD1896" s="11">
        <v>0</v>
      </c>
      <c r="AE1896" s="11">
        <v>0.32</v>
      </c>
      <c r="AF1896" s="11">
        <v>19.84</v>
      </c>
      <c r="AG1896" s="11">
        <v>4.92</v>
      </c>
      <c r="AH1896" s="11">
        <v>0</v>
      </c>
      <c r="AI1896" s="11">
        <v>0.08</v>
      </c>
      <c r="AJ1896" s="11"/>
      <c r="AK1896" s="11"/>
      <c r="AL1896" s="11">
        <v>99.67</v>
      </c>
      <c r="AM1896" s="11" t="s">
        <v>1255</v>
      </c>
    </row>
    <row r="1897" spans="1:39">
      <c r="A1897" s="11">
        <v>1897</v>
      </c>
      <c r="B1897" s="11" t="s">
        <v>2724</v>
      </c>
      <c r="C1897" s="11"/>
      <c r="D1897" s="11" t="s">
        <v>61</v>
      </c>
      <c r="E1897" s="11" t="s">
        <v>81</v>
      </c>
      <c r="F1897" s="11" t="s">
        <v>66</v>
      </c>
      <c r="G1897" s="11" t="s">
        <v>1070</v>
      </c>
      <c r="H1897" s="11" t="s">
        <v>1070</v>
      </c>
      <c r="I1897" s="11"/>
      <c r="J1897" s="11"/>
      <c r="K1897" s="11" t="s">
        <v>2760</v>
      </c>
      <c r="L1897" s="23">
        <v>17.600000000000001</v>
      </c>
      <c r="M1897" s="23">
        <v>0</v>
      </c>
      <c r="N1897" s="23">
        <v>8.5</v>
      </c>
      <c r="O1897" s="23">
        <v>70.3</v>
      </c>
      <c r="P1897" s="23">
        <v>0.5</v>
      </c>
      <c r="Q1897" s="11">
        <v>3</v>
      </c>
      <c r="R1897" s="11">
        <v>100</v>
      </c>
      <c r="S1897" s="11" t="s">
        <v>2760</v>
      </c>
      <c r="T1897" s="11">
        <v>41.92</v>
      </c>
      <c r="U1897" s="11">
        <v>0.68</v>
      </c>
      <c r="V1897" s="11">
        <v>0</v>
      </c>
      <c r="W1897" s="11">
        <v>0</v>
      </c>
      <c r="X1897" s="11">
        <v>0</v>
      </c>
      <c r="Y1897" s="11">
        <v>21.68</v>
      </c>
      <c r="Z1897" s="11">
        <v>0</v>
      </c>
      <c r="AA1897" s="11">
        <v>1.0900000000000001</v>
      </c>
      <c r="AB1897" s="11">
        <v>0</v>
      </c>
      <c r="AC1897" s="11">
        <v>9.09</v>
      </c>
      <c r="AD1897" s="11">
        <v>0</v>
      </c>
      <c r="AE1897" s="11">
        <v>0.27</v>
      </c>
      <c r="AF1897" s="11">
        <v>20.350000000000001</v>
      </c>
      <c r="AG1897" s="11">
        <v>4.6399999999999997</v>
      </c>
      <c r="AH1897" s="11">
        <v>0</v>
      </c>
      <c r="AI1897" s="11">
        <v>0.06</v>
      </c>
      <c r="AJ1897" s="11"/>
      <c r="AK1897" s="11"/>
      <c r="AL1897" s="11">
        <v>99.78</v>
      </c>
      <c r="AM1897" s="11" t="s">
        <v>1255</v>
      </c>
    </row>
    <row r="1898" spans="1:39">
      <c r="A1898" s="11">
        <v>1898</v>
      </c>
      <c r="B1898" s="11" t="s">
        <v>2724</v>
      </c>
      <c r="C1898" s="11"/>
      <c r="D1898" s="11" t="s">
        <v>61</v>
      </c>
      <c r="E1898" s="11" t="s">
        <v>81</v>
      </c>
      <c r="F1898" s="11" t="s">
        <v>66</v>
      </c>
      <c r="G1898" s="11" t="s">
        <v>1070</v>
      </c>
      <c r="H1898" s="11" t="s">
        <v>1070</v>
      </c>
      <c r="I1898" s="11"/>
      <c r="J1898" s="11"/>
      <c r="K1898" s="11" t="s">
        <v>1264</v>
      </c>
      <c r="L1898" s="23">
        <v>14.1</v>
      </c>
      <c r="M1898" s="23">
        <v>0</v>
      </c>
      <c r="N1898" s="23">
        <v>2.2999999999999998</v>
      </c>
      <c r="O1898" s="23">
        <v>73.2</v>
      </c>
      <c r="P1898" s="23">
        <v>0.5</v>
      </c>
      <c r="Q1898" s="11">
        <v>9.9</v>
      </c>
      <c r="R1898" s="11">
        <v>100</v>
      </c>
      <c r="S1898" s="11" t="s">
        <v>1264</v>
      </c>
      <c r="T1898" s="11">
        <v>41.57</v>
      </c>
      <c r="U1898" s="11">
        <v>0.5</v>
      </c>
      <c r="V1898" s="11">
        <v>0</v>
      </c>
      <c r="W1898" s="11">
        <v>0</v>
      </c>
      <c r="X1898" s="11">
        <v>0</v>
      </c>
      <c r="Y1898" s="11">
        <v>20.03</v>
      </c>
      <c r="Z1898" s="11">
        <v>0</v>
      </c>
      <c r="AA1898" s="11">
        <v>3.54</v>
      </c>
      <c r="AB1898" s="11">
        <v>0</v>
      </c>
      <c r="AC1898" s="11">
        <v>7.16</v>
      </c>
      <c r="AD1898" s="11">
        <v>0</v>
      </c>
      <c r="AE1898" s="11">
        <v>0.26</v>
      </c>
      <c r="AF1898" s="11">
        <v>20.87</v>
      </c>
      <c r="AG1898" s="11">
        <v>4.82</v>
      </c>
      <c r="AH1898" s="11">
        <v>0</v>
      </c>
      <c r="AI1898" s="11">
        <v>0.06</v>
      </c>
      <c r="AJ1898" s="11"/>
      <c r="AK1898" s="11"/>
      <c r="AL1898" s="11">
        <v>98.81</v>
      </c>
      <c r="AM1898" s="11" t="s">
        <v>1255</v>
      </c>
    </row>
    <row r="1899" spans="1:39">
      <c r="A1899" s="11">
        <v>1899</v>
      </c>
      <c r="B1899" s="11" t="s">
        <v>2724</v>
      </c>
      <c r="C1899" s="11"/>
      <c r="D1899" s="11" t="s">
        <v>61</v>
      </c>
      <c r="E1899" s="11" t="s">
        <v>81</v>
      </c>
      <c r="F1899" s="11" t="s">
        <v>66</v>
      </c>
      <c r="G1899" s="11" t="s">
        <v>1070</v>
      </c>
      <c r="H1899" s="11" t="s">
        <v>1070</v>
      </c>
      <c r="I1899" s="11"/>
      <c r="J1899" s="11"/>
      <c r="K1899" s="11" t="s">
        <v>1264</v>
      </c>
      <c r="L1899" s="23">
        <v>16.8</v>
      </c>
      <c r="M1899" s="23">
        <v>0</v>
      </c>
      <c r="N1899" s="23">
        <v>7.3</v>
      </c>
      <c r="O1899" s="23">
        <v>71.400000000000006</v>
      </c>
      <c r="P1899" s="23">
        <v>0.5</v>
      </c>
      <c r="Q1899" s="11">
        <v>4</v>
      </c>
      <c r="R1899" s="11">
        <v>100</v>
      </c>
      <c r="S1899" s="11" t="s">
        <v>1264</v>
      </c>
      <c r="T1899" s="11">
        <v>41.83</v>
      </c>
      <c r="U1899" s="11">
        <v>0.56000000000000005</v>
      </c>
      <c r="V1899" s="11">
        <v>0</v>
      </c>
      <c r="W1899" s="11">
        <v>0</v>
      </c>
      <c r="X1899" s="11">
        <v>0</v>
      </c>
      <c r="Y1899" s="11">
        <v>21.46</v>
      </c>
      <c r="Z1899" s="11">
        <v>0</v>
      </c>
      <c r="AA1899" s="11">
        <v>1.46</v>
      </c>
      <c r="AB1899" s="11">
        <v>0</v>
      </c>
      <c r="AC1899" s="11">
        <v>8.6300000000000008</v>
      </c>
      <c r="AD1899" s="11">
        <v>0</v>
      </c>
      <c r="AE1899" s="11">
        <v>0.27</v>
      </c>
      <c r="AF1899" s="11">
        <v>20.56</v>
      </c>
      <c r="AG1899" s="11">
        <v>4.53</v>
      </c>
      <c r="AH1899" s="11">
        <v>0</v>
      </c>
      <c r="AI1899" s="11">
        <v>0.05</v>
      </c>
      <c r="AJ1899" s="11"/>
      <c r="AK1899" s="11"/>
      <c r="AL1899" s="11">
        <v>99.35</v>
      </c>
      <c r="AM1899" s="11" t="s">
        <v>1255</v>
      </c>
    </row>
    <row r="1900" spans="1:39">
      <c r="A1900" s="11">
        <v>1900</v>
      </c>
      <c r="B1900" s="11" t="s">
        <v>2724</v>
      </c>
      <c r="C1900" s="11"/>
      <c r="D1900" s="11" t="s">
        <v>61</v>
      </c>
      <c r="E1900" s="11" t="s">
        <v>81</v>
      </c>
      <c r="F1900" s="11" t="s">
        <v>66</v>
      </c>
      <c r="G1900" s="11" t="s">
        <v>1070</v>
      </c>
      <c r="H1900" s="11" t="s">
        <v>1070</v>
      </c>
      <c r="I1900" s="11"/>
      <c r="J1900" s="11"/>
      <c r="K1900" s="11" t="s">
        <v>1264</v>
      </c>
      <c r="L1900" s="23">
        <v>21.9</v>
      </c>
      <c r="M1900" s="23">
        <v>0</v>
      </c>
      <c r="N1900" s="23">
        <v>11</v>
      </c>
      <c r="O1900" s="23">
        <v>65.3</v>
      </c>
      <c r="P1900" s="23">
        <v>0.7</v>
      </c>
      <c r="Q1900" s="11">
        <v>1.2</v>
      </c>
      <c r="R1900" s="11">
        <v>100</v>
      </c>
      <c r="S1900" s="11" t="s">
        <v>1264</v>
      </c>
      <c r="T1900" s="11">
        <v>41.28</v>
      </c>
      <c r="U1900" s="11">
        <v>0.87</v>
      </c>
      <c r="V1900" s="11">
        <v>0</v>
      </c>
      <c r="W1900" s="11">
        <v>0</v>
      </c>
      <c r="X1900" s="11">
        <v>0</v>
      </c>
      <c r="Y1900" s="11">
        <v>21.65</v>
      </c>
      <c r="Z1900" s="11">
        <v>0</v>
      </c>
      <c r="AA1900" s="11">
        <v>0.42</v>
      </c>
      <c r="AB1900" s="11">
        <v>0</v>
      </c>
      <c r="AC1900" s="11">
        <v>11.2</v>
      </c>
      <c r="AD1900" s="11">
        <v>0</v>
      </c>
      <c r="AE1900" s="11">
        <v>0.36</v>
      </c>
      <c r="AF1900" s="11">
        <v>18.77</v>
      </c>
      <c r="AG1900" s="11">
        <v>4.84</v>
      </c>
      <c r="AH1900" s="11">
        <v>0</v>
      </c>
      <c r="AI1900" s="11">
        <v>7.0000000000000007E-2</v>
      </c>
      <c r="AJ1900" s="11"/>
      <c r="AK1900" s="11"/>
      <c r="AL1900" s="11">
        <v>99.46</v>
      </c>
      <c r="AM1900" s="11" t="s">
        <v>1255</v>
      </c>
    </row>
    <row r="1901" spans="1:39">
      <c r="A1901" s="11">
        <v>1901</v>
      </c>
      <c r="B1901" s="11" t="s">
        <v>2724</v>
      </c>
      <c r="C1901" s="11"/>
      <c r="D1901" s="11" t="s">
        <v>61</v>
      </c>
      <c r="E1901" s="11" t="s">
        <v>81</v>
      </c>
      <c r="F1901" s="11" t="s">
        <v>66</v>
      </c>
      <c r="G1901" s="11" t="s">
        <v>1070</v>
      </c>
      <c r="H1901" s="11" t="s">
        <v>1070</v>
      </c>
      <c r="I1901" s="11"/>
      <c r="J1901" s="11"/>
      <c r="K1901" s="11" t="s">
        <v>1264</v>
      </c>
      <c r="L1901" s="23">
        <v>22.6</v>
      </c>
      <c r="M1901" s="23">
        <v>0</v>
      </c>
      <c r="N1901" s="23">
        <v>10.7</v>
      </c>
      <c r="O1901" s="23">
        <v>64.7</v>
      </c>
      <c r="P1901" s="23">
        <v>0.7</v>
      </c>
      <c r="Q1901" s="11">
        <v>1.3</v>
      </c>
      <c r="R1901" s="11">
        <v>100</v>
      </c>
      <c r="S1901" s="11" t="s">
        <v>1264</v>
      </c>
      <c r="T1901" s="11">
        <v>41.25</v>
      </c>
      <c r="U1901" s="11">
        <v>0.85</v>
      </c>
      <c r="V1901" s="11">
        <v>0</v>
      </c>
      <c r="W1901" s="11">
        <v>0</v>
      </c>
      <c r="X1901" s="11">
        <v>0</v>
      </c>
      <c r="Y1901" s="11">
        <v>21.45</v>
      </c>
      <c r="Z1901" s="11">
        <v>0</v>
      </c>
      <c r="AA1901" s="11">
        <v>0.47</v>
      </c>
      <c r="AB1901" s="11">
        <v>0</v>
      </c>
      <c r="AC1901" s="11">
        <v>11.53</v>
      </c>
      <c r="AD1901" s="11">
        <v>0</v>
      </c>
      <c r="AE1901" s="11">
        <v>0.36</v>
      </c>
      <c r="AF1901" s="11">
        <v>18.54</v>
      </c>
      <c r="AG1901" s="11">
        <v>4.79</v>
      </c>
      <c r="AH1901" s="11">
        <v>0</v>
      </c>
      <c r="AI1901" s="11">
        <v>7.0000000000000007E-2</v>
      </c>
      <c r="AJ1901" s="11"/>
      <c r="AK1901" s="11"/>
      <c r="AL1901" s="11">
        <v>99.31</v>
      </c>
      <c r="AM1901" s="11" t="s">
        <v>1255</v>
      </c>
    </row>
    <row r="1902" spans="1:39">
      <c r="A1902" s="11">
        <v>1902</v>
      </c>
      <c r="B1902" s="11" t="s">
        <v>2724</v>
      </c>
      <c r="C1902" s="11"/>
      <c r="D1902" s="11" t="s">
        <v>61</v>
      </c>
      <c r="E1902" s="11" t="s">
        <v>81</v>
      </c>
      <c r="F1902" s="11" t="s">
        <v>66</v>
      </c>
      <c r="G1902" s="11" t="s">
        <v>1070</v>
      </c>
      <c r="H1902" s="11" t="s">
        <v>1070</v>
      </c>
      <c r="I1902" s="11"/>
      <c r="J1902" s="11"/>
      <c r="K1902" s="11" t="s">
        <v>1264</v>
      </c>
      <c r="L1902" s="23">
        <v>15</v>
      </c>
      <c r="M1902" s="23">
        <v>0</v>
      </c>
      <c r="N1902" s="23">
        <v>7.6</v>
      </c>
      <c r="O1902" s="23">
        <v>73.2</v>
      </c>
      <c r="P1902" s="23">
        <v>0.5</v>
      </c>
      <c r="Q1902" s="11">
        <v>3.8</v>
      </c>
      <c r="R1902" s="11">
        <v>100</v>
      </c>
      <c r="S1902" s="11" t="s">
        <v>1264</v>
      </c>
      <c r="T1902" s="11">
        <v>42</v>
      </c>
      <c r="U1902" s="11">
        <v>0.54</v>
      </c>
      <c r="V1902" s="11">
        <v>0</v>
      </c>
      <c r="W1902" s="11">
        <v>0</v>
      </c>
      <c r="X1902" s="11">
        <v>0</v>
      </c>
      <c r="Y1902" s="11">
        <v>21.49</v>
      </c>
      <c r="Z1902" s="11">
        <v>0</v>
      </c>
      <c r="AA1902" s="11">
        <v>1.37</v>
      </c>
      <c r="AB1902" s="11">
        <v>0</v>
      </c>
      <c r="AC1902" s="11">
        <v>7.72</v>
      </c>
      <c r="AD1902" s="11">
        <v>0</v>
      </c>
      <c r="AE1902" s="11">
        <v>0.25</v>
      </c>
      <c r="AF1902" s="11">
        <v>21.19</v>
      </c>
      <c r="AG1902" s="11">
        <v>4.59</v>
      </c>
      <c r="AH1902" s="11">
        <v>0</v>
      </c>
      <c r="AI1902" s="11">
        <v>0.05</v>
      </c>
      <c r="AJ1902" s="11"/>
      <c r="AK1902" s="11"/>
      <c r="AL1902" s="11">
        <v>99.2</v>
      </c>
      <c r="AM1902" s="11" t="s">
        <v>1255</v>
      </c>
    </row>
    <row r="1903" spans="1:39">
      <c r="A1903" s="11">
        <v>1903</v>
      </c>
      <c r="B1903" s="11" t="s">
        <v>2724</v>
      </c>
      <c r="C1903" s="11"/>
      <c r="D1903" s="11"/>
      <c r="E1903" s="11" t="s">
        <v>81</v>
      </c>
      <c r="F1903" s="11" t="s">
        <v>66</v>
      </c>
      <c r="G1903" s="11" t="s">
        <v>1070</v>
      </c>
      <c r="H1903" s="11" t="s">
        <v>1070</v>
      </c>
      <c r="I1903" s="11"/>
      <c r="J1903" s="11"/>
      <c r="K1903" s="11" t="s">
        <v>1264</v>
      </c>
      <c r="L1903" s="23">
        <v>23.3</v>
      </c>
      <c r="M1903" s="23">
        <v>0</v>
      </c>
      <c r="N1903" s="23">
        <v>12</v>
      </c>
      <c r="O1903" s="23">
        <v>63.1</v>
      </c>
      <c r="P1903" s="23">
        <v>0.7</v>
      </c>
      <c r="Q1903" s="11">
        <v>0.9</v>
      </c>
      <c r="R1903" s="11">
        <v>100</v>
      </c>
      <c r="S1903" s="11" t="s">
        <v>1264</v>
      </c>
      <c r="T1903" s="11">
        <v>41.13</v>
      </c>
      <c r="U1903" s="11">
        <v>0.92</v>
      </c>
      <c r="V1903" s="11">
        <v>0</v>
      </c>
      <c r="W1903" s="11">
        <v>0</v>
      </c>
      <c r="X1903" s="11">
        <v>0</v>
      </c>
      <c r="Y1903" s="11">
        <v>21.47</v>
      </c>
      <c r="Z1903" s="11">
        <v>0</v>
      </c>
      <c r="AA1903" s="11">
        <v>0.33</v>
      </c>
      <c r="AB1903" s="11">
        <v>0</v>
      </c>
      <c r="AC1903" s="11">
        <v>11.97</v>
      </c>
      <c r="AD1903" s="11">
        <v>0</v>
      </c>
      <c r="AE1903" s="11">
        <v>0.36</v>
      </c>
      <c r="AF1903" s="11">
        <v>18.2</v>
      </c>
      <c r="AG1903" s="11">
        <v>5.19</v>
      </c>
      <c r="AH1903" s="11">
        <v>0</v>
      </c>
      <c r="AI1903" s="11">
        <v>7.0000000000000007E-2</v>
      </c>
      <c r="AJ1903" s="11"/>
      <c r="AK1903" s="11"/>
      <c r="AL1903" s="11">
        <v>99.64</v>
      </c>
      <c r="AM1903" s="11" t="s">
        <v>1255</v>
      </c>
    </row>
    <row r="1904" spans="1:39">
      <c r="A1904" s="11">
        <v>1904</v>
      </c>
      <c r="B1904" s="11" t="s">
        <v>2724</v>
      </c>
      <c r="C1904" s="11"/>
      <c r="D1904" s="11" t="s">
        <v>61</v>
      </c>
      <c r="E1904" s="11" t="s">
        <v>81</v>
      </c>
      <c r="F1904" s="11" t="s">
        <v>66</v>
      </c>
      <c r="G1904" s="11" t="s">
        <v>1070</v>
      </c>
      <c r="H1904" s="11" t="s">
        <v>1070</v>
      </c>
      <c r="I1904" s="11"/>
      <c r="J1904" s="11"/>
      <c r="K1904" s="11" t="s">
        <v>1264</v>
      </c>
      <c r="L1904" s="23">
        <v>16</v>
      </c>
      <c r="M1904" s="23">
        <v>0</v>
      </c>
      <c r="N1904" s="23">
        <v>6.5</v>
      </c>
      <c r="O1904" s="23">
        <v>71.599999999999994</v>
      </c>
      <c r="P1904" s="23">
        <v>0.5</v>
      </c>
      <c r="Q1904" s="11">
        <v>5.4</v>
      </c>
      <c r="R1904" s="11">
        <v>100</v>
      </c>
      <c r="S1904" s="11" t="s">
        <v>1264</v>
      </c>
      <c r="T1904" s="11">
        <v>41.53</v>
      </c>
      <c r="U1904" s="11">
        <v>0.56999999999999995</v>
      </c>
      <c r="V1904" s="11">
        <v>0</v>
      </c>
      <c r="W1904" s="11">
        <v>0</v>
      </c>
      <c r="X1904" s="11">
        <v>0</v>
      </c>
      <c r="Y1904" s="11">
        <v>21.06</v>
      </c>
      <c r="Z1904" s="11">
        <v>0</v>
      </c>
      <c r="AA1904" s="11">
        <v>1.94</v>
      </c>
      <c r="AB1904" s="11">
        <v>0</v>
      </c>
      <c r="AC1904" s="11">
        <v>8.2100000000000009</v>
      </c>
      <c r="AD1904" s="11">
        <v>0</v>
      </c>
      <c r="AE1904" s="11">
        <v>0.26</v>
      </c>
      <c r="AF1904" s="11">
        <v>20.61</v>
      </c>
      <c r="AG1904" s="11">
        <v>4.75</v>
      </c>
      <c r="AH1904" s="11">
        <v>0</v>
      </c>
      <c r="AI1904" s="11">
        <v>0.06</v>
      </c>
      <c r="AJ1904" s="11"/>
      <c r="AK1904" s="11"/>
      <c r="AL1904" s="11">
        <v>98.99</v>
      </c>
      <c r="AM1904" s="11" t="s">
        <v>1255</v>
      </c>
    </row>
    <row r="1905" spans="1:39">
      <c r="A1905" s="11">
        <v>1905</v>
      </c>
      <c r="B1905" s="11" t="s">
        <v>2724</v>
      </c>
      <c r="C1905" s="11"/>
      <c r="D1905" s="11" t="s">
        <v>61</v>
      </c>
      <c r="E1905" s="11" t="s">
        <v>81</v>
      </c>
      <c r="F1905" s="11" t="s">
        <v>66</v>
      </c>
      <c r="G1905" s="11" t="s">
        <v>1070</v>
      </c>
      <c r="H1905" s="11" t="s">
        <v>1070</v>
      </c>
      <c r="I1905" s="11"/>
      <c r="J1905" s="11"/>
      <c r="K1905" s="11" t="s">
        <v>1264</v>
      </c>
      <c r="L1905" s="23">
        <v>17.7</v>
      </c>
      <c r="M1905" s="23">
        <v>0</v>
      </c>
      <c r="N1905" s="23">
        <v>8.8000000000000007</v>
      </c>
      <c r="O1905" s="23">
        <v>70.099999999999994</v>
      </c>
      <c r="P1905" s="23">
        <v>0.5</v>
      </c>
      <c r="Q1905" s="11">
        <v>3</v>
      </c>
      <c r="R1905" s="11">
        <v>100</v>
      </c>
      <c r="S1905" s="11" t="s">
        <v>1264</v>
      </c>
      <c r="T1905" s="11">
        <v>41.4</v>
      </c>
      <c r="U1905" s="11">
        <v>0.66</v>
      </c>
      <c r="V1905" s="11">
        <v>0</v>
      </c>
      <c r="W1905" s="11">
        <v>0</v>
      </c>
      <c r="X1905" s="11">
        <v>0</v>
      </c>
      <c r="Y1905" s="11">
        <v>21.45</v>
      </c>
      <c r="Z1905" s="11">
        <v>0</v>
      </c>
      <c r="AA1905" s="11">
        <v>1.07</v>
      </c>
      <c r="AB1905" s="11">
        <v>0</v>
      </c>
      <c r="AC1905" s="11">
        <v>9.08</v>
      </c>
      <c r="AD1905" s="11">
        <v>0</v>
      </c>
      <c r="AE1905" s="11">
        <v>0.26</v>
      </c>
      <c r="AF1905" s="11">
        <v>20.18</v>
      </c>
      <c r="AG1905" s="11">
        <v>4.71</v>
      </c>
      <c r="AH1905" s="11">
        <v>0</v>
      </c>
      <c r="AI1905" s="11">
        <v>0.06</v>
      </c>
      <c r="AJ1905" s="11"/>
      <c r="AK1905" s="11"/>
      <c r="AL1905" s="11">
        <v>98.87</v>
      </c>
      <c r="AM1905" s="11" t="s">
        <v>1255</v>
      </c>
    </row>
    <row r="1906" spans="1:39">
      <c r="A1906" s="11">
        <v>1906</v>
      </c>
      <c r="B1906" s="11" t="s">
        <v>2724</v>
      </c>
      <c r="C1906" s="11"/>
      <c r="D1906" s="11"/>
      <c r="E1906" s="11" t="s">
        <v>81</v>
      </c>
      <c r="F1906" s="11" t="s">
        <v>66</v>
      </c>
      <c r="G1906" s="11" t="s">
        <v>1070</v>
      </c>
      <c r="H1906" s="11" t="s">
        <v>1070</v>
      </c>
      <c r="I1906" s="11"/>
      <c r="J1906" s="11"/>
      <c r="K1906" s="11" t="s">
        <v>1264</v>
      </c>
      <c r="L1906" s="23">
        <v>23</v>
      </c>
      <c r="M1906" s="23">
        <v>0</v>
      </c>
      <c r="N1906" s="23">
        <v>10.6</v>
      </c>
      <c r="O1906" s="23">
        <v>64.7</v>
      </c>
      <c r="P1906" s="23">
        <v>0.7</v>
      </c>
      <c r="Q1906" s="11">
        <v>1</v>
      </c>
      <c r="R1906" s="11">
        <v>100</v>
      </c>
      <c r="S1906" s="11" t="s">
        <v>1264</v>
      </c>
      <c r="T1906" s="11">
        <v>41.18</v>
      </c>
      <c r="U1906" s="11">
        <v>0.78</v>
      </c>
      <c r="V1906" s="11">
        <v>0</v>
      </c>
      <c r="W1906" s="11">
        <v>0</v>
      </c>
      <c r="X1906" s="11">
        <v>0</v>
      </c>
      <c r="Y1906" s="11">
        <v>21.67</v>
      </c>
      <c r="Z1906" s="11">
        <v>0</v>
      </c>
      <c r="AA1906" s="11">
        <v>0.35</v>
      </c>
      <c r="AB1906" s="11">
        <v>0</v>
      </c>
      <c r="AC1906" s="11">
        <v>11.74</v>
      </c>
      <c r="AD1906" s="11">
        <v>0</v>
      </c>
      <c r="AE1906" s="11">
        <v>0.37</v>
      </c>
      <c r="AF1906" s="11">
        <v>18.52</v>
      </c>
      <c r="AG1906" s="11">
        <v>4.6100000000000003</v>
      </c>
      <c r="AH1906" s="11">
        <v>0</v>
      </c>
      <c r="AI1906" s="11">
        <v>7.0000000000000007E-2</v>
      </c>
      <c r="AJ1906" s="11"/>
      <c r="AK1906" s="11"/>
      <c r="AL1906" s="11">
        <v>99.29</v>
      </c>
      <c r="AM1906" s="11" t="s">
        <v>1255</v>
      </c>
    </row>
    <row r="1907" spans="1:39">
      <c r="A1907" s="11">
        <v>1907</v>
      </c>
      <c r="B1907" s="11" t="s">
        <v>2724</v>
      </c>
      <c r="C1907" s="11"/>
      <c r="D1907" s="11" t="s">
        <v>61</v>
      </c>
      <c r="E1907" s="11" t="s">
        <v>81</v>
      </c>
      <c r="F1907" s="11" t="s">
        <v>66</v>
      </c>
      <c r="G1907" s="11" t="s">
        <v>1070</v>
      </c>
      <c r="H1907" s="11" t="s">
        <v>1070</v>
      </c>
      <c r="I1907" s="11"/>
      <c r="J1907" s="11"/>
      <c r="K1907" s="11" t="s">
        <v>2761</v>
      </c>
      <c r="L1907" s="23">
        <v>18.2</v>
      </c>
      <c r="M1907" s="23">
        <v>0</v>
      </c>
      <c r="N1907" s="23">
        <v>8.5</v>
      </c>
      <c r="O1907" s="23">
        <v>69.8</v>
      </c>
      <c r="P1907" s="23">
        <v>0.6</v>
      </c>
      <c r="Q1907" s="11">
        <v>2.9</v>
      </c>
      <c r="R1907" s="11">
        <v>100</v>
      </c>
      <c r="S1907" s="11" t="s">
        <v>2761</v>
      </c>
      <c r="T1907" s="11">
        <v>41.78</v>
      </c>
      <c r="U1907" s="11">
        <v>0.62</v>
      </c>
      <c r="V1907" s="11">
        <v>0</v>
      </c>
      <c r="W1907" s="11">
        <v>0</v>
      </c>
      <c r="X1907" s="11">
        <v>0</v>
      </c>
      <c r="Y1907" s="11">
        <v>21.69</v>
      </c>
      <c r="Z1907" s="11">
        <v>0</v>
      </c>
      <c r="AA1907" s="11">
        <v>1.06</v>
      </c>
      <c r="AB1907" s="11">
        <v>0</v>
      </c>
      <c r="AC1907" s="11">
        <v>9.31</v>
      </c>
      <c r="AD1907" s="11">
        <v>0</v>
      </c>
      <c r="AE1907" s="11">
        <v>0.3</v>
      </c>
      <c r="AF1907" s="11">
        <v>20.09</v>
      </c>
      <c r="AG1907" s="11">
        <v>4.58</v>
      </c>
      <c r="AH1907" s="11">
        <v>0</v>
      </c>
      <c r="AI1907" s="11">
        <v>0.05</v>
      </c>
      <c r="AJ1907" s="11"/>
      <c r="AK1907" s="11"/>
      <c r="AL1907" s="11">
        <v>99.48</v>
      </c>
      <c r="AM1907" s="11" t="s">
        <v>1255</v>
      </c>
    </row>
    <row r="1908" spans="1:39">
      <c r="A1908" s="11">
        <v>1908</v>
      </c>
      <c r="B1908" s="11" t="s">
        <v>2724</v>
      </c>
      <c r="C1908" s="11"/>
      <c r="D1908" s="11" t="s">
        <v>61</v>
      </c>
      <c r="E1908" s="11" t="s">
        <v>81</v>
      </c>
      <c r="F1908" s="11" t="s">
        <v>66</v>
      </c>
      <c r="G1908" s="11" t="s">
        <v>1070</v>
      </c>
      <c r="H1908" s="11" t="s">
        <v>1070</v>
      </c>
      <c r="I1908" s="11"/>
      <c r="J1908" s="11"/>
      <c r="K1908" s="11" t="s">
        <v>2761</v>
      </c>
      <c r="L1908" s="23">
        <v>18.3</v>
      </c>
      <c r="M1908" s="23">
        <v>0</v>
      </c>
      <c r="N1908" s="23">
        <v>8.6999999999999993</v>
      </c>
      <c r="O1908" s="23">
        <v>69.8</v>
      </c>
      <c r="P1908" s="23">
        <v>0.6</v>
      </c>
      <c r="Q1908" s="11">
        <v>2.7</v>
      </c>
      <c r="R1908" s="11">
        <v>100</v>
      </c>
      <c r="S1908" s="11" t="s">
        <v>2761</v>
      </c>
      <c r="T1908" s="11">
        <v>41.57</v>
      </c>
      <c r="U1908" s="11">
        <v>0.64</v>
      </c>
      <c r="V1908" s="11">
        <v>0</v>
      </c>
      <c r="W1908" s="11">
        <v>0</v>
      </c>
      <c r="X1908" s="11">
        <v>0</v>
      </c>
      <c r="Y1908" s="11">
        <v>21.64</v>
      </c>
      <c r="Z1908" s="11">
        <v>0</v>
      </c>
      <c r="AA1908" s="11">
        <v>0.98</v>
      </c>
      <c r="AB1908" s="11">
        <v>0</v>
      </c>
      <c r="AC1908" s="11">
        <v>9.39</v>
      </c>
      <c r="AD1908" s="11">
        <v>0</v>
      </c>
      <c r="AE1908" s="11">
        <v>0.3</v>
      </c>
      <c r="AF1908" s="11">
        <v>20.12</v>
      </c>
      <c r="AG1908" s="11">
        <v>4.5599999999999996</v>
      </c>
      <c r="AH1908" s="11">
        <v>0</v>
      </c>
      <c r="AI1908" s="11">
        <v>0.06</v>
      </c>
      <c r="AJ1908" s="11"/>
      <c r="AK1908" s="11"/>
      <c r="AL1908" s="11">
        <v>99.26</v>
      </c>
      <c r="AM1908" s="11" t="s">
        <v>1255</v>
      </c>
    </row>
    <row r="1909" spans="1:39">
      <c r="A1909" s="11">
        <v>1909</v>
      </c>
      <c r="B1909" s="11" t="s">
        <v>2724</v>
      </c>
      <c r="C1909" s="11"/>
      <c r="D1909" s="11" t="s">
        <v>61</v>
      </c>
      <c r="E1909" s="11" t="s">
        <v>81</v>
      </c>
      <c r="F1909" s="11" t="s">
        <v>66</v>
      </c>
      <c r="G1909" s="11" t="s">
        <v>1070</v>
      </c>
      <c r="H1909" s="11" t="s">
        <v>1070</v>
      </c>
      <c r="I1909" s="11"/>
      <c r="J1909" s="11"/>
      <c r="K1909" s="11" t="s">
        <v>2761</v>
      </c>
      <c r="L1909" s="23">
        <v>19.899999999999999</v>
      </c>
      <c r="M1909" s="23">
        <v>0</v>
      </c>
      <c r="N1909" s="23">
        <v>9.5</v>
      </c>
      <c r="O1909" s="23">
        <v>68.3</v>
      </c>
      <c r="P1909" s="23">
        <v>0.7</v>
      </c>
      <c r="Q1909" s="11">
        <v>1.7</v>
      </c>
      <c r="R1909" s="11">
        <v>100</v>
      </c>
      <c r="S1909" s="11" t="s">
        <v>2761</v>
      </c>
      <c r="T1909" s="11">
        <v>41.44</v>
      </c>
      <c r="U1909" s="11">
        <v>0.62</v>
      </c>
      <c r="V1909" s="11">
        <v>0</v>
      </c>
      <c r="W1909" s="11">
        <v>0</v>
      </c>
      <c r="X1909" s="11">
        <v>0</v>
      </c>
      <c r="Y1909" s="11">
        <v>21.95</v>
      </c>
      <c r="Z1909" s="11">
        <v>0</v>
      </c>
      <c r="AA1909" s="11">
        <v>0.61</v>
      </c>
      <c r="AB1909" s="11">
        <v>0</v>
      </c>
      <c r="AC1909" s="11">
        <v>10.210000000000001</v>
      </c>
      <c r="AD1909" s="11">
        <v>0</v>
      </c>
      <c r="AE1909" s="11">
        <v>0.33</v>
      </c>
      <c r="AF1909" s="11">
        <v>19.649999999999999</v>
      </c>
      <c r="AG1909" s="11">
        <v>4.4800000000000004</v>
      </c>
      <c r="AH1909" s="11">
        <v>0</v>
      </c>
      <c r="AI1909" s="11">
        <v>0.06</v>
      </c>
      <c r="AJ1909" s="11"/>
      <c r="AK1909" s="11"/>
      <c r="AL1909" s="11">
        <v>99.35</v>
      </c>
      <c r="AM1909" s="11" t="s">
        <v>1255</v>
      </c>
    </row>
    <row r="1910" spans="1:39">
      <c r="A1910" s="11">
        <v>1910</v>
      </c>
      <c r="B1910" s="11" t="s">
        <v>2724</v>
      </c>
      <c r="C1910" s="11"/>
      <c r="D1910" s="11" t="s">
        <v>61</v>
      </c>
      <c r="E1910" s="11" t="s">
        <v>81</v>
      </c>
      <c r="F1910" s="11" t="s">
        <v>66</v>
      </c>
      <c r="G1910" s="11" t="s">
        <v>1070</v>
      </c>
      <c r="H1910" s="11" t="s">
        <v>1070</v>
      </c>
      <c r="I1910" s="11"/>
      <c r="J1910" s="11"/>
      <c r="K1910" s="11" t="s">
        <v>2761</v>
      </c>
      <c r="L1910" s="23">
        <v>23.3</v>
      </c>
      <c r="M1910" s="23">
        <v>0</v>
      </c>
      <c r="N1910" s="23">
        <v>11.6</v>
      </c>
      <c r="O1910" s="23">
        <v>63.4</v>
      </c>
      <c r="P1910" s="23">
        <v>0.8</v>
      </c>
      <c r="Q1910" s="11">
        <v>1</v>
      </c>
      <c r="R1910" s="11">
        <v>100</v>
      </c>
      <c r="S1910" s="11" t="s">
        <v>2761</v>
      </c>
      <c r="T1910" s="11">
        <v>41.02</v>
      </c>
      <c r="U1910" s="11">
        <v>0.88</v>
      </c>
      <c r="V1910" s="11">
        <v>0</v>
      </c>
      <c r="W1910" s="11">
        <v>0</v>
      </c>
      <c r="X1910" s="11">
        <v>0</v>
      </c>
      <c r="Y1910" s="11">
        <v>21.51</v>
      </c>
      <c r="Z1910" s="11">
        <v>0</v>
      </c>
      <c r="AA1910" s="11">
        <v>0.37</v>
      </c>
      <c r="AB1910" s="11">
        <v>0</v>
      </c>
      <c r="AC1910" s="11">
        <v>11.93</v>
      </c>
      <c r="AD1910" s="11">
        <v>0</v>
      </c>
      <c r="AE1910" s="11">
        <v>0.38</v>
      </c>
      <c r="AF1910" s="11">
        <v>18.23</v>
      </c>
      <c r="AG1910" s="11">
        <v>5.05</v>
      </c>
      <c r="AH1910" s="11">
        <v>0</v>
      </c>
      <c r="AI1910" s="11">
        <v>0.08</v>
      </c>
      <c r="AJ1910" s="11"/>
      <c r="AK1910" s="11"/>
      <c r="AL1910" s="11">
        <v>99.45</v>
      </c>
      <c r="AM1910" s="11" t="s">
        <v>1255</v>
      </c>
    </row>
    <row r="1911" spans="1:39">
      <c r="A1911" s="11">
        <v>1911</v>
      </c>
      <c r="B1911" s="11" t="s">
        <v>2724</v>
      </c>
      <c r="C1911" s="11"/>
      <c r="D1911" s="11" t="s">
        <v>61</v>
      </c>
      <c r="E1911" s="11" t="s">
        <v>81</v>
      </c>
      <c r="F1911" s="11" t="s">
        <v>66</v>
      </c>
      <c r="G1911" s="11" t="s">
        <v>1070</v>
      </c>
      <c r="H1911" s="11" t="s">
        <v>1070</v>
      </c>
      <c r="I1911" s="11"/>
      <c r="J1911" s="11"/>
      <c r="K1911" s="11" t="s">
        <v>2761</v>
      </c>
      <c r="L1911" s="23">
        <v>21.7</v>
      </c>
      <c r="M1911" s="23">
        <v>0</v>
      </c>
      <c r="N1911" s="23">
        <v>10</v>
      </c>
      <c r="O1911" s="23">
        <v>66.400000000000006</v>
      </c>
      <c r="P1911" s="23">
        <v>0.7</v>
      </c>
      <c r="Q1911" s="11">
        <v>1.2</v>
      </c>
      <c r="R1911" s="11">
        <v>100</v>
      </c>
      <c r="S1911" s="11" t="s">
        <v>2761</v>
      </c>
      <c r="T1911" s="11">
        <v>41.48</v>
      </c>
      <c r="U1911" s="11">
        <v>0.7</v>
      </c>
      <c r="V1911" s="11">
        <v>0</v>
      </c>
      <c r="W1911" s="11">
        <v>0</v>
      </c>
      <c r="X1911" s="11">
        <v>0</v>
      </c>
      <c r="Y1911" s="11">
        <v>21.94</v>
      </c>
      <c r="Z1911" s="11">
        <v>0</v>
      </c>
      <c r="AA1911" s="11">
        <v>0.45</v>
      </c>
      <c r="AB1911" s="11">
        <v>0</v>
      </c>
      <c r="AC1911" s="11">
        <v>11.12</v>
      </c>
      <c r="AD1911" s="11">
        <v>0</v>
      </c>
      <c r="AE1911" s="11">
        <v>0.35</v>
      </c>
      <c r="AF1911" s="11">
        <v>19.100000000000001</v>
      </c>
      <c r="AG1911" s="11">
        <v>4.5</v>
      </c>
      <c r="AH1911" s="11">
        <v>0</v>
      </c>
      <c r="AI1911" s="11">
        <v>0.06</v>
      </c>
      <c r="AJ1911" s="11"/>
      <c r="AK1911" s="11"/>
      <c r="AL1911" s="11">
        <v>99.7</v>
      </c>
      <c r="AM1911" s="11" t="s">
        <v>1255</v>
      </c>
    </row>
    <row r="1912" spans="1:39">
      <c r="A1912" s="11">
        <v>1912</v>
      </c>
      <c r="B1912" s="11" t="s">
        <v>2724</v>
      </c>
      <c r="C1912" s="11"/>
      <c r="D1912" s="11" t="s">
        <v>61</v>
      </c>
      <c r="E1912" s="11" t="s">
        <v>81</v>
      </c>
      <c r="F1912" s="11" t="s">
        <v>66</v>
      </c>
      <c r="G1912" s="11" t="s">
        <v>1070</v>
      </c>
      <c r="H1912" s="11" t="s">
        <v>1070</v>
      </c>
      <c r="I1912" s="11"/>
      <c r="J1912" s="11"/>
      <c r="K1912" s="11" t="s">
        <v>2761</v>
      </c>
      <c r="L1912" s="23">
        <v>16.7</v>
      </c>
      <c r="M1912" s="23">
        <v>0</v>
      </c>
      <c r="N1912" s="23">
        <v>7.5</v>
      </c>
      <c r="O1912" s="23">
        <v>71.099999999999994</v>
      </c>
      <c r="P1912" s="23">
        <v>0.6</v>
      </c>
      <c r="Q1912" s="11">
        <v>4.2</v>
      </c>
      <c r="R1912" s="11">
        <v>100</v>
      </c>
      <c r="S1912" s="11" t="s">
        <v>2761</v>
      </c>
      <c r="T1912" s="11">
        <v>41.53</v>
      </c>
      <c r="U1912" s="11">
        <v>0.55000000000000004</v>
      </c>
      <c r="V1912" s="11">
        <v>0</v>
      </c>
      <c r="W1912" s="11">
        <v>0</v>
      </c>
      <c r="X1912" s="11">
        <v>0</v>
      </c>
      <c r="Y1912" s="11">
        <v>21.1</v>
      </c>
      <c r="Z1912" s="11">
        <v>0</v>
      </c>
      <c r="AA1912" s="11">
        <v>1.5</v>
      </c>
      <c r="AB1912" s="11">
        <v>0</v>
      </c>
      <c r="AC1912" s="11">
        <v>8.5500000000000007</v>
      </c>
      <c r="AD1912" s="11">
        <v>0</v>
      </c>
      <c r="AE1912" s="11">
        <v>0.28999999999999998</v>
      </c>
      <c r="AF1912" s="11">
        <v>20.43</v>
      </c>
      <c r="AG1912" s="11">
        <v>4.67</v>
      </c>
      <c r="AH1912" s="11">
        <v>0</v>
      </c>
      <c r="AI1912" s="11">
        <v>0.06</v>
      </c>
      <c r="AJ1912" s="11"/>
      <c r="AK1912" s="11"/>
      <c r="AL1912" s="11">
        <v>98.68</v>
      </c>
      <c r="AM1912" s="11" t="s">
        <v>1255</v>
      </c>
    </row>
    <row r="1913" spans="1:39">
      <c r="A1913" s="11">
        <v>1913</v>
      </c>
      <c r="B1913" s="11" t="s">
        <v>2724</v>
      </c>
      <c r="C1913" s="11"/>
      <c r="D1913" s="11" t="s">
        <v>61</v>
      </c>
      <c r="E1913" s="11" t="s">
        <v>81</v>
      </c>
      <c r="F1913" s="11" t="s">
        <v>66</v>
      </c>
      <c r="G1913" s="11" t="s">
        <v>1070</v>
      </c>
      <c r="H1913" s="11" t="s">
        <v>1070</v>
      </c>
      <c r="I1913" s="11"/>
      <c r="J1913" s="11"/>
      <c r="K1913" s="11" t="s">
        <v>2761</v>
      </c>
      <c r="L1913" s="23">
        <v>19.7</v>
      </c>
      <c r="M1913" s="23">
        <v>0</v>
      </c>
      <c r="N1913" s="23">
        <v>9.6999999999999993</v>
      </c>
      <c r="O1913" s="23">
        <v>68</v>
      </c>
      <c r="P1913" s="23">
        <v>0.6</v>
      </c>
      <c r="Q1913" s="11">
        <v>2</v>
      </c>
      <c r="R1913" s="11">
        <v>100</v>
      </c>
      <c r="S1913" s="11" t="s">
        <v>2761</v>
      </c>
      <c r="T1913" s="11">
        <v>41.28</v>
      </c>
      <c r="U1913" s="11">
        <v>0.71</v>
      </c>
      <c r="V1913" s="11">
        <v>0</v>
      </c>
      <c r="W1913" s="11">
        <v>0</v>
      </c>
      <c r="X1913" s="11">
        <v>0</v>
      </c>
      <c r="Y1913" s="11">
        <v>21.5</v>
      </c>
      <c r="Z1913" s="11">
        <v>0</v>
      </c>
      <c r="AA1913" s="11">
        <v>0.72</v>
      </c>
      <c r="AB1913" s="11">
        <v>0</v>
      </c>
      <c r="AC1913" s="11">
        <v>10.130000000000001</v>
      </c>
      <c r="AD1913" s="11">
        <v>0</v>
      </c>
      <c r="AE1913" s="11">
        <v>0.32</v>
      </c>
      <c r="AF1913" s="11">
        <v>19.649999999999999</v>
      </c>
      <c r="AG1913" s="11">
        <v>4.68</v>
      </c>
      <c r="AH1913" s="11">
        <v>0</v>
      </c>
      <c r="AI1913" s="11">
        <v>0.06</v>
      </c>
      <c r="AJ1913" s="11"/>
      <c r="AK1913" s="11"/>
      <c r="AL1913" s="11">
        <v>99.05</v>
      </c>
      <c r="AM1913" s="11" t="s">
        <v>1255</v>
      </c>
    </row>
    <row r="1914" spans="1:39">
      <c r="A1914" s="11">
        <v>1914</v>
      </c>
      <c r="B1914" s="11" t="s">
        <v>2724</v>
      </c>
      <c r="C1914" s="11"/>
      <c r="D1914" s="11" t="s">
        <v>61</v>
      </c>
      <c r="E1914" s="11" t="s">
        <v>81</v>
      </c>
      <c r="F1914" s="11" t="s">
        <v>66</v>
      </c>
      <c r="G1914" s="11" t="s">
        <v>1070</v>
      </c>
      <c r="H1914" s="11" t="s">
        <v>1070</v>
      </c>
      <c r="I1914" s="11"/>
      <c r="J1914" s="11"/>
      <c r="K1914" s="11" t="s">
        <v>2761</v>
      </c>
      <c r="L1914" s="23">
        <v>17.600000000000001</v>
      </c>
      <c r="M1914" s="23">
        <v>0</v>
      </c>
      <c r="N1914" s="23">
        <v>8.1999999999999993</v>
      </c>
      <c r="O1914" s="23">
        <v>70.400000000000006</v>
      </c>
      <c r="P1914" s="23">
        <v>0.6</v>
      </c>
      <c r="Q1914" s="11">
        <v>3.2</v>
      </c>
      <c r="R1914" s="11">
        <v>100</v>
      </c>
      <c r="S1914" s="11" t="s">
        <v>2761</v>
      </c>
      <c r="T1914" s="11">
        <v>41.57</v>
      </c>
      <c r="U1914" s="11">
        <v>0.59</v>
      </c>
      <c r="V1914" s="11">
        <v>0</v>
      </c>
      <c r="W1914" s="11">
        <v>0</v>
      </c>
      <c r="X1914" s="11">
        <v>0</v>
      </c>
      <c r="Y1914" s="11">
        <v>21.38</v>
      </c>
      <c r="Z1914" s="11">
        <v>0</v>
      </c>
      <c r="AA1914" s="11">
        <v>1.1599999999999999</v>
      </c>
      <c r="AB1914" s="11">
        <v>0</v>
      </c>
      <c r="AC1914" s="11">
        <v>9.0500000000000007</v>
      </c>
      <c r="AD1914" s="11">
        <v>0</v>
      </c>
      <c r="AE1914" s="11">
        <v>0.28000000000000003</v>
      </c>
      <c r="AF1914" s="11">
        <v>20.309999999999999</v>
      </c>
      <c r="AG1914" s="11">
        <v>4.57</v>
      </c>
      <c r="AH1914" s="11">
        <v>0</v>
      </c>
      <c r="AI1914" s="11">
        <v>0.05</v>
      </c>
      <c r="AJ1914" s="11"/>
      <c r="AK1914" s="11"/>
      <c r="AL1914" s="11">
        <v>98.96</v>
      </c>
      <c r="AM1914" s="11" t="s">
        <v>1255</v>
      </c>
    </row>
    <row r="1915" spans="1:39">
      <c r="A1915" s="11">
        <v>1915</v>
      </c>
      <c r="B1915" s="11" t="s">
        <v>2724</v>
      </c>
      <c r="C1915" s="11"/>
      <c r="D1915" s="11" t="s">
        <v>61</v>
      </c>
      <c r="E1915" s="11" t="s">
        <v>81</v>
      </c>
      <c r="F1915" s="11" t="s">
        <v>66</v>
      </c>
      <c r="G1915" s="11" t="s">
        <v>1070</v>
      </c>
      <c r="H1915" s="11" t="s">
        <v>1070</v>
      </c>
      <c r="I1915" s="11"/>
      <c r="J1915" s="11"/>
      <c r="K1915" s="11" t="s">
        <v>2742</v>
      </c>
      <c r="L1915" s="23">
        <v>14.1</v>
      </c>
      <c r="M1915" s="23">
        <v>0</v>
      </c>
      <c r="N1915" s="23">
        <v>6</v>
      </c>
      <c r="O1915" s="23">
        <v>73.900000000000006</v>
      </c>
      <c r="P1915" s="23">
        <v>0.5</v>
      </c>
      <c r="Q1915" s="11">
        <v>5.6</v>
      </c>
      <c r="R1915" s="11">
        <v>100</v>
      </c>
      <c r="S1915" s="11" t="s">
        <v>2742</v>
      </c>
      <c r="T1915" s="11">
        <v>41.84</v>
      </c>
      <c r="U1915" s="11">
        <v>0.48</v>
      </c>
      <c r="V1915" s="11">
        <v>0</v>
      </c>
      <c r="W1915" s="11">
        <v>0</v>
      </c>
      <c r="X1915" s="11">
        <v>0</v>
      </c>
      <c r="Y1915" s="11">
        <v>21.06</v>
      </c>
      <c r="Z1915" s="11">
        <v>0</v>
      </c>
      <c r="AA1915" s="11">
        <v>2.02</v>
      </c>
      <c r="AB1915" s="11">
        <v>0</v>
      </c>
      <c r="AC1915" s="11">
        <v>7.23</v>
      </c>
      <c r="AD1915" s="11">
        <v>0</v>
      </c>
      <c r="AE1915" s="11">
        <v>0.24</v>
      </c>
      <c r="AF1915" s="11">
        <v>21.2</v>
      </c>
      <c r="AG1915" s="11">
        <v>4.6100000000000003</v>
      </c>
      <c r="AH1915" s="11">
        <v>0</v>
      </c>
      <c r="AI1915" s="11">
        <v>0.04</v>
      </c>
      <c r="AJ1915" s="11"/>
      <c r="AK1915" s="11"/>
      <c r="AL1915" s="11">
        <v>98.72</v>
      </c>
      <c r="AM1915" s="11" t="s">
        <v>1255</v>
      </c>
    </row>
    <row r="1916" spans="1:39">
      <c r="A1916" s="11">
        <v>1916</v>
      </c>
      <c r="B1916" s="11" t="s">
        <v>2724</v>
      </c>
      <c r="C1916" s="11"/>
      <c r="D1916" s="11" t="s">
        <v>61</v>
      </c>
      <c r="E1916" s="11" t="s">
        <v>81</v>
      </c>
      <c r="F1916" s="11" t="s">
        <v>66</v>
      </c>
      <c r="G1916" s="11" t="s">
        <v>1070</v>
      </c>
      <c r="H1916" s="11" t="s">
        <v>1070</v>
      </c>
      <c r="I1916" s="11"/>
      <c r="J1916" s="11"/>
      <c r="K1916" s="11" t="s">
        <v>2742</v>
      </c>
      <c r="L1916" s="23">
        <v>17.100000000000001</v>
      </c>
      <c r="M1916" s="23">
        <v>0</v>
      </c>
      <c r="N1916" s="23">
        <v>8.3000000000000007</v>
      </c>
      <c r="O1916" s="23">
        <v>71</v>
      </c>
      <c r="P1916" s="23">
        <v>0.6</v>
      </c>
      <c r="Q1916" s="11">
        <v>3</v>
      </c>
      <c r="R1916" s="11">
        <v>100</v>
      </c>
      <c r="S1916" s="11" t="s">
        <v>2742</v>
      </c>
      <c r="T1916" s="11">
        <v>41.5</v>
      </c>
      <c r="U1916" s="11">
        <v>0.55000000000000004</v>
      </c>
      <c r="V1916" s="11">
        <v>0</v>
      </c>
      <c r="W1916" s="11">
        <v>0</v>
      </c>
      <c r="X1916" s="11">
        <v>0</v>
      </c>
      <c r="Y1916" s="11">
        <v>21.53</v>
      </c>
      <c r="Z1916" s="11">
        <v>0</v>
      </c>
      <c r="AA1916" s="11">
        <v>1.0900000000000001</v>
      </c>
      <c r="AB1916" s="11">
        <v>0</v>
      </c>
      <c r="AC1916" s="11">
        <v>8.75</v>
      </c>
      <c r="AD1916" s="11">
        <v>0</v>
      </c>
      <c r="AE1916" s="11">
        <v>0.28999999999999998</v>
      </c>
      <c r="AF1916" s="11">
        <v>20.39</v>
      </c>
      <c r="AG1916" s="11">
        <v>4.53</v>
      </c>
      <c r="AH1916" s="11">
        <v>0</v>
      </c>
      <c r="AI1916" s="11">
        <v>0.06</v>
      </c>
      <c r="AJ1916" s="11"/>
      <c r="AK1916" s="11"/>
      <c r="AL1916" s="11">
        <v>98.69</v>
      </c>
      <c r="AM1916" s="11" t="s">
        <v>1255</v>
      </c>
    </row>
    <row r="1917" spans="1:39">
      <c r="A1917" s="11">
        <v>1917</v>
      </c>
      <c r="B1917" s="11" t="s">
        <v>2724</v>
      </c>
      <c r="C1917" s="11"/>
      <c r="D1917" s="11" t="s">
        <v>61</v>
      </c>
      <c r="E1917" s="11" t="s">
        <v>81</v>
      </c>
      <c r="F1917" s="11" t="s">
        <v>66</v>
      </c>
      <c r="G1917" s="11" t="s">
        <v>1070</v>
      </c>
      <c r="H1917" s="11" t="s">
        <v>1070</v>
      </c>
      <c r="I1917" s="11"/>
      <c r="J1917" s="11"/>
      <c r="K1917" s="11" t="s">
        <v>2742</v>
      </c>
      <c r="L1917" s="23">
        <v>15</v>
      </c>
      <c r="M1917" s="23">
        <v>0</v>
      </c>
      <c r="N1917" s="23">
        <v>6.3</v>
      </c>
      <c r="O1917" s="23">
        <v>73.099999999999994</v>
      </c>
      <c r="P1917" s="23">
        <v>0.4</v>
      </c>
      <c r="Q1917" s="11">
        <v>5.2</v>
      </c>
      <c r="R1917" s="11">
        <v>100</v>
      </c>
      <c r="S1917" s="11" t="s">
        <v>2742</v>
      </c>
      <c r="T1917" s="11">
        <v>41.96</v>
      </c>
      <c r="U1917" s="11">
        <v>0.5</v>
      </c>
      <c r="V1917" s="11">
        <v>0</v>
      </c>
      <c r="W1917" s="11">
        <v>0</v>
      </c>
      <c r="X1917" s="11">
        <v>0</v>
      </c>
      <c r="Y1917" s="11">
        <v>21.14</v>
      </c>
      <c r="Z1917" s="11">
        <v>0</v>
      </c>
      <c r="AA1917" s="11">
        <v>1.87</v>
      </c>
      <c r="AB1917" s="11">
        <v>0</v>
      </c>
      <c r="AC1917" s="11">
        <v>7.67</v>
      </c>
      <c r="AD1917" s="11">
        <v>0</v>
      </c>
      <c r="AE1917" s="11">
        <v>0.22</v>
      </c>
      <c r="AF1917" s="11">
        <v>21.02</v>
      </c>
      <c r="AG1917" s="11">
        <v>4.58</v>
      </c>
      <c r="AH1917" s="11">
        <v>0</v>
      </c>
      <c r="AI1917" s="11">
        <v>0.05</v>
      </c>
      <c r="AJ1917" s="11"/>
      <c r="AK1917" s="11"/>
      <c r="AL1917" s="11">
        <v>99.01</v>
      </c>
      <c r="AM1917" s="11" t="s">
        <v>1255</v>
      </c>
    </row>
    <row r="1918" spans="1:39">
      <c r="A1918" s="11">
        <v>1918</v>
      </c>
      <c r="B1918" s="11" t="s">
        <v>2724</v>
      </c>
      <c r="C1918" s="11"/>
      <c r="D1918" s="11" t="s">
        <v>61</v>
      </c>
      <c r="E1918" s="11" t="s">
        <v>81</v>
      </c>
      <c r="F1918" s="11" t="s">
        <v>66</v>
      </c>
      <c r="G1918" s="11" t="s">
        <v>1070</v>
      </c>
      <c r="H1918" s="11" t="s">
        <v>1070</v>
      </c>
      <c r="I1918" s="11"/>
      <c r="J1918" s="11"/>
      <c r="K1918" s="11" t="s">
        <v>2742</v>
      </c>
      <c r="L1918" s="23">
        <v>18.100000000000001</v>
      </c>
      <c r="M1918" s="23">
        <v>0</v>
      </c>
      <c r="N1918" s="23">
        <v>8.6</v>
      </c>
      <c r="O1918" s="23">
        <v>69.7</v>
      </c>
      <c r="P1918" s="23">
        <v>0.6</v>
      </c>
      <c r="Q1918" s="11">
        <v>3.1</v>
      </c>
      <c r="R1918" s="11">
        <v>100</v>
      </c>
      <c r="S1918" s="11" t="s">
        <v>2742</v>
      </c>
      <c r="T1918" s="11">
        <v>41.47</v>
      </c>
      <c r="U1918" s="11">
        <v>0.67</v>
      </c>
      <c r="V1918" s="11">
        <v>0</v>
      </c>
      <c r="W1918" s="11">
        <v>0</v>
      </c>
      <c r="X1918" s="11">
        <v>0</v>
      </c>
      <c r="Y1918" s="11">
        <v>21.27</v>
      </c>
      <c r="Z1918" s="11">
        <v>0</v>
      </c>
      <c r="AA1918" s="11">
        <v>1.1200000000000001</v>
      </c>
      <c r="AB1918" s="11">
        <v>0</v>
      </c>
      <c r="AC1918" s="11">
        <v>9.26</v>
      </c>
      <c r="AD1918" s="11">
        <v>0</v>
      </c>
      <c r="AE1918" s="11">
        <v>0.28000000000000003</v>
      </c>
      <c r="AF1918" s="11">
        <v>20.04</v>
      </c>
      <c r="AG1918" s="11">
        <v>4.68</v>
      </c>
      <c r="AH1918" s="11">
        <v>0</v>
      </c>
      <c r="AI1918" s="11">
        <v>0.06</v>
      </c>
      <c r="AJ1918" s="11"/>
      <c r="AK1918" s="11"/>
      <c r="AL1918" s="11">
        <v>98.85</v>
      </c>
      <c r="AM1918" s="11" t="s">
        <v>1255</v>
      </c>
    </row>
    <row r="1919" spans="1:39">
      <c r="A1919" s="11">
        <v>1919</v>
      </c>
      <c r="B1919" s="11" t="s">
        <v>2724</v>
      </c>
      <c r="C1919" s="11"/>
      <c r="D1919" s="11" t="s">
        <v>61</v>
      </c>
      <c r="E1919" s="11" t="s">
        <v>81</v>
      </c>
      <c r="F1919" s="11" t="s">
        <v>66</v>
      </c>
      <c r="G1919" s="11" t="s">
        <v>1070</v>
      </c>
      <c r="H1919" s="11" t="s">
        <v>1070</v>
      </c>
      <c r="I1919" s="11"/>
      <c r="J1919" s="11"/>
      <c r="K1919" s="11" t="s">
        <v>2742</v>
      </c>
      <c r="L1919" s="23">
        <v>16</v>
      </c>
      <c r="M1919" s="23">
        <v>0</v>
      </c>
      <c r="N1919" s="23">
        <v>7.2</v>
      </c>
      <c r="O1919" s="23">
        <v>71.400000000000006</v>
      </c>
      <c r="P1919" s="23">
        <v>0.6</v>
      </c>
      <c r="Q1919" s="11">
        <v>4.8</v>
      </c>
      <c r="R1919" s="11">
        <v>100</v>
      </c>
      <c r="S1919" s="11" t="s">
        <v>2742</v>
      </c>
      <c r="T1919" s="11">
        <v>41.62</v>
      </c>
      <c r="U1919" s="11">
        <v>0.6</v>
      </c>
      <c r="V1919" s="11">
        <v>0</v>
      </c>
      <c r="W1919" s="11">
        <v>0</v>
      </c>
      <c r="X1919" s="11">
        <v>0</v>
      </c>
      <c r="Y1919" s="11">
        <v>21</v>
      </c>
      <c r="Z1919" s="11">
        <v>0</v>
      </c>
      <c r="AA1919" s="11">
        <v>1.76</v>
      </c>
      <c r="AB1919" s="11">
        <v>0</v>
      </c>
      <c r="AC1919" s="11">
        <v>8.26</v>
      </c>
      <c r="AD1919" s="11">
        <v>0</v>
      </c>
      <c r="AE1919" s="11">
        <v>0.28000000000000003</v>
      </c>
      <c r="AF1919" s="11">
        <v>20.64</v>
      </c>
      <c r="AG1919" s="11">
        <v>4.83</v>
      </c>
      <c r="AH1919" s="11">
        <v>0</v>
      </c>
      <c r="AI1919" s="11">
        <v>0.05</v>
      </c>
      <c r="AJ1919" s="11"/>
      <c r="AK1919" s="11"/>
      <c r="AL1919" s="11">
        <v>99.04</v>
      </c>
      <c r="AM1919" s="11" t="s">
        <v>1255</v>
      </c>
    </row>
    <row r="1920" spans="1:39">
      <c r="A1920" s="11">
        <v>1920</v>
      </c>
      <c r="B1920" s="11" t="s">
        <v>2724</v>
      </c>
      <c r="C1920" s="11"/>
      <c r="D1920" s="11" t="s">
        <v>61</v>
      </c>
      <c r="E1920" s="11" t="s">
        <v>81</v>
      </c>
      <c r="F1920" s="11" t="s">
        <v>66</v>
      </c>
      <c r="G1920" s="11" t="s">
        <v>1070</v>
      </c>
      <c r="H1920" s="11" t="s">
        <v>1070</v>
      </c>
      <c r="I1920" s="11"/>
      <c r="J1920" s="11"/>
      <c r="K1920" s="11" t="s">
        <v>2742</v>
      </c>
      <c r="L1920" s="23">
        <v>19</v>
      </c>
      <c r="M1920" s="23">
        <v>0</v>
      </c>
      <c r="N1920" s="23">
        <v>9.5</v>
      </c>
      <c r="O1920" s="23">
        <v>68.400000000000006</v>
      </c>
      <c r="P1920" s="23">
        <v>0.6</v>
      </c>
      <c r="Q1920" s="11">
        <v>2.5</v>
      </c>
      <c r="R1920" s="11">
        <v>100</v>
      </c>
      <c r="S1920" s="11" t="s">
        <v>2742</v>
      </c>
      <c r="T1920" s="11">
        <v>41.33</v>
      </c>
      <c r="U1920" s="11">
        <v>0.72</v>
      </c>
      <c r="V1920" s="11">
        <v>0</v>
      </c>
      <c r="W1920" s="11">
        <v>0</v>
      </c>
      <c r="X1920" s="11">
        <v>0</v>
      </c>
      <c r="Y1920" s="11">
        <v>21.41</v>
      </c>
      <c r="Z1920" s="11">
        <v>0</v>
      </c>
      <c r="AA1920" s="11">
        <v>0.89</v>
      </c>
      <c r="AB1920" s="11">
        <v>0</v>
      </c>
      <c r="AC1920" s="11">
        <v>9.76</v>
      </c>
      <c r="AD1920" s="11">
        <v>0</v>
      </c>
      <c r="AE1920" s="11">
        <v>0.32</v>
      </c>
      <c r="AF1920" s="11">
        <v>19.670000000000002</v>
      </c>
      <c r="AG1920" s="11">
        <v>4.8</v>
      </c>
      <c r="AH1920" s="11">
        <v>0</v>
      </c>
      <c r="AI1920" s="11">
        <v>0.06</v>
      </c>
      <c r="AJ1920" s="11"/>
      <c r="AK1920" s="11"/>
      <c r="AL1920" s="11">
        <v>98.96</v>
      </c>
      <c r="AM1920" s="11" t="s">
        <v>1255</v>
      </c>
    </row>
    <row r="1921" spans="1:39">
      <c r="A1921" s="11">
        <v>1921</v>
      </c>
      <c r="B1921" s="11" t="s">
        <v>2724</v>
      </c>
      <c r="C1921" s="11"/>
      <c r="D1921" s="11" t="s">
        <v>61</v>
      </c>
      <c r="E1921" s="11" t="s">
        <v>81</v>
      </c>
      <c r="F1921" s="11" t="s">
        <v>66</v>
      </c>
      <c r="G1921" s="11" t="s">
        <v>1070</v>
      </c>
      <c r="H1921" s="11" t="s">
        <v>1070</v>
      </c>
      <c r="I1921" s="11"/>
      <c r="J1921" s="11"/>
      <c r="K1921" s="11" t="s">
        <v>2742</v>
      </c>
      <c r="L1921" s="23">
        <v>16.399999999999999</v>
      </c>
      <c r="M1921" s="23">
        <v>0</v>
      </c>
      <c r="N1921" s="23">
        <v>7.4</v>
      </c>
      <c r="O1921" s="23">
        <v>71.3</v>
      </c>
      <c r="P1921" s="23">
        <v>0.5</v>
      </c>
      <c r="Q1921" s="11">
        <v>4.4000000000000004</v>
      </c>
      <c r="R1921" s="11">
        <v>100</v>
      </c>
      <c r="S1921" s="11" t="s">
        <v>2742</v>
      </c>
      <c r="T1921" s="11">
        <v>41.71</v>
      </c>
      <c r="U1921" s="11">
        <v>0.55000000000000004</v>
      </c>
      <c r="V1921" s="11">
        <v>0</v>
      </c>
      <c r="W1921" s="11">
        <v>0</v>
      </c>
      <c r="X1921" s="11">
        <v>0</v>
      </c>
      <c r="Y1921" s="11">
        <v>21.12</v>
      </c>
      <c r="Z1921" s="11">
        <v>0</v>
      </c>
      <c r="AA1921" s="11">
        <v>1.6</v>
      </c>
      <c r="AB1921" s="11">
        <v>0</v>
      </c>
      <c r="AC1921" s="11">
        <v>8.36</v>
      </c>
      <c r="AD1921" s="11">
        <v>0</v>
      </c>
      <c r="AE1921" s="11">
        <v>0.26</v>
      </c>
      <c r="AF1921" s="11">
        <v>20.45</v>
      </c>
      <c r="AG1921" s="11">
        <v>4.7</v>
      </c>
      <c r="AH1921" s="11">
        <v>0</v>
      </c>
      <c r="AI1921" s="11">
        <v>0.05</v>
      </c>
      <c r="AJ1921" s="11"/>
      <c r="AK1921" s="11"/>
      <c r="AL1921" s="11">
        <v>98.8</v>
      </c>
      <c r="AM1921" s="11" t="s">
        <v>1255</v>
      </c>
    </row>
    <row r="1922" spans="1:39">
      <c r="A1922" s="11">
        <v>1922</v>
      </c>
      <c r="B1922" s="11" t="s">
        <v>2724</v>
      </c>
      <c r="C1922" s="11"/>
      <c r="D1922" s="11" t="s">
        <v>61</v>
      </c>
      <c r="E1922" s="11" t="s">
        <v>81</v>
      </c>
      <c r="F1922" s="11" t="s">
        <v>66</v>
      </c>
      <c r="G1922" s="11" t="s">
        <v>1070</v>
      </c>
      <c r="H1922" s="11" t="s">
        <v>1070</v>
      </c>
      <c r="I1922" s="11"/>
      <c r="J1922" s="11"/>
      <c r="K1922" s="11" t="s">
        <v>2742</v>
      </c>
      <c r="L1922" s="23">
        <v>16.399999999999999</v>
      </c>
      <c r="M1922" s="23">
        <v>0</v>
      </c>
      <c r="N1922" s="23">
        <v>7.3</v>
      </c>
      <c r="O1922" s="23">
        <v>71.400000000000006</v>
      </c>
      <c r="P1922" s="23">
        <v>0.6</v>
      </c>
      <c r="Q1922" s="11">
        <v>4.4000000000000004</v>
      </c>
      <c r="R1922" s="11">
        <v>100</v>
      </c>
      <c r="S1922" s="11" t="s">
        <v>2742</v>
      </c>
      <c r="T1922" s="11">
        <v>41.65</v>
      </c>
      <c r="U1922" s="11">
        <v>0.59</v>
      </c>
      <c r="V1922" s="11">
        <v>0</v>
      </c>
      <c r="W1922" s="11">
        <v>0</v>
      </c>
      <c r="X1922" s="11">
        <v>0</v>
      </c>
      <c r="Y1922" s="11">
        <v>21.06</v>
      </c>
      <c r="Z1922" s="11">
        <v>0</v>
      </c>
      <c r="AA1922" s="11">
        <v>1.6</v>
      </c>
      <c r="AB1922" s="11">
        <v>0</v>
      </c>
      <c r="AC1922" s="11">
        <v>8.43</v>
      </c>
      <c r="AD1922" s="11">
        <v>0</v>
      </c>
      <c r="AE1922" s="11">
        <v>0.28000000000000003</v>
      </c>
      <c r="AF1922" s="11">
        <v>20.58</v>
      </c>
      <c r="AG1922" s="11">
        <v>4.68</v>
      </c>
      <c r="AH1922" s="11">
        <v>0</v>
      </c>
      <c r="AI1922" s="11">
        <v>0.05</v>
      </c>
      <c r="AJ1922" s="11"/>
      <c r="AK1922" s="11"/>
      <c r="AL1922" s="11">
        <v>98.92</v>
      </c>
      <c r="AM1922" s="11" t="s">
        <v>1255</v>
      </c>
    </row>
    <row r="1923" spans="1:39">
      <c r="A1923" s="11">
        <v>1923</v>
      </c>
      <c r="B1923" s="11" t="s">
        <v>2724</v>
      </c>
      <c r="C1923" s="11"/>
      <c r="D1923" s="11" t="s">
        <v>61</v>
      </c>
      <c r="E1923" s="11" t="s">
        <v>81</v>
      </c>
      <c r="F1923" s="11" t="s">
        <v>66</v>
      </c>
      <c r="G1923" s="11" t="s">
        <v>1070</v>
      </c>
      <c r="H1923" s="11" t="s">
        <v>1070</v>
      </c>
      <c r="I1923" s="11"/>
      <c r="J1923" s="11"/>
      <c r="K1923" s="11" t="s">
        <v>2742</v>
      </c>
      <c r="L1923" s="23">
        <v>17.100000000000001</v>
      </c>
      <c r="M1923" s="23">
        <v>0</v>
      </c>
      <c r="N1923" s="23">
        <v>8.1999999999999993</v>
      </c>
      <c r="O1923" s="23">
        <v>70.599999999999994</v>
      </c>
      <c r="P1923" s="23">
        <v>0.6</v>
      </c>
      <c r="Q1923" s="11">
        <v>3.6</v>
      </c>
      <c r="R1923" s="11">
        <v>100</v>
      </c>
      <c r="S1923" s="11" t="s">
        <v>2742</v>
      </c>
      <c r="T1923" s="11">
        <v>41.42</v>
      </c>
      <c r="U1923" s="11">
        <v>0.63</v>
      </c>
      <c r="V1923" s="11">
        <v>0</v>
      </c>
      <c r="W1923" s="11">
        <v>0</v>
      </c>
      <c r="X1923" s="11">
        <v>0</v>
      </c>
      <c r="Y1923" s="11">
        <v>21.28</v>
      </c>
      <c r="Z1923" s="11">
        <v>0</v>
      </c>
      <c r="AA1923" s="11">
        <v>1.32</v>
      </c>
      <c r="AB1923" s="11">
        <v>0</v>
      </c>
      <c r="AC1923" s="11">
        <v>8.7799999999999994</v>
      </c>
      <c r="AD1923" s="11">
        <v>0</v>
      </c>
      <c r="AE1923" s="11">
        <v>0.28000000000000003</v>
      </c>
      <c r="AF1923" s="11">
        <v>20.329999999999998</v>
      </c>
      <c r="AG1923" s="11">
        <v>4.7300000000000004</v>
      </c>
      <c r="AH1923" s="11">
        <v>0</v>
      </c>
      <c r="AI1923" s="11">
        <v>0.05</v>
      </c>
      <c r="AJ1923" s="11"/>
      <c r="AK1923" s="11"/>
      <c r="AL1923" s="11">
        <v>98.82</v>
      </c>
      <c r="AM1923" s="11" t="s">
        <v>1255</v>
      </c>
    </row>
    <row r="1924" spans="1:39">
      <c r="A1924" s="11">
        <v>1924</v>
      </c>
      <c r="B1924" s="11" t="s">
        <v>2724</v>
      </c>
      <c r="C1924" s="11"/>
      <c r="D1924" s="11" t="s">
        <v>61</v>
      </c>
      <c r="E1924" s="11" t="s">
        <v>81</v>
      </c>
      <c r="F1924" s="11" t="s">
        <v>66</v>
      </c>
      <c r="G1924" s="11" t="s">
        <v>1070</v>
      </c>
      <c r="H1924" s="11" t="s">
        <v>1070</v>
      </c>
      <c r="I1924" s="11"/>
      <c r="J1924" s="11"/>
      <c r="K1924" s="11" t="s">
        <v>2742</v>
      </c>
      <c r="L1924" s="23">
        <v>20</v>
      </c>
      <c r="M1924" s="23">
        <v>0</v>
      </c>
      <c r="N1924" s="23">
        <v>10</v>
      </c>
      <c r="O1924" s="23">
        <v>67.5</v>
      </c>
      <c r="P1924" s="23">
        <v>0.7</v>
      </c>
      <c r="Q1924" s="11">
        <v>1.9</v>
      </c>
      <c r="R1924" s="11">
        <v>100</v>
      </c>
      <c r="S1924" s="11" t="s">
        <v>2742</v>
      </c>
      <c r="T1924" s="11">
        <v>41.39</v>
      </c>
      <c r="U1924" s="11">
        <v>0.8</v>
      </c>
      <c r="V1924" s="11">
        <v>0</v>
      </c>
      <c r="W1924" s="11">
        <v>0</v>
      </c>
      <c r="X1924" s="11">
        <v>0</v>
      </c>
      <c r="Y1924" s="11">
        <v>21.43</v>
      </c>
      <c r="Z1924" s="11">
        <v>0</v>
      </c>
      <c r="AA1924" s="11">
        <v>0.68</v>
      </c>
      <c r="AB1924" s="11">
        <v>0</v>
      </c>
      <c r="AC1924" s="11">
        <v>10.27</v>
      </c>
      <c r="AD1924" s="11">
        <v>0</v>
      </c>
      <c r="AE1924" s="11">
        <v>0.33</v>
      </c>
      <c r="AF1924" s="11">
        <v>19.48</v>
      </c>
      <c r="AG1924" s="11">
        <v>4.78</v>
      </c>
      <c r="AH1924" s="11">
        <v>0</v>
      </c>
      <c r="AI1924" s="11">
        <v>0.06</v>
      </c>
      <c r="AJ1924" s="11"/>
      <c r="AK1924" s="11"/>
      <c r="AL1924" s="11">
        <v>99.22</v>
      </c>
      <c r="AM1924" s="11" t="s">
        <v>1255</v>
      </c>
    </row>
    <row r="1925" spans="1:39">
      <c r="A1925" s="11">
        <v>1925</v>
      </c>
      <c r="B1925" s="11" t="s">
        <v>2724</v>
      </c>
      <c r="C1925" s="11"/>
      <c r="D1925" s="11" t="s">
        <v>61</v>
      </c>
      <c r="E1925" s="11" t="s">
        <v>81</v>
      </c>
      <c r="F1925" s="11" t="s">
        <v>66</v>
      </c>
      <c r="G1925" s="11" t="s">
        <v>1070</v>
      </c>
      <c r="H1925" s="11" t="s">
        <v>1070</v>
      </c>
      <c r="I1925" s="11"/>
      <c r="J1925" s="11"/>
      <c r="K1925" s="11" t="s">
        <v>2762</v>
      </c>
      <c r="L1925" s="23">
        <v>16.8</v>
      </c>
      <c r="M1925" s="23">
        <v>0</v>
      </c>
      <c r="N1925" s="23">
        <v>7.7</v>
      </c>
      <c r="O1925" s="23">
        <v>71.099999999999994</v>
      </c>
      <c r="P1925" s="23">
        <v>0.5</v>
      </c>
      <c r="Q1925" s="11">
        <v>4</v>
      </c>
      <c r="R1925" s="11">
        <v>100</v>
      </c>
      <c r="S1925" s="11" t="s">
        <v>2762</v>
      </c>
      <c r="T1925" s="11">
        <v>41.82</v>
      </c>
      <c r="U1925" s="11">
        <v>0.57999999999999996</v>
      </c>
      <c r="V1925" s="11">
        <v>0</v>
      </c>
      <c r="W1925" s="11">
        <v>0</v>
      </c>
      <c r="X1925" s="11">
        <v>0</v>
      </c>
      <c r="Y1925" s="11">
        <v>21.19</v>
      </c>
      <c r="Z1925" s="11">
        <v>0</v>
      </c>
      <c r="AA1925" s="11">
        <v>1.44</v>
      </c>
      <c r="AB1925" s="11">
        <v>0</v>
      </c>
      <c r="AC1925" s="11">
        <v>8.6300000000000008</v>
      </c>
      <c r="AD1925" s="11">
        <v>0</v>
      </c>
      <c r="AE1925" s="11">
        <v>0.26</v>
      </c>
      <c r="AF1925" s="11">
        <v>20.47</v>
      </c>
      <c r="AG1925" s="11">
        <v>4.66</v>
      </c>
      <c r="AH1925" s="11">
        <v>0</v>
      </c>
      <c r="AI1925" s="11">
        <v>0.05</v>
      </c>
      <c r="AJ1925" s="11"/>
      <c r="AK1925" s="11"/>
      <c r="AL1925" s="11">
        <v>99.1</v>
      </c>
      <c r="AM1925" s="11" t="s">
        <v>1255</v>
      </c>
    </row>
    <row r="1926" spans="1:39">
      <c r="A1926" s="11">
        <v>1926</v>
      </c>
      <c r="B1926" s="11" t="s">
        <v>2724</v>
      </c>
      <c r="C1926" s="11"/>
      <c r="D1926" s="11" t="s">
        <v>61</v>
      </c>
      <c r="E1926" s="11" t="s">
        <v>81</v>
      </c>
      <c r="F1926" s="11" t="s">
        <v>66</v>
      </c>
      <c r="G1926" s="11" t="s">
        <v>1070</v>
      </c>
      <c r="H1926" s="11" t="s">
        <v>1070</v>
      </c>
      <c r="I1926" s="11"/>
      <c r="J1926" s="11"/>
      <c r="K1926" s="11" t="s">
        <v>2762</v>
      </c>
      <c r="L1926" s="23">
        <v>15.8</v>
      </c>
      <c r="M1926" s="23">
        <v>0</v>
      </c>
      <c r="N1926" s="23">
        <v>7.4</v>
      </c>
      <c r="O1926" s="23">
        <v>72.099999999999994</v>
      </c>
      <c r="P1926" s="23">
        <v>0.5</v>
      </c>
      <c r="Q1926" s="11">
        <v>4.2</v>
      </c>
      <c r="R1926" s="11">
        <v>100</v>
      </c>
      <c r="S1926" s="11" t="s">
        <v>2762</v>
      </c>
      <c r="T1926" s="11">
        <v>41.76</v>
      </c>
      <c r="U1926" s="11">
        <v>0.6</v>
      </c>
      <c r="V1926" s="11">
        <v>0</v>
      </c>
      <c r="W1926" s="11">
        <v>0</v>
      </c>
      <c r="X1926" s="11">
        <v>0</v>
      </c>
      <c r="Y1926" s="11">
        <v>21.26</v>
      </c>
      <c r="Z1926" s="11">
        <v>0</v>
      </c>
      <c r="AA1926" s="11">
        <v>1.52</v>
      </c>
      <c r="AB1926" s="11">
        <v>0</v>
      </c>
      <c r="AC1926" s="11">
        <v>8.0500000000000007</v>
      </c>
      <c r="AD1926" s="11">
        <v>0</v>
      </c>
      <c r="AE1926" s="11">
        <v>0.23</v>
      </c>
      <c r="AF1926" s="11">
        <v>20.68</v>
      </c>
      <c r="AG1926" s="11">
        <v>4.6500000000000004</v>
      </c>
      <c r="AH1926" s="11">
        <v>0</v>
      </c>
      <c r="AI1926" s="11">
        <v>0.06</v>
      </c>
      <c r="AJ1926" s="11"/>
      <c r="AK1926" s="11"/>
      <c r="AL1926" s="11">
        <v>98.81</v>
      </c>
      <c r="AM1926" s="11" t="s">
        <v>1255</v>
      </c>
    </row>
    <row r="1927" spans="1:39">
      <c r="A1927" s="11">
        <v>1927</v>
      </c>
      <c r="B1927" s="11" t="s">
        <v>2724</v>
      </c>
      <c r="C1927" s="11"/>
      <c r="D1927" s="11" t="s">
        <v>61</v>
      </c>
      <c r="E1927" s="11" t="s">
        <v>81</v>
      </c>
      <c r="F1927" s="11" t="s">
        <v>66</v>
      </c>
      <c r="G1927" s="11" t="s">
        <v>1070</v>
      </c>
      <c r="H1927" s="11" t="s">
        <v>1070</v>
      </c>
      <c r="I1927" s="11"/>
      <c r="J1927" s="11"/>
      <c r="K1927" s="11" t="s">
        <v>2762</v>
      </c>
      <c r="L1927" s="23">
        <v>17.899999999999999</v>
      </c>
      <c r="M1927" s="23">
        <v>0</v>
      </c>
      <c r="N1927" s="23">
        <v>8.5</v>
      </c>
      <c r="O1927" s="23">
        <v>70</v>
      </c>
      <c r="P1927" s="23">
        <v>0.6</v>
      </c>
      <c r="Q1927" s="11">
        <v>3.1</v>
      </c>
      <c r="R1927" s="11">
        <v>100</v>
      </c>
      <c r="S1927" s="11" t="s">
        <v>2762</v>
      </c>
      <c r="T1927" s="11">
        <v>41.63</v>
      </c>
      <c r="U1927" s="11">
        <v>0.61</v>
      </c>
      <c r="V1927" s="11">
        <v>0</v>
      </c>
      <c r="W1927" s="11">
        <v>0</v>
      </c>
      <c r="X1927" s="11">
        <v>0</v>
      </c>
      <c r="Y1927" s="11">
        <v>21.52</v>
      </c>
      <c r="Z1927" s="11">
        <v>0</v>
      </c>
      <c r="AA1927" s="11">
        <v>1.1000000000000001</v>
      </c>
      <c r="AB1927" s="11">
        <v>0</v>
      </c>
      <c r="AC1927" s="11">
        <v>9.15</v>
      </c>
      <c r="AD1927" s="11">
        <v>0</v>
      </c>
      <c r="AE1927" s="11">
        <v>0.28999999999999998</v>
      </c>
      <c r="AF1927" s="11">
        <v>20.12</v>
      </c>
      <c r="AG1927" s="11">
        <v>4.62</v>
      </c>
      <c r="AH1927" s="11">
        <v>0</v>
      </c>
      <c r="AI1927" s="11">
        <v>0.06</v>
      </c>
      <c r="AJ1927" s="11"/>
      <c r="AK1927" s="11"/>
      <c r="AL1927" s="11">
        <v>99.1</v>
      </c>
      <c r="AM1927" s="11" t="s">
        <v>1255</v>
      </c>
    </row>
    <row r="1928" spans="1:39">
      <c r="A1928" s="11">
        <v>1928</v>
      </c>
      <c r="B1928" s="11" t="s">
        <v>2724</v>
      </c>
      <c r="C1928" s="11"/>
      <c r="D1928" s="11" t="s">
        <v>61</v>
      </c>
      <c r="E1928" s="11" t="s">
        <v>81</v>
      </c>
      <c r="F1928" s="11" t="s">
        <v>66</v>
      </c>
      <c r="G1928" s="11" t="s">
        <v>1070</v>
      </c>
      <c r="H1928" s="11" t="s">
        <v>1070</v>
      </c>
      <c r="I1928" s="11"/>
      <c r="J1928" s="11"/>
      <c r="K1928" s="11" t="s">
        <v>2762</v>
      </c>
      <c r="L1928" s="23">
        <v>18.100000000000001</v>
      </c>
      <c r="M1928" s="23">
        <v>0</v>
      </c>
      <c r="N1928" s="23">
        <v>8.5</v>
      </c>
      <c r="O1928" s="23">
        <v>69.900000000000006</v>
      </c>
      <c r="P1928" s="23">
        <v>0.6</v>
      </c>
      <c r="Q1928" s="11">
        <v>2.9</v>
      </c>
      <c r="R1928" s="11">
        <v>100</v>
      </c>
      <c r="S1928" s="11" t="s">
        <v>2762</v>
      </c>
      <c r="T1928" s="11">
        <v>41.63</v>
      </c>
      <c r="U1928" s="11">
        <v>0.56999999999999995</v>
      </c>
      <c r="V1928" s="11">
        <v>0</v>
      </c>
      <c r="W1928" s="11">
        <v>0</v>
      </c>
      <c r="X1928" s="11">
        <v>0</v>
      </c>
      <c r="Y1928" s="11">
        <v>21.65</v>
      </c>
      <c r="Z1928" s="11">
        <v>0</v>
      </c>
      <c r="AA1928" s="11">
        <v>1.05</v>
      </c>
      <c r="AB1928" s="11">
        <v>0</v>
      </c>
      <c r="AC1928" s="11">
        <v>9.2899999999999991</v>
      </c>
      <c r="AD1928" s="11">
        <v>0</v>
      </c>
      <c r="AE1928" s="11">
        <v>0.28999999999999998</v>
      </c>
      <c r="AF1928" s="11">
        <v>20.11</v>
      </c>
      <c r="AG1928" s="11">
        <v>4.58</v>
      </c>
      <c r="AH1928" s="11">
        <v>0</v>
      </c>
      <c r="AI1928" s="11">
        <v>0.05</v>
      </c>
      <c r="AJ1928" s="11"/>
      <c r="AK1928" s="11"/>
      <c r="AL1928" s="11">
        <v>99.22</v>
      </c>
      <c r="AM1928" s="11" t="s">
        <v>1255</v>
      </c>
    </row>
    <row r="1929" spans="1:39">
      <c r="A1929" s="11">
        <v>1929</v>
      </c>
      <c r="B1929" s="11" t="s">
        <v>2724</v>
      </c>
      <c r="C1929" s="11"/>
      <c r="D1929" s="11" t="s">
        <v>61</v>
      </c>
      <c r="E1929" s="11" t="s">
        <v>81</v>
      </c>
      <c r="F1929" s="11" t="s">
        <v>66</v>
      </c>
      <c r="G1929" s="11" t="s">
        <v>1070</v>
      </c>
      <c r="H1929" s="11" t="s">
        <v>1070</v>
      </c>
      <c r="I1929" s="11"/>
      <c r="J1929" s="11"/>
      <c r="K1929" s="11" t="s">
        <v>2762</v>
      </c>
      <c r="L1929" s="23">
        <v>17.5</v>
      </c>
      <c r="M1929" s="23">
        <v>0</v>
      </c>
      <c r="N1929" s="23">
        <v>8.5</v>
      </c>
      <c r="O1929" s="23">
        <v>70.5</v>
      </c>
      <c r="P1929" s="23">
        <v>0.5</v>
      </c>
      <c r="Q1929" s="11">
        <v>2.9</v>
      </c>
      <c r="R1929" s="11">
        <v>100</v>
      </c>
      <c r="S1929" s="11" t="s">
        <v>2762</v>
      </c>
      <c r="T1929" s="11">
        <v>41.7</v>
      </c>
      <c r="U1929" s="11">
        <v>0.67</v>
      </c>
      <c r="V1929" s="11">
        <v>0</v>
      </c>
      <c r="W1929" s="11">
        <v>0</v>
      </c>
      <c r="X1929" s="11">
        <v>0</v>
      </c>
      <c r="Y1929" s="11">
        <v>21.44</v>
      </c>
      <c r="Z1929" s="11">
        <v>0</v>
      </c>
      <c r="AA1929" s="11">
        <v>1.08</v>
      </c>
      <c r="AB1929" s="11">
        <v>0</v>
      </c>
      <c r="AC1929" s="11">
        <v>9.18</v>
      </c>
      <c r="AD1929" s="11">
        <v>0</v>
      </c>
      <c r="AE1929" s="11">
        <v>0.28000000000000003</v>
      </c>
      <c r="AF1929" s="11">
        <v>20.76</v>
      </c>
      <c r="AG1929" s="11">
        <v>4.67</v>
      </c>
      <c r="AH1929" s="11">
        <v>0</v>
      </c>
      <c r="AI1929" s="11">
        <v>0.06</v>
      </c>
      <c r="AJ1929" s="11"/>
      <c r="AK1929" s="11"/>
      <c r="AL1929" s="11">
        <v>99.84</v>
      </c>
      <c r="AM1929" s="11" t="s">
        <v>1255</v>
      </c>
    </row>
    <row r="1930" spans="1:39">
      <c r="A1930" s="11">
        <v>1930</v>
      </c>
      <c r="B1930" s="11" t="s">
        <v>2724</v>
      </c>
      <c r="C1930" s="11"/>
      <c r="D1930" s="11" t="s">
        <v>61</v>
      </c>
      <c r="E1930" s="11" t="s">
        <v>81</v>
      </c>
      <c r="F1930" s="11" t="s">
        <v>66</v>
      </c>
      <c r="G1930" s="11" t="s">
        <v>1070</v>
      </c>
      <c r="H1930" s="11" t="s">
        <v>1070</v>
      </c>
      <c r="I1930" s="11"/>
      <c r="J1930" s="11"/>
      <c r="K1930" s="11" t="s">
        <v>2762</v>
      </c>
      <c r="L1930" s="23">
        <v>14.7</v>
      </c>
      <c r="M1930" s="23">
        <v>0</v>
      </c>
      <c r="N1930" s="23">
        <v>5.9</v>
      </c>
      <c r="O1930" s="23">
        <v>73.3</v>
      </c>
      <c r="P1930" s="23">
        <v>0.5</v>
      </c>
      <c r="Q1930" s="11">
        <v>5.8</v>
      </c>
      <c r="R1930" s="11">
        <v>100</v>
      </c>
      <c r="S1930" s="11" t="s">
        <v>2762</v>
      </c>
      <c r="T1930" s="11">
        <v>41.93</v>
      </c>
      <c r="U1930" s="11">
        <v>0.53</v>
      </c>
      <c r="V1930" s="11">
        <v>0</v>
      </c>
      <c r="W1930" s="11">
        <v>0</v>
      </c>
      <c r="X1930" s="11">
        <v>0</v>
      </c>
      <c r="Y1930" s="11">
        <v>20.94</v>
      </c>
      <c r="Z1930" s="11">
        <v>0</v>
      </c>
      <c r="AA1930" s="11">
        <v>2.08</v>
      </c>
      <c r="AB1930" s="11">
        <v>0</v>
      </c>
      <c r="AC1930" s="11">
        <v>7.49</v>
      </c>
      <c r="AD1930" s="11">
        <v>0</v>
      </c>
      <c r="AE1930" s="11">
        <v>0.23</v>
      </c>
      <c r="AF1930" s="11">
        <v>21.01</v>
      </c>
      <c r="AG1930" s="11">
        <v>4.6399999999999997</v>
      </c>
      <c r="AH1930" s="11">
        <v>0</v>
      </c>
      <c r="AI1930" s="11">
        <v>0.05</v>
      </c>
      <c r="AJ1930" s="11"/>
      <c r="AK1930" s="11"/>
      <c r="AL1930" s="11">
        <v>98.9</v>
      </c>
      <c r="AM1930" s="11" t="s">
        <v>1255</v>
      </c>
    </row>
    <row r="1931" spans="1:39">
      <c r="A1931" s="11">
        <v>1931</v>
      </c>
      <c r="B1931" s="11" t="s">
        <v>2724</v>
      </c>
      <c r="C1931" s="11"/>
      <c r="D1931" s="11" t="s">
        <v>61</v>
      </c>
      <c r="E1931" s="11" t="s">
        <v>81</v>
      </c>
      <c r="F1931" s="11" t="s">
        <v>66</v>
      </c>
      <c r="G1931" s="11" t="s">
        <v>1070</v>
      </c>
      <c r="H1931" s="11" t="s">
        <v>1070</v>
      </c>
      <c r="I1931" s="11"/>
      <c r="J1931" s="11"/>
      <c r="K1931" s="11" t="s">
        <v>2762</v>
      </c>
      <c r="L1931" s="23">
        <v>19.3</v>
      </c>
      <c r="M1931" s="23">
        <v>0</v>
      </c>
      <c r="N1931" s="23">
        <v>9.6</v>
      </c>
      <c r="O1931" s="23">
        <v>68</v>
      </c>
      <c r="P1931" s="23">
        <v>0.6</v>
      </c>
      <c r="Q1931" s="11">
        <v>2.4</v>
      </c>
      <c r="R1931" s="11">
        <v>100</v>
      </c>
      <c r="S1931" s="11" t="s">
        <v>2762</v>
      </c>
      <c r="T1931" s="11">
        <v>41.51</v>
      </c>
      <c r="U1931" s="11">
        <v>0.81</v>
      </c>
      <c r="V1931" s="11">
        <v>0</v>
      </c>
      <c r="W1931" s="11">
        <v>0</v>
      </c>
      <c r="X1931" s="11">
        <v>0</v>
      </c>
      <c r="Y1931" s="11">
        <v>21.13</v>
      </c>
      <c r="Z1931" s="11">
        <v>0</v>
      </c>
      <c r="AA1931" s="11">
        <v>0.87</v>
      </c>
      <c r="AB1931" s="11">
        <v>0</v>
      </c>
      <c r="AC1931" s="11">
        <v>9.9700000000000006</v>
      </c>
      <c r="AD1931" s="11">
        <v>0</v>
      </c>
      <c r="AE1931" s="11">
        <v>0.32</v>
      </c>
      <c r="AF1931" s="11">
        <v>19.68</v>
      </c>
      <c r="AG1931" s="11">
        <v>4.83</v>
      </c>
      <c r="AH1931" s="11">
        <v>0</v>
      </c>
      <c r="AI1931" s="11">
        <v>0.06</v>
      </c>
      <c r="AJ1931" s="11"/>
      <c r="AK1931" s="11"/>
      <c r="AL1931" s="11">
        <v>99.18</v>
      </c>
      <c r="AM1931" s="11" t="s">
        <v>1255</v>
      </c>
    </row>
    <row r="1932" spans="1:39">
      <c r="A1932" s="11">
        <v>1932</v>
      </c>
      <c r="B1932" s="11" t="s">
        <v>2724</v>
      </c>
      <c r="C1932" s="11"/>
      <c r="D1932" s="11" t="s">
        <v>61</v>
      </c>
      <c r="E1932" s="11" t="s">
        <v>81</v>
      </c>
      <c r="F1932" s="11" t="s">
        <v>66</v>
      </c>
      <c r="G1932" s="11" t="s">
        <v>1070</v>
      </c>
      <c r="H1932" s="11" t="s">
        <v>1070</v>
      </c>
      <c r="I1932" s="11"/>
      <c r="J1932" s="11"/>
      <c r="K1932" s="11" t="s">
        <v>2762</v>
      </c>
      <c r="L1932" s="23">
        <v>16.2</v>
      </c>
      <c r="M1932" s="23">
        <v>0</v>
      </c>
      <c r="N1932" s="23">
        <v>7.4</v>
      </c>
      <c r="O1932" s="23">
        <v>71.7</v>
      </c>
      <c r="P1932" s="23">
        <v>0.5</v>
      </c>
      <c r="Q1932" s="11">
        <v>4.2</v>
      </c>
      <c r="R1932" s="11">
        <v>100</v>
      </c>
      <c r="S1932" s="11" t="s">
        <v>2762</v>
      </c>
      <c r="T1932" s="11">
        <v>41.85</v>
      </c>
      <c r="U1932" s="11">
        <v>0.56000000000000005</v>
      </c>
      <c r="V1932" s="11">
        <v>0</v>
      </c>
      <c r="W1932" s="11">
        <v>0</v>
      </c>
      <c r="X1932" s="11">
        <v>0</v>
      </c>
      <c r="Y1932" s="11">
        <v>21.32</v>
      </c>
      <c r="Z1932" s="11">
        <v>0</v>
      </c>
      <c r="AA1932" s="11">
        <v>1.53</v>
      </c>
      <c r="AB1932" s="11">
        <v>0</v>
      </c>
      <c r="AC1932" s="11">
        <v>8.31</v>
      </c>
      <c r="AD1932" s="11">
        <v>0</v>
      </c>
      <c r="AE1932" s="11">
        <v>0.26</v>
      </c>
      <c r="AF1932" s="11">
        <v>20.71</v>
      </c>
      <c r="AG1932" s="11">
        <v>4.66</v>
      </c>
      <c r="AH1932" s="11">
        <v>0</v>
      </c>
      <c r="AI1932" s="11">
        <v>0.05</v>
      </c>
      <c r="AJ1932" s="11"/>
      <c r="AK1932" s="11"/>
      <c r="AL1932" s="11">
        <v>99.25</v>
      </c>
      <c r="AM1932" s="11" t="s">
        <v>1255</v>
      </c>
    </row>
    <row r="1933" spans="1:39">
      <c r="A1933" s="11">
        <v>1933</v>
      </c>
      <c r="B1933" s="11" t="s">
        <v>2724</v>
      </c>
      <c r="C1933" s="11"/>
      <c r="D1933" s="11" t="s">
        <v>61</v>
      </c>
      <c r="E1933" s="11" t="s">
        <v>81</v>
      </c>
      <c r="F1933" s="11" t="s">
        <v>66</v>
      </c>
      <c r="G1933" s="11" t="s">
        <v>1070</v>
      </c>
      <c r="H1933" s="11" t="s">
        <v>1070</v>
      </c>
      <c r="I1933" s="11"/>
      <c r="J1933" s="11"/>
      <c r="K1933" s="11" t="s">
        <v>2762</v>
      </c>
      <c r="L1933" s="23">
        <v>17.100000000000001</v>
      </c>
      <c r="M1933" s="23">
        <v>0</v>
      </c>
      <c r="N1933" s="23">
        <v>7.8</v>
      </c>
      <c r="O1933" s="23">
        <v>70.599999999999994</v>
      </c>
      <c r="P1933" s="23">
        <v>0.5</v>
      </c>
      <c r="Q1933" s="11">
        <v>3.9</v>
      </c>
      <c r="R1933" s="11">
        <v>100</v>
      </c>
      <c r="S1933" s="11" t="s">
        <v>2762</v>
      </c>
      <c r="T1933" s="11">
        <v>41.73</v>
      </c>
      <c r="U1933" s="11">
        <v>0.7</v>
      </c>
      <c r="V1933" s="11">
        <v>0</v>
      </c>
      <c r="W1933" s="11">
        <v>0</v>
      </c>
      <c r="X1933" s="11">
        <v>0</v>
      </c>
      <c r="Y1933" s="11">
        <v>21.07</v>
      </c>
      <c r="Z1933" s="11">
        <v>0</v>
      </c>
      <c r="AA1933" s="11">
        <v>1.41</v>
      </c>
      <c r="AB1933" s="11">
        <v>0</v>
      </c>
      <c r="AC1933" s="11">
        <v>8.81</v>
      </c>
      <c r="AD1933" s="11">
        <v>0</v>
      </c>
      <c r="AE1933" s="11">
        <v>0.26</v>
      </c>
      <c r="AF1933" s="11">
        <v>20.37</v>
      </c>
      <c r="AG1933" s="11">
        <v>4.7</v>
      </c>
      <c r="AH1933" s="11">
        <v>0</v>
      </c>
      <c r="AI1933" s="11">
        <v>0.06</v>
      </c>
      <c r="AJ1933" s="11"/>
      <c r="AK1933" s="11"/>
      <c r="AL1933" s="11">
        <v>99.11</v>
      </c>
      <c r="AM1933" s="11" t="s">
        <v>1255</v>
      </c>
    </row>
    <row r="1934" spans="1:39">
      <c r="A1934" s="11">
        <v>1934</v>
      </c>
      <c r="B1934" s="11" t="s">
        <v>2724</v>
      </c>
      <c r="C1934" s="11"/>
      <c r="D1934" s="11" t="s">
        <v>61</v>
      </c>
      <c r="E1934" s="11" t="s">
        <v>81</v>
      </c>
      <c r="F1934" s="11" t="s">
        <v>66</v>
      </c>
      <c r="G1934" s="11" t="s">
        <v>1070</v>
      </c>
      <c r="H1934" s="11" t="s">
        <v>1070</v>
      </c>
      <c r="I1934" s="11"/>
      <c r="J1934" s="11"/>
      <c r="K1934" s="11" t="s">
        <v>2762</v>
      </c>
      <c r="L1934" s="23">
        <v>17.2</v>
      </c>
      <c r="M1934" s="23">
        <v>0</v>
      </c>
      <c r="N1934" s="23">
        <v>8.1</v>
      </c>
      <c r="O1934" s="23">
        <v>70.8</v>
      </c>
      <c r="P1934" s="23">
        <v>0.6</v>
      </c>
      <c r="Q1934" s="11">
        <v>3.4</v>
      </c>
      <c r="R1934" s="11">
        <v>100</v>
      </c>
      <c r="S1934" s="11" t="s">
        <v>2762</v>
      </c>
      <c r="T1934" s="11">
        <v>41.73</v>
      </c>
      <c r="U1934" s="11">
        <v>0.57999999999999996</v>
      </c>
      <c r="V1934" s="11">
        <v>0</v>
      </c>
      <c r="W1934" s="11">
        <v>0</v>
      </c>
      <c r="X1934" s="11">
        <v>0</v>
      </c>
      <c r="Y1934" s="11">
        <v>21.51</v>
      </c>
      <c r="Z1934" s="11">
        <v>0</v>
      </c>
      <c r="AA1934" s="11">
        <v>1.25</v>
      </c>
      <c r="AB1934" s="11">
        <v>0</v>
      </c>
      <c r="AC1934" s="11">
        <v>8.89</v>
      </c>
      <c r="AD1934" s="11">
        <v>0</v>
      </c>
      <c r="AE1934" s="11">
        <v>0.28000000000000003</v>
      </c>
      <c r="AF1934" s="11">
        <v>20.51</v>
      </c>
      <c r="AG1934" s="11">
        <v>4.63</v>
      </c>
      <c r="AH1934" s="11">
        <v>0</v>
      </c>
      <c r="AI1934" s="11">
        <v>0.05</v>
      </c>
      <c r="AJ1934" s="11"/>
      <c r="AK1934" s="11"/>
      <c r="AL1934" s="11">
        <v>99.43</v>
      </c>
      <c r="AM1934" s="11" t="s">
        <v>1255</v>
      </c>
    </row>
    <row r="1935" spans="1:39">
      <c r="A1935" s="11">
        <v>1935</v>
      </c>
      <c r="B1935" s="11" t="s">
        <v>2724</v>
      </c>
      <c r="C1935" s="11"/>
      <c r="D1935" s="11" t="s">
        <v>61</v>
      </c>
      <c r="E1935" s="11" t="s">
        <v>81</v>
      </c>
      <c r="F1935" s="11" t="s">
        <v>66</v>
      </c>
      <c r="G1935" s="11" t="s">
        <v>1070</v>
      </c>
      <c r="H1935" s="11" t="s">
        <v>1070</v>
      </c>
      <c r="I1935" s="11"/>
      <c r="J1935" s="11"/>
      <c r="K1935" s="11" t="s">
        <v>2763</v>
      </c>
      <c r="L1935" s="23">
        <v>15.5</v>
      </c>
      <c r="M1935" s="23">
        <v>0</v>
      </c>
      <c r="N1935" s="23">
        <v>7.2</v>
      </c>
      <c r="O1935" s="23">
        <v>72.2</v>
      </c>
      <c r="P1935" s="23">
        <v>0.5</v>
      </c>
      <c r="Q1935" s="11">
        <v>4.7</v>
      </c>
      <c r="R1935" s="11">
        <v>100</v>
      </c>
      <c r="S1935" s="11" t="s">
        <v>2763</v>
      </c>
      <c r="T1935" s="11">
        <v>41.8</v>
      </c>
      <c r="U1935" s="11">
        <v>0.54</v>
      </c>
      <c r="V1935" s="11">
        <v>0</v>
      </c>
      <c r="W1935" s="11">
        <v>0</v>
      </c>
      <c r="X1935" s="11">
        <v>0</v>
      </c>
      <c r="Y1935" s="11">
        <v>21.2</v>
      </c>
      <c r="Z1935" s="11">
        <v>0</v>
      </c>
      <c r="AA1935" s="11">
        <v>1.71</v>
      </c>
      <c r="AB1935" s="11">
        <v>0</v>
      </c>
      <c r="AC1935" s="11">
        <v>7.96</v>
      </c>
      <c r="AD1935" s="11">
        <v>0</v>
      </c>
      <c r="AE1935" s="11">
        <v>0.24</v>
      </c>
      <c r="AF1935" s="11">
        <v>20.82</v>
      </c>
      <c r="AG1935" s="11">
        <v>4.7699999999999996</v>
      </c>
      <c r="AH1935" s="11">
        <v>0</v>
      </c>
      <c r="AI1935" s="11">
        <v>0.05</v>
      </c>
      <c r="AJ1935" s="11"/>
      <c r="AK1935" s="11"/>
      <c r="AL1935" s="11">
        <v>99.09</v>
      </c>
      <c r="AM1935" s="11" t="s">
        <v>1255</v>
      </c>
    </row>
    <row r="1936" spans="1:39">
      <c r="A1936" s="11">
        <v>1936</v>
      </c>
      <c r="B1936" s="11" t="s">
        <v>2724</v>
      </c>
      <c r="C1936" s="11"/>
      <c r="D1936" s="11" t="s">
        <v>61</v>
      </c>
      <c r="E1936" s="11" t="s">
        <v>81</v>
      </c>
      <c r="F1936" s="11" t="s">
        <v>66</v>
      </c>
      <c r="G1936" s="11" t="s">
        <v>1070</v>
      </c>
      <c r="H1936" s="11" t="s">
        <v>1070</v>
      </c>
      <c r="I1936" s="11"/>
      <c r="J1936" s="11"/>
      <c r="K1936" s="11" t="s">
        <v>2763</v>
      </c>
      <c r="L1936" s="23">
        <v>20.3</v>
      </c>
      <c r="M1936" s="23">
        <v>0</v>
      </c>
      <c r="N1936" s="23">
        <v>9.6</v>
      </c>
      <c r="O1936" s="23">
        <v>67.7</v>
      </c>
      <c r="P1936" s="23">
        <v>0.7</v>
      </c>
      <c r="Q1936" s="11">
        <v>1.6</v>
      </c>
      <c r="R1936" s="11">
        <v>100</v>
      </c>
      <c r="S1936" s="11" t="s">
        <v>2763</v>
      </c>
      <c r="T1936" s="11">
        <v>41.53</v>
      </c>
      <c r="U1936" s="11">
        <v>0.65</v>
      </c>
      <c r="V1936" s="11">
        <v>0</v>
      </c>
      <c r="W1936" s="11">
        <v>0</v>
      </c>
      <c r="X1936" s="11">
        <v>0</v>
      </c>
      <c r="Y1936" s="11">
        <v>21.78</v>
      </c>
      <c r="Z1936" s="11">
        <v>0</v>
      </c>
      <c r="AA1936" s="11">
        <v>0.59</v>
      </c>
      <c r="AB1936" s="11">
        <v>0</v>
      </c>
      <c r="AC1936" s="11">
        <v>10.43</v>
      </c>
      <c r="AD1936" s="11">
        <v>0</v>
      </c>
      <c r="AE1936" s="11">
        <v>0.35</v>
      </c>
      <c r="AF1936" s="11">
        <v>19.510000000000002</v>
      </c>
      <c r="AG1936" s="11">
        <v>4.51</v>
      </c>
      <c r="AH1936" s="11">
        <v>0</v>
      </c>
      <c r="AI1936" s="11">
        <v>0.05</v>
      </c>
      <c r="AJ1936" s="11"/>
      <c r="AK1936" s="11"/>
      <c r="AL1936" s="11">
        <v>99.4</v>
      </c>
      <c r="AM1936" s="11" t="s">
        <v>1255</v>
      </c>
    </row>
    <row r="1937" spans="1:39">
      <c r="A1937" s="11">
        <v>1937</v>
      </c>
      <c r="B1937" s="11" t="s">
        <v>2724</v>
      </c>
      <c r="C1937" s="11"/>
      <c r="D1937" s="11" t="s">
        <v>61</v>
      </c>
      <c r="E1937" s="11" t="s">
        <v>81</v>
      </c>
      <c r="F1937" s="11" t="s">
        <v>66</v>
      </c>
      <c r="G1937" s="11" t="s">
        <v>1070</v>
      </c>
      <c r="H1937" s="11" t="s">
        <v>1070</v>
      </c>
      <c r="I1937" s="11"/>
      <c r="J1937" s="11"/>
      <c r="K1937" s="11" t="s">
        <v>2763</v>
      </c>
      <c r="L1937" s="23">
        <v>16.399999999999999</v>
      </c>
      <c r="M1937" s="23">
        <v>0</v>
      </c>
      <c r="N1937" s="23">
        <v>7.2</v>
      </c>
      <c r="O1937" s="23">
        <v>70.599999999999994</v>
      </c>
      <c r="P1937" s="23">
        <v>0.5</v>
      </c>
      <c r="Q1937" s="11">
        <v>5.3</v>
      </c>
      <c r="R1937" s="11">
        <v>100</v>
      </c>
      <c r="S1937" s="11" t="s">
        <v>2763</v>
      </c>
      <c r="T1937" s="11">
        <v>41.56</v>
      </c>
      <c r="U1937" s="11">
        <v>0.67</v>
      </c>
      <c r="V1937" s="11">
        <v>0</v>
      </c>
      <c r="W1937" s="11">
        <v>0</v>
      </c>
      <c r="X1937" s="11">
        <v>0</v>
      </c>
      <c r="Y1937" s="11">
        <v>20.78</v>
      </c>
      <c r="Z1937" s="11">
        <v>0</v>
      </c>
      <c r="AA1937" s="11">
        <v>1.9</v>
      </c>
      <c r="AB1937" s="11">
        <v>0</v>
      </c>
      <c r="AC1937" s="11">
        <v>8.41</v>
      </c>
      <c r="AD1937" s="11">
        <v>0</v>
      </c>
      <c r="AE1937" s="11">
        <v>0.27</v>
      </c>
      <c r="AF1937" s="11">
        <v>20.29</v>
      </c>
      <c r="AG1937" s="11">
        <v>4.9800000000000004</v>
      </c>
      <c r="AH1937" s="11">
        <v>0</v>
      </c>
      <c r="AI1937" s="11">
        <v>0.05</v>
      </c>
      <c r="AJ1937" s="11"/>
      <c r="AK1937" s="11"/>
      <c r="AL1937" s="11">
        <v>98.91</v>
      </c>
      <c r="AM1937" s="11" t="s">
        <v>1255</v>
      </c>
    </row>
    <row r="1938" spans="1:39">
      <c r="A1938" s="11">
        <v>1938</v>
      </c>
      <c r="B1938" s="11" t="s">
        <v>2724</v>
      </c>
      <c r="C1938" s="11"/>
      <c r="D1938" s="11" t="s">
        <v>61</v>
      </c>
      <c r="E1938" s="11" t="s">
        <v>81</v>
      </c>
      <c r="F1938" s="11" t="s">
        <v>66</v>
      </c>
      <c r="G1938" s="11" t="s">
        <v>1070</v>
      </c>
      <c r="H1938" s="11" t="s">
        <v>1070</v>
      </c>
      <c r="I1938" s="11"/>
      <c r="J1938" s="11"/>
      <c r="K1938" s="11" t="s">
        <v>2763</v>
      </c>
      <c r="L1938" s="23">
        <v>19.600000000000001</v>
      </c>
      <c r="M1938" s="23">
        <v>0</v>
      </c>
      <c r="N1938" s="23">
        <v>9.3000000000000007</v>
      </c>
      <c r="O1938" s="23">
        <v>68.400000000000006</v>
      </c>
      <c r="P1938" s="23">
        <v>0.6</v>
      </c>
      <c r="Q1938" s="11">
        <v>2.1</v>
      </c>
      <c r="R1938" s="11">
        <v>100</v>
      </c>
      <c r="S1938" s="11" t="s">
        <v>2763</v>
      </c>
      <c r="T1938" s="11">
        <v>41.39</v>
      </c>
      <c r="U1938" s="11">
        <v>0.68</v>
      </c>
      <c r="V1938" s="11">
        <v>0</v>
      </c>
      <c r="W1938" s="11">
        <v>0</v>
      </c>
      <c r="X1938" s="11">
        <v>0</v>
      </c>
      <c r="Y1938" s="11">
        <v>21.7</v>
      </c>
      <c r="Z1938" s="11">
        <v>0</v>
      </c>
      <c r="AA1938" s="11">
        <v>0.74</v>
      </c>
      <c r="AB1938" s="11">
        <v>0</v>
      </c>
      <c r="AC1938" s="11">
        <v>10.02</v>
      </c>
      <c r="AD1938" s="11">
        <v>0</v>
      </c>
      <c r="AE1938" s="11">
        <v>0.31</v>
      </c>
      <c r="AF1938" s="11">
        <v>19.670000000000002</v>
      </c>
      <c r="AG1938" s="11">
        <v>4.55</v>
      </c>
      <c r="AH1938" s="11">
        <v>0</v>
      </c>
      <c r="AI1938" s="11">
        <v>0.06</v>
      </c>
      <c r="AJ1938" s="11"/>
      <c r="AK1938" s="11"/>
      <c r="AL1938" s="11">
        <v>99.12</v>
      </c>
      <c r="AM1938" s="11" t="s">
        <v>1255</v>
      </c>
    </row>
    <row r="1939" spans="1:39">
      <c r="A1939" s="11">
        <v>1939</v>
      </c>
      <c r="B1939" s="11" t="s">
        <v>2724</v>
      </c>
      <c r="C1939" s="11"/>
      <c r="D1939" s="11" t="s">
        <v>61</v>
      </c>
      <c r="E1939" s="11" t="s">
        <v>81</v>
      </c>
      <c r="F1939" s="11" t="s">
        <v>66</v>
      </c>
      <c r="G1939" s="11" t="s">
        <v>1070</v>
      </c>
      <c r="H1939" s="11" t="s">
        <v>1070</v>
      </c>
      <c r="I1939" s="11"/>
      <c r="J1939" s="11"/>
      <c r="K1939" s="11" t="s">
        <v>2763</v>
      </c>
      <c r="L1939" s="23">
        <v>18.5</v>
      </c>
      <c r="M1939" s="23">
        <v>0</v>
      </c>
      <c r="N1939" s="23">
        <v>8.9</v>
      </c>
      <c r="O1939" s="23">
        <v>69.400000000000006</v>
      </c>
      <c r="P1939" s="23">
        <v>0.5</v>
      </c>
      <c r="Q1939" s="11">
        <v>2.6</v>
      </c>
      <c r="R1939" s="11">
        <v>100</v>
      </c>
      <c r="S1939" s="11" t="s">
        <v>2763</v>
      </c>
      <c r="T1939" s="11">
        <v>41.66</v>
      </c>
      <c r="U1939" s="11">
        <v>0.67</v>
      </c>
      <c r="V1939" s="11">
        <v>0</v>
      </c>
      <c r="W1939" s="11">
        <v>0</v>
      </c>
      <c r="X1939" s="11">
        <v>0</v>
      </c>
      <c r="Y1939" s="11">
        <v>21.52</v>
      </c>
      <c r="Z1939" s="11">
        <v>0</v>
      </c>
      <c r="AA1939" s="11">
        <v>0.95</v>
      </c>
      <c r="AB1939" s="11">
        <v>0</v>
      </c>
      <c r="AC1939" s="11">
        <v>9.5299999999999994</v>
      </c>
      <c r="AD1939" s="11">
        <v>0</v>
      </c>
      <c r="AE1939" s="11">
        <v>0.26</v>
      </c>
      <c r="AF1939" s="11">
        <v>20.04</v>
      </c>
      <c r="AG1939" s="11">
        <v>4.63</v>
      </c>
      <c r="AH1939" s="11">
        <v>0</v>
      </c>
      <c r="AI1939" s="11">
        <v>0.05</v>
      </c>
      <c r="AJ1939" s="11"/>
      <c r="AK1939" s="11"/>
      <c r="AL1939" s="11">
        <v>99.31</v>
      </c>
      <c r="AM1939" s="11" t="s">
        <v>1255</v>
      </c>
    </row>
    <row r="1940" spans="1:39">
      <c r="A1940" s="11">
        <v>1940</v>
      </c>
      <c r="B1940" s="11" t="s">
        <v>2724</v>
      </c>
      <c r="C1940" s="11"/>
      <c r="D1940" s="11" t="s">
        <v>61</v>
      </c>
      <c r="E1940" s="11" t="s">
        <v>81</v>
      </c>
      <c r="F1940" s="11" t="s">
        <v>66</v>
      </c>
      <c r="G1940" s="11" t="s">
        <v>1070</v>
      </c>
      <c r="H1940" s="11" t="s">
        <v>1070</v>
      </c>
      <c r="I1940" s="11"/>
      <c r="J1940" s="11"/>
      <c r="K1940" s="11" t="s">
        <v>2763</v>
      </c>
      <c r="L1940" s="23">
        <v>15.3</v>
      </c>
      <c r="M1940" s="23">
        <v>0</v>
      </c>
      <c r="N1940" s="23">
        <v>6.8</v>
      </c>
      <c r="O1940" s="23">
        <v>72.7</v>
      </c>
      <c r="P1940" s="23">
        <v>0.5</v>
      </c>
      <c r="Q1940" s="11">
        <v>4.7</v>
      </c>
      <c r="R1940" s="11">
        <v>100</v>
      </c>
      <c r="S1940" s="11" t="s">
        <v>2763</v>
      </c>
      <c r="T1940" s="11">
        <v>41.99</v>
      </c>
      <c r="U1940" s="11">
        <v>0.55000000000000004</v>
      </c>
      <c r="V1940" s="11">
        <v>0</v>
      </c>
      <c r="W1940" s="11">
        <v>0</v>
      </c>
      <c r="X1940" s="11">
        <v>0</v>
      </c>
      <c r="Y1940" s="11">
        <v>21.26</v>
      </c>
      <c r="Z1940" s="11">
        <v>0</v>
      </c>
      <c r="AA1940" s="11">
        <v>1.72</v>
      </c>
      <c r="AB1940" s="11">
        <v>0</v>
      </c>
      <c r="AC1940" s="11">
        <v>7.86</v>
      </c>
      <c r="AD1940" s="11">
        <v>0</v>
      </c>
      <c r="AE1940" s="11">
        <v>0.24</v>
      </c>
      <c r="AF1940" s="11">
        <v>20.98</v>
      </c>
      <c r="AG1940" s="11">
        <v>4.6500000000000004</v>
      </c>
      <c r="AH1940" s="11">
        <v>0</v>
      </c>
      <c r="AI1940" s="11">
        <v>0.05</v>
      </c>
      <c r="AJ1940" s="11"/>
      <c r="AK1940" s="11"/>
      <c r="AL1940" s="11">
        <v>99.3</v>
      </c>
      <c r="AM1940" s="11" t="s">
        <v>1255</v>
      </c>
    </row>
    <row r="1941" spans="1:39">
      <c r="A1941" s="11">
        <v>1941</v>
      </c>
      <c r="B1941" s="11" t="s">
        <v>2724</v>
      </c>
      <c r="C1941" s="11"/>
      <c r="D1941" s="11" t="s">
        <v>61</v>
      </c>
      <c r="E1941" s="11" t="s">
        <v>81</v>
      </c>
      <c r="F1941" s="11" t="s">
        <v>66</v>
      </c>
      <c r="G1941" s="11" t="s">
        <v>1070</v>
      </c>
      <c r="H1941" s="11" t="s">
        <v>1070</v>
      </c>
      <c r="I1941" s="11"/>
      <c r="J1941" s="11"/>
      <c r="K1941" s="11" t="s">
        <v>2763</v>
      </c>
      <c r="L1941" s="23">
        <v>14.1</v>
      </c>
      <c r="M1941" s="23">
        <v>0</v>
      </c>
      <c r="N1941" s="23">
        <v>6</v>
      </c>
      <c r="O1941" s="23">
        <v>73.8</v>
      </c>
      <c r="P1941" s="23">
        <v>0.5</v>
      </c>
      <c r="Q1941" s="11">
        <v>5.6</v>
      </c>
      <c r="R1941" s="11">
        <v>100</v>
      </c>
      <c r="S1941" s="11" t="s">
        <v>2763</v>
      </c>
      <c r="T1941" s="11">
        <v>42.05</v>
      </c>
      <c r="U1941" s="11">
        <v>0.51</v>
      </c>
      <c r="V1941" s="11">
        <v>0</v>
      </c>
      <c r="W1941" s="11">
        <v>0</v>
      </c>
      <c r="X1941" s="11">
        <v>0</v>
      </c>
      <c r="Y1941" s="11">
        <v>21.08</v>
      </c>
      <c r="Z1941" s="11">
        <v>0</v>
      </c>
      <c r="AA1941" s="11">
        <v>2.0299999999999998</v>
      </c>
      <c r="AB1941" s="11">
        <v>0</v>
      </c>
      <c r="AC1941" s="11">
        <v>7.25</v>
      </c>
      <c r="AD1941" s="11">
        <v>0</v>
      </c>
      <c r="AE1941" s="11">
        <v>0.25</v>
      </c>
      <c r="AF1941" s="11">
        <v>21.31</v>
      </c>
      <c r="AG1941" s="11">
        <v>4.66</v>
      </c>
      <c r="AH1941" s="11">
        <v>0</v>
      </c>
      <c r="AI1941" s="11">
        <v>0.05</v>
      </c>
      <c r="AJ1941" s="11"/>
      <c r="AK1941" s="11"/>
      <c r="AL1941" s="11">
        <v>99.19</v>
      </c>
      <c r="AM1941" s="11" t="s">
        <v>1255</v>
      </c>
    </row>
    <row r="1942" spans="1:39">
      <c r="A1942" s="11">
        <v>1942</v>
      </c>
      <c r="B1942" s="11" t="s">
        <v>2724</v>
      </c>
      <c r="C1942" s="11"/>
      <c r="D1942" s="11" t="s">
        <v>61</v>
      </c>
      <c r="E1942" s="11" t="s">
        <v>81</v>
      </c>
      <c r="F1942" s="11" t="s">
        <v>66</v>
      </c>
      <c r="G1942" s="11" t="s">
        <v>1070</v>
      </c>
      <c r="H1942" s="11" t="s">
        <v>1070</v>
      </c>
      <c r="I1942" s="11"/>
      <c r="J1942" s="11"/>
      <c r="K1942" s="11" t="s">
        <v>2763</v>
      </c>
      <c r="L1942" s="23">
        <v>14.7</v>
      </c>
      <c r="M1942" s="23">
        <v>0</v>
      </c>
      <c r="N1942" s="23">
        <v>6.2</v>
      </c>
      <c r="O1942" s="23">
        <v>73.2</v>
      </c>
      <c r="P1942" s="23">
        <v>0.4</v>
      </c>
      <c r="Q1942" s="11">
        <v>5.5</v>
      </c>
      <c r="R1942" s="11">
        <v>100</v>
      </c>
      <c r="S1942" s="11" t="s">
        <v>2763</v>
      </c>
      <c r="T1942" s="11">
        <v>41.84</v>
      </c>
      <c r="U1942" s="11">
        <v>0.52</v>
      </c>
      <c r="V1942" s="11">
        <v>0</v>
      </c>
      <c r="W1942" s="11">
        <v>0</v>
      </c>
      <c r="X1942" s="11">
        <v>0</v>
      </c>
      <c r="Y1942" s="11">
        <v>21.07</v>
      </c>
      <c r="Z1942" s="11">
        <v>0</v>
      </c>
      <c r="AA1942" s="11">
        <v>1.99</v>
      </c>
      <c r="AB1942" s="11">
        <v>0</v>
      </c>
      <c r="AC1942" s="11">
        <v>7.59</v>
      </c>
      <c r="AD1942" s="11">
        <v>0</v>
      </c>
      <c r="AE1942" s="11">
        <v>0.22</v>
      </c>
      <c r="AF1942" s="11">
        <v>21.2</v>
      </c>
      <c r="AG1942" s="11">
        <v>4.6900000000000004</v>
      </c>
      <c r="AH1942" s="11">
        <v>0</v>
      </c>
      <c r="AI1942" s="11">
        <v>0.05</v>
      </c>
      <c r="AJ1942" s="11"/>
      <c r="AK1942" s="11"/>
      <c r="AL1942" s="11">
        <v>99.17</v>
      </c>
      <c r="AM1942" s="11" t="s">
        <v>1255</v>
      </c>
    </row>
    <row r="1943" spans="1:39">
      <c r="A1943" s="11">
        <v>1943</v>
      </c>
      <c r="B1943" s="11" t="s">
        <v>2724</v>
      </c>
      <c r="C1943" s="11"/>
      <c r="D1943" s="11" t="s">
        <v>61</v>
      </c>
      <c r="E1943" s="11" t="s">
        <v>81</v>
      </c>
      <c r="F1943" s="11" t="s">
        <v>66</v>
      </c>
      <c r="G1943" s="11" t="s">
        <v>1070</v>
      </c>
      <c r="H1943" s="11" t="s">
        <v>1070</v>
      </c>
      <c r="I1943" s="11"/>
      <c r="J1943" s="11"/>
      <c r="K1943" s="11" t="s">
        <v>2764</v>
      </c>
      <c r="L1943" s="23">
        <v>15.9</v>
      </c>
      <c r="M1943" s="23">
        <v>0</v>
      </c>
      <c r="N1943" s="23">
        <v>6.9</v>
      </c>
      <c r="O1943" s="23">
        <v>71.5</v>
      </c>
      <c r="P1943" s="23">
        <v>0.5</v>
      </c>
      <c r="Q1943" s="11">
        <v>5.2</v>
      </c>
      <c r="R1943" s="11">
        <v>100</v>
      </c>
      <c r="S1943" s="11" t="s">
        <v>2764</v>
      </c>
      <c r="T1943" s="11">
        <v>41.74</v>
      </c>
      <c r="U1943" s="11">
        <v>0.59</v>
      </c>
      <c r="V1943" s="11">
        <v>0</v>
      </c>
      <c r="W1943" s="11">
        <v>0</v>
      </c>
      <c r="X1943" s="11">
        <v>0</v>
      </c>
      <c r="Y1943" s="11">
        <v>20.96</v>
      </c>
      <c r="Z1943" s="11">
        <v>0</v>
      </c>
      <c r="AA1943" s="11">
        <v>1.88</v>
      </c>
      <c r="AB1943" s="11">
        <v>0</v>
      </c>
      <c r="AC1943" s="11">
        <v>8.15</v>
      </c>
      <c r="AD1943" s="11">
        <v>0</v>
      </c>
      <c r="AE1943" s="11">
        <v>0.27</v>
      </c>
      <c r="AF1943" s="11">
        <v>20.6</v>
      </c>
      <c r="AG1943" s="11">
        <v>4.84</v>
      </c>
      <c r="AH1943" s="11">
        <v>0</v>
      </c>
      <c r="AI1943" s="11">
        <v>0.05</v>
      </c>
      <c r="AJ1943" s="11"/>
      <c r="AK1943" s="11"/>
      <c r="AL1943" s="11">
        <v>99.08</v>
      </c>
      <c r="AM1943" s="11" t="s">
        <v>1255</v>
      </c>
    </row>
    <row r="1944" spans="1:39">
      <c r="A1944" s="11">
        <v>1944</v>
      </c>
      <c r="B1944" s="11" t="s">
        <v>2724</v>
      </c>
      <c r="C1944" s="11"/>
      <c r="D1944" s="11" t="s">
        <v>61</v>
      </c>
      <c r="E1944" s="11" t="s">
        <v>81</v>
      </c>
      <c r="F1944" s="11" t="s">
        <v>66</v>
      </c>
      <c r="G1944" s="11" t="s">
        <v>1070</v>
      </c>
      <c r="H1944" s="11" t="s">
        <v>1070</v>
      </c>
      <c r="I1944" s="11"/>
      <c r="J1944" s="11"/>
      <c r="K1944" s="11" t="s">
        <v>2764</v>
      </c>
      <c r="L1944" s="23">
        <v>19</v>
      </c>
      <c r="M1944" s="23">
        <v>0</v>
      </c>
      <c r="N1944" s="23">
        <v>9.6999999999999993</v>
      </c>
      <c r="O1944" s="23">
        <v>68.099999999999994</v>
      </c>
      <c r="P1944" s="23">
        <v>0.6</v>
      </c>
      <c r="Q1944" s="11">
        <v>2.6</v>
      </c>
      <c r="R1944" s="11">
        <v>100</v>
      </c>
      <c r="S1944" s="11" t="s">
        <v>2764</v>
      </c>
      <c r="T1944" s="11">
        <v>41.39</v>
      </c>
      <c r="U1944" s="11">
        <v>0.8</v>
      </c>
      <c r="V1944" s="11">
        <v>0</v>
      </c>
      <c r="W1944" s="11">
        <v>0</v>
      </c>
      <c r="X1944" s="11">
        <v>0</v>
      </c>
      <c r="Y1944" s="11">
        <v>21.26</v>
      </c>
      <c r="Z1944" s="11">
        <v>0</v>
      </c>
      <c r="AA1944" s="11">
        <v>0.95</v>
      </c>
      <c r="AB1944" s="11">
        <v>0</v>
      </c>
      <c r="AC1944" s="11">
        <v>9.85</v>
      </c>
      <c r="AD1944" s="11">
        <v>0</v>
      </c>
      <c r="AE1944" s="11">
        <v>0.28999999999999998</v>
      </c>
      <c r="AF1944" s="11">
        <v>19.79</v>
      </c>
      <c r="AG1944" s="11">
        <v>4.96</v>
      </c>
      <c r="AH1944" s="11">
        <v>0</v>
      </c>
      <c r="AI1944" s="11">
        <v>7.0000000000000007E-2</v>
      </c>
      <c r="AJ1944" s="11"/>
      <c r="AK1944" s="11"/>
      <c r="AL1944" s="11">
        <v>99.36</v>
      </c>
      <c r="AM1944" s="11" t="s">
        <v>1255</v>
      </c>
    </row>
    <row r="1945" spans="1:39">
      <c r="A1945" s="11">
        <v>1945</v>
      </c>
      <c r="B1945" s="11" t="s">
        <v>2724</v>
      </c>
      <c r="C1945" s="11"/>
      <c r="D1945" s="11" t="s">
        <v>61</v>
      </c>
      <c r="E1945" s="11" t="s">
        <v>81</v>
      </c>
      <c r="F1945" s="11" t="s">
        <v>66</v>
      </c>
      <c r="G1945" s="11" t="s">
        <v>1070</v>
      </c>
      <c r="H1945" s="11" t="s">
        <v>1070</v>
      </c>
      <c r="I1945" s="11"/>
      <c r="J1945" s="11"/>
      <c r="K1945" s="11" t="s">
        <v>2764</v>
      </c>
      <c r="L1945" s="23">
        <v>16.399999999999999</v>
      </c>
      <c r="M1945" s="23">
        <v>0</v>
      </c>
      <c r="N1945" s="23">
        <v>7.8</v>
      </c>
      <c r="O1945" s="23">
        <v>70.900000000000006</v>
      </c>
      <c r="P1945" s="23">
        <v>0.5</v>
      </c>
      <c r="Q1945" s="11">
        <v>4.4000000000000004</v>
      </c>
      <c r="R1945" s="11">
        <v>100</v>
      </c>
      <c r="S1945" s="11" t="s">
        <v>2764</v>
      </c>
      <c r="T1945" s="11">
        <v>41.69</v>
      </c>
      <c r="U1945" s="11">
        <v>0.67</v>
      </c>
      <c r="V1945" s="11">
        <v>0</v>
      </c>
      <c r="W1945" s="11">
        <v>0</v>
      </c>
      <c r="X1945" s="11">
        <v>0</v>
      </c>
      <c r="Y1945" s="11">
        <v>20.98</v>
      </c>
      <c r="Z1945" s="11">
        <v>0</v>
      </c>
      <c r="AA1945" s="11">
        <v>1.57</v>
      </c>
      <c r="AB1945" s="11">
        <v>0</v>
      </c>
      <c r="AC1945" s="11">
        <v>8.4</v>
      </c>
      <c r="AD1945" s="11">
        <v>0</v>
      </c>
      <c r="AE1945" s="11">
        <v>0.27</v>
      </c>
      <c r="AF1945" s="11">
        <v>20.38</v>
      </c>
      <c r="AG1945" s="11">
        <v>4.87</v>
      </c>
      <c r="AH1945" s="11">
        <v>0</v>
      </c>
      <c r="AI1945" s="11">
        <v>0.06</v>
      </c>
      <c r="AJ1945" s="11"/>
      <c r="AK1945" s="11"/>
      <c r="AL1945" s="11">
        <v>98.89</v>
      </c>
      <c r="AM1945" s="11" t="s">
        <v>1255</v>
      </c>
    </row>
    <row r="1946" spans="1:39">
      <c r="A1946" s="11">
        <v>1946</v>
      </c>
      <c r="B1946" s="11" t="s">
        <v>2724</v>
      </c>
      <c r="C1946" s="11"/>
      <c r="D1946" s="11" t="s">
        <v>61</v>
      </c>
      <c r="E1946" s="11" t="s">
        <v>81</v>
      </c>
      <c r="F1946" s="11" t="s">
        <v>66</v>
      </c>
      <c r="G1946" s="11" t="s">
        <v>1070</v>
      </c>
      <c r="H1946" s="11" t="s">
        <v>1070</v>
      </c>
      <c r="I1946" s="11"/>
      <c r="J1946" s="11"/>
      <c r="K1946" s="11" t="s">
        <v>2764</v>
      </c>
      <c r="L1946" s="23">
        <v>14.9</v>
      </c>
      <c r="M1946" s="23">
        <v>0</v>
      </c>
      <c r="N1946" s="23">
        <v>5.0999999999999996</v>
      </c>
      <c r="O1946" s="23">
        <v>72.8</v>
      </c>
      <c r="P1946" s="23">
        <v>0.5</v>
      </c>
      <c r="Q1946" s="11">
        <v>6.7</v>
      </c>
      <c r="R1946" s="11">
        <v>100</v>
      </c>
      <c r="S1946" s="11" t="s">
        <v>2764</v>
      </c>
      <c r="T1946" s="11">
        <v>41.8</v>
      </c>
      <c r="U1946" s="11">
        <v>0.54</v>
      </c>
      <c r="V1946" s="11">
        <v>0</v>
      </c>
      <c r="W1946" s="11">
        <v>0</v>
      </c>
      <c r="X1946" s="11">
        <v>0</v>
      </c>
      <c r="Y1946" s="11">
        <v>20.71</v>
      </c>
      <c r="Z1946" s="11">
        <v>0</v>
      </c>
      <c r="AA1946" s="11">
        <v>2.4300000000000002</v>
      </c>
      <c r="AB1946" s="11">
        <v>0</v>
      </c>
      <c r="AC1946" s="11">
        <v>7.6</v>
      </c>
      <c r="AD1946" s="11">
        <v>0</v>
      </c>
      <c r="AE1946" s="11">
        <v>0.26</v>
      </c>
      <c r="AF1946" s="11">
        <v>20.88</v>
      </c>
      <c r="AG1946" s="11">
        <v>4.74</v>
      </c>
      <c r="AH1946" s="11">
        <v>0</v>
      </c>
      <c r="AI1946" s="11">
        <v>0.05</v>
      </c>
      <c r="AJ1946" s="11"/>
      <c r="AK1946" s="11"/>
      <c r="AL1946" s="11">
        <v>99.01</v>
      </c>
      <c r="AM1946" s="11" t="s">
        <v>1255</v>
      </c>
    </row>
    <row r="1947" spans="1:39">
      <c r="A1947" s="11">
        <v>1947</v>
      </c>
      <c r="B1947" s="11" t="s">
        <v>2724</v>
      </c>
      <c r="C1947" s="11"/>
      <c r="D1947" s="11" t="s">
        <v>61</v>
      </c>
      <c r="E1947" s="11" t="s">
        <v>81</v>
      </c>
      <c r="F1947" s="11" t="s">
        <v>66</v>
      </c>
      <c r="G1947" s="11" t="s">
        <v>1070</v>
      </c>
      <c r="H1947" s="11" t="s">
        <v>1070</v>
      </c>
      <c r="I1947" s="11"/>
      <c r="J1947" s="11"/>
      <c r="K1947" s="11" t="s">
        <v>2765</v>
      </c>
      <c r="L1947" s="23">
        <v>20.399999999999999</v>
      </c>
      <c r="M1947" s="23">
        <v>0</v>
      </c>
      <c r="N1947" s="23">
        <v>9.8000000000000007</v>
      </c>
      <c r="O1947" s="23">
        <v>67.5</v>
      </c>
      <c r="P1947" s="23">
        <v>0.6</v>
      </c>
      <c r="Q1947" s="11">
        <v>1.7</v>
      </c>
      <c r="R1947" s="11">
        <v>100</v>
      </c>
      <c r="S1947" s="11" t="s">
        <v>2765</v>
      </c>
      <c r="T1947" s="11">
        <v>41.47</v>
      </c>
      <c r="U1947" s="11">
        <v>0.67</v>
      </c>
      <c r="V1947" s="11">
        <v>0</v>
      </c>
      <c r="W1947" s="11">
        <v>0</v>
      </c>
      <c r="X1947" s="11">
        <v>0</v>
      </c>
      <c r="Y1947" s="11">
        <v>21.67</v>
      </c>
      <c r="Z1947" s="11">
        <v>0</v>
      </c>
      <c r="AA1947" s="11">
        <v>0.61</v>
      </c>
      <c r="AB1947" s="11">
        <v>0</v>
      </c>
      <c r="AC1947" s="11">
        <v>10.48</v>
      </c>
      <c r="AD1947" s="11">
        <v>0</v>
      </c>
      <c r="AE1947" s="11">
        <v>0.31</v>
      </c>
      <c r="AF1947" s="11">
        <v>19.41</v>
      </c>
      <c r="AG1947" s="11">
        <v>4.5999999999999996</v>
      </c>
      <c r="AH1947" s="11">
        <v>0</v>
      </c>
      <c r="AI1947" s="11">
        <v>7.0000000000000007E-2</v>
      </c>
      <c r="AJ1947" s="11"/>
      <c r="AK1947" s="11"/>
      <c r="AL1947" s="11">
        <v>99.29</v>
      </c>
      <c r="AM1947" s="11" t="s">
        <v>1255</v>
      </c>
    </row>
    <row r="1948" spans="1:39">
      <c r="A1948" s="11">
        <v>1948</v>
      </c>
      <c r="B1948" s="11" t="s">
        <v>2724</v>
      </c>
      <c r="C1948" s="11"/>
      <c r="D1948" s="11" t="s">
        <v>61</v>
      </c>
      <c r="E1948" s="11" t="s">
        <v>81</v>
      </c>
      <c r="F1948" s="11" t="s">
        <v>66</v>
      </c>
      <c r="G1948" s="11" t="s">
        <v>1070</v>
      </c>
      <c r="H1948" s="11" t="s">
        <v>1070</v>
      </c>
      <c r="I1948" s="11"/>
      <c r="J1948" s="11"/>
      <c r="K1948" s="11" t="s">
        <v>2764</v>
      </c>
      <c r="L1948" s="23">
        <v>14.9</v>
      </c>
      <c r="M1948" s="23">
        <v>0</v>
      </c>
      <c r="N1948" s="23">
        <v>6.3</v>
      </c>
      <c r="O1948" s="23">
        <v>73.599999999999994</v>
      </c>
      <c r="P1948" s="23">
        <v>0.5</v>
      </c>
      <c r="Q1948" s="11">
        <v>4.7</v>
      </c>
      <c r="R1948" s="11">
        <v>100</v>
      </c>
      <c r="S1948" s="11" t="s">
        <v>2764</v>
      </c>
      <c r="T1948" s="11">
        <v>41.75</v>
      </c>
      <c r="U1948" s="11">
        <v>0.54</v>
      </c>
      <c r="V1948" s="11">
        <v>0</v>
      </c>
      <c r="W1948" s="11">
        <v>0</v>
      </c>
      <c r="X1948" s="11">
        <v>0</v>
      </c>
      <c r="Y1948" s="11">
        <v>21.15</v>
      </c>
      <c r="Z1948" s="11">
        <v>0</v>
      </c>
      <c r="AA1948" s="11">
        <v>1.76</v>
      </c>
      <c r="AB1948" s="11">
        <v>0</v>
      </c>
      <c r="AC1948" s="11">
        <v>7.87</v>
      </c>
      <c r="AD1948" s="11">
        <v>0</v>
      </c>
      <c r="AE1948" s="11">
        <v>0.25</v>
      </c>
      <c r="AF1948" s="11">
        <v>21.83</v>
      </c>
      <c r="AG1948" s="11">
        <v>4.55</v>
      </c>
      <c r="AH1948" s="11">
        <v>0</v>
      </c>
      <c r="AI1948" s="11">
        <v>0.05</v>
      </c>
      <c r="AJ1948" s="11"/>
      <c r="AK1948" s="11"/>
      <c r="AL1948" s="11">
        <v>99.75</v>
      </c>
      <c r="AM1948" s="11" t="s">
        <v>1255</v>
      </c>
    </row>
    <row r="1949" spans="1:39">
      <c r="A1949" s="11">
        <v>1949</v>
      </c>
      <c r="B1949" s="11" t="s">
        <v>2724</v>
      </c>
      <c r="C1949" s="11"/>
      <c r="D1949" s="11" t="s">
        <v>61</v>
      </c>
      <c r="E1949" s="11" t="s">
        <v>81</v>
      </c>
      <c r="F1949" s="11" t="s">
        <v>66</v>
      </c>
      <c r="G1949" s="11" t="s">
        <v>1070</v>
      </c>
      <c r="H1949" s="11" t="s">
        <v>1070</v>
      </c>
      <c r="I1949" s="11"/>
      <c r="J1949" s="11"/>
      <c r="K1949" s="11" t="s">
        <v>2764</v>
      </c>
      <c r="L1949" s="23">
        <v>16.899999999999999</v>
      </c>
      <c r="M1949" s="23">
        <v>0</v>
      </c>
      <c r="N1949" s="23">
        <v>7.9</v>
      </c>
      <c r="O1949" s="23">
        <v>70.7</v>
      </c>
      <c r="P1949" s="23">
        <v>0.5</v>
      </c>
      <c r="Q1949" s="11">
        <v>4.0999999999999996</v>
      </c>
      <c r="R1949" s="11">
        <v>100</v>
      </c>
      <c r="S1949" s="11" t="s">
        <v>2764</v>
      </c>
      <c r="T1949" s="11">
        <v>41.76</v>
      </c>
      <c r="U1949" s="11">
        <v>0.64</v>
      </c>
      <c r="V1949" s="11">
        <v>0</v>
      </c>
      <c r="W1949" s="11">
        <v>0</v>
      </c>
      <c r="X1949" s="11">
        <v>0</v>
      </c>
      <c r="Y1949" s="11">
        <v>21.26</v>
      </c>
      <c r="Z1949" s="11">
        <v>0</v>
      </c>
      <c r="AA1949" s="11">
        <v>1.48</v>
      </c>
      <c r="AB1949" s="11">
        <v>0</v>
      </c>
      <c r="AC1949" s="11">
        <v>8.65</v>
      </c>
      <c r="AD1949" s="11">
        <v>0</v>
      </c>
      <c r="AE1949" s="11">
        <v>0.24</v>
      </c>
      <c r="AF1949" s="11">
        <v>20.309999999999999</v>
      </c>
      <c r="AG1949" s="11">
        <v>4.78</v>
      </c>
      <c r="AH1949" s="11">
        <v>0</v>
      </c>
      <c r="AI1949" s="11">
        <v>0.06</v>
      </c>
      <c r="AJ1949" s="11"/>
      <c r="AK1949" s="11"/>
      <c r="AL1949" s="11">
        <v>99.18</v>
      </c>
      <c r="AM1949" s="11" t="s">
        <v>1255</v>
      </c>
    </row>
    <row r="1950" spans="1:39">
      <c r="A1950" s="11">
        <v>1950</v>
      </c>
      <c r="B1950" s="11" t="s">
        <v>2724</v>
      </c>
      <c r="C1950" s="11"/>
      <c r="D1950" s="11" t="s">
        <v>61</v>
      </c>
      <c r="E1950" s="11" t="s">
        <v>81</v>
      </c>
      <c r="F1950" s="11" t="s">
        <v>66</v>
      </c>
      <c r="G1950" s="11" t="s">
        <v>1070</v>
      </c>
      <c r="H1950" s="11" t="s">
        <v>1070</v>
      </c>
      <c r="I1950" s="11"/>
      <c r="J1950" s="11"/>
      <c r="K1950" s="11" t="s">
        <v>2764</v>
      </c>
      <c r="L1950" s="23">
        <v>15.8</v>
      </c>
      <c r="M1950" s="23">
        <v>0</v>
      </c>
      <c r="N1950" s="23">
        <v>6.8</v>
      </c>
      <c r="O1950" s="23">
        <v>71.900000000000006</v>
      </c>
      <c r="P1950" s="23">
        <v>0.5</v>
      </c>
      <c r="Q1950" s="11">
        <v>5</v>
      </c>
      <c r="R1950" s="11">
        <v>100</v>
      </c>
      <c r="S1950" s="11" t="s">
        <v>2764</v>
      </c>
      <c r="T1950" s="11">
        <v>41.75</v>
      </c>
      <c r="U1950" s="11">
        <v>0.6</v>
      </c>
      <c r="V1950" s="11">
        <v>0</v>
      </c>
      <c r="W1950" s="11">
        <v>0</v>
      </c>
      <c r="X1950" s="11">
        <v>0</v>
      </c>
      <c r="Y1950" s="11">
        <v>21.06</v>
      </c>
      <c r="Z1950" s="11">
        <v>0</v>
      </c>
      <c r="AA1950" s="11">
        <v>1.81</v>
      </c>
      <c r="AB1950" s="11">
        <v>0</v>
      </c>
      <c r="AC1950" s="11">
        <v>8.07</v>
      </c>
      <c r="AD1950" s="11">
        <v>0</v>
      </c>
      <c r="AE1950" s="11">
        <v>0.25</v>
      </c>
      <c r="AF1950" s="11">
        <v>20.68</v>
      </c>
      <c r="AG1950" s="11">
        <v>4.72</v>
      </c>
      <c r="AH1950" s="11">
        <v>0</v>
      </c>
      <c r="AI1950" s="11">
        <v>0.05</v>
      </c>
      <c r="AJ1950" s="11"/>
      <c r="AK1950" s="11"/>
      <c r="AL1950" s="11">
        <v>98.99</v>
      </c>
      <c r="AM1950" s="11" t="s">
        <v>1255</v>
      </c>
    </row>
    <row r="1951" spans="1:39">
      <c r="A1951" s="11">
        <v>1951</v>
      </c>
      <c r="B1951" s="11" t="s">
        <v>2724</v>
      </c>
      <c r="C1951" s="11"/>
      <c r="D1951" s="11" t="s">
        <v>61</v>
      </c>
      <c r="E1951" s="11" t="s">
        <v>81</v>
      </c>
      <c r="F1951" s="11" t="s">
        <v>66</v>
      </c>
      <c r="G1951" s="11" t="s">
        <v>1070</v>
      </c>
      <c r="H1951" s="11" t="s">
        <v>1070</v>
      </c>
      <c r="I1951" s="11"/>
      <c r="J1951" s="11"/>
      <c r="K1951" s="11" t="s">
        <v>2766</v>
      </c>
      <c r="L1951" s="23">
        <v>16.3</v>
      </c>
      <c r="M1951" s="23">
        <v>0</v>
      </c>
      <c r="N1951" s="23">
        <v>7.6</v>
      </c>
      <c r="O1951" s="23">
        <v>71.5</v>
      </c>
      <c r="P1951" s="23">
        <v>0.5</v>
      </c>
      <c r="Q1951" s="11">
        <v>4.0999999999999996</v>
      </c>
      <c r="R1951" s="11">
        <v>100</v>
      </c>
      <c r="S1951" s="11" t="s">
        <v>2766</v>
      </c>
      <c r="T1951" s="11">
        <v>41.66</v>
      </c>
      <c r="U1951" s="11">
        <v>0.52</v>
      </c>
      <c r="V1951" s="11">
        <v>0</v>
      </c>
      <c r="W1951" s="11">
        <v>0</v>
      </c>
      <c r="X1951" s="11">
        <v>0</v>
      </c>
      <c r="Y1951" s="11">
        <v>21.4</v>
      </c>
      <c r="Z1951" s="11">
        <v>0</v>
      </c>
      <c r="AA1951" s="11">
        <v>1.5</v>
      </c>
      <c r="AB1951" s="11">
        <v>0</v>
      </c>
      <c r="AC1951" s="11">
        <v>8.35</v>
      </c>
      <c r="AD1951" s="11">
        <v>0</v>
      </c>
      <c r="AE1951" s="11">
        <v>0.26</v>
      </c>
      <c r="AF1951" s="11">
        <v>20.62</v>
      </c>
      <c r="AG1951" s="11">
        <v>4.6900000000000004</v>
      </c>
      <c r="AH1951" s="11">
        <v>0</v>
      </c>
      <c r="AI1951" s="11">
        <v>0.05</v>
      </c>
      <c r="AJ1951" s="11"/>
      <c r="AK1951" s="11"/>
      <c r="AL1951" s="11">
        <v>99.05</v>
      </c>
      <c r="AM1951" s="11" t="s">
        <v>1255</v>
      </c>
    </row>
    <row r="1952" spans="1:39">
      <c r="A1952" s="11">
        <v>1952</v>
      </c>
      <c r="B1952" s="11" t="s">
        <v>2724</v>
      </c>
      <c r="C1952" s="11"/>
      <c r="D1952" s="11" t="s">
        <v>61</v>
      </c>
      <c r="E1952" s="11" t="s">
        <v>81</v>
      </c>
      <c r="F1952" s="11" t="s">
        <v>66</v>
      </c>
      <c r="G1952" s="11" t="s">
        <v>1070</v>
      </c>
      <c r="H1952" s="11" t="s">
        <v>1070</v>
      </c>
      <c r="I1952" s="11"/>
      <c r="J1952" s="11"/>
      <c r="K1952" s="11" t="s">
        <v>2766</v>
      </c>
      <c r="L1952" s="23">
        <v>15.6</v>
      </c>
      <c r="M1952" s="23">
        <v>0</v>
      </c>
      <c r="N1952" s="23">
        <v>7.5</v>
      </c>
      <c r="O1952" s="23">
        <v>72.5</v>
      </c>
      <c r="P1952" s="23">
        <v>0.5</v>
      </c>
      <c r="Q1952" s="11">
        <v>3.9</v>
      </c>
      <c r="R1952" s="11">
        <v>100</v>
      </c>
      <c r="S1952" s="11" t="s">
        <v>2766</v>
      </c>
      <c r="T1952" s="11">
        <v>41.96</v>
      </c>
      <c r="U1952" s="11">
        <v>0.59</v>
      </c>
      <c r="V1952" s="11">
        <v>0</v>
      </c>
      <c r="W1952" s="11">
        <v>0</v>
      </c>
      <c r="X1952" s="11">
        <v>0</v>
      </c>
      <c r="Y1952" s="11">
        <v>21.36</v>
      </c>
      <c r="Z1952" s="11">
        <v>0</v>
      </c>
      <c r="AA1952" s="11">
        <v>1.41</v>
      </c>
      <c r="AB1952" s="11">
        <v>0</v>
      </c>
      <c r="AC1952" s="11">
        <v>8.0299999999999994</v>
      </c>
      <c r="AD1952" s="11">
        <v>0</v>
      </c>
      <c r="AE1952" s="11">
        <v>0.25</v>
      </c>
      <c r="AF1952" s="11">
        <v>20.9</v>
      </c>
      <c r="AG1952" s="11">
        <v>4.58</v>
      </c>
      <c r="AH1952" s="11">
        <v>0</v>
      </c>
      <c r="AI1952" s="11">
        <v>0.06</v>
      </c>
      <c r="AJ1952" s="11"/>
      <c r="AK1952" s="11"/>
      <c r="AL1952" s="11">
        <v>99.14</v>
      </c>
      <c r="AM1952" s="11" t="s">
        <v>1255</v>
      </c>
    </row>
    <row r="1953" spans="1:39">
      <c r="A1953" s="11">
        <v>1953</v>
      </c>
      <c r="B1953" s="11" t="s">
        <v>2724</v>
      </c>
      <c r="C1953" s="11"/>
      <c r="D1953" s="11" t="s">
        <v>61</v>
      </c>
      <c r="E1953" s="11" t="s">
        <v>81</v>
      </c>
      <c r="F1953" s="11" t="s">
        <v>66</v>
      </c>
      <c r="G1953" s="11" t="s">
        <v>1070</v>
      </c>
      <c r="H1953" s="11" t="s">
        <v>1070</v>
      </c>
      <c r="I1953" s="11"/>
      <c r="J1953" s="11"/>
      <c r="K1953" s="11" t="s">
        <v>2766</v>
      </c>
      <c r="L1953" s="23">
        <v>13.7</v>
      </c>
      <c r="M1953" s="23">
        <v>0</v>
      </c>
      <c r="N1953" s="23">
        <v>1.8</v>
      </c>
      <c r="O1953" s="23">
        <v>72.7</v>
      </c>
      <c r="P1953" s="23">
        <v>0.5</v>
      </c>
      <c r="Q1953" s="11">
        <v>11.3</v>
      </c>
      <c r="R1953" s="11">
        <v>100</v>
      </c>
      <c r="S1953" s="11" t="s">
        <v>2766</v>
      </c>
      <c r="T1953" s="11">
        <v>41.71</v>
      </c>
      <c r="U1953" s="11">
        <v>0.55000000000000004</v>
      </c>
      <c r="V1953" s="11">
        <v>0</v>
      </c>
      <c r="W1953" s="11">
        <v>0</v>
      </c>
      <c r="X1953" s="11">
        <v>0</v>
      </c>
      <c r="Y1953" s="11">
        <v>19.510000000000002</v>
      </c>
      <c r="Z1953" s="11">
        <v>0</v>
      </c>
      <c r="AA1953" s="11">
        <v>4.0599999999999996</v>
      </c>
      <c r="AB1953" s="11">
        <v>0</v>
      </c>
      <c r="AC1953" s="11">
        <v>6.99</v>
      </c>
      <c r="AD1953" s="11">
        <v>0</v>
      </c>
      <c r="AE1953" s="11">
        <v>0.25</v>
      </c>
      <c r="AF1953" s="11">
        <v>20.81</v>
      </c>
      <c r="AG1953" s="11">
        <v>5.21</v>
      </c>
      <c r="AH1953" s="11">
        <v>0</v>
      </c>
      <c r="AI1953" s="11">
        <v>0.04</v>
      </c>
      <c r="AJ1953" s="11"/>
      <c r="AK1953" s="11"/>
      <c r="AL1953" s="11">
        <v>99.13</v>
      </c>
      <c r="AM1953" s="11" t="s">
        <v>1255</v>
      </c>
    </row>
    <row r="1954" spans="1:39">
      <c r="A1954" s="11">
        <v>1954</v>
      </c>
      <c r="B1954" s="11" t="s">
        <v>2724</v>
      </c>
      <c r="C1954" s="11"/>
      <c r="D1954" s="11" t="s">
        <v>61</v>
      </c>
      <c r="E1954" s="11" t="s">
        <v>81</v>
      </c>
      <c r="F1954" s="11" t="s">
        <v>66</v>
      </c>
      <c r="G1954" s="11" t="s">
        <v>1070</v>
      </c>
      <c r="H1954" s="11" t="s">
        <v>1070</v>
      </c>
      <c r="I1954" s="11"/>
      <c r="J1954" s="11"/>
      <c r="K1954" s="11" t="s">
        <v>2766</v>
      </c>
      <c r="L1954" s="23">
        <v>17.100000000000001</v>
      </c>
      <c r="M1954" s="23">
        <v>0</v>
      </c>
      <c r="N1954" s="23">
        <v>8.1</v>
      </c>
      <c r="O1954" s="23">
        <v>70.900000000000006</v>
      </c>
      <c r="P1954" s="23">
        <v>0.6</v>
      </c>
      <c r="Q1954" s="11">
        <v>3.4</v>
      </c>
      <c r="R1954" s="11">
        <v>100</v>
      </c>
      <c r="S1954" s="11" t="s">
        <v>2766</v>
      </c>
      <c r="T1954" s="11">
        <v>41.68</v>
      </c>
      <c r="U1954" s="11">
        <v>0.55000000000000004</v>
      </c>
      <c r="V1954" s="11">
        <v>0</v>
      </c>
      <c r="W1954" s="11">
        <v>0</v>
      </c>
      <c r="X1954" s="11">
        <v>0</v>
      </c>
      <c r="Y1954" s="11">
        <v>21.59</v>
      </c>
      <c r="Z1954" s="11">
        <v>0</v>
      </c>
      <c r="AA1954" s="11">
        <v>1.21</v>
      </c>
      <c r="AB1954" s="11">
        <v>0</v>
      </c>
      <c r="AC1954" s="11">
        <v>8.77</v>
      </c>
      <c r="AD1954" s="11">
        <v>0</v>
      </c>
      <c r="AE1954" s="11">
        <v>0.28000000000000003</v>
      </c>
      <c r="AF1954" s="11">
        <v>20.39</v>
      </c>
      <c r="AG1954" s="11">
        <v>4.57</v>
      </c>
      <c r="AH1954" s="11">
        <v>0</v>
      </c>
      <c r="AI1954" s="11">
        <v>0.05</v>
      </c>
      <c r="AJ1954" s="11"/>
      <c r="AK1954" s="11"/>
      <c r="AL1954" s="11">
        <v>99.09</v>
      </c>
      <c r="AM1954" s="11" t="s">
        <v>1255</v>
      </c>
    </row>
    <row r="1955" spans="1:39">
      <c r="A1955" s="11">
        <v>1955</v>
      </c>
      <c r="B1955" s="11" t="s">
        <v>2724</v>
      </c>
      <c r="C1955" s="11"/>
      <c r="D1955" s="11" t="s">
        <v>61</v>
      </c>
      <c r="E1955" s="11" t="s">
        <v>81</v>
      </c>
      <c r="F1955" s="11" t="s">
        <v>66</v>
      </c>
      <c r="G1955" s="11" t="s">
        <v>1070</v>
      </c>
      <c r="H1955" s="11" t="s">
        <v>1070</v>
      </c>
      <c r="I1955" s="11"/>
      <c r="J1955" s="11"/>
      <c r="K1955" s="11" t="s">
        <v>2766</v>
      </c>
      <c r="L1955" s="23">
        <v>14.9</v>
      </c>
      <c r="M1955" s="23">
        <v>0</v>
      </c>
      <c r="N1955" s="23">
        <v>6.3</v>
      </c>
      <c r="O1955" s="23">
        <v>72.8</v>
      </c>
      <c r="P1955" s="23">
        <v>0.5</v>
      </c>
      <c r="Q1955" s="11">
        <v>5.6</v>
      </c>
      <c r="R1955" s="11">
        <v>100</v>
      </c>
      <c r="S1955" s="11" t="s">
        <v>2766</v>
      </c>
      <c r="T1955" s="11">
        <v>41.68</v>
      </c>
      <c r="U1955" s="11">
        <v>0.54</v>
      </c>
      <c r="V1955" s="11">
        <v>0</v>
      </c>
      <c r="W1955" s="11">
        <v>0</v>
      </c>
      <c r="X1955" s="11">
        <v>0</v>
      </c>
      <c r="Y1955" s="11">
        <v>21.01</v>
      </c>
      <c r="Z1955" s="11">
        <v>0</v>
      </c>
      <c r="AA1955" s="11">
        <v>2.0099999999999998</v>
      </c>
      <c r="AB1955" s="11">
        <v>0</v>
      </c>
      <c r="AC1955" s="11">
        <v>7.68</v>
      </c>
      <c r="AD1955" s="11">
        <v>0</v>
      </c>
      <c r="AE1955" s="11">
        <v>0.23</v>
      </c>
      <c r="AF1955" s="11">
        <v>21</v>
      </c>
      <c r="AG1955" s="11">
        <v>4.7300000000000004</v>
      </c>
      <c r="AH1955" s="11">
        <v>0</v>
      </c>
      <c r="AI1955" s="11">
        <v>0.05</v>
      </c>
      <c r="AJ1955" s="11"/>
      <c r="AK1955" s="11"/>
      <c r="AL1955" s="11">
        <v>98.93</v>
      </c>
      <c r="AM1955" s="11" t="s">
        <v>1255</v>
      </c>
    </row>
    <row r="1956" spans="1:39">
      <c r="A1956" s="11">
        <v>1956</v>
      </c>
      <c r="B1956" s="11" t="s">
        <v>2724</v>
      </c>
      <c r="C1956" s="11"/>
      <c r="D1956" s="11" t="s">
        <v>61</v>
      </c>
      <c r="E1956" s="11" t="s">
        <v>81</v>
      </c>
      <c r="F1956" s="11" t="s">
        <v>66</v>
      </c>
      <c r="G1956" s="11" t="s">
        <v>1070</v>
      </c>
      <c r="H1956" s="11" t="s">
        <v>1070</v>
      </c>
      <c r="I1956" s="11"/>
      <c r="J1956" s="11"/>
      <c r="K1956" s="11" t="s">
        <v>2766</v>
      </c>
      <c r="L1956" s="23">
        <v>16.899999999999999</v>
      </c>
      <c r="M1956" s="23">
        <v>0</v>
      </c>
      <c r="N1956" s="23">
        <v>7.7</v>
      </c>
      <c r="O1956" s="23">
        <v>70.099999999999994</v>
      </c>
      <c r="P1956" s="23">
        <v>0.6</v>
      </c>
      <c r="Q1956" s="11">
        <v>4.7</v>
      </c>
      <c r="R1956" s="11">
        <v>100</v>
      </c>
      <c r="S1956" s="11" t="s">
        <v>2766</v>
      </c>
      <c r="T1956" s="11">
        <v>41.52</v>
      </c>
      <c r="U1956" s="11">
        <v>0.63</v>
      </c>
      <c r="V1956" s="11">
        <v>0</v>
      </c>
      <c r="W1956" s="11">
        <v>0</v>
      </c>
      <c r="X1956" s="11">
        <v>0</v>
      </c>
      <c r="Y1956" s="11">
        <v>20.85</v>
      </c>
      <c r="Z1956" s="11">
        <v>0</v>
      </c>
      <c r="AA1956" s="11">
        <v>1.7</v>
      </c>
      <c r="AB1956" s="11">
        <v>0</v>
      </c>
      <c r="AC1956" s="11">
        <v>8.69</v>
      </c>
      <c r="AD1956" s="11">
        <v>0</v>
      </c>
      <c r="AE1956" s="11">
        <v>0.28000000000000003</v>
      </c>
      <c r="AF1956" s="11">
        <v>20.22</v>
      </c>
      <c r="AG1956" s="11">
        <v>4.97</v>
      </c>
      <c r="AH1956" s="11">
        <v>0</v>
      </c>
      <c r="AI1956" s="11">
        <v>0.05</v>
      </c>
      <c r="AJ1956" s="11"/>
      <c r="AK1956" s="11"/>
      <c r="AL1956" s="11">
        <v>98.91</v>
      </c>
      <c r="AM1956" s="11" t="s">
        <v>1255</v>
      </c>
    </row>
    <row r="1957" spans="1:39">
      <c r="A1957" s="11">
        <v>1957</v>
      </c>
      <c r="B1957" s="11" t="s">
        <v>2724</v>
      </c>
      <c r="C1957" s="11"/>
      <c r="D1957" s="11" t="s">
        <v>61</v>
      </c>
      <c r="E1957" s="11" t="s">
        <v>81</v>
      </c>
      <c r="F1957" s="11" t="s">
        <v>66</v>
      </c>
      <c r="G1957" s="11" t="s">
        <v>1070</v>
      </c>
      <c r="H1957" s="11" t="s">
        <v>1070</v>
      </c>
      <c r="I1957" s="11"/>
      <c r="J1957" s="11"/>
      <c r="K1957" s="11" t="s">
        <v>2766</v>
      </c>
      <c r="L1957" s="23">
        <v>16.399999999999999</v>
      </c>
      <c r="M1957" s="23">
        <v>0</v>
      </c>
      <c r="N1957" s="23">
        <v>7.9</v>
      </c>
      <c r="O1957" s="23">
        <v>71.3</v>
      </c>
      <c r="P1957" s="23">
        <v>0.5</v>
      </c>
      <c r="Q1957" s="11">
        <v>4</v>
      </c>
      <c r="R1957" s="11">
        <v>100</v>
      </c>
      <c r="S1957" s="11" t="s">
        <v>2766</v>
      </c>
      <c r="T1957" s="11">
        <v>41.74</v>
      </c>
      <c r="U1957" s="11">
        <v>0.62</v>
      </c>
      <c r="V1957" s="11">
        <v>0</v>
      </c>
      <c r="W1957" s="11">
        <v>0</v>
      </c>
      <c r="X1957" s="11">
        <v>0</v>
      </c>
      <c r="Y1957" s="11">
        <v>21.15</v>
      </c>
      <c r="Z1957" s="11">
        <v>0</v>
      </c>
      <c r="AA1957" s="11">
        <v>1.44</v>
      </c>
      <c r="AB1957" s="11">
        <v>0</v>
      </c>
      <c r="AC1957" s="11">
        <v>8.4</v>
      </c>
      <c r="AD1957" s="11">
        <v>0</v>
      </c>
      <c r="AE1957" s="11">
        <v>0.24</v>
      </c>
      <c r="AF1957" s="11">
        <v>20.57</v>
      </c>
      <c r="AG1957" s="11">
        <v>4.75</v>
      </c>
      <c r="AH1957" s="11">
        <v>0</v>
      </c>
      <c r="AI1957" s="11">
        <v>0.05</v>
      </c>
      <c r="AJ1957" s="11"/>
      <c r="AK1957" s="11"/>
      <c r="AL1957" s="11">
        <v>98.96</v>
      </c>
      <c r="AM1957" s="11" t="s">
        <v>1255</v>
      </c>
    </row>
    <row r="1958" spans="1:39">
      <c r="A1958" s="11">
        <v>1958</v>
      </c>
      <c r="B1958" s="11" t="s">
        <v>2724</v>
      </c>
      <c r="C1958" s="11"/>
      <c r="D1958" s="11" t="s">
        <v>61</v>
      </c>
      <c r="E1958" s="11" t="s">
        <v>81</v>
      </c>
      <c r="F1958" s="11" t="s">
        <v>66</v>
      </c>
      <c r="G1958" s="11" t="s">
        <v>1070</v>
      </c>
      <c r="H1958" s="11" t="s">
        <v>1070</v>
      </c>
      <c r="I1958" s="11"/>
      <c r="J1958" s="11"/>
      <c r="K1958" s="11" t="s">
        <v>2767</v>
      </c>
      <c r="L1958" s="23">
        <v>18.399999999999999</v>
      </c>
      <c r="M1958" s="23">
        <v>0</v>
      </c>
      <c r="N1958" s="23">
        <v>8.8000000000000007</v>
      </c>
      <c r="O1958" s="23">
        <v>69.599999999999994</v>
      </c>
      <c r="P1958" s="23">
        <v>0.6</v>
      </c>
      <c r="Q1958" s="11">
        <v>2.6</v>
      </c>
      <c r="R1958" s="11">
        <v>100</v>
      </c>
      <c r="S1958" s="11" t="s">
        <v>2767</v>
      </c>
      <c r="T1958" s="11">
        <v>41.62</v>
      </c>
      <c r="U1958" s="11">
        <v>0.6</v>
      </c>
      <c r="V1958" s="11">
        <v>0</v>
      </c>
      <c r="W1958" s="11">
        <v>0</v>
      </c>
      <c r="X1958" s="11">
        <v>0</v>
      </c>
      <c r="Y1958" s="11">
        <v>21.69</v>
      </c>
      <c r="Z1958" s="11">
        <v>0</v>
      </c>
      <c r="AA1958" s="11">
        <v>0.93</v>
      </c>
      <c r="AB1958" s="11">
        <v>0</v>
      </c>
      <c r="AC1958" s="11">
        <v>9.44</v>
      </c>
      <c r="AD1958" s="11">
        <v>0</v>
      </c>
      <c r="AE1958" s="11">
        <v>0.32</v>
      </c>
      <c r="AF1958" s="11">
        <v>20.079999999999998</v>
      </c>
      <c r="AG1958" s="11">
        <v>4.5599999999999996</v>
      </c>
      <c r="AH1958" s="11">
        <v>0</v>
      </c>
      <c r="AI1958" s="11">
        <v>0.06</v>
      </c>
      <c r="AJ1958" s="11"/>
      <c r="AK1958" s="11"/>
      <c r="AL1958" s="11">
        <v>99.3</v>
      </c>
      <c r="AM1958" s="11" t="s">
        <v>1255</v>
      </c>
    </row>
    <row r="1959" spans="1:39">
      <c r="A1959" s="11">
        <v>1959</v>
      </c>
      <c r="B1959" s="11" t="s">
        <v>2724</v>
      </c>
      <c r="C1959" s="11"/>
      <c r="D1959" s="11" t="s">
        <v>61</v>
      </c>
      <c r="E1959" s="11" t="s">
        <v>81</v>
      </c>
      <c r="F1959" s="11" t="s">
        <v>66</v>
      </c>
      <c r="G1959" s="11" t="s">
        <v>1070</v>
      </c>
      <c r="H1959" s="11" t="s">
        <v>1070</v>
      </c>
      <c r="I1959" s="11"/>
      <c r="J1959" s="11"/>
      <c r="K1959" s="11" t="s">
        <v>2767</v>
      </c>
      <c r="L1959" s="23">
        <v>16.899999999999999</v>
      </c>
      <c r="M1959" s="23">
        <v>0</v>
      </c>
      <c r="N1959" s="23">
        <v>7.7</v>
      </c>
      <c r="O1959" s="23">
        <v>71.099999999999994</v>
      </c>
      <c r="P1959" s="23">
        <v>0.5</v>
      </c>
      <c r="Q1959" s="11">
        <v>3.8</v>
      </c>
      <c r="R1959" s="11">
        <v>100</v>
      </c>
      <c r="S1959" s="11" t="s">
        <v>2767</v>
      </c>
      <c r="T1959" s="11">
        <v>41.77</v>
      </c>
      <c r="U1959" s="11">
        <v>0.61</v>
      </c>
      <c r="V1959" s="11">
        <v>0</v>
      </c>
      <c r="W1959" s="11">
        <v>0</v>
      </c>
      <c r="X1959" s="11">
        <v>0</v>
      </c>
      <c r="Y1959" s="11">
        <v>21.37</v>
      </c>
      <c r="Z1959" s="11">
        <v>0</v>
      </c>
      <c r="AA1959" s="11">
        <v>1.39</v>
      </c>
      <c r="AB1959" s="11">
        <v>0</v>
      </c>
      <c r="AC1959" s="11">
        <v>8.66</v>
      </c>
      <c r="AD1959" s="11">
        <v>0</v>
      </c>
      <c r="AE1959" s="11">
        <v>0.25</v>
      </c>
      <c r="AF1959" s="11">
        <v>20.45</v>
      </c>
      <c r="AG1959" s="11">
        <v>4.63</v>
      </c>
      <c r="AH1959" s="11">
        <v>0</v>
      </c>
      <c r="AI1959" s="11">
        <v>0.05</v>
      </c>
      <c r="AJ1959" s="11"/>
      <c r="AK1959" s="11"/>
      <c r="AL1959" s="11">
        <v>99.18</v>
      </c>
      <c r="AM1959" s="11" t="s">
        <v>1255</v>
      </c>
    </row>
    <row r="1960" spans="1:39">
      <c r="A1960" s="11">
        <v>1960</v>
      </c>
      <c r="B1960" s="11" t="s">
        <v>2724</v>
      </c>
      <c r="C1960" s="11"/>
      <c r="D1960" s="11" t="s">
        <v>61</v>
      </c>
      <c r="E1960" s="11" t="s">
        <v>81</v>
      </c>
      <c r="F1960" s="11" t="s">
        <v>66</v>
      </c>
      <c r="G1960" s="11" t="s">
        <v>1070</v>
      </c>
      <c r="H1960" s="11" t="s">
        <v>1070</v>
      </c>
      <c r="I1960" s="11"/>
      <c r="J1960" s="11"/>
      <c r="K1960" s="11" t="s">
        <v>2767</v>
      </c>
      <c r="L1960" s="23">
        <v>16.5</v>
      </c>
      <c r="M1960" s="23">
        <v>0</v>
      </c>
      <c r="N1960" s="23">
        <v>7.2</v>
      </c>
      <c r="O1960" s="23">
        <v>70.599999999999994</v>
      </c>
      <c r="P1960" s="23">
        <v>0.6</v>
      </c>
      <c r="Q1960" s="11">
        <v>5.2</v>
      </c>
      <c r="R1960" s="11">
        <v>100</v>
      </c>
      <c r="S1960" s="11" t="s">
        <v>2767</v>
      </c>
      <c r="T1960" s="11">
        <v>41.68</v>
      </c>
      <c r="U1960" s="11">
        <v>0.6</v>
      </c>
      <c r="V1960" s="11">
        <v>0</v>
      </c>
      <c r="W1960" s="11">
        <v>0</v>
      </c>
      <c r="X1960" s="11">
        <v>0</v>
      </c>
      <c r="Y1960" s="11">
        <v>20.95</v>
      </c>
      <c r="Z1960" s="11">
        <v>0</v>
      </c>
      <c r="AA1960" s="11">
        <v>1.88</v>
      </c>
      <c r="AB1960" s="11">
        <v>0</v>
      </c>
      <c r="AC1960" s="11">
        <v>8.4499999999999993</v>
      </c>
      <c r="AD1960" s="11">
        <v>0</v>
      </c>
      <c r="AE1960" s="11">
        <v>0.28000000000000003</v>
      </c>
      <c r="AF1960" s="11">
        <v>20.350000000000001</v>
      </c>
      <c r="AG1960" s="11">
        <v>4.95</v>
      </c>
      <c r="AH1960" s="11">
        <v>0</v>
      </c>
      <c r="AI1960" s="11">
        <v>0.05</v>
      </c>
      <c r="AJ1960" s="11"/>
      <c r="AK1960" s="11"/>
      <c r="AL1960" s="11">
        <v>99.19</v>
      </c>
      <c r="AM1960" s="11" t="s">
        <v>1255</v>
      </c>
    </row>
    <row r="1961" spans="1:39">
      <c r="A1961" s="11">
        <v>1961</v>
      </c>
      <c r="B1961" s="11" t="s">
        <v>2724</v>
      </c>
      <c r="C1961" s="11"/>
      <c r="D1961" s="11" t="s">
        <v>61</v>
      </c>
      <c r="E1961" s="11" t="s">
        <v>81</v>
      </c>
      <c r="F1961" s="11" t="s">
        <v>66</v>
      </c>
      <c r="G1961" s="11" t="s">
        <v>1070</v>
      </c>
      <c r="H1961" s="11" t="s">
        <v>1070</v>
      </c>
      <c r="I1961" s="11"/>
      <c r="J1961" s="11"/>
      <c r="K1961" s="11" t="s">
        <v>2767</v>
      </c>
      <c r="L1961" s="23">
        <v>15.9</v>
      </c>
      <c r="M1961" s="23">
        <v>0</v>
      </c>
      <c r="N1961" s="23">
        <v>6.6</v>
      </c>
      <c r="O1961" s="23">
        <v>72.099999999999994</v>
      </c>
      <c r="P1961" s="23">
        <v>0.6</v>
      </c>
      <c r="Q1961" s="11">
        <v>4.8</v>
      </c>
      <c r="R1961" s="11">
        <v>100</v>
      </c>
      <c r="S1961" s="11" t="s">
        <v>2767</v>
      </c>
      <c r="T1961" s="11">
        <v>41.75</v>
      </c>
      <c r="U1961" s="11">
        <v>0.51</v>
      </c>
      <c r="V1961" s="11">
        <v>0</v>
      </c>
      <c r="W1961" s="11">
        <v>0</v>
      </c>
      <c r="X1961" s="11">
        <v>0</v>
      </c>
      <c r="Y1961" s="11">
        <v>21.16</v>
      </c>
      <c r="Z1961" s="11">
        <v>0</v>
      </c>
      <c r="AA1961" s="11">
        <v>1.76</v>
      </c>
      <c r="AB1961" s="11">
        <v>0</v>
      </c>
      <c r="AC1961" s="11">
        <v>8.27</v>
      </c>
      <c r="AD1961" s="11">
        <v>0</v>
      </c>
      <c r="AE1961" s="11">
        <v>0.28000000000000003</v>
      </c>
      <c r="AF1961" s="11">
        <v>21</v>
      </c>
      <c r="AG1961" s="11">
        <v>4.6100000000000003</v>
      </c>
      <c r="AH1961" s="11">
        <v>0</v>
      </c>
      <c r="AI1961" s="11">
        <v>0.05</v>
      </c>
      <c r="AJ1961" s="11"/>
      <c r="AK1961" s="11"/>
      <c r="AL1961" s="11">
        <v>99.39</v>
      </c>
      <c r="AM1961" s="11" t="s">
        <v>1255</v>
      </c>
    </row>
    <row r="1962" spans="1:39">
      <c r="A1962" s="11">
        <v>1962</v>
      </c>
      <c r="B1962" s="11" t="s">
        <v>2724</v>
      </c>
      <c r="C1962" s="11"/>
      <c r="D1962" s="11" t="s">
        <v>61</v>
      </c>
      <c r="E1962" s="11" t="s">
        <v>81</v>
      </c>
      <c r="F1962" s="11" t="s">
        <v>66</v>
      </c>
      <c r="G1962" s="11" t="s">
        <v>1070</v>
      </c>
      <c r="H1962" s="11" t="s">
        <v>1070</v>
      </c>
      <c r="I1962" s="11"/>
      <c r="J1962" s="11"/>
      <c r="K1962" s="11" t="s">
        <v>2767</v>
      </c>
      <c r="L1962" s="23">
        <v>17.3</v>
      </c>
      <c r="M1962" s="23">
        <v>0</v>
      </c>
      <c r="N1962" s="23">
        <v>7.7</v>
      </c>
      <c r="O1962" s="23">
        <v>70.3</v>
      </c>
      <c r="P1962" s="23">
        <v>0.6</v>
      </c>
      <c r="Q1962" s="11">
        <v>4.0999999999999996</v>
      </c>
      <c r="R1962" s="11">
        <v>100</v>
      </c>
      <c r="S1962" s="11" t="s">
        <v>2767</v>
      </c>
      <c r="T1962" s="11">
        <v>41.72</v>
      </c>
      <c r="U1962" s="11">
        <v>0.55000000000000004</v>
      </c>
      <c r="V1962" s="11">
        <v>0</v>
      </c>
      <c r="W1962" s="11">
        <v>0</v>
      </c>
      <c r="X1962" s="11">
        <v>0</v>
      </c>
      <c r="Y1962" s="11">
        <v>21.42</v>
      </c>
      <c r="Z1962" s="11">
        <v>0</v>
      </c>
      <c r="AA1962" s="11">
        <v>1.5</v>
      </c>
      <c r="AB1962" s="11">
        <v>0</v>
      </c>
      <c r="AC1962" s="11">
        <v>8.93</v>
      </c>
      <c r="AD1962" s="11">
        <v>0</v>
      </c>
      <c r="AE1962" s="11">
        <v>0.3</v>
      </c>
      <c r="AF1962" s="11">
        <v>20.32</v>
      </c>
      <c r="AG1962" s="11">
        <v>4.76</v>
      </c>
      <c r="AH1962" s="11">
        <v>0</v>
      </c>
      <c r="AI1962" s="11">
        <v>0.05</v>
      </c>
      <c r="AJ1962" s="11"/>
      <c r="AK1962" s="11"/>
      <c r="AL1962" s="11">
        <v>99.55</v>
      </c>
      <c r="AM1962" s="11" t="s">
        <v>1255</v>
      </c>
    </row>
    <row r="1963" spans="1:39">
      <c r="A1963" s="11">
        <v>1963</v>
      </c>
      <c r="B1963" s="11" t="s">
        <v>2724</v>
      </c>
      <c r="C1963" s="11"/>
      <c r="D1963" s="11" t="s">
        <v>61</v>
      </c>
      <c r="E1963" s="11" t="s">
        <v>81</v>
      </c>
      <c r="F1963" s="11" t="s">
        <v>66</v>
      </c>
      <c r="G1963" s="11" t="s">
        <v>1070</v>
      </c>
      <c r="H1963" s="11" t="s">
        <v>1070</v>
      </c>
      <c r="I1963" s="11"/>
      <c r="J1963" s="11"/>
      <c r="K1963" s="11" t="s">
        <v>2767</v>
      </c>
      <c r="L1963" s="23">
        <v>17.8</v>
      </c>
      <c r="M1963" s="23">
        <v>0</v>
      </c>
      <c r="N1963" s="23">
        <v>8.6</v>
      </c>
      <c r="O1963" s="23">
        <v>70.2</v>
      </c>
      <c r="P1963" s="23">
        <v>0.6</v>
      </c>
      <c r="Q1963" s="11">
        <v>2.9</v>
      </c>
      <c r="R1963" s="11">
        <v>100</v>
      </c>
      <c r="S1963" s="11" t="s">
        <v>2767</v>
      </c>
      <c r="T1963" s="11">
        <v>41.76</v>
      </c>
      <c r="U1963" s="11">
        <v>0.65</v>
      </c>
      <c r="V1963" s="11">
        <v>0</v>
      </c>
      <c r="W1963" s="11">
        <v>0</v>
      </c>
      <c r="X1963" s="11">
        <v>0</v>
      </c>
      <c r="Y1963" s="11">
        <v>21.5</v>
      </c>
      <c r="Z1963" s="11">
        <v>0</v>
      </c>
      <c r="AA1963" s="11">
        <v>1.05</v>
      </c>
      <c r="AB1963" s="11">
        <v>0</v>
      </c>
      <c r="AC1963" s="11">
        <v>9.18</v>
      </c>
      <c r="AD1963" s="11">
        <v>0</v>
      </c>
      <c r="AE1963" s="11">
        <v>0.3</v>
      </c>
      <c r="AF1963" s="11">
        <v>20.3</v>
      </c>
      <c r="AG1963" s="11">
        <v>4.6100000000000003</v>
      </c>
      <c r="AH1963" s="11">
        <v>0</v>
      </c>
      <c r="AI1963" s="11">
        <v>0.05</v>
      </c>
      <c r="AJ1963" s="11"/>
      <c r="AK1963" s="11"/>
      <c r="AL1963" s="11">
        <v>99.4</v>
      </c>
      <c r="AM1963" s="11" t="s">
        <v>1255</v>
      </c>
    </row>
    <row r="1964" spans="1:39">
      <c r="A1964" s="11">
        <v>1964</v>
      </c>
      <c r="B1964" s="11" t="s">
        <v>2724</v>
      </c>
      <c r="C1964" s="11"/>
      <c r="D1964" s="11" t="s">
        <v>61</v>
      </c>
      <c r="E1964" s="11" t="s">
        <v>81</v>
      </c>
      <c r="F1964" s="11" t="s">
        <v>66</v>
      </c>
      <c r="G1964" s="11" t="s">
        <v>1070</v>
      </c>
      <c r="H1964" s="11" t="s">
        <v>1070</v>
      </c>
      <c r="I1964" s="11"/>
      <c r="J1964" s="11"/>
      <c r="K1964" s="11" t="s">
        <v>2767</v>
      </c>
      <c r="L1964" s="23">
        <v>15.5</v>
      </c>
      <c r="M1964" s="23">
        <v>0</v>
      </c>
      <c r="N1964" s="23">
        <v>6.4</v>
      </c>
      <c r="O1964" s="23">
        <v>72.400000000000006</v>
      </c>
      <c r="P1964" s="23">
        <v>0.5</v>
      </c>
      <c r="Q1964" s="11">
        <v>5.2</v>
      </c>
      <c r="R1964" s="11">
        <v>100</v>
      </c>
      <c r="S1964" s="11" t="s">
        <v>2767</v>
      </c>
      <c r="T1964" s="11">
        <v>41.95</v>
      </c>
      <c r="U1964" s="11">
        <v>0.55000000000000004</v>
      </c>
      <c r="V1964" s="11">
        <v>0</v>
      </c>
      <c r="W1964" s="11">
        <v>0</v>
      </c>
      <c r="X1964" s="11">
        <v>0</v>
      </c>
      <c r="Y1964" s="11">
        <v>21.09</v>
      </c>
      <c r="Z1964" s="11">
        <v>0</v>
      </c>
      <c r="AA1964" s="11">
        <v>1.9</v>
      </c>
      <c r="AB1964" s="11">
        <v>0</v>
      </c>
      <c r="AC1964" s="11">
        <v>7.99</v>
      </c>
      <c r="AD1964" s="11">
        <v>0</v>
      </c>
      <c r="AE1964" s="11">
        <v>0.23</v>
      </c>
      <c r="AF1964" s="11">
        <v>20.88</v>
      </c>
      <c r="AG1964" s="11">
        <v>4.66</v>
      </c>
      <c r="AH1964" s="11">
        <v>0</v>
      </c>
      <c r="AI1964" s="11">
        <v>0.06</v>
      </c>
      <c r="AJ1964" s="11"/>
      <c r="AK1964" s="11"/>
      <c r="AL1964" s="11">
        <v>99.31</v>
      </c>
      <c r="AM1964" s="11" t="s">
        <v>1255</v>
      </c>
    </row>
    <row r="1965" spans="1:39">
      <c r="A1965" s="11">
        <v>1965</v>
      </c>
      <c r="B1965" s="11" t="s">
        <v>2724</v>
      </c>
      <c r="C1965" s="11"/>
      <c r="D1965" s="11" t="s">
        <v>61</v>
      </c>
      <c r="E1965" s="11" t="s">
        <v>81</v>
      </c>
      <c r="F1965" s="11" t="s">
        <v>66</v>
      </c>
      <c r="G1965" s="11" t="s">
        <v>1070</v>
      </c>
      <c r="H1965" s="11" t="s">
        <v>1070</v>
      </c>
      <c r="I1965" s="11"/>
      <c r="J1965" s="11"/>
      <c r="K1965" s="11" t="s">
        <v>2767</v>
      </c>
      <c r="L1965" s="23">
        <v>18.5</v>
      </c>
      <c r="M1965" s="23">
        <v>0</v>
      </c>
      <c r="N1965" s="23">
        <v>9</v>
      </c>
      <c r="O1965" s="23">
        <v>69.2</v>
      </c>
      <c r="P1965" s="23">
        <v>0.6</v>
      </c>
      <c r="Q1965" s="11">
        <v>2.8</v>
      </c>
      <c r="R1965" s="11">
        <v>100</v>
      </c>
      <c r="S1965" s="11" t="s">
        <v>2767</v>
      </c>
      <c r="T1965" s="11">
        <v>41.46</v>
      </c>
      <c r="U1965" s="11">
        <v>0.67</v>
      </c>
      <c r="V1965" s="11">
        <v>0</v>
      </c>
      <c r="W1965" s="11">
        <v>0</v>
      </c>
      <c r="X1965" s="11">
        <v>0</v>
      </c>
      <c r="Y1965" s="11">
        <v>21.35</v>
      </c>
      <c r="Z1965" s="11">
        <v>0</v>
      </c>
      <c r="AA1965" s="11">
        <v>1.02</v>
      </c>
      <c r="AB1965" s="11">
        <v>0</v>
      </c>
      <c r="AC1965" s="11">
        <v>9.48</v>
      </c>
      <c r="AD1965" s="11">
        <v>0</v>
      </c>
      <c r="AE1965" s="11">
        <v>0.28000000000000003</v>
      </c>
      <c r="AF1965" s="11">
        <v>19.940000000000001</v>
      </c>
      <c r="AG1965" s="11">
        <v>4.72</v>
      </c>
      <c r="AH1965" s="11">
        <v>0</v>
      </c>
      <c r="AI1965" s="11">
        <v>0.06</v>
      </c>
      <c r="AJ1965" s="11"/>
      <c r="AK1965" s="11"/>
      <c r="AL1965" s="11">
        <v>98.98</v>
      </c>
      <c r="AM1965" s="11" t="s">
        <v>1255</v>
      </c>
    </row>
    <row r="1966" spans="1:39">
      <c r="A1966" s="11">
        <v>1966</v>
      </c>
      <c r="B1966" s="11" t="s">
        <v>2724</v>
      </c>
      <c r="C1966" s="11"/>
      <c r="D1966" s="11" t="s">
        <v>61</v>
      </c>
      <c r="E1966" s="11" t="s">
        <v>81</v>
      </c>
      <c r="F1966" s="11" t="s">
        <v>66</v>
      </c>
      <c r="G1966" s="11" t="s">
        <v>1070</v>
      </c>
      <c r="H1966" s="11" t="s">
        <v>1070</v>
      </c>
      <c r="I1966" s="11"/>
      <c r="J1966" s="11"/>
      <c r="K1966" s="11" t="s">
        <v>2767</v>
      </c>
      <c r="L1966" s="23">
        <v>21</v>
      </c>
      <c r="M1966" s="23">
        <v>0</v>
      </c>
      <c r="N1966" s="23">
        <v>9.9</v>
      </c>
      <c r="O1966" s="23">
        <v>67</v>
      </c>
      <c r="P1966" s="23">
        <v>0.7</v>
      </c>
      <c r="Q1966" s="11">
        <v>1.5</v>
      </c>
      <c r="R1966" s="11">
        <v>100</v>
      </c>
      <c r="S1966" s="11" t="s">
        <v>2767</v>
      </c>
      <c r="T1966" s="11">
        <v>41.36</v>
      </c>
      <c r="U1966" s="11">
        <v>0.7</v>
      </c>
      <c r="V1966" s="11">
        <v>0</v>
      </c>
      <c r="W1966" s="11">
        <v>0</v>
      </c>
      <c r="X1966" s="11">
        <v>0</v>
      </c>
      <c r="Y1966" s="11">
        <v>21.7</v>
      </c>
      <c r="Z1966" s="11">
        <v>0</v>
      </c>
      <c r="AA1966" s="11">
        <v>0.53</v>
      </c>
      <c r="AB1966" s="11">
        <v>0</v>
      </c>
      <c r="AC1966" s="11">
        <v>10.82</v>
      </c>
      <c r="AD1966" s="11">
        <v>0</v>
      </c>
      <c r="AE1966" s="11">
        <v>0.33</v>
      </c>
      <c r="AF1966" s="11">
        <v>19.37</v>
      </c>
      <c r="AG1966" s="11">
        <v>4.57</v>
      </c>
      <c r="AH1966" s="11">
        <v>0</v>
      </c>
      <c r="AI1966" s="11">
        <v>7.0000000000000007E-2</v>
      </c>
      <c r="AJ1966" s="11"/>
      <c r="AK1966" s="11"/>
      <c r="AL1966" s="11">
        <v>99.45</v>
      </c>
      <c r="AM1966" s="11" t="s">
        <v>1255</v>
      </c>
    </row>
    <row r="1967" spans="1:39">
      <c r="A1967" s="11">
        <v>1967</v>
      </c>
      <c r="B1967" s="11" t="s">
        <v>2724</v>
      </c>
      <c r="C1967" s="11"/>
      <c r="D1967" s="11" t="s">
        <v>61</v>
      </c>
      <c r="E1967" s="11" t="s">
        <v>81</v>
      </c>
      <c r="F1967" s="11" t="s">
        <v>66</v>
      </c>
      <c r="G1967" s="11" t="s">
        <v>1070</v>
      </c>
      <c r="H1967" s="11" t="s">
        <v>1070</v>
      </c>
      <c r="I1967" s="11"/>
      <c r="J1967" s="11"/>
      <c r="K1967" s="11" t="s">
        <v>2767</v>
      </c>
      <c r="L1967" s="23">
        <v>16.8</v>
      </c>
      <c r="M1967" s="23">
        <v>0</v>
      </c>
      <c r="N1967" s="23">
        <v>7.9</v>
      </c>
      <c r="O1967" s="23">
        <v>71.099999999999994</v>
      </c>
      <c r="P1967" s="23">
        <v>0.5</v>
      </c>
      <c r="Q1967" s="11">
        <v>3.6</v>
      </c>
      <c r="R1967" s="11">
        <v>100</v>
      </c>
      <c r="S1967" s="11" t="s">
        <v>2767</v>
      </c>
      <c r="T1967" s="11">
        <v>41.72</v>
      </c>
      <c r="U1967" s="11">
        <v>0.56999999999999995</v>
      </c>
      <c r="V1967" s="11">
        <v>0</v>
      </c>
      <c r="W1967" s="11">
        <v>0</v>
      </c>
      <c r="X1967" s="11">
        <v>0</v>
      </c>
      <c r="Y1967" s="11">
        <v>21.42</v>
      </c>
      <c r="Z1967" s="11">
        <v>0</v>
      </c>
      <c r="AA1967" s="11">
        <v>1.31</v>
      </c>
      <c r="AB1967" s="11">
        <v>0</v>
      </c>
      <c r="AC1967" s="11">
        <v>8.56</v>
      </c>
      <c r="AD1967" s="11">
        <v>0</v>
      </c>
      <c r="AE1967" s="11">
        <v>0.27</v>
      </c>
      <c r="AF1967" s="11">
        <v>20.39</v>
      </c>
      <c r="AG1967" s="11">
        <v>4.6100000000000003</v>
      </c>
      <c r="AH1967" s="11">
        <v>0</v>
      </c>
      <c r="AI1967" s="11">
        <v>0.05</v>
      </c>
      <c r="AJ1967" s="11"/>
      <c r="AK1967" s="11"/>
      <c r="AL1967" s="11">
        <v>98.9</v>
      </c>
      <c r="AM1967" s="11" t="s">
        <v>1255</v>
      </c>
    </row>
    <row r="1968" spans="1:39">
      <c r="A1968" s="11">
        <v>1968</v>
      </c>
      <c r="B1968" s="11" t="s">
        <v>2724</v>
      </c>
      <c r="C1968" s="11"/>
      <c r="D1968" s="11" t="s">
        <v>61</v>
      </c>
      <c r="E1968" s="11" t="s">
        <v>81</v>
      </c>
      <c r="F1968" s="11" t="s">
        <v>66</v>
      </c>
      <c r="G1968" s="11" t="s">
        <v>1070</v>
      </c>
      <c r="H1968" s="11" t="s">
        <v>1070</v>
      </c>
      <c r="I1968" s="11"/>
      <c r="J1968" s="11"/>
      <c r="K1968" s="11" t="s">
        <v>2768</v>
      </c>
      <c r="L1968" s="23">
        <v>14.7</v>
      </c>
      <c r="M1968" s="23">
        <v>0</v>
      </c>
      <c r="N1968" s="23">
        <v>5.9</v>
      </c>
      <c r="O1968" s="23">
        <v>73.2</v>
      </c>
      <c r="P1968" s="23">
        <v>0.5</v>
      </c>
      <c r="Q1968" s="11">
        <v>5.8</v>
      </c>
      <c r="R1968" s="11">
        <v>100</v>
      </c>
      <c r="S1968" s="11" t="s">
        <v>2768</v>
      </c>
      <c r="T1968" s="11">
        <v>41.88</v>
      </c>
      <c r="U1968" s="11">
        <v>0.53</v>
      </c>
      <c r="V1968" s="11">
        <v>0</v>
      </c>
      <c r="W1968" s="11">
        <v>0</v>
      </c>
      <c r="X1968" s="11">
        <v>0</v>
      </c>
      <c r="Y1968" s="11">
        <v>20.99</v>
      </c>
      <c r="Z1968" s="11">
        <v>0</v>
      </c>
      <c r="AA1968" s="11">
        <v>2.11</v>
      </c>
      <c r="AB1968" s="11">
        <v>0</v>
      </c>
      <c r="AC1968" s="11">
        <v>7.55</v>
      </c>
      <c r="AD1968" s="11">
        <v>0</v>
      </c>
      <c r="AE1968" s="11">
        <v>0.24</v>
      </c>
      <c r="AF1968" s="11">
        <v>21.16</v>
      </c>
      <c r="AG1968" s="11">
        <v>4.6900000000000004</v>
      </c>
      <c r="AH1968" s="11">
        <v>0</v>
      </c>
      <c r="AI1968" s="11">
        <v>0.05</v>
      </c>
      <c r="AJ1968" s="11"/>
      <c r="AK1968" s="11"/>
      <c r="AL1968" s="11">
        <v>99.2</v>
      </c>
      <c r="AM1968" s="11" t="s">
        <v>1255</v>
      </c>
    </row>
    <row r="1969" spans="1:39">
      <c r="A1969" s="11">
        <v>1969</v>
      </c>
      <c r="B1969" s="11" t="s">
        <v>2724</v>
      </c>
      <c r="C1969" s="11"/>
      <c r="D1969" s="11" t="s">
        <v>61</v>
      </c>
      <c r="E1969" s="11" t="s">
        <v>81</v>
      </c>
      <c r="F1969" s="11" t="s">
        <v>66</v>
      </c>
      <c r="G1969" s="11" t="s">
        <v>1070</v>
      </c>
      <c r="H1969" s="11" t="s">
        <v>1070</v>
      </c>
      <c r="I1969" s="11"/>
      <c r="J1969" s="11"/>
      <c r="K1969" s="11" t="s">
        <v>2768</v>
      </c>
      <c r="L1969" s="23">
        <v>16.600000000000001</v>
      </c>
      <c r="M1969" s="23">
        <v>0</v>
      </c>
      <c r="N1969" s="23">
        <v>7.4</v>
      </c>
      <c r="O1969" s="23">
        <v>71.5</v>
      </c>
      <c r="P1969" s="23">
        <v>0.5</v>
      </c>
      <c r="Q1969" s="11">
        <v>4</v>
      </c>
      <c r="R1969" s="11">
        <v>100</v>
      </c>
      <c r="S1969" s="11" t="s">
        <v>2768</v>
      </c>
      <c r="T1969" s="11">
        <v>41.78</v>
      </c>
      <c r="U1969" s="11">
        <v>0.56000000000000005</v>
      </c>
      <c r="V1969" s="11">
        <v>0</v>
      </c>
      <c r="W1969" s="11">
        <v>0</v>
      </c>
      <c r="X1969" s="11">
        <v>0</v>
      </c>
      <c r="Y1969" s="11">
        <v>21.44</v>
      </c>
      <c r="Z1969" s="11">
        <v>0</v>
      </c>
      <c r="AA1969" s="11">
        <v>1.44</v>
      </c>
      <c r="AB1969" s="11">
        <v>0</v>
      </c>
      <c r="AC1969" s="11">
        <v>8.5299999999999994</v>
      </c>
      <c r="AD1969" s="11">
        <v>0</v>
      </c>
      <c r="AE1969" s="11">
        <v>0.27</v>
      </c>
      <c r="AF1969" s="11">
        <v>20.69</v>
      </c>
      <c r="AG1969" s="11">
        <v>4.58</v>
      </c>
      <c r="AH1969" s="11">
        <v>0</v>
      </c>
      <c r="AI1969" s="11">
        <v>0.05</v>
      </c>
      <c r="AJ1969" s="11"/>
      <c r="AK1969" s="11"/>
      <c r="AL1969" s="11">
        <v>99.34</v>
      </c>
      <c r="AM1969" s="11" t="s">
        <v>1255</v>
      </c>
    </row>
    <row r="1970" spans="1:39">
      <c r="A1970" s="11">
        <v>1970</v>
      </c>
      <c r="B1970" s="11" t="s">
        <v>2724</v>
      </c>
      <c r="C1970" s="11"/>
      <c r="D1970" s="11" t="s">
        <v>61</v>
      </c>
      <c r="E1970" s="11" t="s">
        <v>81</v>
      </c>
      <c r="F1970" s="11" t="s">
        <v>66</v>
      </c>
      <c r="G1970" s="11" t="s">
        <v>1070</v>
      </c>
      <c r="H1970" s="11" t="s">
        <v>1070</v>
      </c>
      <c r="I1970" s="11"/>
      <c r="J1970" s="11"/>
      <c r="K1970" s="11" t="s">
        <v>2768</v>
      </c>
      <c r="L1970" s="23">
        <v>16.8</v>
      </c>
      <c r="M1970" s="23">
        <v>0</v>
      </c>
      <c r="N1970" s="23">
        <v>7.9</v>
      </c>
      <c r="O1970" s="23">
        <v>71.8</v>
      </c>
      <c r="P1970" s="23">
        <v>0.5</v>
      </c>
      <c r="Q1970" s="11">
        <v>3</v>
      </c>
      <c r="R1970" s="11">
        <v>100</v>
      </c>
      <c r="S1970" s="11" t="s">
        <v>2768</v>
      </c>
      <c r="T1970" s="11">
        <v>41.98</v>
      </c>
      <c r="U1970" s="11">
        <v>0.57999999999999996</v>
      </c>
      <c r="V1970" s="11">
        <v>0</v>
      </c>
      <c r="W1970" s="11">
        <v>0</v>
      </c>
      <c r="X1970" s="11">
        <v>0</v>
      </c>
      <c r="Y1970" s="11">
        <v>21.79</v>
      </c>
      <c r="Z1970" s="11">
        <v>0</v>
      </c>
      <c r="AA1970" s="11">
        <v>1.0900000000000001</v>
      </c>
      <c r="AB1970" s="11">
        <v>0</v>
      </c>
      <c r="AC1970" s="11">
        <v>8.64</v>
      </c>
      <c r="AD1970" s="11">
        <v>0</v>
      </c>
      <c r="AE1970" s="11">
        <v>0.26</v>
      </c>
      <c r="AF1970" s="11">
        <v>20.67</v>
      </c>
      <c r="AG1970" s="11">
        <v>4.37</v>
      </c>
      <c r="AH1970" s="11">
        <v>0</v>
      </c>
      <c r="AI1970" s="11">
        <v>7.0000000000000007E-2</v>
      </c>
      <c r="AJ1970" s="11"/>
      <c r="AK1970" s="11"/>
      <c r="AL1970" s="11">
        <v>99.45</v>
      </c>
      <c r="AM1970" s="11" t="s">
        <v>1255</v>
      </c>
    </row>
    <row r="1971" spans="1:39">
      <c r="A1971" s="11">
        <v>1971</v>
      </c>
      <c r="B1971" s="11" t="s">
        <v>2724</v>
      </c>
      <c r="C1971" s="11"/>
      <c r="D1971" s="11" t="s">
        <v>61</v>
      </c>
      <c r="E1971" s="11" t="s">
        <v>81</v>
      </c>
      <c r="F1971" s="11" t="s">
        <v>66</v>
      </c>
      <c r="G1971" s="11" t="s">
        <v>1070</v>
      </c>
      <c r="H1971" s="11" t="s">
        <v>1070</v>
      </c>
      <c r="I1971" s="11"/>
      <c r="J1971" s="11"/>
      <c r="K1971" s="11" t="s">
        <v>2768</v>
      </c>
      <c r="L1971" s="23">
        <v>16.399999999999999</v>
      </c>
      <c r="M1971" s="23">
        <v>0</v>
      </c>
      <c r="N1971" s="23">
        <v>7.3</v>
      </c>
      <c r="O1971" s="23">
        <v>71.099999999999994</v>
      </c>
      <c r="P1971" s="23">
        <v>0.5</v>
      </c>
      <c r="Q1971" s="11">
        <v>4.7</v>
      </c>
      <c r="R1971" s="11">
        <v>100</v>
      </c>
      <c r="S1971" s="11" t="s">
        <v>2768</v>
      </c>
      <c r="T1971" s="11">
        <v>41.52</v>
      </c>
      <c r="U1971" s="11">
        <v>0.74</v>
      </c>
      <c r="V1971" s="11">
        <v>0</v>
      </c>
      <c r="W1971" s="11">
        <v>0</v>
      </c>
      <c r="X1971" s="11">
        <v>0</v>
      </c>
      <c r="Y1971" s="11">
        <v>21.01</v>
      </c>
      <c r="Z1971" s="11">
        <v>0</v>
      </c>
      <c r="AA1971" s="11">
        <v>1.7</v>
      </c>
      <c r="AB1971" s="11">
        <v>0</v>
      </c>
      <c r="AC1971" s="11">
        <v>8.4700000000000006</v>
      </c>
      <c r="AD1971" s="11">
        <v>0</v>
      </c>
      <c r="AE1971" s="11">
        <v>0.26</v>
      </c>
      <c r="AF1971" s="11">
        <v>20.61</v>
      </c>
      <c r="AG1971" s="11">
        <v>4.82</v>
      </c>
      <c r="AH1971" s="11">
        <v>0</v>
      </c>
      <c r="AI1971" s="11">
        <v>0.06</v>
      </c>
      <c r="AJ1971" s="11"/>
      <c r="AK1971" s="11"/>
      <c r="AL1971" s="11">
        <v>99.19</v>
      </c>
      <c r="AM1971" s="11" t="s">
        <v>1255</v>
      </c>
    </row>
    <row r="1972" spans="1:39">
      <c r="A1972" s="11">
        <v>1972</v>
      </c>
      <c r="B1972" s="11" t="s">
        <v>2724</v>
      </c>
      <c r="C1972" s="11"/>
      <c r="D1972" s="11" t="s">
        <v>61</v>
      </c>
      <c r="E1972" s="11" t="s">
        <v>81</v>
      </c>
      <c r="F1972" s="11" t="s">
        <v>66</v>
      </c>
      <c r="G1972" s="11" t="s">
        <v>1070</v>
      </c>
      <c r="H1972" s="11" t="s">
        <v>1070</v>
      </c>
      <c r="I1972" s="11"/>
      <c r="J1972" s="11"/>
      <c r="K1972" s="11" t="s">
        <v>2761</v>
      </c>
      <c r="L1972" s="23">
        <v>14.1</v>
      </c>
      <c r="M1972" s="23">
        <v>0</v>
      </c>
      <c r="N1972" s="23">
        <v>4.8</v>
      </c>
      <c r="O1972" s="23">
        <v>73.900000000000006</v>
      </c>
      <c r="P1972" s="23">
        <v>0.6</v>
      </c>
      <c r="Q1972" s="11">
        <v>6.6</v>
      </c>
      <c r="R1972" s="11">
        <v>100</v>
      </c>
      <c r="S1972" s="11" t="s">
        <v>2761</v>
      </c>
      <c r="T1972" s="11">
        <v>41.79</v>
      </c>
      <c r="U1972" s="11">
        <v>0.5</v>
      </c>
      <c r="V1972" s="11">
        <v>0</v>
      </c>
      <c r="W1972" s="11">
        <v>0</v>
      </c>
      <c r="X1972" s="11">
        <v>0</v>
      </c>
      <c r="Y1972" s="11">
        <v>21.02</v>
      </c>
      <c r="Z1972" s="11">
        <v>0</v>
      </c>
      <c r="AA1972" s="11">
        <v>2.38</v>
      </c>
      <c r="AB1972" s="11">
        <v>0</v>
      </c>
      <c r="AC1972" s="11">
        <v>7.18</v>
      </c>
      <c r="AD1972" s="11">
        <v>0</v>
      </c>
      <c r="AE1972" s="11">
        <v>0.28000000000000003</v>
      </c>
      <c r="AF1972" s="11">
        <v>21.17</v>
      </c>
      <c r="AG1972" s="11">
        <v>4.55</v>
      </c>
      <c r="AH1972" s="11">
        <v>0</v>
      </c>
      <c r="AI1972" s="11">
        <v>0.04</v>
      </c>
      <c r="AJ1972" s="11"/>
      <c r="AK1972" s="11"/>
      <c r="AL1972" s="11">
        <v>98.91</v>
      </c>
      <c r="AM1972" s="11" t="s">
        <v>1255</v>
      </c>
    </row>
    <row r="1973" spans="1:39">
      <c r="A1973" s="11">
        <v>1973</v>
      </c>
      <c r="B1973" s="11" t="s">
        <v>2724</v>
      </c>
      <c r="C1973" s="11"/>
      <c r="D1973" s="11" t="s">
        <v>61</v>
      </c>
      <c r="E1973" s="11" t="s">
        <v>81</v>
      </c>
      <c r="F1973" s="11" t="s">
        <v>66</v>
      </c>
      <c r="G1973" s="11" t="s">
        <v>1070</v>
      </c>
      <c r="H1973" s="11" t="s">
        <v>1070</v>
      </c>
      <c r="I1973" s="11"/>
      <c r="J1973" s="11"/>
      <c r="K1973" s="11" t="s">
        <v>2768</v>
      </c>
      <c r="L1973" s="23">
        <v>16</v>
      </c>
      <c r="M1973" s="23">
        <v>0</v>
      </c>
      <c r="N1973" s="23">
        <v>7.1</v>
      </c>
      <c r="O1973" s="23">
        <v>71.900000000000006</v>
      </c>
      <c r="P1973" s="23">
        <v>0.5</v>
      </c>
      <c r="Q1973" s="11">
        <v>4.5</v>
      </c>
      <c r="R1973" s="11">
        <v>100</v>
      </c>
      <c r="S1973" s="11" t="s">
        <v>2768</v>
      </c>
      <c r="T1973" s="11">
        <v>41.9</v>
      </c>
      <c r="U1973" s="11">
        <v>0.64</v>
      </c>
      <c r="V1973" s="11">
        <v>0</v>
      </c>
      <c r="W1973" s="11">
        <v>0</v>
      </c>
      <c r="X1973" s="11">
        <v>0</v>
      </c>
      <c r="Y1973" s="11">
        <v>21.26</v>
      </c>
      <c r="Z1973" s="11">
        <v>0</v>
      </c>
      <c r="AA1973" s="11">
        <v>1.65</v>
      </c>
      <c r="AB1973" s="11">
        <v>0</v>
      </c>
      <c r="AC1973" s="11">
        <v>8.26</v>
      </c>
      <c r="AD1973" s="11">
        <v>0</v>
      </c>
      <c r="AE1973" s="11">
        <v>0.24</v>
      </c>
      <c r="AF1973" s="11">
        <v>20.79</v>
      </c>
      <c r="AG1973" s="11">
        <v>4.68</v>
      </c>
      <c r="AH1973" s="11">
        <v>0</v>
      </c>
      <c r="AI1973" s="11">
        <v>0.05</v>
      </c>
      <c r="AJ1973" s="11"/>
      <c r="AK1973" s="11"/>
      <c r="AL1973" s="11">
        <v>99.47</v>
      </c>
      <c r="AM1973" s="11" t="s">
        <v>1255</v>
      </c>
    </row>
    <row r="1974" spans="1:39">
      <c r="A1974" s="11">
        <v>1974</v>
      </c>
      <c r="B1974" s="11" t="s">
        <v>2724</v>
      </c>
      <c r="C1974" s="11"/>
      <c r="D1974" s="11"/>
      <c r="E1974" s="11" t="s">
        <v>81</v>
      </c>
      <c r="F1974" s="11" t="s">
        <v>66</v>
      </c>
      <c r="G1974" s="11" t="s">
        <v>1070</v>
      </c>
      <c r="H1974" s="11" t="s">
        <v>1070</v>
      </c>
      <c r="I1974" s="11"/>
      <c r="J1974" s="11"/>
      <c r="K1974" s="11" t="s">
        <v>2769</v>
      </c>
      <c r="L1974" s="23">
        <v>28.4</v>
      </c>
      <c r="M1974" s="23">
        <v>0</v>
      </c>
      <c r="N1974" s="23">
        <v>11.5</v>
      </c>
      <c r="O1974" s="23">
        <v>58.6</v>
      </c>
      <c r="P1974" s="23">
        <v>1.1000000000000001</v>
      </c>
      <c r="Q1974" s="11">
        <v>0.5</v>
      </c>
      <c r="R1974" s="11">
        <v>100</v>
      </c>
      <c r="S1974" s="11" t="s">
        <v>2769</v>
      </c>
      <c r="T1974" s="11">
        <v>39.39</v>
      </c>
      <c r="U1974" s="11">
        <v>0.57999999999999996</v>
      </c>
      <c r="V1974" s="11">
        <v>0</v>
      </c>
      <c r="W1974" s="11">
        <v>0</v>
      </c>
      <c r="X1974" s="11">
        <v>0</v>
      </c>
      <c r="Y1974" s="11">
        <v>21.98</v>
      </c>
      <c r="Z1974" s="11">
        <v>0</v>
      </c>
      <c r="AA1974" s="11">
        <v>0.16</v>
      </c>
      <c r="AB1974" s="11">
        <v>0</v>
      </c>
      <c r="AC1974" s="11">
        <v>14.32</v>
      </c>
      <c r="AD1974" s="11">
        <v>0</v>
      </c>
      <c r="AE1974" s="11">
        <v>0.56999999999999995</v>
      </c>
      <c r="AF1974" s="11">
        <v>16.600000000000001</v>
      </c>
      <c r="AG1974" s="11">
        <v>4.7</v>
      </c>
      <c r="AH1974" s="11">
        <v>0</v>
      </c>
      <c r="AI1974" s="11">
        <v>0.09</v>
      </c>
      <c r="AJ1974" s="11"/>
      <c r="AK1974" s="11"/>
      <c r="AL1974" s="11">
        <v>98.39</v>
      </c>
      <c r="AM1974" s="11" t="s">
        <v>1255</v>
      </c>
    </row>
    <row r="1975" spans="1:39">
      <c r="A1975" s="11">
        <v>1975</v>
      </c>
      <c r="B1975" s="11" t="s">
        <v>2724</v>
      </c>
      <c r="C1975" s="11"/>
      <c r="D1975" s="11"/>
      <c r="E1975" s="11" t="s">
        <v>81</v>
      </c>
      <c r="F1975" s="11" t="s">
        <v>66</v>
      </c>
      <c r="G1975" s="11" t="s">
        <v>1070</v>
      </c>
      <c r="H1975" s="11" t="s">
        <v>1070</v>
      </c>
      <c r="I1975" s="11"/>
      <c r="J1975" s="11"/>
      <c r="K1975" s="11" t="s">
        <v>2770</v>
      </c>
      <c r="L1975" s="23">
        <v>27.9</v>
      </c>
      <c r="M1975" s="23">
        <v>0</v>
      </c>
      <c r="N1975" s="23">
        <v>13.3</v>
      </c>
      <c r="O1975" s="23">
        <v>57.1</v>
      </c>
      <c r="P1975" s="23">
        <v>1.2</v>
      </c>
      <c r="Q1975" s="11">
        <v>0.5</v>
      </c>
      <c r="R1975" s="11">
        <v>100</v>
      </c>
      <c r="S1975" s="11" t="s">
        <v>2770</v>
      </c>
      <c r="T1975" s="11">
        <v>39.200000000000003</v>
      </c>
      <c r="U1975" s="11">
        <v>0.45</v>
      </c>
      <c r="V1975" s="11">
        <v>0</v>
      </c>
      <c r="W1975" s="11">
        <v>0</v>
      </c>
      <c r="X1975" s="11">
        <v>0</v>
      </c>
      <c r="Y1975" s="11">
        <v>22.17</v>
      </c>
      <c r="Z1975" s="11">
        <v>0</v>
      </c>
      <c r="AA1975" s="11">
        <v>0.16</v>
      </c>
      <c r="AB1975" s="11">
        <v>0</v>
      </c>
      <c r="AC1975" s="11">
        <v>14.12</v>
      </c>
      <c r="AD1975" s="11">
        <v>0</v>
      </c>
      <c r="AE1975" s="11">
        <v>0.62</v>
      </c>
      <c r="AF1975" s="11">
        <v>16.21</v>
      </c>
      <c r="AG1975" s="11">
        <v>5.41</v>
      </c>
      <c r="AH1975" s="11">
        <v>0</v>
      </c>
      <c r="AI1975" s="11">
        <v>7.0000000000000007E-2</v>
      </c>
      <c r="AJ1975" s="11"/>
      <c r="AK1975" s="11"/>
      <c r="AL1975" s="11">
        <v>98.41</v>
      </c>
      <c r="AM1975" s="11" t="s">
        <v>1255</v>
      </c>
    </row>
    <row r="1976" spans="1:39">
      <c r="A1976" s="11">
        <v>1976</v>
      </c>
      <c r="B1976" s="11" t="s">
        <v>2724</v>
      </c>
      <c r="C1976" s="11"/>
      <c r="D1976" s="11" t="s">
        <v>61</v>
      </c>
      <c r="E1976" s="11" t="s">
        <v>81</v>
      </c>
      <c r="F1976" s="11" t="s">
        <v>66</v>
      </c>
      <c r="G1976" s="11" t="s">
        <v>1070</v>
      </c>
      <c r="H1976" s="11" t="s">
        <v>1070</v>
      </c>
      <c r="I1976" s="11"/>
      <c r="J1976" s="11"/>
      <c r="K1976" s="11" t="s">
        <v>2771</v>
      </c>
      <c r="L1976" s="23">
        <v>17.2</v>
      </c>
      <c r="M1976" s="23">
        <v>0</v>
      </c>
      <c r="N1976" s="23">
        <v>9.4</v>
      </c>
      <c r="O1976" s="23">
        <v>69.900000000000006</v>
      </c>
      <c r="P1976" s="23">
        <v>0.6</v>
      </c>
      <c r="Q1976" s="11">
        <v>2.9</v>
      </c>
      <c r="R1976" s="11">
        <v>100</v>
      </c>
      <c r="S1976" s="11" t="s">
        <v>2771</v>
      </c>
      <c r="T1976" s="11">
        <v>40.78</v>
      </c>
      <c r="U1976" s="11">
        <v>0.71</v>
      </c>
      <c r="V1976" s="11">
        <v>0</v>
      </c>
      <c r="W1976" s="11">
        <v>0</v>
      </c>
      <c r="X1976" s="11">
        <v>0</v>
      </c>
      <c r="Y1976" s="11">
        <v>21.93</v>
      </c>
      <c r="Z1976" s="11">
        <v>0</v>
      </c>
      <c r="AA1976" s="11">
        <v>1.04</v>
      </c>
      <c r="AB1976" s="11">
        <v>0</v>
      </c>
      <c r="AC1976" s="11">
        <v>8.8699999999999992</v>
      </c>
      <c r="AD1976" s="11">
        <v>0</v>
      </c>
      <c r="AE1976" s="11">
        <v>0.31</v>
      </c>
      <c r="AF1976" s="11">
        <v>20.28</v>
      </c>
      <c r="AG1976" s="11">
        <v>4.96</v>
      </c>
      <c r="AH1976" s="11">
        <v>0</v>
      </c>
      <c r="AI1976" s="11">
        <v>0.13</v>
      </c>
      <c r="AJ1976" s="11"/>
      <c r="AK1976" s="11"/>
      <c r="AL1976" s="11">
        <v>99.01</v>
      </c>
      <c r="AM1976" s="11" t="s">
        <v>1255</v>
      </c>
    </row>
    <row r="1977" spans="1:39">
      <c r="A1977" s="11">
        <v>1977</v>
      </c>
      <c r="B1977" s="11" t="s">
        <v>2724</v>
      </c>
      <c r="C1977" s="11"/>
      <c r="D1977" s="11"/>
      <c r="E1977" s="11" t="s">
        <v>81</v>
      </c>
      <c r="F1977" s="11" t="s">
        <v>66</v>
      </c>
      <c r="G1977" s="11" t="s">
        <v>1070</v>
      </c>
      <c r="H1977" s="11" t="s">
        <v>1070</v>
      </c>
      <c r="I1977" s="11"/>
      <c r="J1977" s="11"/>
      <c r="K1977" s="11" t="s">
        <v>2772</v>
      </c>
      <c r="L1977" s="23">
        <v>28.4</v>
      </c>
      <c r="M1977" s="23">
        <v>0</v>
      </c>
      <c r="N1977" s="23">
        <v>10.9</v>
      </c>
      <c r="O1977" s="23">
        <v>59.5</v>
      </c>
      <c r="P1977" s="23">
        <v>1.1000000000000001</v>
      </c>
      <c r="Q1977" s="11">
        <v>0.1</v>
      </c>
      <c r="R1977" s="11">
        <v>100</v>
      </c>
      <c r="S1977" s="11" t="s">
        <v>2772</v>
      </c>
      <c r="T1977" s="11">
        <v>39.590000000000003</v>
      </c>
      <c r="U1977" s="11">
        <v>0.56000000000000005</v>
      </c>
      <c r="V1977" s="11">
        <v>0</v>
      </c>
      <c r="W1977" s="11">
        <v>0</v>
      </c>
      <c r="X1977" s="11">
        <v>0</v>
      </c>
      <c r="Y1977" s="11">
        <v>22.43</v>
      </c>
      <c r="Z1977" s="11">
        <v>0</v>
      </c>
      <c r="AA1977" s="11">
        <v>0.04</v>
      </c>
      <c r="AB1977" s="11">
        <v>0</v>
      </c>
      <c r="AC1977" s="11">
        <v>14.39</v>
      </c>
      <c r="AD1977" s="11">
        <v>0</v>
      </c>
      <c r="AE1977" s="11">
        <v>0.55000000000000004</v>
      </c>
      <c r="AF1977" s="11">
        <v>16.93</v>
      </c>
      <c r="AG1977" s="11">
        <v>4.37</v>
      </c>
      <c r="AH1977" s="11">
        <v>0</v>
      </c>
      <c r="AI1977" s="11">
        <v>0.1</v>
      </c>
      <c r="AJ1977" s="11"/>
      <c r="AK1977" s="11"/>
      <c r="AL1977" s="11">
        <v>98.96</v>
      </c>
      <c r="AM1977" s="11" t="s">
        <v>1255</v>
      </c>
    </row>
    <row r="1978" spans="1:39">
      <c r="A1978" s="11">
        <v>1978</v>
      </c>
      <c r="B1978" s="11" t="s">
        <v>2724</v>
      </c>
      <c r="C1978" s="11"/>
      <c r="D1978" s="11"/>
      <c r="E1978" s="11" t="s">
        <v>81</v>
      </c>
      <c r="F1978" s="11" t="s">
        <v>66</v>
      </c>
      <c r="G1978" s="11" t="s">
        <v>1070</v>
      </c>
      <c r="H1978" s="11" t="s">
        <v>1070</v>
      </c>
      <c r="I1978" s="11"/>
      <c r="J1978" s="11"/>
      <c r="K1978" s="11" t="s">
        <v>2773</v>
      </c>
      <c r="L1978" s="23">
        <v>28.1</v>
      </c>
      <c r="M1978" s="23">
        <v>0</v>
      </c>
      <c r="N1978" s="23">
        <v>13.4</v>
      </c>
      <c r="O1978" s="23">
        <v>56.9</v>
      </c>
      <c r="P1978" s="23">
        <v>1.2</v>
      </c>
      <c r="Q1978" s="11">
        <v>0.4</v>
      </c>
      <c r="R1978" s="11">
        <v>100</v>
      </c>
      <c r="S1978" s="11" t="s">
        <v>2773</v>
      </c>
      <c r="T1978" s="11">
        <v>39.270000000000003</v>
      </c>
      <c r="U1978" s="11">
        <v>0.45</v>
      </c>
      <c r="V1978" s="11">
        <v>0</v>
      </c>
      <c r="W1978" s="11">
        <v>0</v>
      </c>
      <c r="X1978" s="11">
        <v>0</v>
      </c>
      <c r="Y1978" s="11">
        <v>22.2</v>
      </c>
      <c r="Z1978" s="11">
        <v>0</v>
      </c>
      <c r="AA1978" s="11">
        <v>0.13</v>
      </c>
      <c r="AB1978" s="11">
        <v>0</v>
      </c>
      <c r="AC1978" s="11">
        <v>14.27</v>
      </c>
      <c r="AD1978" s="11">
        <v>0</v>
      </c>
      <c r="AE1978" s="11">
        <v>0.59</v>
      </c>
      <c r="AF1978" s="11">
        <v>16.23</v>
      </c>
      <c r="AG1978" s="11">
        <v>5.47</v>
      </c>
      <c r="AH1978" s="11">
        <v>0</v>
      </c>
      <c r="AI1978" s="11">
        <v>7.0000000000000007E-2</v>
      </c>
      <c r="AJ1978" s="11"/>
      <c r="AK1978" s="11"/>
      <c r="AL1978" s="11">
        <v>98.68</v>
      </c>
      <c r="AM1978" s="11" t="s">
        <v>1255</v>
      </c>
    </row>
    <row r="1979" spans="1:39">
      <c r="A1979" s="11">
        <v>1979</v>
      </c>
      <c r="B1979" s="11" t="s">
        <v>2724</v>
      </c>
      <c r="C1979" s="11"/>
      <c r="D1979" s="11" t="s">
        <v>61</v>
      </c>
      <c r="E1979" s="11" t="s">
        <v>81</v>
      </c>
      <c r="F1979" s="11" t="s">
        <v>66</v>
      </c>
      <c r="G1979" s="11" t="s">
        <v>1070</v>
      </c>
      <c r="H1979" s="11" t="s">
        <v>1070</v>
      </c>
      <c r="I1979" s="11"/>
      <c r="J1979" s="11"/>
      <c r="K1979" s="11" t="s">
        <v>2774</v>
      </c>
      <c r="L1979" s="23">
        <v>18.3</v>
      </c>
      <c r="M1979" s="23">
        <v>0</v>
      </c>
      <c r="N1979" s="23">
        <v>10.4</v>
      </c>
      <c r="O1979" s="23">
        <v>68.599999999999994</v>
      </c>
      <c r="P1979" s="23">
        <v>0.7</v>
      </c>
      <c r="Q1979" s="11">
        <v>2.1</v>
      </c>
      <c r="R1979" s="11">
        <v>100</v>
      </c>
      <c r="S1979" s="11" t="s">
        <v>2774</v>
      </c>
      <c r="T1979" s="11">
        <v>40.39</v>
      </c>
      <c r="U1979" s="11">
        <v>0.78</v>
      </c>
      <c r="V1979" s="11">
        <v>0</v>
      </c>
      <c r="W1979" s="11">
        <v>0</v>
      </c>
      <c r="X1979" s="11">
        <v>0</v>
      </c>
      <c r="Y1979" s="11">
        <v>21.97</v>
      </c>
      <c r="Z1979" s="11">
        <v>0</v>
      </c>
      <c r="AA1979" s="11">
        <v>0.75</v>
      </c>
      <c r="AB1979" s="11">
        <v>0</v>
      </c>
      <c r="AC1979" s="11">
        <v>9.39</v>
      </c>
      <c r="AD1979" s="11">
        <v>0</v>
      </c>
      <c r="AE1979" s="11">
        <v>0.35</v>
      </c>
      <c r="AF1979" s="11">
        <v>19.77</v>
      </c>
      <c r="AG1979" s="11">
        <v>5.01</v>
      </c>
      <c r="AH1979" s="11">
        <v>0</v>
      </c>
      <c r="AI1979" s="11">
        <v>0.15</v>
      </c>
      <c r="AJ1979" s="11"/>
      <c r="AK1979" s="11"/>
      <c r="AL1979" s="11">
        <v>98.56</v>
      </c>
      <c r="AM1979" s="11" t="s">
        <v>1255</v>
      </c>
    </row>
    <row r="1980" spans="1:39">
      <c r="A1980" s="11">
        <v>1980</v>
      </c>
      <c r="B1980" s="11" t="s">
        <v>2724</v>
      </c>
      <c r="C1980" s="11"/>
      <c r="D1980" s="11" t="s">
        <v>61</v>
      </c>
      <c r="E1980" s="11" t="s">
        <v>81</v>
      </c>
      <c r="F1980" s="11" t="s">
        <v>66</v>
      </c>
      <c r="G1980" s="11" t="s">
        <v>1070</v>
      </c>
      <c r="H1980" s="11" t="s">
        <v>1070</v>
      </c>
      <c r="I1980" s="11"/>
      <c r="J1980" s="11"/>
      <c r="K1980" s="11" t="s">
        <v>1279</v>
      </c>
      <c r="L1980" s="23">
        <v>18.3</v>
      </c>
      <c r="M1980" s="23">
        <v>0</v>
      </c>
      <c r="N1980" s="23">
        <v>10.7</v>
      </c>
      <c r="O1980" s="23">
        <v>68.400000000000006</v>
      </c>
      <c r="P1980" s="23">
        <v>0.7</v>
      </c>
      <c r="Q1980" s="11">
        <v>1.9</v>
      </c>
      <c r="R1980" s="11">
        <v>100</v>
      </c>
      <c r="S1980" s="11" t="s">
        <v>1279</v>
      </c>
      <c r="T1980" s="11">
        <v>40.450000000000003</v>
      </c>
      <c r="U1980" s="11">
        <v>0.86</v>
      </c>
      <c r="V1980" s="11">
        <v>0</v>
      </c>
      <c r="W1980" s="11">
        <v>0</v>
      </c>
      <c r="X1980" s="11">
        <v>0</v>
      </c>
      <c r="Y1980" s="11">
        <v>22.01</v>
      </c>
      <c r="Z1980" s="11">
        <v>0</v>
      </c>
      <c r="AA1980" s="11">
        <v>0.69</v>
      </c>
      <c r="AB1980" s="11">
        <v>0</v>
      </c>
      <c r="AC1980" s="11">
        <v>9.49</v>
      </c>
      <c r="AD1980" s="11">
        <v>0</v>
      </c>
      <c r="AE1980" s="11">
        <v>0.34</v>
      </c>
      <c r="AF1980" s="11">
        <v>19.86</v>
      </c>
      <c r="AG1980" s="11">
        <v>5.08</v>
      </c>
      <c r="AH1980" s="11">
        <v>0</v>
      </c>
      <c r="AI1980" s="11">
        <v>0.15</v>
      </c>
      <c r="AJ1980" s="11"/>
      <c r="AK1980" s="11"/>
      <c r="AL1980" s="11">
        <v>98.93</v>
      </c>
      <c r="AM1980" s="11" t="s">
        <v>1255</v>
      </c>
    </row>
    <row r="1981" spans="1:39">
      <c r="A1981" s="11">
        <v>1981</v>
      </c>
      <c r="B1981" s="11" t="s">
        <v>2724</v>
      </c>
      <c r="C1981" s="11"/>
      <c r="D1981" s="11"/>
      <c r="E1981" s="11" t="s">
        <v>81</v>
      </c>
      <c r="F1981" s="11" t="s">
        <v>66</v>
      </c>
      <c r="G1981" s="11" t="s">
        <v>1070</v>
      </c>
      <c r="H1981" s="11" t="s">
        <v>1070</v>
      </c>
      <c r="I1981" s="11"/>
      <c r="J1981" s="11"/>
      <c r="K1981" s="11" t="s">
        <v>1290</v>
      </c>
      <c r="L1981" s="23">
        <v>25.9</v>
      </c>
      <c r="M1981" s="23">
        <v>0</v>
      </c>
      <c r="N1981" s="23">
        <v>10.6</v>
      </c>
      <c r="O1981" s="23">
        <v>62.4</v>
      </c>
      <c r="P1981" s="23">
        <v>0.9</v>
      </c>
      <c r="Q1981" s="11">
        <v>0.2</v>
      </c>
      <c r="R1981" s="11">
        <v>100</v>
      </c>
      <c r="S1981" s="11" t="s">
        <v>1290</v>
      </c>
      <c r="T1981" s="11">
        <v>41.22</v>
      </c>
      <c r="U1981" s="11">
        <v>0.7</v>
      </c>
      <c r="V1981" s="11">
        <v>0</v>
      </c>
      <c r="W1981" s="11">
        <v>0</v>
      </c>
      <c r="X1981" s="11">
        <v>0</v>
      </c>
      <c r="Y1981" s="11">
        <v>22.46</v>
      </c>
      <c r="Z1981" s="11">
        <v>0</v>
      </c>
      <c r="AA1981" s="11">
        <v>7.0000000000000007E-2</v>
      </c>
      <c r="AB1981" s="11">
        <v>0</v>
      </c>
      <c r="AC1981" s="11">
        <v>13.26</v>
      </c>
      <c r="AD1981" s="11">
        <v>0</v>
      </c>
      <c r="AE1981" s="11">
        <v>0.47</v>
      </c>
      <c r="AF1981" s="11">
        <v>17.95</v>
      </c>
      <c r="AG1981" s="11">
        <v>4.3</v>
      </c>
      <c r="AH1981" s="11">
        <v>0</v>
      </c>
      <c r="AI1981" s="11">
        <v>0.08</v>
      </c>
      <c r="AJ1981" s="11"/>
      <c r="AK1981" s="11"/>
      <c r="AL1981" s="11">
        <v>100.51</v>
      </c>
      <c r="AM1981" s="11" t="s">
        <v>1255</v>
      </c>
    </row>
    <row r="1982" spans="1:39">
      <c r="A1982" s="11">
        <v>1982</v>
      </c>
      <c r="B1982" s="11" t="s">
        <v>2724</v>
      </c>
      <c r="C1982" s="11"/>
      <c r="D1982" s="11"/>
      <c r="E1982" s="11" t="s">
        <v>81</v>
      </c>
      <c r="F1982" s="11" t="s">
        <v>66</v>
      </c>
      <c r="G1982" s="11" t="s">
        <v>1070</v>
      </c>
      <c r="H1982" s="11" t="s">
        <v>1070</v>
      </c>
      <c r="I1982" s="11"/>
      <c r="J1982" s="11"/>
      <c r="K1982" s="11" t="s">
        <v>2775</v>
      </c>
      <c r="L1982" s="23">
        <v>28</v>
      </c>
      <c r="M1982" s="23">
        <v>0</v>
      </c>
      <c r="N1982" s="23">
        <v>10.7</v>
      </c>
      <c r="O1982" s="23">
        <v>59.8</v>
      </c>
      <c r="P1982" s="23">
        <v>1.1000000000000001</v>
      </c>
      <c r="Q1982" s="11">
        <v>0.4</v>
      </c>
      <c r="R1982" s="11">
        <v>100</v>
      </c>
      <c r="S1982" s="11" t="s">
        <v>2775</v>
      </c>
      <c r="T1982" s="11">
        <v>41.18</v>
      </c>
      <c r="U1982" s="11">
        <v>0.55000000000000004</v>
      </c>
      <c r="V1982" s="11">
        <v>0</v>
      </c>
      <c r="W1982" s="11">
        <v>0</v>
      </c>
      <c r="X1982" s="11">
        <v>0</v>
      </c>
      <c r="Y1982" s="11">
        <v>22.38</v>
      </c>
      <c r="Z1982" s="11">
        <v>0</v>
      </c>
      <c r="AA1982" s="11">
        <v>0.15</v>
      </c>
      <c r="AB1982" s="11">
        <v>0</v>
      </c>
      <c r="AC1982" s="11">
        <v>14.38</v>
      </c>
      <c r="AD1982" s="11">
        <v>0</v>
      </c>
      <c r="AE1982" s="11">
        <v>0.54</v>
      </c>
      <c r="AF1982" s="11">
        <v>17.21</v>
      </c>
      <c r="AG1982" s="11">
        <v>4.4400000000000004</v>
      </c>
      <c r="AH1982" s="11">
        <v>0</v>
      </c>
      <c r="AI1982" s="11">
        <v>7.0000000000000007E-2</v>
      </c>
      <c r="AJ1982" s="11"/>
      <c r="AK1982" s="11"/>
      <c r="AL1982" s="11">
        <v>100.9</v>
      </c>
      <c r="AM1982" s="11" t="s">
        <v>1255</v>
      </c>
    </row>
    <row r="1983" spans="1:39">
      <c r="A1983" s="11">
        <v>1983</v>
      </c>
      <c r="B1983" s="11" t="s">
        <v>2724</v>
      </c>
      <c r="C1983" s="11"/>
      <c r="D1983" s="11"/>
      <c r="E1983" s="11" t="s">
        <v>81</v>
      </c>
      <c r="F1983" s="11" t="s">
        <v>66</v>
      </c>
      <c r="G1983" s="11" t="s">
        <v>1070</v>
      </c>
      <c r="H1983" s="11" t="s">
        <v>1070</v>
      </c>
      <c r="I1983" s="11"/>
      <c r="J1983" s="11"/>
      <c r="K1983" s="11" t="s">
        <v>1292</v>
      </c>
      <c r="L1983" s="23">
        <v>27.1</v>
      </c>
      <c r="M1983" s="23">
        <v>0</v>
      </c>
      <c r="N1983" s="23">
        <v>10.5</v>
      </c>
      <c r="O1983" s="23">
        <v>61.3</v>
      </c>
      <c r="P1983" s="23">
        <v>1</v>
      </c>
      <c r="Q1983" s="11">
        <v>0.1</v>
      </c>
      <c r="R1983" s="11">
        <v>100</v>
      </c>
      <c r="S1983" s="11" t="s">
        <v>1292</v>
      </c>
      <c r="T1983" s="11">
        <v>41.35</v>
      </c>
      <c r="U1983" s="11">
        <v>0.63</v>
      </c>
      <c r="V1983" s="11">
        <v>0</v>
      </c>
      <c r="W1983" s="11">
        <v>0</v>
      </c>
      <c r="X1983" s="11">
        <v>0</v>
      </c>
      <c r="Y1983" s="11">
        <v>22.57</v>
      </c>
      <c r="Z1983" s="11">
        <v>0</v>
      </c>
      <c r="AA1983" s="11">
        <v>0.02</v>
      </c>
      <c r="AB1983" s="11">
        <v>0</v>
      </c>
      <c r="AC1983" s="11">
        <v>13.8</v>
      </c>
      <c r="AD1983" s="11">
        <v>0</v>
      </c>
      <c r="AE1983" s="11">
        <v>0.5</v>
      </c>
      <c r="AF1983" s="11">
        <v>17.5</v>
      </c>
      <c r="AG1983" s="11">
        <v>4.18</v>
      </c>
      <c r="AH1983" s="11">
        <v>0</v>
      </c>
      <c r="AI1983" s="11">
        <v>0.08</v>
      </c>
      <c r="AJ1983" s="11"/>
      <c r="AK1983" s="11"/>
      <c r="AL1983" s="11">
        <v>100.63</v>
      </c>
      <c r="AM1983" s="11" t="s">
        <v>1255</v>
      </c>
    </row>
    <row r="1984" spans="1:39">
      <c r="A1984" s="11">
        <v>1984</v>
      </c>
      <c r="B1984" s="11" t="s">
        <v>2724</v>
      </c>
      <c r="C1984" s="11"/>
      <c r="D1984" s="11" t="s">
        <v>61</v>
      </c>
      <c r="E1984" s="11" t="s">
        <v>81</v>
      </c>
      <c r="F1984" s="11" t="s">
        <v>66</v>
      </c>
      <c r="G1984" s="11" t="s">
        <v>1070</v>
      </c>
      <c r="H1984" s="11" t="s">
        <v>1070</v>
      </c>
      <c r="I1984" s="11"/>
      <c r="J1984" s="11"/>
      <c r="K1984" s="11" t="s">
        <v>2776</v>
      </c>
      <c r="L1984" s="23">
        <v>17.3</v>
      </c>
      <c r="M1984" s="23">
        <v>0</v>
      </c>
      <c r="N1984" s="23">
        <v>8</v>
      </c>
      <c r="O1984" s="23">
        <v>71.3</v>
      </c>
      <c r="P1984" s="23">
        <v>0.4</v>
      </c>
      <c r="Q1984" s="11">
        <v>3.1</v>
      </c>
      <c r="R1984" s="11">
        <v>100</v>
      </c>
      <c r="S1984" s="11" t="s">
        <v>2776</v>
      </c>
      <c r="T1984" s="11">
        <v>41.94</v>
      </c>
      <c r="U1984" s="11">
        <v>0.91</v>
      </c>
      <c r="V1984" s="11">
        <v>0</v>
      </c>
      <c r="W1984" s="11">
        <v>0</v>
      </c>
      <c r="X1984" s="11">
        <v>0</v>
      </c>
      <c r="Y1984" s="11">
        <v>21.61</v>
      </c>
      <c r="Z1984" s="11">
        <v>0</v>
      </c>
      <c r="AA1984" s="11">
        <v>1.1100000000000001</v>
      </c>
      <c r="AB1984" s="11">
        <v>0</v>
      </c>
      <c r="AC1984" s="11">
        <v>8.93</v>
      </c>
      <c r="AD1984" s="11">
        <v>0</v>
      </c>
      <c r="AE1984" s="11">
        <v>0.21</v>
      </c>
      <c r="AF1984" s="11">
        <v>20.67</v>
      </c>
      <c r="AG1984" s="11">
        <v>4.4400000000000004</v>
      </c>
      <c r="AH1984" s="11">
        <v>0</v>
      </c>
      <c r="AI1984" s="11">
        <v>0.09</v>
      </c>
      <c r="AJ1984" s="11"/>
      <c r="AK1984" s="11"/>
      <c r="AL1984" s="11">
        <v>99.91</v>
      </c>
      <c r="AM1984" s="11" t="s">
        <v>1255</v>
      </c>
    </row>
    <row r="1985" spans="1:39">
      <c r="A1985" s="11">
        <v>1985</v>
      </c>
      <c r="B1985" s="11" t="s">
        <v>2724</v>
      </c>
      <c r="C1985" s="11"/>
      <c r="D1985" s="11"/>
      <c r="E1985" s="11" t="s">
        <v>81</v>
      </c>
      <c r="F1985" s="11" t="s">
        <v>66</v>
      </c>
      <c r="G1985" s="11" t="s">
        <v>1070</v>
      </c>
      <c r="H1985" s="11" t="s">
        <v>1070</v>
      </c>
      <c r="I1985" s="11"/>
      <c r="J1985" s="11"/>
      <c r="K1985" s="11" t="s">
        <v>2777</v>
      </c>
      <c r="L1985" s="23">
        <v>25.2</v>
      </c>
      <c r="M1985" s="23">
        <v>0</v>
      </c>
      <c r="N1985" s="23">
        <v>11.3</v>
      </c>
      <c r="O1985" s="23">
        <v>61.7</v>
      </c>
      <c r="P1985" s="23">
        <v>1</v>
      </c>
      <c r="Q1985" s="11">
        <v>0.9</v>
      </c>
      <c r="R1985" s="11">
        <v>100</v>
      </c>
      <c r="S1985" s="11" t="s">
        <v>2777</v>
      </c>
      <c r="T1985" s="11">
        <v>41</v>
      </c>
      <c r="U1985" s="11">
        <v>0.68</v>
      </c>
      <c r="V1985" s="11">
        <v>0</v>
      </c>
      <c r="W1985" s="11">
        <v>0</v>
      </c>
      <c r="X1985" s="11">
        <v>0</v>
      </c>
      <c r="Y1985" s="11">
        <v>22.17</v>
      </c>
      <c r="Z1985" s="11">
        <v>0</v>
      </c>
      <c r="AA1985" s="11">
        <v>0.33</v>
      </c>
      <c r="AB1985" s="11">
        <v>0</v>
      </c>
      <c r="AC1985" s="11">
        <v>12.88</v>
      </c>
      <c r="AD1985" s="11">
        <v>0</v>
      </c>
      <c r="AE1985" s="11">
        <v>0.48</v>
      </c>
      <c r="AF1985" s="11">
        <v>17.690000000000001</v>
      </c>
      <c r="AG1985" s="11">
        <v>4.87</v>
      </c>
      <c r="AH1985" s="11">
        <v>0</v>
      </c>
      <c r="AI1985" s="11">
        <v>7.0000000000000007E-2</v>
      </c>
      <c r="AJ1985" s="11"/>
      <c r="AK1985" s="11"/>
      <c r="AL1985" s="11">
        <v>100.17</v>
      </c>
      <c r="AM1985" s="11" t="s">
        <v>1255</v>
      </c>
    </row>
    <row r="1986" spans="1:39">
      <c r="A1986" s="11">
        <v>1986</v>
      </c>
      <c r="B1986" s="11" t="s">
        <v>2724</v>
      </c>
      <c r="C1986" s="11"/>
      <c r="D1986" s="11"/>
      <c r="E1986" s="11" t="s">
        <v>81</v>
      </c>
      <c r="F1986" s="11" t="s">
        <v>66</v>
      </c>
      <c r="G1986" s="11" t="s">
        <v>1070</v>
      </c>
      <c r="H1986" s="11" t="s">
        <v>1070</v>
      </c>
      <c r="I1986" s="11"/>
      <c r="J1986" s="11"/>
      <c r="K1986" s="11" t="s">
        <v>2778</v>
      </c>
      <c r="L1986" s="23">
        <v>25.1</v>
      </c>
      <c r="M1986" s="23">
        <v>0</v>
      </c>
      <c r="N1986" s="23">
        <v>11.3</v>
      </c>
      <c r="O1986" s="23">
        <v>62.5</v>
      </c>
      <c r="P1986" s="23">
        <v>0.8</v>
      </c>
      <c r="Q1986" s="11">
        <v>0.3</v>
      </c>
      <c r="R1986" s="11">
        <v>100</v>
      </c>
      <c r="S1986" s="11" t="s">
        <v>2778</v>
      </c>
      <c r="T1986" s="11">
        <v>40.94</v>
      </c>
      <c r="U1986" s="11">
        <v>0.99</v>
      </c>
      <c r="V1986" s="11">
        <v>0</v>
      </c>
      <c r="W1986" s="11">
        <v>0</v>
      </c>
      <c r="X1986" s="11">
        <v>0</v>
      </c>
      <c r="Y1986" s="11">
        <v>21.74</v>
      </c>
      <c r="Z1986" s="11">
        <v>0</v>
      </c>
      <c r="AA1986" s="11">
        <v>0.1</v>
      </c>
      <c r="AB1986" s="11">
        <v>0</v>
      </c>
      <c r="AC1986" s="11">
        <v>12.94</v>
      </c>
      <c r="AD1986" s="11">
        <v>0</v>
      </c>
      <c r="AE1986" s="11">
        <v>0.42</v>
      </c>
      <c r="AF1986" s="11">
        <v>18.059999999999999</v>
      </c>
      <c r="AG1986" s="11">
        <v>4.67</v>
      </c>
      <c r="AH1986" s="11">
        <v>0</v>
      </c>
      <c r="AI1986" s="11">
        <v>0.09</v>
      </c>
      <c r="AJ1986" s="11"/>
      <c r="AK1986" s="11"/>
      <c r="AL1986" s="11">
        <v>99.95</v>
      </c>
      <c r="AM1986" s="11" t="s">
        <v>1255</v>
      </c>
    </row>
    <row r="1987" spans="1:39">
      <c r="A1987" s="11">
        <v>1987</v>
      </c>
      <c r="B1987" s="11" t="s">
        <v>2724</v>
      </c>
      <c r="C1987" s="11"/>
      <c r="D1987" s="11"/>
      <c r="E1987" s="11" t="s">
        <v>81</v>
      </c>
      <c r="F1987" s="11" t="s">
        <v>66</v>
      </c>
      <c r="G1987" s="11" t="s">
        <v>1070</v>
      </c>
      <c r="H1987" s="11" t="s">
        <v>1070</v>
      </c>
      <c r="I1987" s="11"/>
      <c r="J1987" s="11"/>
      <c r="K1987" s="11" t="s">
        <v>2779</v>
      </c>
      <c r="L1987" s="23">
        <v>26.1</v>
      </c>
      <c r="M1987" s="23">
        <v>0</v>
      </c>
      <c r="N1987" s="23">
        <v>10.7</v>
      </c>
      <c r="O1987" s="23">
        <v>62.1</v>
      </c>
      <c r="P1987" s="23">
        <v>0.8</v>
      </c>
      <c r="Q1987" s="11">
        <v>0.3</v>
      </c>
      <c r="R1987" s="11">
        <v>100</v>
      </c>
      <c r="S1987" s="11" t="s">
        <v>2779</v>
      </c>
      <c r="T1987" s="11">
        <v>41.07</v>
      </c>
      <c r="U1987" s="11">
        <v>0.81</v>
      </c>
      <c r="V1987" s="11">
        <v>0</v>
      </c>
      <c r="W1987" s="11">
        <v>0</v>
      </c>
      <c r="X1987" s="11">
        <v>0</v>
      </c>
      <c r="Y1987" s="11">
        <v>22.08</v>
      </c>
      <c r="Z1987" s="11">
        <v>0</v>
      </c>
      <c r="AA1987" s="11">
        <v>0.1</v>
      </c>
      <c r="AB1987" s="11">
        <v>0</v>
      </c>
      <c r="AC1987" s="11">
        <v>13.33</v>
      </c>
      <c r="AD1987" s="11">
        <v>0</v>
      </c>
      <c r="AE1987" s="11">
        <v>0.42</v>
      </c>
      <c r="AF1987" s="11">
        <v>17.79</v>
      </c>
      <c r="AG1987" s="11">
        <v>4.37</v>
      </c>
      <c r="AH1987" s="11">
        <v>0</v>
      </c>
      <c r="AI1987" s="11">
        <v>0.09</v>
      </c>
      <c r="AJ1987" s="11"/>
      <c r="AK1987" s="11"/>
      <c r="AL1987" s="11">
        <v>100.06</v>
      </c>
      <c r="AM1987" s="11" t="s">
        <v>1255</v>
      </c>
    </row>
    <row r="1988" spans="1:39">
      <c r="A1988" s="11">
        <v>1988</v>
      </c>
      <c r="B1988" s="11" t="s">
        <v>2724</v>
      </c>
      <c r="C1988" s="11"/>
      <c r="D1988" s="11"/>
      <c r="E1988" s="11" t="s">
        <v>81</v>
      </c>
      <c r="F1988" s="11" t="s">
        <v>66</v>
      </c>
      <c r="G1988" s="11" t="s">
        <v>1070</v>
      </c>
      <c r="H1988" s="11" t="s">
        <v>1070</v>
      </c>
      <c r="I1988" s="11"/>
      <c r="J1988" s="11"/>
      <c r="K1988" s="11" t="s">
        <v>2780</v>
      </c>
      <c r="L1988" s="23">
        <v>30.8</v>
      </c>
      <c r="M1988" s="23">
        <v>0</v>
      </c>
      <c r="N1988" s="23">
        <v>11.8</v>
      </c>
      <c r="O1988" s="23">
        <v>56</v>
      </c>
      <c r="P1988" s="23">
        <v>1.2</v>
      </c>
      <c r="Q1988" s="11">
        <v>0.2</v>
      </c>
      <c r="R1988" s="11">
        <v>100</v>
      </c>
      <c r="S1988" s="11" t="s">
        <v>2780</v>
      </c>
      <c r="T1988" s="11">
        <v>40.630000000000003</v>
      </c>
      <c r="U1988" s="11">
        <v>0.32</v>
      </c>
      <c r="V1988" s="11">
        <v>0</v>
      </c>
      <c r="W1988" s="11">
        <v>0</v>
      </c>
      <c r="X1988" s="11">
        <v>0</v>
      </c>
      <c r="Y1988" s="11">
        <v>22.58</v>
      </c>
      <c r="Z1988" s="11">
        <v>0</v>
      </c>
      <c r="AA1988" s="11">
        <v>7.0000000000000007E-2</v>
      </c>
      <c r="AB1988" s="11">
        <v>0</v>
      </c>
      <c r="AC1988" s="11">
        <v>15.5</v>
      </c>
      <c r="AD1988" s="11">
        <v>0</v>
      </c>
      <c r="AE1988" s="11">
        <v>0.61</v>
      </c>
      <c r="AF1988" s="11">
        <v>15.82</v>
      </c>
      <c r="AG1988" s="11">
        <v>4.71</v>
      </c>
      <c r="AH1988" s="11">
        <v>0</v>
      </c>
      <c r="AI1988" s="11">
        <v>0.05</v>
      </c>
      <c r="AJ1988" s="11"/>
      <c r="AK1988" s="11"/>
      <c r="AL1988" s="11">
        <v>100.29</v>
      </c>
      <c r="AM1988" s="11" t="s">
        <v>1255</v>
      </c>
    </row>
    <row r="1989" spans="1:39">
      <c r="A1989" s="11">
        <v>1989</v>
      </c>
      <c r="B1989" s="11" t="s">
        <v>2724</v>
      </c>
      <c r="C1989" s="11"/>
      <c r="D1989" s="11" t="s">
        <v>61</v>
      </c>
      <c r="E1989" s="11" t="s">
        <v>81</v>
      </c>
      <c r="F1989" s="11" t="s">
        <v>66</v>
      </c>
      <c r="G1989" s="11" t="s">
        <v>1070</v>
      </c>
      <c r="H1989" s="11" t="s">
        <v>1070</v>
      </c>
      <c r="I1989" s="11"/>
      <c r="J1989" s="11"/>
      <c r="K1989" s="11" t="s">
        <v>2781</v>
      </c>
      <c r="L1989" s="23">
        <v>24.7</v>
      </c>
      <c r="M1989" s="23">
        <v>0</v>
      </c>
      <c r="N1989" s="23">
        <v>9.5</v>
      </c>
      <c r="O1989" s="23">
        <v>63.2</v>
      </c>
      <c r="P1989" s="23">
        <v>0.9</v>
      </c>
      <c r="Q1989" s="11">
        <v>1.6</v>
      </c>
      <c r="R1989" s="11">
        <v>100</v>
      </c>
      <c r="S1989" s="11" t="s">
        <v>2781</v>
      </c>
      <c r="T1989" s="11">
        <v>41.15</v>
      </c>
      <c r="U1989" s="11">
        <v>0.77</v>
      </c>
      <c r="V1989" s="11">
        <v>0</v>
      </c>
      <c r="W1989" s="11">
        <v>0</v>
      </c>
      <c r="X1989" s="11">
        <v>0</v>
      </c>
      <c r="Y1989" s="11">
        <v>22.09</v>
      </c>
      <c r="Z1989" s="11">
        <v>0</v>
      </c>
      <c r="AA1989" s="11">
        <v>0.59</v>
      </c>
      <c r="AB1989" s="11">
        <v>0</v>
      </c>
      <c r="AC1989" s="11">
        <v>12.63</v>
      </c>
      <c r="AD1989" s="11">
        <v>0</v>
      </c>
      <c r="AE1989" s="11">
        <v>0.47</v>
      </c>
      <c r="AF1989" s="11">
        <v>18.12</v>
      </c>
      <c r="AG1989" s="11">
        <v>4.45</v>
      </c>
      <c r="AH1989" s="11">
        <v>0</v>
      </c>
      <c r="AI1989" s="11">
        <v>10.08</v>
      </c>
      <c r="AJ1989" s="11"/>
      <c r="AK1989" s="11"/>
      <c r="AL1989" s="11">
        <v>110.35</v>
      </c>
      <c r="AM1989" s="11" t="s">
        <v>1255</v>
      </c>
    </row>
    <row r="1990" spans="1:39">
      <c r="A1990" s="11">
        <v>1990</v>
      </c>
      <c r="B1990" s="11" t="s">
        <v>2724</v>
      </c>
      <c r="C1990" s="11"/>
      <c r="D1990" s="11"/>
      <c r="E1990" s="11" t="s">
        <v>81</v>
      </c>
      <c r="F1990" s="11" t="s">
        <v>66</v>
      </c>
      <c r="G1990" s="11" t="s">
        <v>1070</v>
      </c>
      <c r="H1990" s="11" t="s">
        <v>1070</v>
      </c>
      <c r="I1990" s="11"/>
      <c r="J1990" s="11"/>
      <c r="K1990" s="11" t="s">
        <v>2782</v>
      </c>
      <c r="L1990" s="23">
        <v>26.1</v>
      </c>
      <c r="M1990" s="23">
        <v>0</v>
      </c>
      <c r="N1990" s="23">
        <v>10.6</v>
      </c>
      <c r="O1990" s="23">
        <v>62.2</v>
      </c>
      <c r="P1990" s="23">
        <v>0.9</v>
      </c>
      <c r="Q1990" s="11">
        <v>0.1</v>
      </c>
      <c r="R1990" s="11">
        <v>100</v>
      </c>
      <c r="S1990" s="11" t="s">
        <v>2782</v>
      </c>
      <c r="T1990" s="11">
        <v>41.24</v>
      </c>
      <c r="U1990" s="11">
        <v>0.69</v>
      </c>
      <c r="V1990" s="11">
        <v>0</v>
      </c>
      <c r="W1990" s="11">
        <v>0</v>
      </c>
      <c r="X1990" s="11">
        <v>0</v>
      </c>
      <c r="Y1990" s="11">
        <v>22.47</v>
      </c>
      <c r="Z1990" s="11">
        <v>0</v>
      </c>
      <c r="AA1990" s="11">
        <v>0.05</v>
      </c>
      <c r="AB1990" s="11">
        <v>0</v>
      </c>
      <c r="AC1990" s="11">
        <v>13.36</v>
      </c>
      <c r="AD1990" s="11">
        <v>0</v>
      </c>
      <c r="AE1990" s="11">
        <v>0.47</v>
      </c>
      <c r="AF1990" s="11">
        <v>17.87</v>
      </c>
      <c r="AG1990" s="11">
        <v>4.28</v>
      </c>
      <c r="AH1990" s="11">
        <v>0</v>
      </c>
      <c r="AI1990" s="11">
        <v>0.09</v>
      </c>
      <c r="AJ1990" s="11"/>
      <c r="AK1990" s="11"/>
      <c r="AL1990" s="11">
        <v>100.52</v>
      </c>
      <c r="AM1990" s="11" t="s">
        <v>1255</v>
      </c>
    </row>
    <row r="1991" spans="1:39">
      <c r="A1991" s="11">
        <v>1991</v>
      </c>
      <c r="B1991" s="11" t="s">
        <v>2724</v>
      </c>
      <c r="C1991" s="11"/>
      <c r="D1991" s="11"/>
      <c r="E1991" s="11" t="s">
        <v>81</v>
      </c>
      <c r="F1991" s="11" t="s">
        <v>66</v>
      </c>
      <c r="G1991" s="11" t="s">
        <v>1070</v>
      </c>
      <c r="H1991" s="11" t="s">
        <v>1070</v>
      </c>
      <c r="I1991" s="11"/>
      <c r="J1991" s="11"/>
      <c r="K1991" s="11" t="s">
        <v>2783</v>
      </c>
      <c r="L1991" s="23">
        <v>25.8</v>
      </c>
      <c r="M1991" s="23">
        <v>0</v>
      </c>
      <c r="N1991" s="23">
        <v>10.9</v>
      </c>
      <c r="O1991" s="23">
        <v>62.3</v>
      </c>
      <c r="P1991" s="23">
        <v>0.9</v>
      </c>
      <c r="Q1991" s="11">
        <v>0.1</v>
      </c>
      <c r="R1991" s="11">
        <v>100</v>
      </c>
      <c r="S1991" s="11" t="s">
        <v>2783</v>
      </c>
      <c r="T1991" s="11">
        <v>41.13</v>
      </c>
      <c r="U1991" s="11">
        <v>0.87</v>
      </c>
      <c r="V1991" s="11">
        <v>0</v>
      </c>
      <c r="W1991" s="11">
        <v>0</v>
      </c>
      <c r="X1991" s="11">
        <v>0</v>
      </c>
      <c r="Y1991" s="11">
        <v>22.06</v>
      </c>
      <c r="Z1991" s="11">
        <v>0</v>
      </c>
      <c r="AA1991" s="11">
        <v>0.05</v>
      </c>
      <c r="AB1991" s="11">
        <v>0</v>
      </c>
      <c r="AC1991" s="11">
        <v>13.27</v>
      </c>
      <c r="AD1991" s="11">
        <v>0</v>
      </c>
      <c r="AE1991" s="11">
        <v>0.43</v>
      </c>
      <c r="AF1991" s="11">
        <v>17.97</v>
      </c>
      <c r="AG1991" s="11">
        <v>4.42</v>
      </c>
      <c r="AH1991" s="11">
        <v>0</v>
      </c>
      <c r="AI1991" s="11">
        <v>0.09</v>
      </c>
      <c r="AJ1991" s="11"/>
      <c r="AK1991" s="11"/>
      <c r="AL1991" s="11">
        <v>100.29</v>
      </c>
      <c r="AM1991" s="11" t="s">
        <v>1255</v>
      </c>
    </row>
    <row r="1992" spans="1:39">
      <c r="A1992" s="11">
        <v>1992</v>
      </c>
      <c r="B1992" s="11" t="s">
        <v>2724</v>
      </c>
      <c r="C1992" s="11"/>
      <c r="D1992" s="11" t="s">
        <v>61</v>
      </c>
      <c r="E1992" s="11" t="s">
        <v>81</v>
      </c>
      <c r="F1992" s="11" t="s">
        <v>66</v>
      </c>
      <c r="G1992" s="11" t="s">
        <v>1070</v>
      </c>
      <c r="H1992" s="11" t="s">
        <v>1070</v>
      </c>
      <c r="I1992" s="11"/>
      <c r="J1992" s="11"/>
      <c r="K1992" s="11" t="s">
        <v>2784</v>
      </c>
      <c r="L1992" s="23">
        <v>26.1</v>
      </c>
      <c r="M1992" s="23">
        <v>0</v>
      </c>
      <c r="N1992" s="23">
        <v>10.199999999999999</v>
      </c>
      <c r="O1992" s="23">
        <v>61.8</v>
      </c>
      <c r="P1992" s="23">
        <v>0.9</v>
      </c>
      <c r="Q1992" s="11">
        <v>1</v>
      </c>
      <c r="R1992" s="11">
        <v>100</v>
      </c>
      <c r="S1992" s="11" t="s">
        <v>2784</v>
      </c>
      <c r="T1992" s="11">
        <v>40.909999999999997</v>
      </c>
      <c r="U1992" s="11">
        <v>0.62</v>
      </c>
      <c r="V1992" s="11">
        <v>0</v>
      </c>
      <c r="W1992" s="11">
        <v>0</v>
      </c>
      <c r="X1992" s="11">
        <v>0</v>
      </c>
      <c r="Y1992" s="11">
        <v>22.11</v>
      </c>
      <c r="Z1992" s="11">
        <v>0</v>
      </c>
      <c r="AA1992" s="11">
        <v>0.37</v>
      </c>
      <c r="AB1992" s="11">
        <v>0</v>
      </c>
      <c r="AC1992" s="11">
        <v>13.28</v>
      </c>
      <c r="AD1992" s="11">
        <v>0</v>
      </c>
      <c r="AE1992" s="11">
        <v>0.46</v>
      </c>
      <c r="AF1992" s="11">
        <v>17.63</v>
      </c>
      <c r="AG1992" s="11">
        <v>4.46</v>
      </c>
      <c r="AH1992" s="11">
        <v>0</v>
      </c>
      <c r="AI1992" s="11">
        <v>7.0000000000000007E-2</v>
      </c>
      <c r="AJ1992" s="11"/>
      <c r="AK1992" s="11"/>
      <c r="AL1992" s="11">
        <v>99.91</v>
      </c>
      <c r="AM1992" s="11" t="s">
        <v>1255</v>
      </c>
    </row>
    <row r="1993" spans="1:39">
      <c r="A1993" s="11">
        <v>1993</v>
      </c>
      <c r="B1993" s="11" t="s">
        <v>2724</v>
      </c>
      <c r="C1993" s="11"/>
      <c r="D1993" s="11"/>
      <c r="E1993" s="11" t="s">
        <v>81</v>
      </c>
      <c r="F1993" s="11" t="s">
        <v>66</v>
      </c>
      <c r="G1993" s="11" t="s">
        <v>1070</v>
      </c>
      <c r="H1993" s="11" t="s">
        <v>1070</v>
      </c>
      <c r="I1993" s="11"/>
      <c r="J1993" s="11"/>
      <c r="K1993" s="11" t="s">
        <v>2785</v>
      </c>
      <c r="L1993" s="23">
        <v>26.4</v>
      </c>
      <c r="M1993" s="23">
        <v>0</v>
      </c>
      <c r="N1993" s="23">
        <v>10.9</v>
      </c>
      <c r="O1993" s="23">
        <v>61.5</v>
      </c>
      <c r="P1993" s="23">
        <v>1</v>
      </c>
      <c r="Q1993" s="11">
        <v>0.3</v>
      </c>
      <c r="R1993" s="11">
        <v>100</v>
      </c>
      <c r="S1993" s="11" t="s">
        <v>2785</v>
      </c>
      <c r="T1993" s="11">
        <v>41.18</v>
      </c>
      <c r="U1993" s="11">
        <v>0.53</v>
      </c>
      <c r="V1993" s="11">
        <v>0</v>
      </c>
      <c r="W1993" s="11">
        <v>0</v>
      </c>
      <c r="X1993" s="11">
        <v>0</v>
      </c>
      <c r="Y1993" s="11">
        <v>22.56</v>
      </c>
      <c r="Z1993" s="11">
        <v>0</v>
      </c>
      <c r="AA1993" s="11">
        <v>0.11</v>
      </c>
      <c r="AB1993" s="11">
        <v>0</v>
      </c>
      <c r="AC1993" s="11">
        <v>13.46</v>
      </c>
      <c r="AD1993" s="11">
        <v>0</v>
      </c>
      <c r="AE1993" s="11">
        <v>0.49</v>
      </c>
      <c r="AF1993" s="11">
        <v>17.57</v>
      </c>
      <c r="AG1993" s="11">
        <v>4.4400000000000004</v>
      </c>
      <c r="AH1993" s="11">
        <v>0</v>
      </c>
      <c r="AI1993" s="11">
        <v>7.0000000000000007E-2</v>
      </c>
      <c r="AJ1993" s="11"/>
      <c r="AK1993" s="11"/>
      <c r="AL1993" s="11">
        <v>100.41</v>
      </c>
      <c r="AM1993" s="11" t="s">
        <v>1255</v>
      </c>
    </row>
    <row r="1994" spans="1:39">
      <c r="A1994" s="11">
        <v>1994</v>
      </c>
      <c r="B1994" s="11" t="s">
        <v>2724</v>
      </c>
      <c r="C1994" s="11"/>
      <c r="D1994" s="11"/>
      <c r="E1994" s="11" t="s">
        <v>81</v>
      </c>
      <c r="F1994" s="11" t="s">
        <v>66</v>
      </c>
      <c r="G1994" s="11" t="s">
        <v>1070</v>
      </c>
      <c r="H1994" s="11" t="s">
        <v>1070</v>
      </c>
      <c r="I1994" s="11"/>
      <c r="J1994" s="11"/>
      <c r="K1994" s="11" t="s">
        <v>2786</v>
      </c>
      <c r="L1994" s="23">
        <v>28</v>
      </c>
      <c r="M1994" s="23">
        <v>0</v>
      </c>
      <c r="N1994" s="23">
        <v>12.4</v>
      </c>
      <c r="O1994" s="23">
        <v>58.2</v>
      </c>
      <c r="P1994" s="23">
        <v>1</v>
      </c>
      <c r="Q1994" s="11">
        <v>0.4</v>
      </c>
      <c r="R1994" s="11">
        <v>100</v>
      </c>
      <c r="S1994" s="11" t="s">
        <v>2786</v>
      </c>
      <c r="T1994" s="11">
        <v>40.840000000000003</v>
      </c>
      <c r="U1994" s="11">
        <v>0.35</v>
      </c>
      <c r="V1994" s="11">
        <v>0</v>
      </c>
      <c r="W1994" s="11">
        <v>0</v>
      </c>
      <c r="X1994" s="11">
        <v>0</v>
      </c>
      <c r="Y1994" s="11">
        <v>22.68</v>
      </c>
      <c r="Z1994" s="11">
        <v>0</v>
      </c>
      <c r="AA1994" s="11">
        <v>0.13</v>
      </c>
      <c r="AB1994" s="11">
        <v>0</v>
      </c>
      <c r="AC1994" s="11">
        <v>14.13</v>
      </c>
      <c r="AD1994" s="11">
        <v>0</v>
      </c>
      <c r="AE1994" s="11">
        <v>0.52</v>
      </c>
      <c r="AF1994" s="11">
        <v>16.510000000000002</v>
      </c>
      <c r="AG1994" s="11">
        <v>5.05</v>
      </c>
      <c r="AH1994" s="11">
        <v>0</v>
      </c>
      <c r="AI1994" s="11">
        <v>0.05</v>
      </c>
      <c r="AJ1994" s="11"/>
      <c r="AK1994" s="11"/>
      <c r="AL1994" s="11">
        <v>100.26</v>
      </c>
      <c r="AM1994" s="11" t="s">
        <v>1255</v>
      </c>
    </row>
    <row r="1995" spans="1:39">
      <c r="A1995" s="11">
        <v>1995</v>
      </c>
      <c r="B1995" s="11" t="s">
        <v>2724</v>
      </c>
      <c r="C1995" s="11"/>
      <c r="D1995" s="11"/>
      <c r="E1995" s="11" t="s">
        <v>81</v>
      </c>
      <c r="F1995" s="11" t="s">
        <v>66</v>
      </c>
      <c r="G1995" s="11" t="s">
        <v>1070</v>
      </c>
      <c r="H1995" s="11" t="s">
        <v>1070</v>
      </c>
      <c r="I1995" s="11"/>
      <c r="J1995" s="11"/>
      <c r="K1995" s="11" t="s">
        <v>1291</v>
      </c>
      <c r="L1995" s="23">
        <v>27.9</v>
      </c>
      <c r="M1995" s="23">
        <v>0</v>
      </c>
      <c r="N1995" s="23">
        <v>13.3</v>
      </c>
      <c r="O1995" s="23">
        <v>57.4</v>
      </c>
      <c r="P1995" s="23">
        <v>1</v>
      </c>
      <c r="Q1995" s="11">
        <v>0.4</v>
      </c>
      <c r="R1995" s="11">
        <v>100</v>
      </c>
      <c r="S1995" s="11" t="s">
        <v>1291</v>
      </c>
      <c r="T1995" s="11">
        <v>40.89</v>
      </c>
      <c r="U1995" s="11">
        <v>0.41</v>
      </c>
      <c r="V1995" s="11">
        <v>0</v>
      </c>
      <c r="W1995" s="11">
        <v>0</v>
      </c>
      <c r="X1995" s="11">
        <v>0</v>
      </c>
      <c r="Y1995" s="11">
        <v>22.51</v>
      </c>
      <c r="Z1995" s="11">
        <v>0</v>
      </c>
      <c r="AA1995" s="11">
        <v>0.15</v>
      </c>
      <c r="AB1995" s="11">
        <v>0</v>
      </c>
      <c r="AC1995" s="11">
        <v>14.23</v>
      </c>
      <c r="AD1995" s="11">
        <v>0</v>
      </c>
      <c r="AE1995" s="11">
        <v>0.5</v>
      </c>
      <c r="AF1995" s="11">
        <v>16.41</v>
      </c>
      <c r="AG1995" s="11">
        <v>5.45</v>
      </c>
      <c r="AH1995" s="11">
        <v>0</v>
      </c>
      <c r="AI1995" s="11">
        <v>7.0000000000000007E-2</v>
      </c>
      <c r="AJ1995" s="11"/>
      <c r="AK1995" s="11"/>
      <c r="AL1995" s="11">
        <v>100.62</v>
      </c>
      <c r="AM1995" s="11" t="s">
        <v>1255</v>
      </c>
    </row>
    <row r="1996" spans="1:39">
      <c r="A1996" s="11">
        <v>1996</v>
      </c>
      <c r="B1996" s="11" t="s">
        <v>2724</v>
      </c>
      <c r="C1996" s="11"/>
      <c r="D1996" s="11"/>
      <c r="E1996" s="11" t="s">
        <v>81</v>
      </c>
      <c r="F1996" s="11" t="s">
        <v>66</v>
      </c>
      <c r="G1996" s="11" t="s">
        <v>1070</v>
      </c>
      <c r="H1996" s="11" t="s">
        <v>1070</v>
      </c>
      <c r="I1996" s="11"/>
      <c r="J1996" s="11"/>
      <c r="K1996" s="11" t="s">
        <v>2787</v>
      </c>
      <c r="L1996" s="23">
        <v>25.3</v>
      </c>
      <c r="M1996" s="23">
        <v>0</v>
      </c>
      <c r="N1996" s="23">
        <v>10.1</v>
      </c>
      <c r="O1996" s="23">
        <v>63.4</v>
      </c>
      <c r="P1996" s="23">
        <v>0.8</v>
      </c>
      <c r="Q1996" s="11">
        <v>0.4</v>
      </c>
      <c r="R1996" s="11">
        <v>100</v>
      </c>
      <c r="S1996" s="11" t="s">
        <v>2787</v>
      </c>
      <c r="T1996" s="11">
        <v>41.36</v>
      </c>
      <c r="U1996" s="11">
        <v>0.78</v>
      </c>
      <c r="V1996" s="11">
        <v>0</v>
      </c>
      <c r="W1996" s="11">
        <v>0</v>
      </c>
      <c r="X1996" s="11">
        <v>0</v>
      </c>
      <c r="Y1996" s="11">
        <v>22.19</v>
      </c>
      <c r="Z1996" s="11">
        <v>0</v>
      </c>
      <c r="AA1996" s="11">
        <v>0.15</v>
      </c>
      <c r="AB1996" s="11">
        <v>0</v>
      </c>
      <c r="AC1996" s="11">
        <v>12.9</v>
      </c>
      <c r="AD1996" s="11">
        <v>0</v>
      </c>
      <c r="AE1996" s="11">
        <v>0.4</v>
      </c>
      <c r="AF1996" s="11">
        <v>18.100000000000001</v>
      </c>
      <c r="AG1996" s="11">
        <v>4.18</v>
      </c>
      <c r="AH1996" s="11">
        <v>0</v>
      </c>
      <c r="AI1996" s="11">
        <v>0.1</v>
      </c>
      <c r="AJ1996" s="11"/>
      <c r="AK1996" s="11"/>
      <c r="AL1996" s="11">
        <v>100.16</v>
      </c>
      <c r="AM1996" s="11" t="s">
        <v>1255</v>
      </c>
    </row>
    <row r="1997" spans="1:39">
      <c r="A1997" s="11">
        <v>1997</v>
      </c>
      <c r="B1997" s="11" t="s">
        <v>2724</v>
      </c>
      <c r="C1997" s="11"/>
      <c r="D1997" s="11"/>
      <c r="E1997" s="11" t="s">
        <v>81</v>
      </c>
      <c r="F1997" s="11" t="s">
        <v>66</v>
      </c>
      <c r="G1997" s="11" t="s">
        <v>1070</v>
      </c>
      <c r="H1997" s="11" t="s">
        <v>1070</v>
      </c>
      <c r="I1997" s="11"/>
      <c r="J1997" s="11"/>
      <c r="K1997" s="11" t="s">
        <v>1280</v>
      </c>
      <c r="L1997" s="23">
        <v>29.6</v>
      </c>
      <c r="M1997" s="23">
        <v>0</v>
      </c>
      <c r="N1997" s="23">
        <v>10.8</v>
      </c>
      <c r="O1997" s="23">
        <v>58.4</v>
      </c>
      <c r="P1997" s="23">
        <v>1</v>
      </c>
      <c r="Q1997" s="11">
        <v>0.1</v>
      </c>
      <c r="R1997" s="11">
        <v>100</v>
      </c>
      <c r="S1997" s="11" t="s">
        <v>1280</v>
      </c>
      <c r="T1997" s="11">
        <v>40.71</v>
      </c>
      <c r="U1997" s="11">
        <v>0.6</v>
      </c>
      <c r="V1997" s="11">
        <v>0</v>
      </c>
      <c r="W1997" s="11">
        <v>0</v>
      </c>
      <c r="X1997" s="11">
        <v>0</v>
      </c>
      <c r="Y1997" s="11">
        <v>22.04</v>
      </c>
      <c r="Z1997" s="11">
        <v>0</v>
      </c>
      <c r="AA1997" s="11">
        <v>0.04</v>
      </c>
      <c r="AB1997" s="11">
        <v>0</v>
      </c>
      <c r="AC1997" s="11">
        <v>15.02</v>
      </c>
      <c r="AD1997" s="11">
        <v>0</v>
      </c>
      <c r="AE1997" s="11">
        <v>0.51</v>
      </c>
      <c r="AF1997" s="11">
        <v>16.62</v>
      </c>
      <c r="AG1997" s="11">
        <v>4.33</v>
      </c>
      <c r="AH1997" s="11">
        <v>0</v>
      </c>
      <c r="AI1997" s="11">
        <v>0.08</v>
      </c>
      <c r="AJ1997" s="11"/>
      <c r="AK1997" s="11"/>
      <c r="AL1997" s="11">
        <v>99.95</v>
      </c>
      <c r="AM1997" s="11" t="s">
        <v>1255</v>
      </c>
    </row>
    <row r="1998" spans="1:39">
      <c r="A1998" s="11">
        <v>1998</v>
      </c>
      <c r="B1998" s="11" t="s">
        <v>2724</v>
      </c>
      <c r="C1998" s="11"/>
      <c r="D1998" s="11"/>
      <c r="E1998" s="11" t="s">
        <v>81</v>
      </c>
      <c r="F1998" s="11" t="s">
        <v>66</v>
      </c>
      <c r="G1998" s="11" t="s">
        <v>1070</v>
      </c>
      <c r="H1998" s="11" t="s">
        <v>1070</v>
      </c>
      <c r="I1998" s="11"/>
      <c r="J1998" s="11"/>
      <c r="K1998" s="11" t="s">
        <v>2788</v>
      </c>
      <c r="L1998" s="23">
        <v>25.5</v>
      </c>
      <c r="M1998" s="23">
        <v>0</v>
      </c>
      <c r="N1998" s="23">
        <v>11.2</v>
      </c>
      <c r="O1998" s="23">
        <v>62.4</v>
      </c>
      <c r="P1998" s="23">
        <v>0.8</v>
      </c>
      <c r="Q1998" s="11">
        <v>0.2</v>
      </c>
      <c r="R1998" s="11">
        <v>100</v>
      </c>
      <c r="S1998" s="11" t="s">
        <v>2788</v>
      </c>
      <c r="T1998" s="11">
        <v>40.9</v>
      </c>
      <c r="U1998" s="11">
        <v>0.87</v>
      </c>
      <c r="V1998" s="11">
        <v>0</v>
      </c>
      <c r="W1998" s="11">
        <v>0</v>
      </c>
      <c r="X1998" s="11">
        <v>0</v>
      </c>
      <c r="Y1998" s="11">
        <v>21.63</v>
      </c>
      <c r="Z1998" s="11">
        <v>0</v>
      </c>
      <c r="AA1998" s="11">
        <v>0.06</v>
      </c>
      <c r="AB1998" s="11">
        <v>0</v>
      </c>
      <c r="AC1998" s="11">
        <v>13.07</v>
      </c>
      <c r="AD1998" s="11">
        <v>0</v>
      </c>
      <c r="AE1998" s="11">
        <v>0.4</v>
      </c>
      <c r="AF1998" s="11">
        <v>17.940000000000001</v>
      </c>
      <c r="AG1998" s="11">
        <v>4.54</v>
      </c>
      <c r="AH1998" s="11">
        <v>0</v>
      </c>
      <c r="AI1998" s="11">
        <v>0.09</v>
      </c>
      <c r="AJ1998" s="11"/>
      <c r="AK1998" s="11"/>
      <c r="AL1998" s="11">
        <v>99.5</v>
      </c>
      <c r="AM1998" s="11" t="s">
        <v>1255</v>
      </c>
    </row>
    <row r="1999" spans="1:39">
      <c r="A1999" s="11">
        <v>1999</v>
      </c>
      <c r="B1999" s="11" t="s">
        <v>2724</v>
      </c>
      <c r="C1999" s="11"/>
      <c r="D1999" s="11" t="s">
        <v>61</v>
      </c>
      <c r="E1999" s="11" t="s">
        <v>81</v>
      </c>
      <c r="F1999" s="11" t="s">
        <v>66</v>
      </c>
      <c r="G1999" s="11" t="s">
        <v>1070</v>
      </c>
      <c r="H1999" s="11" t="s">
        <v>1070</v>
      </c>
      <c r="I1999" s="11"/>
      <c r="J1999" s="11"/>
      <c r="K1999" s="11" t="s">
        <v>2789</v>
      </c>
      <c r="L1999" s="23">
        <v>18.600000000000001</v>
      </c>
      <c r="M1999" s="23">
        <v>0</v>
      </c>
      <c r="N1999" s="23">
        <v>10.199999999999999</v>
      </c>
      <c r="O1999" s="23">
        <v>68.900000000000006</v>
      </c>
      <c r="P1999" s="23">
        <v>0.6</v>
      </c>
      <c r="Q1999" s="11">
        <v>1.8</v>
      </c>
      <c r="R1999" s="11">
        <v>100</v>
      </c>
      <c r="S1999" s="11" t="s">
        <v>2789</v>
      </c>
      <c r="T1999" s="11">
        <v>41.66</v>
      </c>
      <c r="U1999" s="11">
        <v>0.85</v>
      </c>
      <c r="V1999" s="11">
        <v>0</v>
      </c>
      <c r="W1999" s="11">
        <v>0</v>
      </c>
      <c r="X1999" s="11">
        <v>0</v>
      </c>
      <c r="Y1999" s="11">
        <v>21.85</v>
      </c>
      <c r="Z1999" s="11">
        <v>0</v>
      </c>
      <c r="AA1999" s="11">
        <v>0.64</v>
      </c>
      <c r="AB1999" s="11">
        <v>0</v>
      </c>
      <c r="AC1999" s="11">
        <v>9.5500000000000007</v>
      </c>
      <c r="AD1999" s="11">
        <v>0</v>
      </c>
      <c r="AE1999" s="11">
        <v>0.28000000000000003</v>
      </c>
      <c r="AF1999" s="11">
        <v>19.88</v>
      </c>
      <c r="AG1999" s="11">
        <v>4.79</v>
      </c>
      <c r="AH1999" s="11">
        <v>0</v>
      </c>
      <c r="AI1999" s="11">
        <v>0.13</v>
      </c>
      <c r="AJ1999" s="11"/>
      <c r="AK1999" s="11"/>
      <c r="AL1999" s="11">
        <v>99.63</v>
      </c>
      <c r="AM1999" s="11" t="s">
        <v>1255</v>
      </c>
    </row>
    <row r="2000" spans="1:39">
      <c r="A2000" s="11">
        <v>2000</v>
      </c>
      <c r="B2000" s="11" t="s">
        <v>2724</v>
      </c>
      <c r="C2000" s="11"/>
      <c r="D2000" s="11" t="s">
        <v>61</v>
      </c>
      <c r="E2000" s="11" t="s">
        <v>81</v>
      </c>
      <c r="F2000" s="11" t="s">
        <v>66</v>
      </c>
      <c r="G2000" s="11" t="s">
        <v>1070</v>
      </c>
      <c r="H2000" s="11" t="s">
        <v>1070</v>
      </c>
      <c r="I2000" s="11"/>
      <c r="J2000" s="11"/>
      <c r="K2000" s="11" t="s">
        <v>2790</v>
      </c>
      <c r="L2000" s="23">
        <v>20.100000000000001</v>
      </c>
      <c r="M2000" s="23">
        <v>0</v>
      </c>
      <c r="N2000" s="23">
        <v>10.9</v>
      </c>
      <c r="O2000" s="23">
        <v>67.3</v>
      </c>
      <c r="P2000" s="23">
        <v>0.6</v>
      </c>
      <c r="Q2000" s="11">
        <v>1.1000000000000001</v>
      </c>
      <c r="R2000" s="11">
        <v>100</v>
      </c>
      <c r="S2000" s="11" t="s">
        <v>2790</v>
      </c>
      <c r="T2000" s="11">
        <v>41.49</v>
      </c>
      <c r="U2000" s="11">
        <v>0.9</v>
      </c>
      <c r="V2000" s="11">
        <v>0</v>
      </c>
      <c r="W2000" s="11">
        <v>0</v>
      </c>
      <c r="X2000" s="11">
        <v>0</v>
      </c>
      <c r="Y2000" s="11">
        <v>21.85</v>
      </c>
      <c r="Z2000" s="11">
        <v>0</v>
      </c>
      <c r="AA2000" s="11">
        <v>0.4</v>
      </c>
      <c r="AB2000" s="11">
        <v>0</v>
      </c>
      <c r="AC2000" s="11">
        <v>10.31</v>
      </c>
      <c r="AD2000" s="11">
        <v>0</v>
      </c>
      <c r="AE2000" s="11">
        <v>0.28999999999999998</v>
      </c>
      <c r="AF2000" s="11">
        <v>19.420000000000002</v>
      </c>
      <c r="AG2000" s="11">
        <v>4.83</v>
      </c>
      <c r="AH2000" s="11">
        <v>0</v>
      </c>
      <c r="AI2000" s="11">
        <v>0.12</v>
      </c>
      <c r="AJ2000" s="11"/>
      <c r="AK2000" s="11"/>
      <c r="AL2000" s="11">
        <v>99.61</v>
      </c>
      <c r="AM2000" s="11" t="s">
        <v>1255</v>
      </c>
    </row>
    <row r="2001" spans="1:39">
      <c r="A2001" s="11">
        <v>2001</v>
      </c>
      <c r="B2001" s="11" t="s">
        <v>2724</v>
      </c>
      <c r="C2001" s="11"/>
      <c r="D2001" s="11" t="s">
        <v>61</v>
      </c>
      <c r="E2001" s="11" t="s">
        <v>81</v>
      </c>
      <c r="F2001" s="11" t="s">
        <v>66</v>
      </c>
      <c r="G2001" s="11" t="s">
        <v>1070</v>
      </c>
      <c r="H2001" s="11" t="s">
        <v>1070</v>
      </c>
      <c r="I2001" s="11"/>
      <c r="J2001" s="11"/>
      <c r="K2001" s="11" t="s">
        <v>2791</v>
      </c>
      <c r="L2001" s="23">
        <v>17.2</v>
      </c>
      <c r="M2001" s="23">
        <v>0</v>
      </c>
      <c r="N2001" s="23">
        <v>6.7</v>
      </c>
      <c r="O2001" s="23">
        <v>71.400000000000006</v>
      </c>
      <c r="P2001" s="23">
        <v>0.6</v>
      </c>
      <c r="Q2001" s="11">
        <v>4.2</v>
      </c>
      <c r="R2001" s="11">
        <v>100</v>
      </c>
      <c r="S2001" s="11" t="s">
        <v>2791</v>
      </c>
      <c r="T2001" s="11">
        <v>42.56</v>
      </c>
      <c r="U2001" s="11">
        <v>0.85</v>
      </c>
      <c r="V2001" s="11">
        <v>0</v>
      </c>
      <c r="W2001" s="11">
        <v>0</v>
      </c>
      <c r="X2001" s="11">
        <v>0</v>
      </c>
      <c r="Y2001" s="11">
        <v>21.95</v>
      </c>
      <c r="Z2001" s="11">
        <v>0</v>
      </c>
      <c r="AA2001" s="11">
        <v>1.52</v>
      </c>
      <c r="AB2001" s="11">
        <v>0</v>
      </c>
      <c r="AC2001" s="11">
        <v>8.9</v>
      </c>
      <c r="AD2001" s="11">
        <v>0</v>
      </c>
      <c r="AE2001" s="11">
        <v>0.28999999999999998</v>
      </c>
      <c r="AF2001" s="11">
        <v>20.72</v>
      </c>
      <c r="AG2001" s="11">
        <v>4.3899999999999997</v>
      </c>
      <c r="AH2001" s="11">
        <v>0</v>
      </c>
      <c r="AI2001" s="11">
        <v>0.12</v>
      </c>
      <c r="AJ2001" s="11"/>
      <c r="AK2001" s="11"/>
      <c r="AL2001" s="11">
        <v>101.3</v>
      </c>
      <c r="AM2001" s="11" t="s">
        <v>1255</v>
      </c>
    </row>
    <row r="2002" spans="1:39">
      <c r="A2002" s="11">
        <v>2002</v>
      </c>
      <c r="B2002" s="11" t="s">
        <v>2724</v>
      </c>
      <c r="C2002" s="11"/>
      <c r="D2002" s="11"/>
      <c r="E2002" s="11" t="s">
        <v>81</v>
      </c>
      <c r="F2002" s="11" t="s">
        <v>66</v>
      </c>
      <c r="G2002" s="11" t="s">
        <v>1070</v>
      </c>
      <c r="H2002" s="11" t="s">
        <v>1070</v>
      </c>
      <c r="I2002" s="11"/>
      <c r="J2002" s="11"/>
      <c r="K2002" s="11" t="s">
        <v>2792</v>
      </c>
      <c r="L2002" s="23">
        <v>24.2</v>
      </c>
      <c r="M2002" s="23">
        <v>0</v>
      </c>
      <c r="N2002" s="23">
        <v>11.2</v>
      </c>
      <c r="O2002" s="23">
        <v>63.7</v>
      </c>
      <c r="P2002" s="23">
        <v>0.7</v>
      </c>
      <c r="Q2002" s="11">
        <v>0.2</v>
      </c>
      <c r="R2002" s="11">
        <v>100</v>
      </c>
      <c r="S2002" s="11" t="s">
        <v>2792</v>
      </c>
      <c r="T2002" s="11">
        <v>41.7</v>
      </c>
      <c r="U2002" s="11">
        <v>0.79</v>
      </c>
      <c r="V2002" s="11">
        <v>0</v>
      </c>
      <c r="W2002" s="11">
        <v>0</v>
      </c>
      <c r="X2002" s="11">
        <v>0</v>
      </c>
      <c r="Y2002" s="11">
        <v>22.48</v>
      </c>
      <c r="Z2002" s="11">
        <v>0</v>
      </c>
      <c r="AA2002" s="11">
        <v>7.0000000000000007E-2</v>
      </c>
      <c r="AB2002" s="11">
        <v>0</v>
      </c>
      <c r="AC2002" s="11">
        <v>12.4</v>
      </c>
      <c r="AD2002" s="11">
        <v>0</v>
      </c>
      <c r="AE2002" s="11">
        <v>0.36</v>
      </c>
      <c r="AF2002" s="11">
        <v>18.32</v>
      </c>
      <c r="AG2002" s="11">
        <v>4.5599999999999996</v>
      </c>
      <c r="AH2002" s="11">
        <v>0</v>
      </c>
      <c r="AI2002" s="11">
        <v>0.1</v>
      </c>
      <c r="AJ2002" s="11"/>
      <c r="AK2002" s="11"/>
      <c r="AL2002" s="11">
        <v>100.78</v>
      </c>
      <c r="AM2002" s="11" t="s">
        <v>1255</v>
      </c>
    </row>
    <row r="2003" spans="1:39">
      <c r="A2003" s="11">
        <v>2003</v>
      </c>
      <c r="B2003" s="11" t="s">
        <v>2724</v>
      </c>
      <c r="C2003" s="11"/>
      <c r="D2003" s="11"/>
      <c r="E2003" s="11" t="s">
        <v>81</v>
      </c>
      <c r="F2003" s="11" t="s">
        <v>66</v>
      </c>
      <c r="G2003" s="11" t="s">
        <v>1070</v>
      </c>
      <c r="H2003" s="11" t="s">
        <v>1070</v>
      </c>
      <c r="I2003" s="11"/>
      <c r="J2003" s="11"/>
      <c r="K2003" s="11" t="s">
        <v>1295</v>
      </c>
      <c r="L2003" s="23">
        <v>22.6</v>
      </c>
      <c r="M2003" s="23">
        <v>0</v>
      </c>
      <c r="N2003" s="23">
        <v>11.4</v>
      </c>
      <c r="O2003" s="23">
        <v>65.2</v>
      </c>
      <c r="P2003" s="23">
        <v>0.7</v>
      </c>
      <c r="Q2003" s="11">
        <v>0.1</v>
      </c>
      <c r="R2003" s="11">
        <v>100</v>
      </c>
      <c r="S2003" s="11" t="s">
        <v>1295</v>
      </c>
      <c r="T2003" s="11">
        <v>41.87</v>
      </c>
      <c r="U2003" s="11">
        <v>0.79</v>
      </c>
      <c r="V2003" s="11">
        <v>0</v>
      </c>
      <c r="W2003" s="11">
        <v>0</v>
      </c>
      <c r="X2003" s="11">
        <v>0</v>
      </c>
      <c r="Y2003" s="11">
        <v>22.79</v>
      </c>
      <c r="Z2003" s="11">
        <v>0</v>
      </c>
      <c r="AA2003" s="11">
        <v>0.02</v>
      </c>
      <c r="AB2003" s="11">
        <v>0</v>
      </c>
      <c r="AC2003" s="11">
        <v>11.53</v>
      </c>
      <c r="AD2003" s="11">
        <v>0</v>
      </c>
      <c r="AE2003" s="11">
        <v>0.36</v>
      </c>
      <c r="AF2003" s="11">
        <v>18.649999999999999</v>
      </c>
      <c r="AG2003" s="11">
        <v>4.5599999999999996</v>
      </c>
      <c r="AH2003" s="11">
        <v>0</v>
      </c>
      <c r="AI2003" s="11">
        <v>0.09</v>
      </c>
      <c r="AJ2003" s="11"/>
      <c r="AK2003" s="11"/>
      <c r="AL2003" s="11">
        <v>100.66</v>
      </c>
      <c r="AM2003" s="11" t="s">
        <v>1255</v>
      </c>
    </row>
    <row r="2004" spans="1:39">
      <c r="A2004" s="11">
        <v>2004</v>
      </c>
      <c r="B2004" s="11" t="s">
        <v>2724</v>
      </c>
      <c r="C2004" s="11"/>
      <c r="D2004" s="11"/>
      <c r="E2004" s="11" t="s">
        <v>81</v>
      </c>
      <c r="F2004" s="11" t="s">
        <v>66</v>
      </c>
      <c r="G2004" s="11" t="s">
        <v>1070</v>
      </c>
      <c r="H2004" s="11" t="s">
        <v>1070</v>
      </c>
      <c r="I2004" s="11"/>
      <c r="J2004" s="11"/>
      <c r="K2004" s="11" t="s">
        <v>2793</v>
      </c>
      <c r="L2004" s="23">
        <v>20.6</v>
      </c>
      <c r="M2004" s="23">
        <v>0</v>
      </c>
      <c r="N2004" s="23">
        <v>10.9</v>
      </c>
      <c r="O2004" s="23">
        <v>66.900000000000006</v>
      </c>
      <c r="P2004" s="23">
        <v>0.6</v>
      </c>
      <c r="Q2004" s="11">
        <v>1</v>
      </c>
      <c r="R2004" s="11">
        <v>100</v>
      </c>
      <c r="S2004" s="11" t="s">
        <v>2793</v>
      </c>
      <c r="T2004" s="11">
        <v>42.15</v>
      </c>
      <c r="U2004" s="11">
        <v>1.0900000000000001</v>
      </c>
      <c r="V2004" s="11">
        <v>0</v>
      </c>
      <c r="W2004" s="11">
        <v>0</v>
      </c>
      <c r="X2004" s="11">
        <v>0</v>
      </c>
      <c r="Y2004" s="11">
        <v>22.37</v>
      </c>
      <c r="Z2004" s="11">
        <v>0</v>
      </c>
      <c r="AA2004" s="11">
        <v>0.35</v>
      </c>
      <c r="AB2004" s="11">
        <v>0</v>
      </c>
      <c r="AC2004" s="11">
        <v>10.6</v>
      </c>
      <c r="AD2004" s="11">
        <v>0</v>
      </c>
      <c r="AE2004" s="11">
        <v>0.31</v>
      </c>
      <c r="AF2004" s="11">
        <v>19.329999999999998</v>
      </c>
      <c r="AG2004" s="11">
        <v>4.78</v>
      </c>
      <c r="AH2004" s="11">
        <v>0</v>
      </c>
      <c r="AI2004" s="11">
        <v>0.12</v>
      </c>
      <c r="AJ2004" s="11"/>
      <c r="AK2004" s="11"/>
      <c r="AL2004" s="11">
        <v>101.1</v>
      </c>
      <c r="AM2004" s="11" t="s">
        <v>1255</v>
      </c>
    </row>
    <row r="2005" spans="1:39">
      <c r="A2005" s="11">
        <v>2005</v>
      </c>
      <c r="B2005" s="11" t="s">
        <v>2724</v>
      </c>
      <c r="C2005" s="11"/>
      <c r="D2005" s="11" t="s">
        <v>61</v>
      </c>
      <c r="E2005" s="11" t="s">
        <v>81</v>
      </c>
      <c r="F2005" s="11" t="s">
        <v>66</v>
      </c>
      <c r="G2005" s="11" t="s">
        <v>1070</v>
      </c>
      <c r="H2005" s="11" t="s">
        <v>1070</v>
      </c>
      <c r="I2005" s="11"/>
      <c r="J2005" s="11"/>
      <c r="K2005" s="11" t="s">
        <v>2794</v>
      </c>
      <c r="L2005" s="23">
        <v>19.100000000000001</v>
      </c>
      <c r="M2005" s="23">
        <v>0</v>
      </c>
      <c r="N2005" s="23">
        <v>8.5</v>
      </c>
      <c r="O2005" s="23">
        <v>68.2</v>
      </c>
      <c r="P2005" s="23">
        <v>0.6</v>
      </c>
      <c r="Q2005" s="11">
        <v>3.6</v>
      </c>
      <c r="R2005" s="11">
        <v>100</v>
      </c>
      <c r="S2005" s="11" t="s">
        <v>2794</v>
      </c>
      <c r="T2005" s="11">
        <v>42.09</v>
      </c>
      <c r="U2005" s="11">
        <v>1.17</v>
      </c>
      <c r="V2005" s="11">
        <v>0</v>
      </c>
      <c r="W2005" s="11">
        <v>0</v>
      </c>
      <c r="X2005" s="11">
        <v>0</v>
      </c>
      <c r="Y2005" s="11">
        <v>21.63</v>
      </c>
      <c r="Z2005" s="11">
        <v>0</v>
      </c>
      <c r="AA2005" s="11">
        <v>1.3</v>
      </c>
      <c r="AB2005" s="11">
        <v>0</v>
      </c>
      <c r="AC2005" s="11">
        <v>9.77</v>
      </c>
      <c r="AD2005" s="11">
        <v>0</v>
      </c>
      <c r="AE2005" s="11">
        <v>0.31</v>
      </c>
      <c r="AF2005" s="11">
        <v>19.62</v>
      </c>
      <c r="AG2005" s="11">
        <v>4.84</v>
      </c>
      <c r="AH2005" s="11">
        <v>0</v>
      </c>
      <c r="AI2005" s="11">
        <v>0.1</v>
      </c>
      <c r="AJ2005" s="11"/>
      <c r="AK2005" s="11"/>
      <c r="AL2005" s="11">
        <v>100.83</v>
      </c>
      <c r="AM2005" s="11" t="s">
        <v>1255</v>
      </c>
    </row>
    <row r="2006" spans="1:39">
      <c r="A2006" s="11">
        <v>2006</v>
      </c>
      <c r="B2006" s="11" t="s">
        <v>2724</v>
      </c>
      <c r="C2006" s="11"/>
      <c r="D2006" s="11" t="s">
        <v>61</v>
      </c>
      <c r="E2006" s="11" t="s">
        <v>81</v>
      </c>
      <c r="F2006" s="11" t="s">
        <v>66</v>
      </c>
      <c r="G2006" s="11" t="s">
        <v>1070</v>
      </c>
      <c r="H2006" s="11" t="s">
        <v>1070</v>
      </c>
      <c r="I2006" s="11"/>
      <c r="J2006" s="11"/>
      <c r="K2006" s="11" t="s">
        <v>2795</v>
      </c>
      <c r="L2006" s="23">
        <v>18.7</v>
      </c>
      <c r="M2006" s="23">
        <v>0</v>
      </c>
      <c r="N2006" s="23">
        <v>8.5</v>
      </c>
      <c r="O2006" s="23">
        <v>68.599999999999994</v>
      </c>
      <c r="P2006" s="23">
        <v>0.5</v>
      </c>
      <c r="Q2006" s="11">
        <v>3.6</v>
      </c>
      <c r="R2006" s="11">
        <v>100</v>
      </c>
      <c r="S2006" s="11" t="s">
        <v>2795</v>
      </c>
      <c r="T2006" s="11">
        <v>41.84</v>
      </c>
      <c r="U2006" s="11">
        <v>1.06</v>
      </c>
      <c r="V2006" s="11">
        <v>0</v>
      </c>
      <c r="W2006" s="11">
        <v>0</v>
      </c>
      <c r="X2006" s="11">
        <v>0</v>
      </c>
      <c r="Y2006" s="11">
        <v>21.63</v>
      </c>
      <c r="Z2006" s="11">
        <v>0</v>
      </c>
      <c r="AA2006" s="11">
        <v>1.31</v>
      </c>
      <c r="AB2006" s="11">
        <v>0</v>
      </c>
      <c r="AC2006" s="11">
        <v>9.6</v>
      </c>
      <c r="AD2006" s="11">
        <v>0</v>
      </c>
      <c r="AE2006" s="11">
        <v>0.27</v>
      </c>
      <c r="AF2006" s="11">
        <v>19.75</v>
      </c>
      <c r="AG2006" s="11">
        <v>4.8600000000000003</v>
      </c>
      <c r="AH2006" s="11">
        <v>0</v>
      </c>
      <c r="AI2006" s="11">
        <v>0.11</v>
      </c>
      <c r="AJ2006" s="11"/>
      <c r="AK2006" s="11"/>
      <c r="AL2006" s="11">
        <v>100.43</v>
      </c>
      <c r="AM2006" s="11" t="s">
        <v>1255</v>
      </c>
    </row>
    <row r="2007" spans="1:39">
      <c r="A2007" s="11">
        <v>2007</v>
      </c>
      <c r="B2007" s="11" t="s">
        <v>2724</v>
      </c>
      <c r="C2007" s="11"/>
      <c r="D2007" s="11" t="s">
        <v>61</v>
      </c>
      <c r="E2007" s="11" t="s">
        <v>81</v>
      </c>
      <c r="F2007" s="11" t="s">
        <v>66</v>
      </c>
      <c r="G2007" s="11" t="s">
        <v>1070</v>
      </c>
      <c r="H2007" s="11" t="s">
        <v>1070</v>
      </c>
      <c r="I2007" s="11"/>
      <c r="J2007" s="11"/>
      <c r="K2007" s="11" t="s">
        <v>2796</v>
      </c>
      <c r="L2007" s="23">
        <v>19.600000000000001</v>
      </c>
      <c r="M2007" s="23">
        <v>0</v>
      </c>
      <c r="N2007" s="23">
        <v>8.5</v>
      </c>
      <c r="O2007" s="23">
        <v>67.900000000000006</v>
      </c>
      <c r="P2007" s="23">
        <v>0.5</v>
      </c>
      <c r="Q2007" s="11">
        <v>3.4</v>
      </c>
      <c r="R2007" s="11">
        <v>100</v>
      </c>
      <c r="S2007" s="11" t="s">
        <v>2796</v>
      </c>
      <c r="T2007" s="11">
        <v>41.92</v>
      </c>
      <c r="U2007" s="11">
        <v>1.25</v>
      </c>
      <c r="V2007" s="11">
        <v>0</v>
      </c>
      <c r="W2007" s="11">
        <v>0</v>
      </c>
      <c r="X2007" s="11">
        <v>0</v>
      </c>
      <c r="Y2007" s="11">
        <v>21.51</v>
      </c>
      <c r="Z2007" s="11">
        <v>0</v>
      </c>
      <c r="AA2007" s="11">
        <v>1.25</v>
      </c>
      <c r="AB2007" s="11">
        <v>0</v>
      </c>
      <c r="AC2007" s="11">
        <v>10.11</v>
      </c>
      <c r="AD2007" s="11">
        <v>0</v>
      </c>
      <c r="AE2007" s="11">
        <v>0.27</v>
      </c>
      <c r="AF2007" s="11">
        <v>19.61</v>
      </c>
      <c r="AG2007" s="11">
        <v>4.79</v>
      </c>
      <c r="AH2007" s="11">
        <v>0</v>
      </c>
      <c r="AI2007" s="11">
        <v>0.13</v>
      </c>
      <c r="AJ2007" s="11"/>
      <c r="AK2007" s="11"/>
      <c r="AL2007" s="11">
        <v>100.84</v>
      </c>
      <c r="AM2007" s="11" t="s">
        <v>1255</v>
      </c>
    </row>
    <row r="2008" spans="1:39">
      <c r="A2008" s="11">
        <v>2008</v>
      </c>
      <c r="B2008" s="11" t="s">
        <v>2724</v>
      </c>
      <c r="C2008" s="11"/>
      <c r="D2008" s="11" t="s">
        <v>61</v>
      </c>
      <c r="E2008" s="11" t="s">
        <v>81</v>
      </c>
      <c r="F2008" s="11" t="s">
        <v>66</v>
      </c>
      <c r="G2008" s="11" t="s">
        <v>1070</v>
      </c>
      <c r="H2008" s="11" t="s">
        <v>1070</v>
      </c>
      <c r="I2008" s="11"/>
      <c r="J2008" s="11"/>
      <c r="K2008" s="11" t="s">
        <v>2797</v>
      </c>
      <c r="L2008" s="23">
        <v>19.100000000000001</v>
      </c>
      <c r="M2008" s="23">
        <v>0</v>
      </c>
      <c r="N2008" s="23">
        <v>8.4</v>
      </c>
      <c r="O2008" s="23">
        <v>68.3</v>
      </c>
      <c r="P2008" s="23">
        <v>0.6</v>
      </c>
      <c r="Q2008" s="11">
        <v>3.7</v>
      </c>
      <c r="R2008" s="11">
        <v>100</v>
      </c>
      <c r="S2008" s="11" t="s">
        <v>2797</v>
      </c>
      <c r="T2008" s="11">
        <v>41.94</v>
      </c>
      <c r="U2008" s="11">
        <v>1.23</v>
      </c>
      <c r="V2008" s="11">
        <v>0</v>
      </c>
      <c r="W2008" s="11">
        <v>0</v>
      </c>
      <c r="X2008" s="11">
        <v>0</v>
      </c>
      <c r="Y2008" s="11">
        <v>21.35</v>
      </c>
      <c r="Z2008" s="11">
        <v>0</v>
      </c>
      <c r="AA2008" s="11">
        <v>1.34</v>
      </c>
      <c r="AB2008" s="11">
        <v>0</v>
      </c>
      <c r="AC2008" s="11">
        <v>9.81</v>
      </c>
      <c r="AD2008" s="11">
        <v>0</v>
      </c>
      <c r="AE2008" s="11">
        <v>0.28000000000000003</v>
      </c>
      <c r="AF2008" s="11">
        <v>19.72</v>
      </c>
      <c r="AG2008" s="11">
        <v>4.84</v>
      </c>
      <c r="AH2008" s="11">
        <v>0</v>
      </c>
      <c r="AI2008" s="11">
        <v>0.11</v>
      </c>
      <c r="AJ2008" s="11"/>
      <c r="AK2008" s="11"/>
      <c r="AL2008" s="11">
        <v>100.62</v>
      </c>
      <c r="AM2008" s="11" t="s">
        <v>1255</v>
      </c>
    </row>
    <row r="2009" spans="1:39">
      <c r="A2009" s="11">
        <v>2009</v>
      </c>
      <c r="B2009" s="11" t="s">
        <v>2724</v>
      </c>
      <c r="C2009" s="11"/>
      <c r="D2009" s="11" t="s">
        <v>61</v>
      </c>
      <c r="E2009" s="11" t="s">
        <v>81</v>
      </c>
      <c r="F2009" s="11" t="s">
        <v>66</v>
      </c>
      <c r="G2009" s="11" t="s">
        <v>1070</v>
      </c>
      <c r="H2009" s="11" t="s">
        <v>1070</v>
      </c>
      <c r="I2009" s="11"/>
      <c r="J2009" s="11"/>
      <c r="K2009" s="11" t="s">
        <v>2798</v>
      </c>
      <c r="L2009" s="23">
        <v>19.5</v>
      </c>
      <c r="M2009" s="23">
        <v>0</v>
      </c>
      <c r="N2009" s="23">
        <v>8.1</v>
      </c>
      <c r="O2009" s="23">
        <v>68.2</v>
      </c>
      <c r="P2009" s="23">
        <v>0.6</v>
      </c>
      <c r="Q2009" s="11">
        <v>3.6</v>
      </c>
      <c r="R2009" s="11">
        <v>100</v>
      </c>
      <c r="S2009" s="11" t="s">
        <v>2798</v>
      </c>
      <c r="T2009" s="11">
        <v>41.87</v>
      </c>
      <c r="U2009" s="11">
        <v>1.22</v>
      </c>
      <c r="V2009" s="11">
        <v>0</v>
      </c>
      <c r="W2009" s="11">
        <v>0</v>
      </c>
      <c r="X2009" s="11">
        <v>0</v>
      </c>
      <c r="Y2009" s="11">
        <v>21.35</v>
      </c>
      <c r="Z2009" s="11">
        <v>0</v>
      </c>
      <c r="AA2009" s="11">
        <v>1.31</v>
      </c>
      <c r="AB2009" s="11">
        <v>0</v>
      </c>
      <c r="AC2009" s="11">
        <v>10.039999999999999</v>
      </c>
      <c r="AD2009" s="11">
        <v>0</v>
      </c>
      <c r="AE2009" s="11">
        <v>0.28999999999999998</v>
      </c>
      <c r="AF2009" s="11">
        <v>19.68</v>
      </c>
      <c r="AG2009" s="11">
        <v>4.68</v>
      </c>
      <c r="AH2009" s="11">
        <v>0</v>
      </c>
      <c r="AI2009" s="11">
        <v>0.12</v>
      </c>
      <c r="AJ2009" s="11"/>
      <c r="AK2009" s="11"/>
      <c r="AL2009" s="11">
        <v>100.56</v>
      </c>
      <c r="AM2009" s="11" t="s">
        <v>1255</v>
      </c>
    </row>
    <row r="2010" spans="1:39">
      <c r="A2010" s="11">
        <v>2010</v>
      </c>
      <c r="B2010" s="11" t="s">
        <v>2724</v>
      </c>
      <c r="C2010" s="11"/>
      <c r="D2010" s="11"/>
      <c r="E2010" s="11" t="s">
        <v>81</v>
      </c>
      <c r="F2010" s="11" t="s">
        <v>66</v>
      </c>
      <c r="G2010" s="11" t="s">
        <v>1070</v>
      </c>
      <c r="H2010" s="11" t="s">
        <v>1070</v>
      </c>
      <c r="I2010" s="11"/>
      <c r="J2010" s="11"/>
      <c r="K2010" s="11" t="s">
        <v>2799</v>
      </c>
      <c r="L2010" s="23">
        <v>23.4</v>
      </c>
      <c r="M2010" s="23">
        <v>0</v>
      </c>
      <c r="N2010" s="23">
        <v>12.3</v>
      </c>
      <c r="O2010" s="23">
        <v>62.9</v>
      </c>
      <c r="P2010" s="23">
        <v>0.8</v>
      </c>
      <c r="Q2010" s="11">
        <v>0.6</v>
      </c>
      <c r="R2010" s="11">
        <v>100</v>
      </c>
      <c r="S2010" s="11" t="s">
        <v>2799</v>
      </c>
      <c r="T2010" s="11">
        <v>41.76</v>
      </c>
      <c r="U2010" s="11">
        <v>1.03</v>
      </c>
      <c r="V2010" s="11">
        <v>0</v>
      </c>
      <c r="W2010" s="11">
        <v>0</v>
      </c>
      <c r="X2010" s="11">
        <v>0</v>
      </c>
      <c r="Y2010" s="11">
        <v>22.33</v>
      </c>
      <c r="Z2010" s="11">
        <v>0</v>
      </c>
      <c r="AA2010" s="11">
        <v>0.22</v>
      </c>
      <c r="AB2010" s="11">
        <v>0</v>
      </c>
      <c r="AC2010" s="11">
        <v>12.03</v>
      </c>
      <c r="AD2010" s="11">
        <v>0</v>
      </c>
      <c r="AE2010" s="11">
        <v>0.39</v>
      </c>
      <c r="AF2010" s="11">
        <v>18.13</v>
      </c>
      <c r="AG2010" s="11">
        <v>5.19</v>
      </c>
      <c r="AH2010" s="11">
        <v>0</v>
      </c>
      <c r="AI2010" s="11">
        <v>0.14000000000000001</v>
      </c>
      <c r="AJ2010" s="11"/>
      <c r="AK2010" s="11"/>
      <c r="AL2010" s="11">
        <v>101.22</v>
      </c>
      <c r="AM2010" s="11" t="s">
        <v>1255</v>
      </c>
    </row>
    <row r="2011" spans="1:39">
      <c r="A2011" s="11">
        <v>2011</v>
      </c>
      <c r="B2011" s="11" t="s">
        <v>2724</v>
      </c>
      <c r="C2011" s="11"/>
      <c r="D2011" s="11" t="s">
        <v>61</v>
      </c>
      <c r="E2011" s="11" t="s">
        <v>81</v>
      </c>
      <c r="F2011" s="11" t="s">
        <v>66</v>
      </c>
      <c r="G2011" s="11" t="s">
        <v>1070</v>
      </c>
      <c r="H2011" s="11" t="s">
        <v>1070</v>
      </c>
      <c r="I2011" s="11"/>
      <c r="J2011" s="11"/>
      <c r="K2011" s="11" t="s">
        <v>2800</v>
      </c>
      <c r="L2011" s="23">
        <v>18.600000000000001</v>
      </c>
      <c r="M2011" s="23">
        <v>0</v>
      </c>
      <c r="N2011" s="23">
        <v>7.9</v>
      </c>
      <c r="O2011" s="23">
        <v>68.900000000000006</v>
      </c>
      <c r="P2011" s="23">
        <v>0.5</v>
      </c>
      <c r="Q2011" s="11">
        <v>4.0999999999999996</v>
      </c>
      <c r="R2011" s="11">
        <v>100</v>
      </c>
      <c r="S2011" s="11" t="s">
        <v>2800</v>
      </c>
      <c r="T2011" s="11">
        <v>41.33</v>
      </c>
      <c r="U2011" s="11">
        <v>1.1100000000000001</v>
      </c>
      <c r="V2011" s="11">
        <v>0</v>
      </c>
      <c r="W2011" s="11">
        <v>0</v>
      </c>
      <c r="X2011" s="11">
        <v>0</v>
      </c>
      <c r="Y2011" s="11">
        <v>20.92</v>
      </c>
      <c r="Z2011" s="11">
        <v>0</v>
      </c>
      <c r="AA2011" s="11">
        <v>1.47</v>
      </c>
      <c r="AB2011" s="11">
        <v>0</v>
      </c>
      <c r="AC2011" s="11">
        <v>9.58</v>
      </c>
      <c r="AD2011" s="11">
        <v>0</v>
      </c>
      <c r="AE2011" s="11">
        <v>0.26</v>
      </c>
      <c r="AF2011" s="11">
        <v>19.88</v>
      </c>
      <c r="AG2011" s="11">
        <v>4.79</v>
      </c>
      <c r="AH2011" s="11">
        <v>0</v>
      </c>
      <c r="AI2011" s="11">
        <v>0.09</v>
      </c>
      <c r="AJ2011" s="11"/>
      <c r="AK2011" s="11"/>
      <c r="AL2011" s="11">
        <v>99.43</v>
      </c>
      <c r="AM2011" s="11" t="s">
        <v>1255</v>
      </c>
    </row>
    <row r="2012" spans="1:39">
      <c r="A2012" s="11">
        <v>2012</v>
      </c>
      <c r="B2012" s="11" t="s">
        <v>2724</v>
      </c>
      <c r="C2012" s="11"/>
      <c r="D2012" s="11" t="s">
        <v>61</v>
      </c>
      <c r="E2012" s="11" t="s">
        <v>81</v>
      </c>
      <c r="F2012" s="11" t="s">
        <v>66</v>
      </c>
      <c r="G2012" s="11" t="s">
        <v>1070</v>
      </c>
      <c r="H2012" s="11" t="s">
        <v>1070</v>
      </c>
      <c r="I2012" s="11"/>
      <c r="J2012" s="11"/>
      <c r="K2012" s="11" t="s">
        <v>2801</v>
      </c>
      <c r="L2012" s="23">
        <v>18.5</v>
      </c>
      <c r="M2012" s="23">
        <v>0</v>
      </c>
      <c r="N2012" s="23">
        <v>7.2</v>
      </c>
      <c r="O2012" s="23">
        <v>68.400000000000006</v>
      </c>
      <c r="P2012" s="23">
        <v>0.6</v>
      </c>
      <c r="Q2012" s="11">
        <v>5.2</v>
      </c>
      <c r="R2012" s="11">
        <v>100</v>
      </c>
      <c r="S2012" s="11" t="s">
        <v>2801</v>
      </c>
      <c r="T2012" s="11">
        <v>40.81</v>
      </c>
      <c r="U2012" s="11">
        <v>1.18</v>
      </c>
      <c r="V2012" s="11">
        <v>0</v>
      </c>
      <c r="W2012" s="11">
        <v>0</v>
      </c>
      <c r="X2012" s="11">
        <v>0</v>
      </c>
      <c r="Y2012" s="11">
        <v>20.53</v>
      </c>
      <c r="Z2012" s="11">
        <v>0</v>
      </c>
      <c r="AA2012" s="11">
        <v>1.87</v>
      </c>
      <c r="AB2012" s="11">
        <v>0</v>
      </c>
      <c r="AC2012" s="11">
        <v>9.36</v>
      </c>
      <c r="AD2012" s="11">
        <v>0</v>
      </c>
      <c r="AE2012" s="11">
        <v>0.31</v>
      </c>
      <c r="AF2012" s="11">
        <v>19.43</v>
      </c>
      <c r="AG2012" s="11">
        <v>4.92</v>
      </c>
      <c r="AH2012" s="11">
        <v>0</v>
      </c>
      <c r="AI2012" s="11">
        <v>0.09</v>
      </c>
      <c r="AJ2012" s="11"/>
      <c r="AK2012" s="11"/>
      <c r="AL2012" s="11">
        <v>98.5</v>
      </c>
      <c r="AM2012" s="11" t="s">
        <v>1255</v>
      </c>
    </row>
    <row r="2013" spans="1:39">
      <c r="A2013" s="11">
        <v>2013</v>
      </c>
      <c r="B2013" s="11" t="s">
        <v>2724</v>
      </c>
      <c r="C2013" s="11"/>
      <c r="D2013" s="11" t="s">
        <v>61</v>
      </c>
      <c r="E2013" s="11" t="s">
        <v>81</v>
      </c>
      <c r="F2013" s="11" t="s">
        <v>66</v>
      </c>
      <c r="G2013" s="11" t="s">
        <v>1070</v>
      </c>
      <c r="H2013" s="11" t="s">
        <v>1070</v>
      </c>
      <c r="I2013" s="11"/>
      <c r="J2013" s="11"/>
      <c r="K2013" s="11" t="s">
        <v>2802</v>
      </c>
      <c r="L2013" s="23">
        <v>14.7</v>
      </c>
      <c r="M2013" s="23">
        <v>0</v>
      </c>
      <c r="N2013" s="23">
        <v>1.8</v>
      </c>
      <c r="O2013" s="23">
        <v>72.099999999999994</v>
      </c>
      <c r="P2013" s="23">
        <v>0.5</v>
      </c>
      <c r="Q2013" s="11">
        <v>10.9</v>
      </c>
      <c r="R2013" s="11">
        <v>100</v>
      </c>
      <c r="S2013" s="11" t="s">
        <v>2802</v>
      </c>
      <c r="T2013" s="11">
        <v>41.16</v>
      </c>
      <c r="U2013" s="11">
        <v>0.89</v>
      </c>
      <c r="V2013" s="11">
        <v>0</v>
      </c>
      <c r="W2013" s="11">
        <v>0</v>
      </c>
      <c r="X2013" s="11">
        <v>0</v>
      </c>
      <c r="Y2013" s="11">
        <v>19.55</v>
      </c>
      <c r="Z2013" s="11">
        <v>0</v>
      </c>
      <c r="AA2013" s="11">
        <v>3.9</v>
      </c>
      <c r="AB2013" s="11">
        <v>0</v>
      </c>
      <c r="AC2013" s="11">
        <v>7.42</v>
      </c>
      <c r="AD2013" s="11">
        <v>0</v>
      </c>
      <c r="AE2013" s="11">
        <v>0.25</v>
      </c>
      <c r="AF2013" s="11">
        <v>20.5</v>
      </c>
      <c r="AG2013" s="11">
        <v>5.03</v>
      </c>
      <c r="AH2013" s="11">
        <v>0</v>
      </c>
      <c r="AI2013" s="11">
        <v>0.08</v>
      </c>
      <c r="AJ2013" s="11"/>
      <c r="AK2013" s="11"/>
      <c r="AL2013" s="11">
        <v>98.78</v>
      </c>
      <c r="AM2013" s="11" t="s">
        <v>1255</v>
      </c>
    </row>
    <row r="2014" spans="1:39">
      <c r="A2014" s="11">
        <v>2014</v>
      </c>
      <c r="B2014" s="11" t="s">
        <v>2724</v>
      </c>
      <c r="C2014" s="11"/>
      <c r="D2014" s="11" t="s">
        <v>61</v>
      </c>
      <c r="E2014" s="11" t="s">
        <v>81</v>
      </c>
      <c r="F2014" s="11" t="s">
        <v>66</v>
      </c>
      <c r="G2014" s="11" t="s">
        <v>1070</v>
      </c>
      <c r="H2014" s="11" t="s">
        <v>1070</v>
      </c>
      <c r="I2014" s="11"/>
      <c r="J2014" s="11"/>
      <c r="K2014" s="11" t="s">
        <v>2803</v>
      </c>
      <c r="L2014" s="23">
        <v>14.9</v>
      </c>
      <c r="M2014" s="23">
        <v>0</v>
      </c>
      <c r="N2014" s="23">
        <v>3.7</v>
      </c>
      <c r="O2014" s="23">
        <v>72</v>
      </c>
      <c r="P2014" s="23">
        <v>0.6</v>
      </c>
      <c r="Q2014" s="11">
        <v>8.9</v>
      </c>
      <c r="R2014" s="11">
        <v>100</v>
      </c>
      <c r="S2014" s="11" t="s">
        <v>2803</v>
      </c>
      <c r="T2014" s="11">
        <v>41.22</v>
      </c>
      <c r="U2014" s="11">
        <v>0.72</v>
      </c>
      <c r="V2014" s="11">
        <v>0</v>
      </c>
      <c r="W2014" s="11">
        <v>0</v>
      </c>
      <c r="X2014" s="11">
        <v>0</v>
      </c>
      <c r="Y2014" s="11">
        <v>20.53</v>
      </c>
      <c r="Z2014" s="11">
        <v>0</v>
      </c>
      <c r="AA2014" s="11">
        <v>3.16</v>
      </c>
      <c r="AB2014" s="11">
        <v>0</v>
      </c>
      <c r="AC2014" s="11">
        <v>7.53</v>
      </c>
      <c r="AD2014" s="11">
        <v>0</v>
      </c>
      <c r="AE2014" s="11">
        <v>0.31</v>
      </c>
      <c r="AF2014" s="11">
        <v>20.440000000000001</v>
      </c>
      <c r="AG2014" s="11">
        <v>4.9400000000000004</v>
      </c>
      <c r="AH2014" s="11">
        <v>0</v>
      </c>
      <c r="AI2014" s="11">
        <v>7.0000000000000007E-2</v>
      </c>
      <c r="AJ2014" s="11"/>
      <c r="AK2014" s="11"/>
      <c r="AL2014" s="11">
        <v>98.92</v>
      </c>
      <c r="AM2014" s="11" t="s">
        <v>1255</v>
      </c>
    </row>
    <row r="2015" spans="1:39">
      <c r="A2015" s="11">
        <v>2015</v>
      </c>
      <c r="B2015" s="11" t="s">
        <v>2724</v>
      </c>
      <c r="C2015" s="11"/>
      <c r="D2015" s="11" t="s">
        <v>61</v>
      </c>
      <c r="E2015" s="11" t="s">
        <v>81</v>
      </c>
      <c r="F2015" s="11" t="s">
        <v>66</v>
      </c>
      <c r="G2015" s="11" t="s">
        <v>1070</v>
      </c>
      <c r="H2015" s="11" t="s">
        <v>1070</v>
      </c>
      <c r="I2015" s="11"/>
      <c r="J2015" s="11"/>
      <c r="K2015" s="11" t="s">
        <v>2804</v>
      </c>
      <c r="L2015" s="23">
        <v>18.5</v>
      </c>
      <c r="M2015" s="23">
        <v>0</v>
      </c>
      <c r="N2015" s="23">
        <v>8.8000000000000007</v>
      </c>
      <c r="O2015" s="23">
        <v>69.2</v>
      </c>
      <c r="P2015" s="23">
        <v>0.5</v>
      </c>
      <c r="Q2015" s="11">
        <v>3</v>
      </c>
      <c r="R2015" s="11">
        <v>100</v>
      </c>
      <c r="S2015" s="11" t="s">
        <v>2804</v>
      </c>
      <c r="T2015" s="11">
        <v>41.19</v>
      </c>
      <c r="U2015" s="11">
        <v>1.21</v>
      </c>
      <c r="V2015" s="11">
        <v>0</v>
      </c>
      <c r="W2015" s="11">
        <v>0</v>
      </c>
      <c r="X2015" s="11">
        <v>0</v>
      </c>
      <c r="Y2015" s="11">
        <v>20.9</v>
      </c>
      <c r="Z2015" s="11">
        <v>0</v>
      </c>
      <c r="AA2015" s="11">
        <v>1.0900000000000001</v>
      </c>
      <c r="AB2015" s="11">
        <v>0</v>
      </c>
      <c r="AC2015" s="11">
        <v>9.48</v>
      </c>
      <c r="AD2015" s="11">
        <v>0</v>
      </c>
      <c r="AE2015" s="11">
        <v>0.25</v>
      </c>
      <c r="AF2015" s="11">
        <v>19.88</v>
      </c>
      <c r="AG2015" s="11">
        <v>4.74</v>
      </c>
      <c r="AH2015" s="11">
        <v>0</v>
      </c>
      <c r="AI2015" s="11">
        <v>0.09</v>
      </c>
      <c r="AJ2015" s="11"/>
      <c r="AK2015" s="11"/>
      <c r="AL2015" s="11">
        <v>98.83</v>
      </c>
      <c r="AM2015" s="11" t="s">
        <v>1255</v>
      </c>
    </row>
    <row r="2016" spans="1:39">
      <c r="A2016" s="11">
        <v>2016</v>
      </c>
      <c r="B2016" s="11" t="s">
        <v>2724</v>
      </c>
      <c r="C2016" s="11"/>
      <c r="D2016" s="11" t="s">
        <v>61</v>
      </c>
      <c r="E2016" s="11" t="s">
        <v>81</v>
      </c>
      <c r="F2016" s="11" t="s">
        <v>66</v>
      </c>
      <c r="G2016" s="11" t="s">
        <v>1070</v>
      </c>
      <c r="H2016" s="11" t="s">
        <v>1070</v>
      </c>
      <c r="I2016" s="11"/>
      <c r="J2016" s="11"/>
      <c r="K2016" s="11" t="s">
        <v>2805</v>
      </c>
      <c r="L2016" s="23">
        <v>18.5</v>
      </c>
      <c r="M2016" s="23">
        <v>0</v>
      </c>
      <c r="N2016" s="23">
        <v>7.4</v>
      </c>
      <c r="O2016" s="23">
        <v>70.2</v>
      </c>
      <c r="P2016" s="23">
        <v>0.6</v>
      </c>
      <c r="Q2016" s="11">
        <v>3.3</v>
      </c>
      <c r="R2016" s="11">
        <v>100</v>
      </c>
      <c r="S2016" s="11" t="s">
        <v>2805</v>
      </c>
      <c r="T2016" s="11">
        <v>41.3</v>
      </c>
      <c r="U2016" s="11">
        <v>0.89</v>
      </c>
      <c r="V2016" s="11">
        <v>0</v>
      </c>
      <c r="W2016" s="11">
        <v>0</v>
      </c>
      <c r="X2016" s="11">
        <v>0</v>
      </c>
      <c r="Y2016" s="11">
        <v>21.23</v>
      </c>
      <c r="Z2016" s="11">
        <v>0</v>
      </c>
      <c r="AA2016" s="11">
        <v>1.19</v>
      </c>
      <c r="AB2016" s="11">
        <v>0</v>
      </c>
      <c r="AC2016" s="11">
        <v>9.4700000000000006</v>
      </c>
      <c r="AD2016" s="11">
        <v>0</v>
      </c>
      <c r="AE2016" s="11">
        <v>0.28999999999999998</v>
      </c>
      <c r="AF2016" s="11">
        <v>20.14</v>
      </c>
      <c r="AG2016" s="11">
        <v>4.25</v>
      </c>
      <c r="AH2016" s="11">
        <v>0</v>
      </c>
      <c r="AI2016" s="11">
        <v>0.12</v>
      </c>
      <c r="AJ2016" s="11"/>
      <c r="AK2016" s="11"/>
      <c r="AL2016" s="11">
        <v>98.88</v>
      </c>
      <c r="AM2016" s="11" t="s">
        <v>1255</v>
      </c>
    </row>
    <row r="2017" spans="1:39">
      <c r="A2017" s="11">
        <v>2017</v>
      </c>
      <c r="B2017" s="11" t="s">
        <v>2724</v>
      </c>
      <c r="C2017" s="11"/>
      <c r="D2017" s="11" t="s">
        <v>61</v>
      </c>
      <c r="E2017" s="11" t="s">
        <v>81</v>
      </c>
      <c r="F2017" s="11" t="s">
        <v>66</v>
      </c>
      <c r="G2017" s="11" t="s">
        <v>1070</v>
      </c>
      <c r="H2017" s="11" t="s">
        <v>1070</v>
      </c>
      <c r="I2017" s="11"/>
      <c r="J2017" s="11"/>
      <c r="K2017" s="11" t="s">
        <v>2806</v>
      </c>
      <c r="L2017" s="23">
        <v>20.7</v>
      </c>
      <c r="M2017" s="23">
        <v>0</v>
      </c>
      <c r="N2017" s="23">
        <v>9.6</v>
      </c>
      <c r="O2017" s="23">
        <v>66.900000000000006</v>
      </c>
      <c r="P2017" s="23">
        <v>0.6</v>
      </c>
      <c r="Q2017" s="11">
        <v>2.2000000000000002</v>
      </c>
      <c r="R2017" s="11">
        <v>100</v>
      </c>
      <c r="S2017" s="11" t="s">
        <v>2806</v>
      </c>
      <c r="T2017" s="11">
        <v>40.81</v>
      </c>
      <c r="U2017" s="11">
        <v>1.3</v>
      </c>
      <c r="V2017" s="11">
        <v>0</v>
      </c>
      <c r="W2017" s="11">
        <v>0</v>
      </c>
      <c r="X2017" s="11">
        <v>0</v>
      </c>
      <c r="Y2017" s="11">
        <v>20.97</v>
      </c>
      <c r="Z2017" s="11">
        <v>0</v>
      </c>
      <c r="AA2017" s="11">
        <v>0.81</v>
      </c>
      <c r="AB2017" s="11">
        <v>0</v>
      </c>
      <c r="AC2017" s="11">
        <v>10.58</v>
      </c>
      <c r="AD2017" s="11">
        <v>0</v>
      </c>
      <c r="AE2017" s="11">
        <v>0.28999999999999998</v>
      </c>
      <c r="AF2017" s="11">
        <v>19.22</v>
      </c>
      <c r="AG2017" s="11">
        <v>4.75</v>
      </c>
      <c r="AH2017" s="11">
        <v>0</v>
      </c>
      <c r="AI2017" s="11">
        <v>0.1</v>
      </c>
      <c r="AJ2017" s="11"/>
      <c r="AK2017" s="11"/>
      <c r="AL2017" s="11">
        <v>98.83</v>
      </c>
      <c r="AM2017" s="11" t="s">
        <v>1255</v>
      </c>
    </row>
    <row r="2018" spans="1:39">
      <c r="A2018" s="11">
        <v>2018</v>
      </c>
      <c r="B2018" s="11" t="s">
        <v>2724</v>
      </c>
      <c r="C2018" s="11"/>
      <c r="D2018" s="11" t="s">
        <v>61</v>
      </c>
      <c r="E2018" s="11" t="s">
        <v>81</v>
      </c>
      <c r="F2018" s="11" t="s">
        <v>66</v>
      </c>
      <c r="G2018" s="11" t="s">
        <v>1070</v>
      </c>
      <c r="H2018" s="11" t="s">
        <v>1070</v>
      </c>
      <c r="I2018" s="11"/>
      <c r="J2018" s="11"/>
      <c r="K2018" s="11" t="s">
        <v>2807</v>
      </c>
      <c r="L2018" s="23">
        <v>19.7</v>
      </c>
      <c r="M2018" s="23">
        <v>0</v>
      </c>
      <c r="N2018" s="23">
        <v>7.1</v>
      </c>
      <c r="O2018" s="23">
        <v>67.099999999999994</v>
      </c>
      <c r="P2018" s="23">
        <v>0.6</v>
      </c>
      <c r="Q2018" s="11">
        <v>5.5</v>
      </c>
      <c r="R2018" s="11">
        <v>100</v>
      </c>
      <c r="S2018" s="11" t="s">
        <v>2807</v>
      </c>
      <c r="T2018" s="11">
        <v>40.659999999999997</v>
      </c>
      <c r="U2018" s="11">
        <v>1.35</v>
      </c>
      <c r="V2018" s="11">
        <v>0</v>
      </c>
      <c r="W2018" s="11">
        <v>0</v>
      </c>
      <c r="X2018" s="11">
        <v>0</v>
      </c>
      <c r="Y2018" s="11">
        <v>20.13</v>
      </c>
      <c r="Z2018" s="11">
        <v>0</v>
      </c>
      <c r="AA2018" s="11">
        <v>1.96</v>
      </c>
      <c r="AB2018" s="11">
        <v>0</v>
      </c>
      <c r="AC2018" s="11">
        <v>10.039999999999999</v>
      </c>
      <c r="AD2018" s="11">
        <v>0</v>
      </c>
      <c r="AE2018" s="11">
        <v>0.28999999999999998</v>
      </c>
      <c r="AF2018" s="11">
        <v>19.2</v>
      </c>
      <c r="AG2018" s="11">
        <v>5.01</v>
      </c>
      <c r="AH2018" s="11">
        <v>0</v>
      </c>
      <c r="AI2018" s="11">
        <v>0.1</v>
      </c>
      <c r="AJ2018" s="11"/>
      <c r="AK2018" s="11"/>
      <c r="AL2018" s="11">
        <v>98.74</v>
      </c>
      <c r="AM2018" s="11" t="s">
        <v>1255</v>
      </c>
    </row>
    <row r="2019" spans="1:39">
      <c r="A2019" s="11">
        <v>2019</v>
      </c>
      <c r="B2019" s="11" t="s">
        <v>2724</v>
      </c>
      <c r="C2019" s="11"/>
      <c r="D2019" s="11" t="s">
        <v>61</v>
      </c>
      <c r="E2019" s="11" t="s">
        <v>81</v>
      </c>
      <c r="F2019" s="11" t="s">
        <v>66</v>
      </c>
      <c r="G2019" s="11" t="s">
        <v>1070</v>
      </c>
      <c r="H2019" s="11" t="s">
        <v>1070</v>
      </c>
      <c r="I2019" s="11"/>
      <c r="J2019" s="11"/>
      <c r="K2019" s="11" t="s">
        <v>2808</v>
      </c>
      <c r="L2019" s="23">
        <v>19.7</v>
      </c>
      <c r="M2019" s="23">
        <v>0</v>
      </c>
      <c r="N2019" s="23">
        <v>8.6999999999999993</v>
      </c>
      <c r="O2019" s="23">
        <v>67.8</v>
      </c>
      <c r="P2019" s="23">
        <v>0.6</v>
      </c>
      <c r="Q2019" s="11">
        <v>3.2</v>
      </c>
      <c r="R2019" s="11">
        <v>100</v>
      </c>
      <c r="S2019" s="11" t="s">
        <v>2808</v>
      </c>
      <c r="T2019" s="11">
        <v>41.08</v>
      </c>
      <c r="U2019" s="11">
        <v>1.05</v>
      </c>
      <c r="V2019" s="11">
        <v>0</v>
      </c>
      <c r="W2019" s="11">
        <v>0</v>
      </c>
      <c r="X2019" s="11">
        <v>0</v>
      </c>
      <c r="Y2019" s="11">
        <v>21.06</v>
      </c>
      <c r="Z2019" s="11">
        <v>0</v>
      </c>
      <c r="AA2019" s="11">
        <v>1.1499999999999999</v>
      </c>
      <c r="AB2019" s="11">
        <v>0</v>
      </c>
      <c r="AC2019" s="11">
        <v>10.039999999999999</v>
      </c>
      <c r="AD2019" s="11">
        <v>0</v>
      </c>
      <c r="AE2019" s="11">
        <v>0.32</v>
      </c>
      <c r="AF2019" s="11">
        <v>19.440000000000001</v>
      </c>
      <c r="AG2019" s="11">
        <v>4.75</v>
      </c>
      <c r="AH2019" s="11">
        <v>0</v>
      </c>
      <c r="AI2019" s="11">
        <v>0.1</v>
      </c>
      <c r="AJ2019" s="11"/>
      <c r="AK2019" s="11"/>
      <c r="AL2019" s="11">
        <v>98.99</v>
      </c>
      <c r="AM2019" s="11" t="s">
        <v>1255</v>
      </c>
    </row>
    <row r="2020" spans="1:39">
      <c r="A2020" s="11">
        <v>2020</v>
      </c>
      <c r="B2020" s="11" t="s">
        <v>2724</v>
      </c>
      <c r="C2020" s="11"/>
      <c r="D2020" s="11" t="s">
        <v>61</v>
      </c>
      <c r="E2020" s="11" t="s">
        <v>81</v>
      </c>
      <c r="F2020" s="11" t="s">
        <v>66</v>
      </c>
      <c r="G2020" s="11" t="s">
        <v>1070</v>
      </c>
      <c r="H2020" s="11" t="s">
        <v>1070</v>
      </c>
      <c r="I2020" s="11"/>
      <c r="J2020" s="11"/>
      <c r="K2020" s="11" t="s">
        <v>2809</v>
      </c>
      <c r="L2020" s="23">
        <v>24.8</v>
      </c>
      <c r="M2020" s="23">
        <v>0</v>
      </c>
      <c r="N2020" s="23">
        <v>12.1</v>
      </c>
      <c r="O2020" s="23">
        <v>60.6</v>
      </c>
      <c r="P2020" s="23">
        <v>0.9</v>
      </c>
      <c r="Q2020" s="11">
        <v>1.6</v>
      </c>
      <c r="R2020" s="11">
        <v>100</v>
      </c>
      <c r="S2020" s="11" t="s">
        <v>2809</v>
      </c>
      <c r="T2020" s="11">
        <v>40.33</v>
      </c>
      <c r="U2020" s="11">
        <v>0.6</v>
      </c>
      <c r="V2020" s="11">
        <v>0</v>
      </c>
      <c r="W2020" s="11">
        <v>0</v>
      </c>
      <c r="X2020" s="11">
        <v>0</v>
      </c>
      <c r="Y2020" s="11">
        <v>21.63</v>
      </c>
      <c r="Z2020" s="11">
        <v>0</v>
      </c>
      <c r="AA2020" s="11">
        <v>0.56000000000000005</v>
      </c>
      <c r="AB2020" s="11">
        <v>0</v>
      </c>
      <c r="AC2020" s="11">
        <v>12.52</v>
      </c>
      <c r="AD2020" s="11">
        <v>0</v>
      </c>
      <c r="AE2020" s="11">
        <v>0.45</v>
      </c>
      <c r="AF2020" s="11">
        <v>17.14</v>
      </c>
      <c r="AG2020" s="11">
        <v>5.4</v>
      </c>
      <c r="AH2020" s="11">
        <v>0</v>
      </c>
      <c r="AI2020" s="11">
        <v>7.0000000000000007E-2</v>
      </c>
      <c r="AJ2020" s="11"/>
      <c r="AK2020" s="11"/>
      <c r="AL2020" s="11">
        <v>98.7</v>
      </c>
      <c r="AM2020" s="11" t="s">
        <v>1255</v>
      </c>
    </row>
    <row r="2021" spans="1:39">
      <c r="A2021" s="11">
        <v>2021</v>
      </c>
      <c r="B2021" s="11" t="s">
        <v>2724</v>
      </c>
      <c r="C2021" s="11"/>
      <c r="D2021" s="11" t="s">
        <v>61</v>
      </c>
      <c r="E2021" s="11" t="s">
        <v>81</v>
      </c>
      <c r="F2021" s="11" t="s">
        <v>66</v>
      </c>
      <c r="G2021" s="11" t="s">
        <v>1070</v>
      </c>
      <c r="H2021" s="11" t="s">
        <v>1070</v>
      </c>
      <c r="I2021" s="11"/>
      <c r="J2021" s="11"/>
      <c r="K2021" s="11" t="s">
        <v>2810</v>
      </c>
      <c r="L2021" s="23">
        <v>17.7</v>
      </c>
      <c r="M2021" s="23">
        <v>0</v>
      </c>
      <c r="N2021" s="23">
        <v>6.8</v>
      </c>
      <c r="O2021" s="23">
        <v>70.099999999999994</v>
      </c>
      <c r="P2021" s="23">
        <v>0.5</v>
      </c>
      <c r="Q2021" s="11">
        <v>4.9000000000000004</v>
      </c>
      <c r="R2021" s="11">
        <v>100</v>
      </c>
      <c r="S2021" s="11" t="s">
        <v>2810</v>
      </c>
      <c r="T2021" s="11">
        <v>41.17</v>
      </c>
      <c r="U2021" s="11">
        <v>0.94</v>
      </c>
      <c r="V2021" s="11">
        <v>0</v>
      </c>
      <c r="W2021" s="11">
        <v>0</v>
      </c>
      <c r="X2021" s="11">
        <v>0</v>
      </c>
      <c r="Y2021" s="11">
        <v>20.77</v>
      </c>
      <c r="Z2021" s="11">
        <v>0</v>
      </c>
      <c r="AA2021" s="11">
        <v>1.76</v>
      </c>
      <c r="AB2021" s="11">
        <v>0</v>
      </c>
      <c r="AC2021" s="11">
        <v>9.09</v>
      </c>
      <c r="AD2021" s="11">
        <v>0</v>
      </c>
      <c r="AE2021" s="11">
        <v>0.27</v>
      </c>
      <c r="AF2021" s="11">
        <v>20.2</v>
      </c>
      <c r="AG2021" s="11">
        <v>4.67</v>
      </c>
      <c r="AH2021" s="11">
        <v>0</v>
      </c>
      <c r="AI2021" s="11">
        <v>0.09</v>
      </c>
      <c r="AJ2021" s="11"/>
      <c r="AK2021" s="11"/>
      <c r="AL2021" s="11">
        <v>98.96</v>
      </c>
      <c r="AM2021" s="11" t="s">
        <v>1255</v>
      </c>
    </row>
    <row r="2022" spans="1:39">
      <c r="A2022" s="11">
        <v>2022</v>
      </c>
      <c r="B2022" s="11" t="s">
        <v>2724</v>
      </c>
      <c r="C2022" s="11"/>
      <c r="D2022" s="11" t="s">
        <v>61</v>
      </c>
      <c r="E2022" s="11" t="s">
        <v>81</v>
      </c>
      <c r="F2022" s="11" t="s">
        <v>66</v>
      </c>
      <c r="G2022" s="11" t="s">
        <v>1070</v>
      </c>
      <c r="H2022" s="11" t="s">
        <v>1070</v>
      </c>
      <c r="I2022" s="11"/>
      <c r="J2022" s="11"/>
      <c r="K2022" s="11" t="s">
        <v>2811</v>
      </c>
      <c r="L2022" s="23">
        <v>18.399999999999999</v>
      </c>
      <c r="M2022" s="23">
        <v>0</v>
      </c>
      <c r="N2022" s="23">
        <v>8.1999999999999993</v>
      </c>
      <c r="O2022" s="23">
        <v>69</v>
      </c>
      <c r="P2022" s="23">
        <v>0.5</v>
      </c>
      <c r="Q2022" s="11">
        <v>3.9</v>
      </c>
      <c r="R2022" s="11">
        <v>100</v>
      </c>
      <c r="S2022" s="11" t="s">
        <v>2811</v>
      </c>
      <c r="T2022" s="11">
        <v>41</v>
      </c>
      <c r="U2022" s="11">
        <v>1.25</v>
      </c>
      <c r="V2022" s="11">
        <v>0</v>
      </c>
      <c r="W2022" s="11">
        <v>0</v>
      </c>
      <c r="X2022" s="11">
        <v>0</v>
      </c>
      <c r="Y2022" s="11">
        <v>20.58</v>
      </c>
      <c r="Z2022" s="11">
        <v>0</v>
      </c>
      <c r="AA2022" s="11">
        <v>1.39</v>
      </c>
      <c r="AB2022" s="11">
        <v>0</v>
      </c>
      <c r="AC2022" s="11">
        <v>9.43</v>
      </c>
      <c r="AD2022" s="11">
        <v>0</v>
      </c>
      <c r="AE2022" s="11">
        <v>0.25</v>
      </c>
      <c r="AF2022" s="11">
        <v>19.809999999999999</v>
      </c>
      <c r="AG2022" s="11">
        <v>4.8</v>
      </c>
      <c r="AH2022" s="11">
        <v>0</v>
      </c>
      <c r="AI2022" s="11">
        <v>0.09</v>
      </c>
      <c r="AJ2022" s="11"/>
      <c r="AK2022" s="11"/>
      <c r="AL2022" s="11">
        <v>98.6</v>
      </c>
      <c r="AM2022" s="11" t="s">
        <v>1255</v>
      </c>
    </row>
    <row r="2023" spans="1:39">
      <c r="A2023" s="11">
        <v>2023</v>
      </c>
      <c r="B2023" s="11" t="s">
        <v>2724</v>
      </c>
      <c r="C2023" s="11"/>
      <c r="D2023" s="11" t="s">
        <v>61</v>
      </c>
      <c r="E2023" s="11" t="s">
        <v>81</v>
      </c>
      <c r="F2023" s="11" t="s">
        <v>66</v>
      </c>
      <c r="G2023" s="11" t="s">
        <v>1070</v>
      </c>
      <c r="H2023" s="11" t="s">
        <v>1070</v>
      </c>
      <c r="I2023" s="11"/>
      <c r="J2023" s="11"/>
      <c r="K2023" s="11" t="s">
        <v>2812</v>
      </c>
      <c r="L2023" s="23">
        <v>20.8</v>
      </c>
      <c r="M2023" s="23">
        <v>0</v>
      </c>
      <c r="N2023" s="23">
        <v>9.1999999999999993</v>
      </c>
      <c r="O2023" s="23">
        <v>67</v>
      </c>
      <c r="P2023" s="23">
        <v>0.6</v>
      </c>
      <c r="Q2023" s="11">
        <v>2.4</v>
      </c>
      <c r="R2023" s="11">
        <v>100</v>
      </c>
      <c r="S2023" s="11" t="s">
        <v>2812</v>
      </c>
      <c r="T2023" s="11">
        <v>40.9</v>
      </c>
      <c r="U2023" s="11">
        <v>1.0900000000000001</v>
      </c>
      <c r="V2023" s="11">
        <v>0</v>
      </c>
      <c r="W2023" s="11">
        <v>0</v>
      </c>
      <c r="X2023" s="11">
        <v>0</v>
      </c>
      <c r="Y2023" s="11">
        <v>20.95</v>
      </c>
      <c r="Z2023" s="11">
        <v>0</v>
      </c>
      <c r="AA2023" s="11">
        <v>0.88</v>
      </c>
      <c r="AB2023" s="11">
        <v>0</v>
      </c>
      <c r="AC2023" s="11">
        <v>10.65</v>
      </c>
      <c r="AD2023" s="11">
        <v>0</v>
      </c>
      <c r="AE2023" s="11">
        <v>0.32</v>
      </c>
      <c r="AF2023" s="11">
        <v>19.3</v>
      </c>
      <c r="AG2023" s="11">
        <v>4.6500000000000004</v>
      </c>
      <c r="AH2023" s="11">
        <v>0</v>
      </c>
      <c r="AI2023" s="11">
        <v>0.09</v>
      </c>
      <c r="AJ2023" s="11"/>
      <c r="AK2023" s="11"/>
      <c r="AL2023" s="11">
        <v>98.83</v>
      </c>
      <c r="AM2023" s="11" t="s">
        <v>1255</v>
      </c>
    </row>
    <row r="2024" spans="1:39">
      <c r="A2024" s="11">
        <v>2024</v>
      </c>
      <c r="B2024" s="11" t="s">
        <v>2724</v>
      </c>
      <c r="C2024" s="11"/>
      <c r="D2024" s="11"/>
      <c r="E2024" s="11" t="s">
        <v>81</v>
      </c>
      <c r="F2024" s="11" t="s">
        <v>66</v>
      </c>
      <c r="G2024" s="11" t="s">
        <v>1070</v>
      </c>
      <c r="H2024" s="11" t="s">
        <v>1070</v>
      </c>
      <c r="I2024" s="11"/>
      <c r="J2024" s="11"/>
      <c r="K2024" s="11" t="s">
        <v>2813</v>
      </c>
      <c r="L2024" s="23">
        <v>21.1</v>
      </c>
      <c r="M2024" s="23">
        <v>0</v>
      </c>
      <c r="N2024" s="23">
        <v>11.1</v>
      </c>
      <c r="O2024" s="23">
        <v>66.7</v>
      </c>
      <c r="P2024" s="23">
        <v>0.7</v>
      </c>
      <c r="Q2024" s="11">
        <v>0.4</v>
      </c>
      <c r="R2024" s="11">
        <v>100</v>
      </c>
      <c r="S2024" s="11" t="s">
        <v>2813</v>
      </c>
      <c r="T2024" s="11">
        <v>40.909999999999997</v>
      </c>
      <c r="U2024" s="11">
        <v>1.1200000000000001</v>
      </c>
      <c r="V2024" s="11">
        <v>0</v>
      </c>
      <c r="W2024" s="11">
        <v>0</v>
      </c>
      <c r="X2024" s="11">
        <v>0</v>
      </c>
      <c r="Y2024" s="11">
        <v>21.49</v>
      </c>
      <c r="Z2024" s="11">
        <v>0</v>
      </c>
      <c r="AA2024" s="11">
        <v>0.14000000000000001</v>
      </c>
      <c r="AB2024" s="11">
        <v>0</v>
      </c>
      <c r="AC2024" s="11">
        <v>10.9</v>
      </c>
      <c r="AD2024" s="11">
        <v>0</v>
      </c>
      <c r="AE2024" s="11">
        <v>0.34</v>
      </c>
      <c r="AF2024" s="11">
        <v>19.29</v>
      </c>
      <c r="AG2024" s="11">
        <v>4.63</v>
      </c>
      <c r="AH2024" s="11">
        <v>0</v>
      </c>
      <c r="AI2024" s="11">
        <v>0.09</v>
      </c>
      <c r="AJ2024" s="11"/>
      <c r="AK2024" s="11"/>
      <c r="AL2024" s="11">
        <v>98.91</v>
      </c>
      <c r="AM2024" s="11" t="s">
        <v>1255</v>
      </c>
    </row>
    <row r="2025" spans="1:39">
      <c r="A2025" s="11">
        <v>2025</v>
      </c>
      <c r="B2025" s="11" t="s">
        <v>2724</v>
      </c>
      <c r="C2025" s="11"/>
      <c r="D2025" s="11" t="s">
        <v>61</v>
      </c>
      <c r="E2025" s="11" t="s">
        <v>81</v>
      </c>
      <c r="F2025" s="11" t="s">
        <v>66</v>
      </c>
      <c r="G2025" s="11" t="s">
        <v>1070</v>
      </c>
      <c r="H2025" s="11" t="s">
        <v>1070</v>
      </c>
      <c r="I2025" s="11"/>
      <c r="J2025" s="11"/>
      <c r="K2025" s="11" t="s">
        <v>2814</v>
      </c>
      <c r="L2025" s="23">
        <v>17</v>
      </c>
      <c r="M2025" s="23">
        <v>0</v>
      </c>
      <c r="N2025" s="23">
        <v>4.5999999999999996</v>
      </c>
      <c r="O2025" s="23">
        <v>69.8</v>
      </c>
      <c r="P2025" s="23">
        <v>0.6</v>
      </c>
      <c r="Q2025" s="11">
        <v>8</v>
      </c>
      <c r="R2025" s="11">
        <v>100</v>
      </c>
      <c r="S2025" s="11" t="s">
        <v>2814</v>
      </c>
      <c r="T2025" s="11">
        <v>41</v>
      </c>
      <c r="U2025" s="11">
        <v>1.18</v>
      </c>
      <c r="V2025" s="11">
        <v>0</v>
      </c>
      <c r="W2025" s="11">
        <v>0</v>
      </c>
      <c r="X2025" s="11">
        <v>0</v>
      </c>
      <c r="Y2025" s="11">
        <v>19.73</v>
      </c>
      <c r="Z2025" s="11">
        <v>0</v>
      </c>
      <c r="AA2025" s="11">
        <v>2.89</v>
      </c>
      <c r="AB2025" s="11">
        <v>0</v>
      </c>
      <c r="AC2025" s="11">
        <v>8.67</v>
      </c>
      <c r="AD2025" s="11">
        <v>0</v>
      </c>
      <c r="AE2025" s="11">
        <v>0.28000000000000003</v>
      </c>
      <c r="AF2025" s="11">
        <v>20.02</v>
      </c>
      <c r="AG2025" s="11">
        <v>5.04</v>
      </c>
      <c r="AH2025" s="11">
        <v>0</v>
      </c>
      <c r="AI2025" s="11">
        <v>0.09</v>
      </c>
      <c r="AJ2025" s="11"/>
      <c r="AK2025" s="11"/>
      <c r="AL2025" s="11">
        <v>98.9</v>
      </c>
      <c r="AM2025" s="11" t="s">
        <v>1255</v>
      </c>
    </row>
    <row r="2026" spans="1:39">
      <c r="A2026" s="11">
        <v>2026</v>
      </c>
      <c r="B2026" s="11" t="s">
        <v>2724</v>
      </c>
      <c r="C2026" s="11"/>
      <c r="D2026" s="11" t="s">
        <v>61</v>
      </c>
      <c r="E2026" s="11" t="s">
        <v>81</v>
      </c>
      <c r="F2026" s="11" t="s">
        <v>66</v>
      </c>
      <c r="G2026" s="11" t="s">
        <v>1070</v>
      </c>
      <c r="H2026" s="11" t="s">
        <v>1070</v>
      </c>
      <c r="I2026" s="11"/>
      <c r="J2026" s="11"/>
      <c r="K2026" s="11" t="s">
        <v>2815</v>
      </c>
      <c r="L2026" s="23">
        <v>18.3</v>
      </c>
      <c r="M2026" s="23">
        <v>0</v>
      </c>
      <c r="N2026" s="23">
        <v>7.7</v>
      </c>
      <c r="O2026" s="23">
        <v>69.3</v>
      </c>
      <c r="P2026" s="23">
        <v>0.6</v>
      </c>
      <c r="Q2026" s="11">
        <v>4.2</v>
      </c>
      <c r="R2026" s="11">
        <v>100</v>
      </c>
      <c r="S2026" s="11" t="s">
        <v>2815</v>
      </c>
      <c r="T2026" s="11">
        <v>40.98</v>
      </c>
      <c r="U2026" s="11">
        <v>1.2</v>
      </c>
      <c r="V2026" s="11">
        <v>0</v>
      </c>
      <c r="W2026" s="11">
        <v>0</v>
      </c>
      <c r="X2026" s="11">
        <v>0</v>
      </c>
      <c r="Y2026" s="11">
        <v>20.73</v>
      </c>
      <c r="Z2026" s="11">
        <v>0</v>
      </c>
      <c r="AA2026" s="11">
        <v>1.52</v>
      </c>
      <c r="AB2026" s="11">
        <v>0</v>
      </c>
      <c r="AC2026" s="11">
        <v>9.32</v>
      </c>
      <c r="AD2026" s="11">
        <v>0</v>
      </c>
      <c r="AE2026" s="11">
        <v>0.28000000000000003</v>
      </c>
      <c r="AF2026" s="11">
        <v>19.86</v>
      </c>
      <c r="AG2026" s="11">
        <v>4.74</v>
      </c>
      <c r="AH2026" s="11">
        <v>0</v>
      </c>
      <c r="AI2026" s="11">
        <v>0.09</v>
      </c>
      <c r="AJ2026" s="11"/>
      <c r="AK2026" s="11"/>
      <c r="AL2026" s="11">
        <v>98.72</v>
      </c>
      <c r="AM2026" s="11" t="s">
        <v>1255</v>
      </c>
    </row>
    <row r="2027" spans="1:39">
      <c r="A2027" s="11">
        <v>2027</v>
      </c>
      <c r="B2027" s="11" t="s">
        <v>2724</v>
      </c>
      <c r="C2027" s="11"/>
      <c r="D2027" s="11" t="s">
        <v>61</v>
      </c>
      <c r="E2027" s="11" t="s">
        <v>81</v>
      </c>
      <c r="F2027" s="11" t="s">
        <v>66</v>
      </c>
      <c r="G2027" s="11" t="s">
        <v>1070</v>
      </c>
      <c r="H2027" s="11" t="s">
        <v>1070</v>
      </c>
      <c r="I2027" s="11"/>
      <c r="J2027" s="11"/>
      <c r="K2027" s="11" t="s">
        <v>2816</v>
      </c>
      <c r="L2027" s="23">
        <v>20.8</v>
      </c>
      <c r="M2027" s="23">
        <v>0</v>
      </c>
      <c r="N2027" s="23">
        <v>9.8000000000000007</v>
      </c>
      <c r="O2027" s="23">
        <v>66.3</v>
      </c>
      <c r="P2027" s="23">
        <v>0.6</v>
      </c>
      <c r="Q2027" s="11">
        <v>2.4</v>
      </c>
      <c r="R2027" s="11">
        <v>100</v>
      </c>
      <c r="S2027" s="11" t="s">
        <v>2816</v>
      </c>
      <c r="T2027" s="11">
        <v>40.69</v>
      </c>
      <c r="U2027" s="11">
        <v>1.47</v>
      </c>
      <c r="V2027" s="11">
        <v>0</v>
      </c>
      <c r="W2027" s="11">
        <v>0</v>
      </c>
      <c r="X2027" s="11">
        <v>0</v>
      </c>
      <c r="Y2027" s="11">
        <v>20.58</v>
      </c>
      <c r="Z2027" s="11">
        <v>0</v>
      </c>
      <c r="AA2027" s="11">
        <v>0.86</v>
      </c>
      <c r="AB2027" s="11">
        <v>0</v>
      </c>
      <c r="AC2027" s="11">
        <v>10.69</v>
      </c>
      <c r="AD2027" s="11">
        <v>0</v>
      </c>
      <c r="AE2027" s="11">
        <v>0.32</v>
      </c>
      <c r="AF2027" s="11">
        <v>19.09</v>
      </c>
      <c r="AG2027" s="11">
        <v>4.8899999999999997</v>
      </c>
      <c r="AH2027" s="11">
        <v>0</v>
      </c>
      <c r="AI2027" s="11">
        <v>0.1</v>
      </c>
      <c r="AJ2027" s="11"/>
      <c r="AK2027" s="11"/>
      <c r="AL2027" s="11">
        <v>98.69</v>
      </c>
      <c r="AM2027" s="11" t="s">
        <v>1255</v>
      </c>
    </row>
    <row r="2028" spans="1:39">
      <c r="A2028" s="11">
        <v>2028</v>
      </c>
      <c r="B2028" s="11" t="s">
        <v>2724</v>
      </c>
      <c r="C2028" s="11"/>
      <c r="D2028" s="11" t="s">
        <v>61</v>
      </c>
      <c r="E2028" s="11" t="s">
        <v>81</v>
      </c>
      <c r="F2028" s="11" t="s">
        <v>66</v>
      </c>
      <c r="G2028" s="11" t="s">
        <v>1070</v>
      </c>
      <c r="H2028" s="11" t="s">
        <v>1070</v>
      </c>
      <c r="I2028" s="11"/>
      <c r="J2028" s="11"/>
      <c r="K2028" s="11" t="s">
        <v>2817</v>
      </c>
      <c r="L2028" s="23">
        <v>19</v>
      </c>
      <c r="M2028" s="23">
        <v>0</v>
      </c>
      <c r="N2028" s="23">
        <v>8.4</v>
      </c>
      <c r="O2028" s="23">
        <v>68.5</v>
      </c>
      <c r="P2028" s="23">
        <v>0.5</v>
      </c>
      <c r="Q2028" s="11">
        <v>3.7</v>
      </c>
      <c r="R2028" s="11">
        <v>100</v>
      </c>
      <c r="S2028" s="11" t="s">
        <v>2817</v>
      </c>
      <c r="T2028" s="11">
        <v>40.9</v>
      </c>
      <c r="U2028" s="11">
        <v>1.25</v>
      </c>
      <c r="V2028" s="11">
        <v>0</v>
      </c>
      <c r="W2028" s="11">
        <v>0</v>
      </c>
      <c r="X2028" s="11">
        <v>0</v>
      </c>
      <c r="Y2028" s="11">
        <v>20.7</v>
      </c>
      <c r="Z2028" s="11">
        <v>0</v>
      </c>
      <c r="AA2028" s="11">
        <v>1.33</v>
      </c>
      <c r="AB2028" s="11">
        <v>0</v>
      </c>
      <c r="AC2028" s="11">
        <v>9.77</v>
      </c>
      <c r="AD2028" s="11">
        <v>0</v>
      </c>
      <c r="AE2028" s="11">
        <v>0.26</v>
      </c>
      <c r="AF2028" s="11">
        <v>19.739999999999998</v>
      </c>
      <c r="AG2028" s="11">
        <v>4.82</v>
      </c>
      <c r="AH2028" s="11">
        <v>0</v>
      </c>
      <c r="AI2028" s="11">
        <v>0.1</v>
      </c>
      <c r="AJ2028" s="11"/>
      <c r="AK2028" s="11"/>
      <c r="AL2028" s="11">
        <v>98.87</v>
      </c>
      <c r="AM2028" s="11" t="s">
        <v>1255</v>
      </c>
    </row>
    <row r="2029" spans="1:39">
      <c r="A2029" s="11">
        <v>2029</v>
      </c>
      <c r="B2029" s="11" t="s">
        <v>2724</v>
      </c>
      <c r="C2029" s="11"/>
      <c r="D2029" s="11" t="s">
        <v>61</v>
      </c>
      <c r="E2029" s="11" t="s">
        <v>81</v>
      </c>
      <c r="F2029" s="11" t="s">
        <v>66</v>
      </c>
      <c r="G2029" s="11" t="s">
        <v>1070</v>
      </c>
      <c r="H2029" s="11" t="s">
        <v>1070</v>
      </c>
      <c r="I2029" s="11"/>
      <c r="J2029" s="11"/>
      <c r="K2029" s="11" t="s">
        <v>2818</v>
      </c>
      <c r="L2029" s="23">
        <v>21.2</v>
      </c>
      <c r="M2029" s="23">
        <v>0</v>
      </c>
      <c r="N2029" s="23">
        <v>8.8000000000000007</v>
      </c>
      <c r="O2029" s="23">
        <v>67.3</v>
      </c>
      <c r="P2029" s="23">
        <v>0.6</v>
      </c>
      <c r="Q2029" s="11">
        <v>2.1</v>
      </c>
      <c r="R2029" s="11">
        <v>100</v>
      </c>
      <c r="S2029" s="11" t="s">
        <v>2818</v>
      </c>
      <c r="T2029" s="11">
        <v>41</v>
      </c>
      <c r="U2029" s="11">
        <v>0.98</v>
      </c>
      <c r="V2029" s="11">
        <v>0</v>
      </c>
      <c r="W2029" s="11">
        <v>0</v>
      </c>
      <c r="X2029" s="11">
        <v>0</v>
      </c>
      <c r="Y2029" s="11">
        <v>21.17</v>
      </c>
      <c r="Z2029" s="11">
        <v>0</v>
      </c>
      <c r="AA2029" s="11">
        <v>0.75</v>
      </c>
      <c r="AB2029" s="11">
        <v>0</v>
      </c>
      <c r="AC2029" s="11">
        <v>10.8</v>
      </c>
      <c r="AD2029" s="11">
        <v>0</v>
      </c>
      <c r="AE2029" s="11">
        <v>0.31</v>
      </c>
      <c r="AF2029" s="11">
        <v>19.2</v>
      </c>
      <c r="AG2029" s="11">
        <v>4.3</v>
      </c>
      <c r="AH2029" s="11">
        <v>0</v>
      </c>
      <c r="AI2029" s="11">
        <v>0.12</v>
      </c>
      <c r="AJ2029" s="11"/>
      <c r="AK2029" s="11"/>
      <c r="AL2029" s="11">
        <v>98.63</v>
      </c>
      <c r="AM2029" s="11" t="s">
        <v>1255</v>
      </c>
    </row>
    <row r="2030" spans="1:39">
      <c r="A2030" s="11">
        <v>2030</v>
      </c>
      <c r="B2030" s="11" t="s">
        <v>2724</v>
      </c>
      <c r="C2030" s="11"/>
      <c r="D2030" s="11" t="s">
        <v>61</v>
      </c>
      <c r="E2030" s="11" t="s">
        <v>81</v>
      </c>
      <c r="F2030" s="11" t="s">
        <v>66</v>
      </c>
      <c r="G2030" s="11" t="s">
        <v>1070</v>
      </c>
      <c r="H2030" s="11" t="s">
        <v>1070</v>
      </c>
      <c r="I2030" s="11"/>
      <c r="J2030" s="11"/>
      <c r="K2030" s="11" t="s">
        <v>2819</v>
      </c>
      <c r="L2030" s="23">
        <v>19.2</v>
      </c>
      <c r="M2030" s="23">
        <v>0</v>
      </c>
      <c r="N2030" s="23">
        <v>9.4</v>
      </c>
      <c r="O2030" s="23">
        <v>68.3</v>
      </c>
      <c r="P2030" s="23">
        <v>0.5</v>
      </c>
      <c r="Q2030" s="11">
        <v>2.6</v>
      </c>
      <c r="R2030" s="11">
        <v>100</v>
      </c>
      <c r="S2030" s="11" t="s">
        <v>2819</v>
      </c>
      <c r="T2030" s="11">
        <v>41.03</v>
      </c>
      <c r="U2030" s="11">
        <v>1.28</v>
      </c>
      <c r="V2030" s="11">
        <v>0</v>
      </c>
      <c r="W2030" s="11">
        <v>0</v>
      </c>
      <c r="X2030" s="11">
        <v>0</v>
      </c>
      <c r="Y2030" s="11">
        <v>20.74</v>
      </c>
      <c r="Z2030" s="11">
        <v>0</v>
      </c>
      <c r="AA2030" s="11">
        <v>0.94</v>
      </c>
      <c r="AB2030" s="11">
        <v>0</v>
      </c>
      <c r="AC2030" s="11">
        <v>9.83</v>
      </c>
      <c r="AD2030" s="11">
        <v>0</v>
      </c>
      <c r="AE2030" s="11">
        <v>0.26</v>
      </c>
      <c r="AF2030" s="11">
        <v>19.66</v>
      </c>
      <c r="AG2030" s="11">
        <v>4.8</v>
      </c>
      <c r="AH2030" s="11">
        <v>0</v>
      </c>
      <c r="AI2030" s="11">
        <v>0.09</v>
      </c>
      <c r="AJ2030" s="11"/>
      <c r="AK2030" s="11"/>
      <c r="AL2030" s="11">
        <v>98.63</v>
      </c>
      <c r="AM2030" s="11" t="s">
        <v>1255</v>
      </c>
    </row>
    <row r="2031" spans="1:39">
      <c r="A2031" s="11">
        <v>2031</v>
      </c>
      <c r="B2031" s="11" t="s">
        <v>2724</v>
      </c>
      <c r="C2031" s="11"/>
      <c r="D2031" s="11" t="s">
        <v>61</v>
      </c>
      <c r="E2031" s="11" t="s">
        <v>81</v>
      </c>
      <c r="F2031" s="11" t="s">
        <v>66</v>
      </c>
      <c r="G2031" s="11" t="s">
        <v>1070</v>
      </c>
      <c r="H2031" s="11" t="s">
        <v>1070</v>
      </c>
      <c r="I2031" s="11"/>
      <c r="J2031" s="11"/>
      <c r="K2031" s="11" t="s">
        <v>2820</v>
      </c>
      <c r="L2031" s="23">
        <v>20.7</v>
      </c>
      <c r="M2031" s="23">
        <v>0</v>
      </c>
      <c r="N2031" s="23">
        <v>8.4</v>
      </c>
      <c r="O2031" s="23">
        <v>68.2</v>
      </c>
      <c r="P2031" s="23">
        <v>0.6</v>
      </c>
      <c r="Q2031" s="11">
        <v>2.2000000000000002</v>
      </c>
      <c r="R2031" s="11">
        <v>100</v>
      </c>
      <c r="S2031" s="11" t="s">
        <v>2820</v>
      </c>
      <c r="T2031" s="11">
        <v>41.13</v>
      </c>
      <c r="U2031" s="11">
        <v>0.94</v>
      </c>
      <c r="V2031" s="11">
        <v>0</v>
      </c>
      <c r="W2031" s="11">
        <v>0</v>
      </c>
      <c r="X2031" s="11">
        <v>0</v>
      </c>
      <c r="Y2031" s="11">
        <v>21.44</v>
      </c>
      <c r="Z2031" s="11">
        <v>0</v>
      </c>
      <c r="AA2031" s="11">
        <v>0.78</v>
      </c>
      <c r="AB2031" s="11">
        <v>0</v>
      </c>
      <c r="AC2031" s="11">
        <v>10.53</v>
      </c>
      <c r="AD2031" s="11">
        <v>0</v>
      </c>
      <c r="AE2031" s="11">
        <v>0.31</v>
      </c>
      <c r="AF2031" s="11">
        <v>19.5</v>
      </c>
      <c r="AG2031" s="11">
        <v>4.1900000000000004</v>
      </c>
      <c r="AH2031" s="11">
        <v>0</v>
      </c>
      <c r="AI2031" s="11">
        <v>0.13</v>
      </c>
      <c r="AJ2031" s="11"/>
      <c r="AK2031" s="11"/>
      <c r="AL2031" s="11">
        <v>98.95</v>
      </c>
      <c r="AM2031" s="11" t="s">
        <v>1255</v>
      </c>
    </row>
    <row r="2032" spans="1:39">
      <c r="A2032" s="11">
        <v>2032</v>
      </c>
      <c r="B2032" s="11" t="s">
        <v>2724</v>
      </c>
      <c r="C2032" s="11"/>
      <c r="D2032" s="11" t="s">
        <v>61</v>
      </c>
      <c r="E2032" s="11" t="s">
        <v>81</v>
      </c>
      <c r="F2032" s="11" t="s">
        <v>66</v>
      </c>
      <c r="G2032" s="11" t="s">
        <v>1070</v>
      </c>
      <c r="H2032" s="11" t="s">
        <v>1070</v>
      </c>
      <c r="I2032" s="11"/>
      <c r="J2032" s="11"/>
      <c r="K2032" s="11" t="s">
        <v>2821</v>
      </c>
      <c r="L2032" s="23">
        <v>20</v>
      </c>
      <c r="M2032" s="23">
        <v>0</v>
      </c>
      <c r="N2032" s="23">
        <v>9.1999999999999993</v>
      </c>
      <c r="O2032" s="23">
        <v>67.3</v>
      </c>
      <c r="P2032" s="23">
        <v>0.6</v>
      </c>
      <c r="Q2032" s="11">
        <v>3</v>
      </c>
      <c r="R2032" s="11">
        <v>100</v>
      </c>
      <c r="S2032" s="11" t="s">
        <v>2821</v>
      </c>
      <c r="T2032" s="11">
        <v>40.729999999999997</v>
      </c>
      <c r="U2032" s="11">
        <v>1.28</v>
      </c>
      <c r="V2032" s="11">
        <v>0</v>
      </c>
      <c r="W2032" s="11">
        <v>0</v>
      </c>
      <c r="X2032" s="11">
        <v>0</v>
      </c>
      <c r="Y2032" s="11">
        <v>20.7</v>
      </c>
      <c r="Z2032" s="11">
        <v>0</v>
      </c>
      <c r="AA2032" s="11">
        <v>1.07</v>
      </c>
      <c r="AB2032" s="11">
        <v>0</v>
      </c>
      <c r="AC2032" s="11">
        <v>10.14</v>
      </c>
      <c r="AD2032" s="11">
        <v>0</v>
      </c>
      <c r="AE2032" s="11">
        <v>0.28000000000000003</v>
      </c>
      <c r="AF2032" s="11">
        <v>19.21</v>
      </c>
      <c r="AG2032" s="11">
        <v>4.82</v>
      </c>
      <c r="AH2032" s="11">
        <v>0</v>
      </c>
      <c r="AI2032" s="11">
        <v>0.1</v>
      </c>
      <c r="AJ2032" s="11"/>
      <c r="AK2032" s="11"/>
      <c r="AL2032" s="11">
        <v>98.33</v>
      </c>
      <c r="AM2032" s="11" t="s">
        <v>1255</v>
      </c>
    </row>
    <row r="2033" spans="1:39">
      <c r="A2033" s="11">
        <v>2033</v>
      </c>
      <c r="B2033" s="11" t="s">
        <v>2724</v>
      </c>
      <c r="C2033" s="11"/>
      <c r="D2033" s="11" t="s">
        <v>61</v>
      </c>
      <c r="E2033" s="11" t="s">
        <v>81</v>
      </c>
      <c r="F2033" s="11" t="s">
        <v>66</v>
      </c>
      <c r="G2033" s="11" t="s">
        <v>1070</v>
      </c>
      <c r="H2033" s="11" t="s">
        <v>1070</v>
      </c>
      <c r="I2033" s="11"/>
      <c r="J2033" s="11"/>
      <c r="K2033" s="11" t="s">
        <v>2822</v>
      </c>
      <c r="L2033" s="23">
        <v>17.7</v>
      </c>
      <c r="M2033" s="23">
        <v>0</v>
      </c>
      <c r="N2033" s="23">
        <v>6.7</v>
      </c>
      <c r="O2033" s="23">
        <v>70.599999999999994</v>
      </c>
      <c r="P2033" s="23">
        <v>0.5</v>
      </c>
      <c r="Q2033" s="11">
        <v>4.5999999999999996</v>
      </c>
      <c r="R2033" s="11">
        <v>100</v>
      </c>
      <c r="S2033" s="11" t="s">
        <v>2822</v>
      </c>
      <c r="T2033" s="11">
        <v>41.26</v>
      </c>
      <c r="U2033" s="11">
        <v>0.96</v>
      </c>
      <c r="V2033" s="11">
        <v>0</v>
      </c>
      <c r="W2033" s="11">
        <v>0</v>
      </c>
      <c r="X2033" s="11">
        <v>0</v>
      </c>
      <c r="Y2033" s="11">
        <v>20.89</v>
      </c>
      <c r="Z2033" s="11">
        <v>0</v>
      </c>
      <c r="AA2033" s="11">
        <v>1.64</v>
      </c>
      <c r="AB2033" s="11">
        <v>0</v>
      </c>
      <c r="AC2033" s="11">
        <v>9.01</v>
      </c>
      <c r="AD2033" s="11">
        <v>0</v>
      </c>
      <c r="AE2033" s="11">
        <v>0.26</v>
      </c>
      <c r="AF2033" s="11">
        <v>20.22</v>
      </c>
      <c r="AG2033" s="11">
        <v>4.47</v>
      </c>
      <c r="AH2033" s="11">
        <v>0</v>
      </c>
      <c r="AI2033" s="11">
        <v>0.1</v>
      </c>
      <c r="AJ2033" s="11"/>
      <c r="AK2033" s="11"/>
      <c r="AL2033" s="11">
        <v>98.81</v>
      </c>
      <c r="AM2033" s="11" t="s">
        <v>1255</v>
      </c>
    </row>
    <row r="2034" spans="1:39">
      <c r="A2034" s="11">
        <v>2034</v>
      </c>
      <c r="B2034" s="11" t="s">
        <v>2724</v>
      </c>
      <c r="C2034" s="11"/>
      <c r="D2034" s="11" t="s">
        <v>61</v>
      </c>
      <c r="E2034" s="11" t="s">
        <v>81</v>
      </c>
      <c r="F2034" s="11" t="s">
        <v>66</v>
      </c>
      <c r="G2034" s="11" t="s">
        <v>1070</v>
      </c>
      <c r="H2034" s="11" t="s">
        <v>1070</v>
      </c>
      <c r="I2034" s="11"/>
      <c r="J2034" s="11"/>
      <c r="K2034" s="11" t="s">
        <v>2823</v>
      </c>
      <c r="L2034" s="23">
        <v>17.899999999999999</v>
      </c>
      <c r="M2034" s="23">
        <v>0</v>
      </c>
      <c r="N2034" s="23">
        <v>5.9</v>
      </c>
      <c r="O2034" s="23">
        <v>68.400000000000006</v>
      </c>
      <c r="P2034" s="23">
        <v>0.6</v>
      </c>
      <c r="Q2034" s="11">
        <v>7.2</v>
      </c>
      <c r="R2034" s="11">
        <v>100</v>
      </c>
      <c r="S2034" s="11" t="s">
        <v>2823</v>
      </c>
      <c r="T2034" s="11">
        <v>40.72</v>
      </c>
      <c r="U2034" s="11">
        <v>1.28</v>
      </c>
      <c r="V2034" s="11">
        <v>0</v>
      </c>
      <c r="W2034" s="11">
        <v>0</v>
      </c>
      <c r="X2034" s="11">
        <v>0</v>
      </c>
      <c r="Y2034" s="11">
        <v>19.87</v>
      </c>
      <c r="Z2034" s="11">
        <v>0</v>
      </c>
      <c r="AA2034" s="11">
        <v>2.57</v>
      </c>
      <c r="AB2034" s="11">
        <v>0</v>
      </c>
      <c r="AC2034" s="11">
        <v>9.1</v>
      </c>
      <c r="AD2034" s="11">
        <v>0</v>
      </c>
      <c r="AE2034" s="11">
        <v>0.32</v>
      </c>
      <c r="AF2034" s="11">
        <v>19.510000000000002</v>
      </c>
      <c r="AG2034" s="11">
        <v>5.2</v>
      </c>
      <c r="AH2034" s="11">
        <v>0</v>
      </c>
      <c r="AI2034" s="11">
        <v>0.08</v>
      </c>
      <c r="AJ2034" s="11"/>
      <c r="AK2034" s="11"/>
      <c r="AL2034" s="11">
        <v>98.65</v>
      </c>
      <c r="AM2034" s="11" t="s">
        <v>1255</v>
      </c>
    </row>
    <row r="2035" spans="1:39">
      <c r="A2035" s="11">
        <v>2035</v>
      </c>
      <c r="B2035" s="11" t="s">
        <v>2724</v>
      </c>
      <c r="C2035" s="11"/>
      <c r="D2035" s="11" t="s">
        <v>61</v>
      </c>
      <c r="E2035" s="11" t="s">
        <v>81</v>
      </c>
      <c r="F2035" s="11" t="s">
        <v>66</v>
      </c>
      <c r="G2035" s="11" t="s">
        <v>1070</v>
      </c>
      <c r="H2035" s="11" t="s">
        <v>1070</v>
      </c>
      <c r="I2035" s="11"/>
      <c r="J2035" s="11"/>
      <c r="K2035" s="11" t="s">
        <v>2824</v>
      </c>
      <c r="L2035" s="23">
        <v>19.8</v>
      </c>
      <c r="M2035" s="23">
        <v>0</v>
      </c>
      <c r="N2035" s="23">
        <v>8.1999999999999993</v>
      </c>
      <c r="O2035" s="23">
        <v>67.599999999999994</v>
      </c>
      <c r="P2035" s="23">
        <v>0.6</v>
      </c>
      <c r="Q2035" s="11">
        <v>3.9</v>
      </c>
      <c r="R2035" s="11">
        <v>100</v>
      </c>
      <c r="S2035" s="11" t="s">
        <v>2824</v>
      </c>
      <c r="T2035" s="11">
        <v>40.950000000000003</v>
      </c>
      <c r="U2035" s="11">
        <v>1.32</v>
      </c>
      <c r="V2035" s="11">
        <v>0</v>
      </c>
      <c r="W2035" s="11">
        <v>0</v>
      </c>
      <c r="X2035" s="11">
        <v>0</v>
      </c>
      <c r="Y2035" s="11">
        <v>20.6</v>
      </c>
      <c r="Z2035" s="11">
        <v>0</v>
      </c>
      <c r="AA2035" s="11">
        <v>1.39</v>
      </c>
      <c r="AB2035" s="11">
        <v>0</v>
      </c>
      <c r="AC2035" s="11">
        <v>10.130000000000001</v>
      </c>
      <c r="AD2035" s="11">
        <v>0</v>
      </c>
      <c r="AE2035" s="11">
        <v>0.3</v>
      </c>
      <c r="AF2035" s="11">
        <v>19.420000000000002</v>
      </c>
      <c r="AG2035" s="11">
        <v>4.8099999999999996</v>
      </c>
      <c r="AH2035" s="11">
        <v>0</v>
      </c>
      <c r="AI2035" s="11">
        <v>0.1</v>
      </c>
      <c r="AJ2035" s="11"/>
      <c r="AK2035" s="11"/>
      <c r="AL2035" s="11">
        <v>99.02</v>
      </c>
      <c r="AM2035" s="11" t="s">
        <v>1255</v>
      </c>
    </row>
    <row r="2036" spans="1:39">
      <c r="A2036" s="11">
        <v>2036</v>
      </c>
      <c r="B2036" s="11" t="s">
        <v>2724</v>
      </c>
      <c r="C2036" s="11"/>
      <c r="D2036" s="11" t="s">
        <v>61</v>
      </c>
      <c r="E2036" s="11" t="s">
        <v>81</v>
      </c>
      <c r="F2036" s="11" t="s">
        <v>66</v>
      </c>
      <c r="G2036" s="11" t="s">
        <v>1070</v>
      </c>
      <c r="H2036" s="11" t="s">
        <v>1070</v>
      </c>
      <c r="I2036" s="11"/>
      <c r="J2036" s="11"/>
      <c r="K2036" s="11" t="s">
        <v>2825</v>
      </c>
      <c r="L2036" s="23">
        <v>20.2</v>
      </c>
      <c r="M2036" s="23">
        <v>0</v>
      </c>
      <c r="N2036" s="23">
        <v>7.9</v>
      </c>
      <c r="O2036" s="23">
        <v>67.7</v>
      </c>
      <c r="P2036" s="23">
        <v>0.7</v>
      </c>
      <c r="Q2036" s="11">
        <v>3.6</v>
      </c>
      <c r="R2036" s="11">
        <v>100</v>
      </c>
      <c r="S2036" s="11" t="s">
        <v>2825</v>
      </c>
      <c r="T2036" s="11">
        <v>40.9</v>
      </c>
      <c r="U2036" s="11">
        <v>1.02</v>
      </c>
      <c r="V2036" s="11">
        <v>0</v>
      </c>
      <c r="W2036" s="11">
        <v>0</v>
      </c>
      <c r="X2036" s="11">
        <v>0</v>
      </c>
      <c r="Y2036" s="11">
        <v>21.07</v>
      </c>
      <c r="Z2036" s="11">
        <v>0</v>
      </c>
      <c r="AA2036" s="11">
        <v>1.28</v>
      </c>
      <c r="AB2036" s="11">
        <v>0</v>
      </c>
      <c r="AC2036" s="11">
        <v>10.27</v>
      </c>
      <c r="AD2036" s="11">
        <v>0</v>
      </c>
      <c r="AE2036" s="11">
        <v>0.33</v>
      </c>
      <c r="AF2036" s="11">
        <v>19.350000000000001</v>
      </c>
      <c r="AG2036" s="11">
        <v>4.5599999999999996</v>
      </c>
      <c r="AH2036" s="11">
        <v>0</v>
      </c>
      <c r="AI2036" s="11">
        <v>0.1</v>
      </c>
      <c r="AJ2036" s="11"/>
      <c r="AK2036" s="11"/>
      <c r="AL2036" s="11">
        <v>98.88</v>
      </c>
      <c r="AM2036" s="11" t="s">
        <v>1255</v>
      </c>
    </row>
    <row r="2037" spans="1:39">
      <c r="A2037" s="11">
        <v>2037</v>
      </c>
      <c r="B2037" s="11" t="s">
        <v>2724</v>
      </c>
      <c r="C2037" s="11"/>
      <c r="D2037" s="11" t="s">
        <v>61</v>
      </c>
      <c r="E2037" s="11" t="s">
        <v>81</v>
      </c>
      <c r="F2037" s="11" t="s">
        <v>66</v>
      </c>
      <c r="G2037" s="11" t="s">
        <v>1070</v>
      </c>
      <c r="H2037" s="11" t="s">
        <v>1070</v>
      </c>
      <c r="I2037" s="11"/>
      <c r="J2037" s="11"/>
      <c r="K2037" s="11" t="s">
        <v>2826</v>
      </c>
      <c r="L2037" s="23">
        <v>18.899999999999999</v>
      </c>
      <c r="M2037" s="23">
        <v>0</v>
      </c>
      <c r="N2037" s="23">
        <v>8</v>
      </c>
      <c r="O2037" s="23">
        <v>68.400000000000006</v>
      </c>
      <c r="P2037" s="23">
        <v>0.6</v>
      </c>
      <c r="Q2037" s="11">
        <v>4.0999999999999996</v>
      </c>
      <c r="R2037" s="11">
        <v>100</v>
      </c>
      <c r="S2037" s="11" t="s">
        <v>2826</v>
      </c>
      <c r="T2037" s="11">
        <v>41.02</v>
      </c>
      <c r="U2037" s="11">
        <v>1.21</v>
      </c>
      <c r="V2037" s="11">
        <v>0</v>
      </c>
      <c r="W2037" s="11">
        <v>0</v>
      </c>
      <c r="X2037" s="11">
        <v>0</v>
      </c>
      <c r="Y2037" s="11">
        <v>20.79</v>
      </c>
      <c r="Z2037" s="11">
        <v>0</v>
      </c>
      <c r="AA2037" s="11">
        <v>1.48</v>
      </c>
      <c r="AB2037" s="11">
        <v>0</v>
      </c>
      <c r="AC2037" s="11">
        <v>9.6199999999999992</v>
      </c>
      <c r="AD2037" s="11">
        <v>0</v>
      </c>
      <c r="AE2037" s="11">
        <v>0.31</v>
      </c>
      <c r="AF2037" s="11">
        <v>19.489999999999998</v>
      </c>
      <c r="AG2037" s="11">
        <v>4.8</v>
      </c>
      <c r="AH2037" s="11">
        <v>0</v>
      </c>
      <c r="AI2037" s="11">
        <v>0.09</v>
      </c>
      <c r="AJ2037" s="11"/>
      <c r="AK2037" s="11"/>
      <c r="AL2037" s="11">
        <v>98.81</v>
      </c>
      <c r="AM2037" s="11" t="s">
        <v>1255</v>
      </c>
    </row>
    <row r="2038" spans="1:39">
      <c r="A2038" s="11">
        <v>2038</v>
      </c>
      <c r="B2038" s="11" t="s">
        <v>2724</v>
      </c>
      <c r="C2038" s="11"/>
      <c r="D2038" s="11" t="s">
        <v>61</v>
      </c>
      <c r="E2038" s="11" t="s">
        <v>81</v>
      </c>
      <c r="F2038" s="11" t="s">
        <v>66</v>
      </c>
      <c r="G2038" s="11" t="s">
        <v>1070</v>
      </c>
      <c r="H2038" s="11" t="s">
        <v>1070</v>
      </c>
      <c r="I2038" s="11"/>
      <c r="J2038" s="11"/>
      <c r="K2038" s="11" t="s">
        <v>2827</v>
      </c>
      <c r="L2038" s="23">
        <v>18.899999999999999</v>
      </c>
      <c r="M2038" s="23">
        <v>0</v>
      </c>
      <c r="N2038" s="23">
        <v>8.1999999999999993</v>
      </c>
      <c r="O2038" s="23">
        <v>68.5</v>
      </c>
      <c r="P2038" s="23">
        <v>0.6</v>
      </c>
      <c r="Q2038" s="11">
        <v>3.8</v>
      </c>
      <c r="R2038" s="11">
        <v>100</v>
      </c>
      <c r="S2038" s="11" t="s">
        <v>2827</v>
      </c>
      <c r="T2038" s="11">
        <v>41.14</v>
      </c>
      <c r="U2038" s="11">
        <v>1.2</v>
      </c>
      <c r="V2038" s="11">
        <v>0</v>
      </c>
      <c r="W2038" s="11">
        <v>0</v>
      </c>
      <c r="X2038" s="11">
        <v>0</v>
      </c>
      <c r="Y2038" s="11">
        <v>20.8</v>
      </c>
      <c r="Z2038" s="11">
        <v>0</v>
      </c>
      <c r="AA2038" s="11">
        <v>1.39</v>
      </c>
      <c r="AB2038" s="11">
        <v>0</v>
      </c>
      <c r="AC2038" s="11">
        <v>9.6999999999999993</v>
      </c>
      <c r="AD2038" s="11">
        <v>0</v>
      </c>
      <c r="AE2038" s="11">
        <v>0.28000000000000003</v>
      </c>
      <c r="AF2038" s="11">
        <v>19.71</v>
      </c>
      <c r="AG2038" s="11">
        <v>4.8099999999999996</v>
      </c>
      <c r="AH2038" s="11">
        <v>0</v>
      </c>
      <c r="AI2038" s="11">
        <v>0.1</v>
      </c>
      <c r="AJ2038" s="11"/>
      <c r="AK2038" s="11"/>
      <c r="AL2038" s="11">
        <v>99.13</v>
      </c>
      <c r="AM2038" s="11" t="s">
        <v>1255</v>
      </c>
    </row>
    <row r="2039" spans="1:39">
      <c r="A2039" s="11">
        <v>2039</v>
      </c>
      <c r="B2039" s="11" t="s">
        <v>2724</v>
      </c>
      <c r="C2039" s="11"/>
      <c r="D2039" s="11" t="s">
        <v>61</v>
      </c>
      <c r="E2039" s="11" t="s">
        <v>81</v>
      </c>
      <c r="F2039" s="11" t="s">
        <v>66</v>
      </c>
      <c r="G2039" s="11" t="s">
        <v>1070</v>
      </c>
      <c r="H2039" s="11" t="s">
        <v>1070</v>
      </c>
      <c r="I2039" s="11"/>
      <c r="J2039" s="11"/>
      <c r="K2039" s="11" t="s">
        <v>1256</v>
      </c>
      <c r="L2039" s="23">
        <v>18.7</v>
      </c>
      <c r="M2039" s="23">
        <v>0</v>
      </c>
      <c r="N2039" s="23">
        <v>7.6</v>
      </c>
      <c r="O2039" s="23">
        <v>68.3</v>
      </c>
      <c r="P2039" s="23">
        <v>0.6</v>
      </c>
      <c r="Q2039" s="11">
        <v>4.8</v>
      </c>
      <c r="R2039" s="11">
        <v>100</v>
      </c>
      <c r="S2039" s="11" t="s">
        <v>1256</v>
      </c>
      <c r="T2039" s="11">
        <v>41.02</v>
      </c>
      <c r="U2039" s="11">
        <v>1.23</v>
      </c>
      <c r="V2039" s="11">
        <v>0</v>
      </c>
      <c r="W2039" s="11">
        <v>0</v>
      </c>
      <c r="X2039" s="11">
        <v>0</v>
      </c>
      <c r="Y2039" s="11">
        <v>20.54</v>
      </c>
      <c r="Z2039" s="11">
        <v>0</v>
      </c>
      <c r="AA2039" s="11">
        <v>1.72</v>
      </c>
      <c r="AB2039" s="11">
        <v>0</v>
      </c>
      <c r="AC2039" s="11">
        <v>9.59</v>
      </c>
      <c r="AD2039" s="11">
        <v>0</v>
      </c>
      <c r="AE2039" s="11">
        <v>0.31</v>
      </c>
      <c r="AF2039" s="11">
        <v>19.63</v>
      </c>
      <c r="AG2039" s="11">
        <v>4.93</v>
      </c>
      <c r="AH2039" s="11">
        <v>0</v>
      </c>
      <c r="AI2039" s="11">
        <v>0.1</v>
      </c>
      <c r="AJ2039" s="11"/>
      <c r="AK2039" s="11"/>
      <c r="AL2039" s="11">
        <v>99.07</v>
      </c>
      <c r="AM2039" s="11" t="s">
        <v>1255</v>
      </c>
    </row>
    <row r="2040" spans="1:39">
      <c r="A2040" s="11">
        <v>2040</v>
      </c>
      <c r="B2040" s="11" t="s">
        <v>2724</v>
      </c>
      <c r="C2040" s="11"/>
      <c r="D2040" s="11"/>
      <c r="E2040" s="11" t="s">
        <v>81</v>
      </c>
      <c r="F2040" s="11" t="s">
        <v>66</v>
      </c>
      <c r="G2040" s="11" t="s">
        <v>1070</v>
      </c>
      <c r="H2040" s="11" t="s">
        <v>1070</v>
      </c>
      <c r="I2040" s="11"/>
      <c r="J2040" s="11"/>
      <c r="K2040" s="11" t="s">
        <v>1286</v>
      </c>
      <c r="L2040" s="23">
        <v>23.3</v>
      </c>
      <c r="M2040" s="23">
        <v>0</v>
      </c>
      <c r="N2040" s="23">
        <v>11.3</v>
      </c>
      <c r="O2040" s="23">
        <v>64.599999999999994</v>
      </c>
      <c r="P2040" s="23">
        <v>0.7</v>
      </c>
      <c r="Q2040" s="11">
        <v>0.1</v>
      </c>
      <c r="R2040" s="11">
        <v>100</v>
      </c>
      <c r="S2040" s="11" t="s">
        <v>1286</v>
      </c>
      <c r="T2040" s="11">
        <v>41.02</v>
      </c>
      <c r="U2040" s="11">
        <v>0.7</v>
      </c>
      <c r="V2040" s="11">
        <v>0</v>
      </c>
      <c r="W2040" s="11">
        <v>0</v>
      </c>
      <c r="X2040" s="11">
        <v>0</v>
      </c>
      <c r="Y2040" s="11">
        <v>22.22</v>
      </c>
      <c r="Z2040" s="11">
        <v>0</v>
      </c>
      <c r="AA2040" s="11">
        <v>0.04</v>
      </c>
      <c r="AB2040" s="11">
        <v>0</v>
      </c>
      <c r="AC2040" s="11">
        <v>11.92</v>
      </c>
      <c r="AD2040" s="11">
        <v>0</v>
      </c>
      <c r="AE2040" s="11">
        <v>0.37</v>
      </c>
      <c r="AF2040" s="11">
        <v>18.510000000000002</v>
      </c>
      <c r="AG2040" s="11">
        <v>4.53</v>
      </c>
      <c r="AH2040" s="11">
        <v>0</v>
      </c>
      <c r="AI2040" s="11">
        <v>0.08</v>
      </c>
      <c r="AJ2040" s="11"/>
      <c r="AK2040" s="11"/>
      <c r="AL2040" s="11">
        <v>99.39</v>
      </c>
      <c r="AM2040" s="11" t="s">
        <v>1255</v>
      </c>
    </row>
    <row r="2041" spans="1:39">
      <c r="A2041" s="11">
        <v>2041</v>
      </c>
      <c r="B2041" s="11" t="s">
        <v>2724</v>
      </c>
      <c r="C2041" s="11"/>
      <c r="D2041" s="11" t="s">
        <v>61</v>
      </c>
      <c r="E2041" s="11" t="s">
        <v>81</v>
      </c>
      <c r="F2041" s="11" t="s">
        <v>66</v>
      </c>
      <c r="G2041" s="11" t="s">
        <v>1070</v>
      </c>
      <c r="H2041" s="11" t="s">
        <v>1070</v>
      </c>
      <c r="I2041" s="11"/>
      <c r="J2041" s="11"/>
      <c r="K2041" s="11" t="s">
        <v>2828</v>
      </c>
      <c r="L2041" s="23">
        <v>21.1</v>
      </c>
      <c r="M2041" s="23">
        <v>0</v>
      </c>
      <c r="N2041" s="23">
        <v>8.9</v>
      </c>
      <c r="O2041" s="23">
        <v>67.400000000000006</v>
      </c>
      <c r="P2041" s="23">
        <v>0.7</v>
      </c>
      <c r="Q2041" s="11">
        <v>2</v>
      </c>
      <c r="R2041" s="11">
        <v>100</v>
      </c>
      <c r="S2041" s="11" t="s">
        <v>2828</v>
      </c>
      <c r="T2041" s="11">
        <v>41.07</v>
      </c>
      <c r="U2041" s="11">
        <v>0.91</v>
      </c>
      <c r="V2041" s="11">
        <v>0</v>
      </c>
      <c r="W2041" s="11">
        <v>0</v>
      </c>
      <c r="X2041" s="11">
        <v>0</v>
      </c>
      <c r="Y2041" s="11">
        <v>21.74</v>
      </c>
      <c r="Z2041" s="11">
        <v>0</v>
      </c>
      <c r="AA2041" s="11">
        <v>0.71</v>
      </c>
      <c r="AB2041" s="11">
        <v>0</v>
      </c>
      <c r="AC2041" s="11">
        <v>10.7</v>
      </c>
      <c r="AD2041" s="11">
        <v>0</v>
      </c>
      <c r="AE2041" s="11">
        <v>0.33</v>
      </c>
      <c r="AF2041" s="11">
        <v>19.18</v>
      </c>
      <c r="AG2041" s="11">
        <v>4.32</v>
      </c>
      <c r="AH2041" s="11">
        <v>0</v>
      </c>
      <c r="AI2041" s="11">
        <v>0.1</v>
      </c>
      <c r="AJ2041" s="11"/>
      <c r="AK2041" s="11"/>
      <c r="AL2041" s="11">
        <v>99.06</v>
      </c>
      <c r="AM2041" s="11" t="s">
        <v>1255</v>
      </c>
    </row>
    <row r="2042" spans="1:39">
      <c r="A2042" s="11">
        <v>2042</v>
      </c>
      <c r="B2042" s="11" t="s">
        <v>2724</v>
      </c>
      <c r="C2042" s="11"/>
      <c r="D2042" s="11" t="s">
        <v>61</v>
      </c>
      <c r="E2042" s="11" t="s">
        <v>81</v>
      </c>
      <c r="F2042" s="11" t="s">
        <v>66</v>
      </c>
      <c r="G2042" s="11" t="s">
        <v>1070</v>
      </c>
      <c r="H2042" s="11" t="s">
        <v>1070</v>
      </c>
      <c r="I2042" s="11"/>
      <c r="J2042" s="11"/>
      <c r="K2042" s="11" t="s">
        <v>2829</v>
      </c>
      <c r="L2042" s="23">
        <v>17.8</v>
      </c>
      <c r="M2042" s="23">
        <v>0</v>
      </c>
      <c r="N2042" s="23">
        <v>8.1</v>
      </c>
      <c r="O2042" s="23">
        <v>70.099999999999994</v>
      </c>
      <c r="P2042" s="23">
        <v>0.5</v>
      </c>
      <c r="Q2042" s="11">
        <v>3.5</v>
      </c>
      <c r="R2042" s="11">
        <v>100</v>
      </c>
      <c r="S2042" s="11" t="s">
        <v>2829</v>
      </c>
      <c r="T2042" s="11">
        <v>41.2</v>
      </c>
      <c r="U2042" s="11">
        <v>1.04</v>
      </c>
      <c r="V2042" s="11">
        <v>0</v>
      </c>
      <c r="W2042" s="11">
        <v>0</v>
      </c>
      <c r="X2042" s="11">
        <v>0</v>
      </c>
      <c r="Y2042" s="11">
        <v>20.99</v>
      </c>
      <c r="Z2042" s="11">
        <v>0</v>
      </c>
      <c r="AA2042" s="11">
        <v>1.26</v>
      </c>
      <c r="AB2042" s="11">
        <v>0</v>
      </c>
      <c r="AC2042" s="11">
        <v>9.15</v>
      </c>
      <c r="AD2042" s="11">
        <v>0</v>
      </c>
      <c r="AE2042" s="11">
        <v>0.25</v>
      </c>
      <c r="AF2042" s="11">
        <v>20.190000000000001</v>
      </c>
      <c r="AG2042" s="11">
        <v>4.63</v>
      </c>
      <c r="AH2042" s="11">
        <v>0</v>
      </c>
      <c r="AI2042" s="11">
        <v>0.08</v>
      </c>
      <c r="AJ2042" s="11"/>
      <c r="AK2042" s="11"/>
      <c r="AL2042" s="11">
        <v>98.79</v>
      </c>
      <c r="AM2042" s="11" t="s">
        <v>1255</v>
      </c>
    </row>
    <row r="2043" spans="1:39">
      <c r="A2043" s="11">
        <v>2043</v>
      </c>
      <c r="B2043" s="11" t="s">
        <v>2724</v>
      </c>
      <c r="C2043" s="11"/>
      <c r="D2043" s="11" t="s">
        <v>61</v>
      </c>
      <c r="E2043" s="11" t="s">
        <v>81</v>
      </c>
      <c r="F2043" s="11" t="s">
        <v>66</v>
      </c>
      <c r="G2043" s="11" t="s">
        <v>1070</v>
      </c>
      <c r="H2043" s="11" t="s">
        <v>1070</v>
      </c>
      <c r="I2043" s="11"/>
      <c r="J2043" s="11"/>
      <c r="K2043" s="11" t="s">
        <v>2830</v>
      </c>
      <c r="L2043" s="23">
        <v>18.600000000000001</v>
      </c>
      <c r="M2043" s="23">
        <v>0</v>
      </c>
      <c r="N2043" s="23">
        <v>8.1999999999999993</v>
      </c>
      <c r="O2043" s="23">
        <v>69</v>
      </c>
      <c r="P2043" s="23">
        <v>0.5</v>
      </c>
      <c r="Q2043" s="11">
        <v>3.7</v>
      </c>
      <c r="R2043" s="11">
        <v>100</v>
      </c>
      <c r="S2043" s="11" t="s">
        <v>2830</v>
      </c>
      <c r="T2043" s="11">
        <v>41.14</v>
      </c>
      <c r="U2043" s="11">
        <v>1.05</v>
      </c>
      <c r="V2043" s="11">
        <v>0</v>
      </c>
      <c r="W2043" s="11">
        <v>0</v>
      </c>
      <c r="X2043" s="11">
        <v>0</v>
      </c>
      <c r="Y2043" s="11">
        <v>20.85</v>
      </c>
      <c r="Z2043" s="11">
        <v>0</v>
      </c>
      <c r="AA2043" s="11">
        <v>1.33</v>
      </c>
      <c r="AB2043" s="11">
        <v>0</v>
      </c>
      <c r="AC2043" s="11">
        <v>9.5299999999999994</v>
      </c>
      <c r="AD2043" s="11">
        <v>0</v>
      </c>
      <c r="AE2043" s="11">
        <v>0.27</v>
      </c>
      <c r="AF2043" s="11">
        <v>19.8</v>
      </c>
      <c r="AG2043" s="11">
        <v>4.7300000000000004</v>
      </c>
      <c r="AH2043" s="11">
        <v>0</v>
      </c>
      <c r="AI2043" s="11">
        <v>0.09</v>
      </c>
      <c r="AJ2043" s="11"/>
      <c r="AK2043" s="11"/>
      <c r="AL2043" s="11">
        <v>98.79</v>
      </c>
      <c r="AM2043" s="11" t="s">
        <v>1255</v>
      </c>
    </row>
    <row r="2044" spans="1:39">
      <c r="A2044" s="11">
        <v>2044</v>
      </c>
      <c r="B2044" s="11" t="s">
        <v>2724</v>
      </c>
      <c r="C2044" s="11"/>
      <c r="D2044" s="11" t="s">
        <v>61</v>
      </c>
      <c r="E2044" s="11" t="s">
        <v>81</v>
      </c>
      <c r="F2044" s="11" t="s">
        <v>66</v>
      </c>
      <c r="G2044" s="11" t="s">
        <v>1070</v>
      </c>
      <c r="H2044" s="11" t="s">
        <v>1070</v>
      </c>
      <c r="I2044" s="11"/>
      <c r="J2044" s="11"/>
      <c r="K2044" s="11" t="s">
        <v>2831</v>
      </c>
      <c r="L2044" s="23">
        <v>18.899999999999999</v>
      </c>
      <c r="M2044" s="23">
        <v>0</v>
      </c>
      <c r="N2044" s="23">
        <v>8</v>
      </c>
      <c r="O2044" s="23">
        <v>68.900000000000006</v>
      </c>
      <c r="P2044" s="23">
        <v>0.6</v>
      </c>
      <c r="Q2044" s="11">
        <v>3.7</v>
      </c>
      <c r="R2044" s="11">
        <v>100</v>
      </c>
      <c r="S2044" s="11" t="s">
        <v>2831</v>
      </c>
      <c r="T2044" s="11">
        <v>41.03</v>
      </c>
      <c r="U2044" s="11">
        <v>0.96</v>
      </c>
      <c r="V2044" s="11">
        <v>0</v>
      </c>
      <c r="W2044" s="11">
        <v>0</v>
      </c>
      <c r="X2044" s="11">
        <v>0</v>
      </c>
      <c r="Y2044" s="11">
        <v>21.01</v>
      </c>
      <c r="Z2044" s="11">
        <v>0</v>
      </c>
      <c r="AA2044" s="11">
        <v>1.34</v>
      </c>
      <c r="AB2044" s="11">
        <v>0</v>
      </c>
      <c r="AC2044" s="11">
        <v>9.66</v>
      </c>
      <c r="AD2044" s="11">
        <v>0</v>
      </c>
      <c r="AE2044" s="11">
        <v>0.28000000000000003</v>
      </c>
      <c r="AF2044" s="11">
        <v>19.79</v>
      </c>
      <c r="AG2044" s="11">
        <v>4.6900000000000004</v>
      </c>
      <c r="AH2044" s="11">
        <v>0</v>
      </c>
      <c r="AI2044" s="11">
        <v>0.08</v>
      </c>
      <c r="AJ2044" s="11"/>
      <c r="AK2044" s="11"/>
      <c r="AL2044" s="11">
        <v>98.84</v>
      </c>
      <c r="AM2044" s="11" t="s">
        <v>1255</v>
      </c>
    </row>
    <row r="2045" spans="1:39">
      <c r="A2045" s="11">
        <v>2045</v>
      </c>
      <c r="B2045" s="11" t="s">
        <v>2724</v>
      </c>
      <c r="C2045" s="11"/>
      <c r="D2045" s="11" t="s">
        <v>61</v>
      </c>
      <c r="E2045" s="11" t="s">
        <v>81</v>
      </c>
      <c r="F2045" s="11" t="s">
        <v>66</v>
      </c>
      <c r="G2045" s="11" t="s">
        <v>1070</v>
      </c>
      <c r="H2045" s="11" t="s">
        <v>1070</v>
      </c>
      <c r="I2045" s="11"/>
      <c r="J2045" s="11"/>
      <c r="K2045" s="11" t="s">
        <v>2832</v>
      </c>
      <c r="L2045" s="23">
        <v>19.600000000000001</v>
      </c>
      <c r="M2045" s="23">
        <v>0</v>
      </c>
      <c r="N2045" s="23">
        <v>8.6999999999999993</v>
      </c>
      <c r="O2045" s="23">
        <v>68.400000000000006</v>
      </c>
      <c r="P2045" s="23">
        <v>0.6</v>
      </c>
      <c r="Q2045" s="11">
        <v>2.7</v>
      </c>
      <c r="R2045" s="11">
        <v>100</v>
      </c>
      <c r="S2045" s="11" t="s">
        <v>2832</v>
      </c>
      <c r="T2045" s="11">
        <v>41.06</v>
      </c>
      <c r="U2045" s="11">
        <v>1</v>
      </c>
      <c r="V2045" s="11">
        <v>0</v>
      </c>
      <c r="W2045" s="11">
        <v>0</v>
      </c>
      <c r="X2045" s="11">
        <v>0</v>
      </c>
      <c r="Y2045" s="11">
        <v>21.06</v>
      </c>
      <c r="Z2045" s="11">
        <v>0</v>
      </c>
      <c r="AA2045" s="11">
        <v>0.99</v>
      </c>
      <c r="AB2045" s="11">
        <v>0</v>
      </c>
      <c r="AC2045" s="11">
        <v>10.02</v>
      </c>
      <c r="AD2045" s="11">
        <v>0</v>
      </c>
      <c r="AE2045" s="11">
        <v>0.28000000000000003</v>
      </c>
      <c r="AF2045" s="11">
        <v>19.649999999999999</v>
      </c>
      <c r="AG2045" s="11">
        <v>4.58</v>
      </c>
      <c r="AH2045" s="11">
        <v>0</v>
      </c>
      <c r="AI2045" s="11">
        <v>0.08</v>
      </c>
      <c r="AJ2045" s="11"/>
      <c r="AK2045" s="11"/>
      <c r="AL2045" s="11">
        <v>98.72</v>
      </c>
      <c r="AM2045" s="11" t="s">
        <v>1255</v>
      </c>
    </row>
    <row r="2046" spans="1:39">
      <c r="A2046" s="11">
        <v>2046</v>
      </c>
      <c r="B2046" s="11" t="s">
        <v>2724</v>
      </c>
      <c r="C2046" s="11"/>
      <c r="D2046" s="11" t="s">
        <v>61</v>
      </c>
      <c r="E2046" s="11" t="s">
        <v>81</v>
      </c>
      <c r="F2046" s="11" t="s">
        <v>66</v>
      </c>
      <c r="G2046" s="11" t="s">
        <v>1070</v>
      </c>
      <c r="H2046" s="11" t="s">
        <v>1070</v>
      </c>
      <c r="I2046" s="11"/>
      <c r="J2046" s="11"/>
      <c r="K2046" s="11" t="s">
        <v>2833</v>
      </c>
      <c r="L2046" s="23">
        <v>18.7</v>
      </c>
      <c r="M2046" s="23">
        <v>0</v>
      </c>
      <c r="N2046" s="23">
        <v>7.8</v>
      </c>
      <c r="O2046" s="23">
        <v>68.599999999999994</v>
      </c>
      <c r="P2046" s="23">
        <v>0.6</v>
      </c>
      <c r="Q2046" s="11">
        <v>4.3</v>
      </c>
      <c r="R2046" s="11">
        <v>100</v>
      </c>
      <c r="S2046" s="11" t="s">
        <v>2833</v>
      </c>
      <c r="T2046" s="11">
        <v>40.81</v>
      </c>
      <c r="U2046" s="11">
        <v>1.19</v>
      </c>
      <c r="V2046" s="11">
        <v>0</v>
      </c>
      <c r="W2046" s="11">
        <v>0</v>
      </c>
      <c r="X2046" s="11">
        <v>0</v>
      </c>
      <c r="Y2046" s="11">
        <v>20.71</v>
      </c>
      <c r="Z2046" s="11">
        <v>0</v>
      </c>
      <c r="AA2046" s="11">
        <v>1.55</v>
      </c>
      <c r="AB2046" s="11">
        <v>0</v>
      </c>
      <c r="AC2046" s="11">
        <v>9.56</v>
      </c>
      <c r="AD2046" s="11">
        <v>0</v>
      </c>
      <c r="AE2046" s="11">
        <v>0.28000000000000003</v>
      </c>
      <c r="AF2046" s="11">
        <v>19.66</v>
      </c>
      <c r="AG2046" s="11">
        <v>4.84</v>
      </c>
      <c r="AH2046" s="11">
        <v>0</v>
      </c>
      <c r="AI2046" s="11">
        <v>0.08</v>
      </c>
      <c r="AJ2046" s="11"/>
      <c r="AK2046" s="11"/>
      <c r="AL2046" s="11">
        <v>98.68</v>
      </c>
      <c r="AM2046" s="11" t="s">
        <v>1255</v>
      </c>
    </row>
    <row r="2047" spans="1:39">
      <c r="A2047" s="11">
        <v>2047</v>
      </c>
      <c r="B2047" s="11" t="s">
        <v>2724</v>
      </c>
      <c r="C2047" s="11"/>
      <c r="D2047" s="11"/>
      <c r="E2047" s="11" t="s">
        <v>81</v>
      </c>
      <c r="F2047" s="11" t="s">
        <v>66</v>
      </c>
      <c r="G2047" s="11" t="s">
        <v>1070</v>
      </c>
      <c r="H2047" s="11" t="s">
        <v>1070</v>
      </c>
      <c r="I2047" s="11"/>
      <c r="J2047" s="11"/>
      <c r="K2047" s="11" t="s">
        <v>2834</v>
      </c>
      <c r="L2047" s="23">
        <v>23.5</v>
      </c>
      <c r="M2047" s="23">
        <v>0</v>
      </c>
      <c r="N2047" s="23">
        <v>9.6999999999999993</v>
      </c>
      <c r="O2047" s="23">
        <v>65.8</v>
      </c>
      <c r="P2047" s="23">
        <v>0.7</v>
      </c>
      <c r="Q2047" s="11">
        <v>0.4</v>
      </c>
      <c r="R2047" s="11">
        <v>100</v>
      </c>
      <c r="S2047" s="11" t="s">
        <v>2834</v>
      </c>
      <c r="T2047" s="11">
        <v>40.770000000000003</v>
      </c>
      <c r="U2047" s="11">
        <v>0.99</v>
      </c>
      <c r="V2047" s="11">
        <v>0</v>
      </c>
      <c r="W2047" s="11">
        <v>0</v>
      </c>
      <c r="X2047" s="11">
        <v>0</v>
      </c>
      <c r="Y2047" s="11">
        <v>21.67</v>
      </c>
      <c r="Z2047" s="11">
        <v>0</v>
      </c>
      <c r="AA2047" s="11">
        <v>0.15</v>
      </c>
      <c r="AB2047" s="11">
        <v>0</v>
      </c>
      <c r="AC2047" s="11">
        <v>11.93</v>
      </c>
      <c r="AD2047" s="11">
        <v>0</v>
      </c>
      <c r="AE2047" s="11">
        <v>0.36</v>
      </c>
      <c r="AF2047" s="11">
        <v>18.77</v>
      </c>
      <c r="AG2047" s="11">
        <v>4</v>
      </c>
      <c r="AH2047" s="11">
        <v>0</v>
      </c>
      <c r="AI2047" s="11">
        <v>0.13</v>
      </c>
      <c r="AJ2047" s="11"/>
      <c r="AK2047" s="11"/>
      <c r="AL2047" s="11">
        <v>98.77</v>
      </c>
      <c r="AM2047" s="11" t="s">
        <v>1255</v>
      </c>
    </row>
    <row r="2048" spans="1:39">
      <c r="A2048" s="11">
        <v>2048</v>
      </c>
      <c r="B2048" s="11" t="s">
        <v>2724</v>
      </c>
      <c r="C2048" s="11"/>
      <c r="D2048" s="11" t="s">
        <v>61</v>
      </c>
      <c r="E2048" s="11" t="s">
        <v>81</v>
      </c>
      <c r="F2048" s="11" t="s">
        <v>66</v>
      </c>
      <c r="G2048" s="11" t="s">
        <v>1070</v>
      </c>
      <c r="H2048" s="11" t="s">
        <v>1070</v>
      </c>
      <c r="I2048" s="11"/>
      <c r="J2048" s="11"/>
      <c r="K2048" s="11" t="s">
        <v>2835</v>
      </c>
      <c r="L2048" s="23">
        <v>18.600000000000001</v>
      </c>
      <c r="M2048" s="23">
        <v>0</v>
      </c>
      <c r="N2048" s="23">
        <v>7.5</v>
      </c>
      <c r="O2048" s="23">
        <v>68.5</v>
      </c>
      <c r="P2048" s="23">
        <v>0.6</v>
      </c>
      <c r="Q2048" s="11">
        <v>4.8</v>
      </c>
      <c r="R2048" s="11">
        <v>100</v>
      </c>
      <c r="S2048" s="11" t="s">
        <v>2835</v>
      </c>
      <c r="T2048" s="11">
        <v>40.86</v>
      </c>
      <c r="U2048" s="11">
        <v>1.17</v>
      </c>
      <c r="V2048" s="11">
        <v>0</v>
      </c>
      <c r="W2048" s="11">
        <v>0</v>
      </c>
      <c r="X2048" s="11">
        <v>0</v>
      </c>
      <c r="Y2048" s="11">
        <v>20.66</v>
      </c>
      <c r="Z2048" s="11">
        <v>0</v>
      </c>
      <c r="AA2048" s="11">
        <v>1.73</v>
      </c>
      <c r="AB2048" s="11">
        <v>0</v>
      </c>
      <c r="AC2048" s="11">
        <v>9.4600000000000009</v>
      </c>
      <c r="AD2048" s="11">
        <v>0</v>
      </c>
      <c r="AE2048" s="11">
        <v>0.28000000000000003</v>
      </c>
      <c r="AF2048" s="11">
        <v>19.559999999999999</v>
      </c>
      <c r="AG2048" s="11">
        <v>4.88</v>
      </c>
      <c r="AH2048" s="11">
        <v>0</v>
      </c>
      <c r="AI2048" s="11">
        <v>0.09</v>
      </c>
      <c r="AJ2048" s="11"/>
      <c r="AK2048" s="11"/>
      <c r="AL2048" s="11">
        <v>98.69</v>
      </c>
      <c r="AM2048" s="11" t="s">
        <v>1255</v>
      </c>
    </row>
    <row r="2049" spans="1:39">
      <c r="A2049" s="11">
        <v>2049</v>
      </c>
      <c r="B2049" s="11" t="s">
        <v>2724</v>
      </c>
      <c r="C2049" s="11"/>
      <c r="D2049" s="11" t="s">
        <v>61</v>
      </c>
      <c r="E2049" s="11" t="s">
        <v>81</v>
      </c>
      <c r="F2049" s="11" t="s">
        <v>66</v>
      </c>
      <c r="G2049" s="11" t="s">
        <v>1070</v>
      </c>
      <c r="H2049" s="11" t="s">
        <v>1070</v>
      </c>
      <c r="I2049" s="11"/>
      <c r="J2049" s="11"/>
      <c r="K2049" s="11" t="s">
        <v>1256</v>
      </c>
      <c r="L2049" s="23">
        <v>18.2</v>
      </c>
      <c r="M2049" s="23">
        <v>0</v>
      </c>
      <c r="N2049" s="23">
        <v>7.6</v>
      </c>
      <c r="O2049" s="23">
        <v>69.8</v>
      </c>
      <c r="P2049" s="23">
        <v>0.6</v>
      </c>
      <c r="Q2049" s="11">
        <v>3.9</v>
      </c>
      <c r="R2049" s="11">
        <v>100</v>
      </c>
      <c r="S2049" s="11" t="s">
        <v>1256</v>
      </c>
      <c r="T2049" s="11">
        <v>41.14</v>
      </c>
      <c r="U2049" s="11">
        <v>0.96</v>
      </c>
      <c r="V2049" s="11">
        <v>0</v>
      </c>
      <c r="W2049" s="11">
        <v>0</v>
      </c>
      <c r="X2049" s="11">
        <v>0</v>
      </c>
      <c r="Y2049" s="11">
        <v>20.88</v>
      </c>
      <c r="Z2049" s="11">
        <v>0</v>
      </c>
      <c r="AA2049" s="11">
        <v>1.42</v>
      </c>
      <c r="AB2049" s="11">
        <v>0</v>
      </c>
      <c r="AC2049" s="11">
        <v>9.31</v>
      </c>
      <c r="AD2049" s="11">
        <v>0</v>
      </c>
      <c r="AE2049" s="11">
        <v>0.28999999999999998</v>
      </c>
      <c r="AF2049" s="11">
        <v>20.07</v>
      </c>
      <c r="AG2049" s="11">
        <v>4.5999999999999996</v>
      </c>
      <c r="AH2049" s="11">
        <v>0</v>
      </c>
      <c r="AI2049" s="11">
        <v>0.08</v>
      </c>
      <c r="AJ2049" s="11"/>
      <c r="AK2049" s="11"/>
      <c r="AL2049" s="11">
        <v>98.75</v>
      </c>
      <c r="AM2049" s="11" t="s">
        <v>1255</v>
      </c>
    </row>
    <row r="2050" spans="1:39">
      <c r="A2050" s="11">
        <v>2050</v>
      </c>
      <c r="B2050" s="11" t="s">
        <v>2724</v>
      </c>
      <c r="C2050" s="11"/>
      <c r="D2050" s="11" t="s">
        <v>61</v>
      </c>
      <c r="E2050" s="11" t="s">
        <v>81</v>
      </c>
      <c r="F2050" s="11" t="s">
        <v>66</v>
      </c>
      <c r="G2050" s="11" t="s">
        <v>1070</v>
      </c>
      <c r="H2050" s="11" t="s">
        <v>1070</v>
      </c>
      <c r="I2050" s="11"/>
      <c r="J2050" s="11"/>
      <c r="K2050" s="11" t="s">
        <v>2836</v>
      </c>
      <c r="L2050" s="23">
        <v>18</v>
      </c>
      <c r="M2050" s="23">
        <v>0</v>
      </c>
      <c r="N2050" s="23">
        <v>6.4</v>
      </c>
      <c r="O2050" s="23">
        <v>70</v>
      </c>
      <c r="P2050" s="23">
        <v>0.5</v>
      </c>
      <c r="Q2050" s="11">
        <v>5.0999999999999996</v>
      </c>
      <c r="R2050" s="11">
        <v>100</v>
      </c>
      <c r="S2050" s="11" t="s">
        <v>2836</v>
      </c>
      <c r="T2050" s="11">
        <v>41.18</v>
      </c>
      <c r="U2050" s="11">
        <v>1</v>
      </c>
      <c r="V2050" s="11">
        <v>0</v>
      </c>
      <c r="W2050" s="11">
        <v>0</v>
      </c>
      <c r="X2050" s="11">
        <v>0</v>
      </c>
      <c r="Y2050" s="11">
        <v>21.01</v>
      </c>
      <c r="Z2050" s="11">
        <v>0</v>
      </c>
      <c r="AA2050" s="11">
        <v>1.81</v>
      </c>
      <c r="AB2050" s="11">
        <v>0</v>
      </c>
      <c r="AC2050" s="11">
        <v>9.0399999999999991</v>
      </c>
      <c r="AD2050" s="11">
        <v>0</v>
      </c>
      <c r="AE2050" s="11">
        <v>0.27</v>
      </c>
      <c r="AF2050" s="11">
        <v>19.760000000000002</v>
      </c>
      <c r="AG2050" s="11">
        <v>4.53</v>
      </c>
      <c r="AH2050" s="11">
        <v>0</v>
      </c>
      <c r="AI2050" s="11">
        <v>0.21</v>
      </c>
      <c r="AJ2050" s="11"/>
      <c r="AK2050" s="11"/>
      <c r="AL2050" s="11">
        <v>98.81</v>
      </c>
      <c r="AM2050" s="11" t="s">
        <v>1255</v>
      </c>
    </row>
    <row r="2051" spans="1:39">
      <c r="A2051" s="11">
        <v>2051</v>
      </c>
      <c r="B2051" s="11" t="s">
        <v>2724</v>
      </c>
      <c r="C2051" s="11"/>
      <c r="D2051" s="11" t="s">
        <v>61</v>
      </c>
      <c r="E2051" s="11" t="s">
        <v>81</v>
      </c>
      <c r="F2051" s="11" t="s">
        <v>66</v>
      </c>
      <c r="G2051" s="11" t="s">
        <v>1070</v>
      </c>
      <c r="H2051" s="11" t="s">
        <v>1070</v>
      </c>
      <c r="I2051" s="11"/>
      <c r="J2051" s="11"/>
      <c r="K2051" s="11" t="s">
        <v>2837</v>
      </c>
      <c r="L2051" s="23">
        <v>20.7</v>
      </c>
      <c r="M2051" s="23">
        <v>0</v>
      </c>
      <c r="N2051" s="23">
        <v>9</v>
      </c>
      <c r="O2051" s="23">
        <v>67.599999999999994</v>
      </c>
      <c r="P2051" s="23">
        <v>0.6</v>
      </c>
      <c r="Q2051" s="11">
        <v>2.1</v>
      </c>
      <c r="R2051" s="11">
        <v>100</v>
      </c>
      <c r="S2051" s="11" t="s">
        <v>2837</v>
      </c>
      <c r="T2051" s="11">
        <v>40.96</v>
      </c>
      <c r="U2051" s="11">
        <v>0.96</v>
      </c>
      <c r="V2051" s="11">
        <v>0</v>
      </c>
      <c r="W2051" s="11">
        <v>0</v>
      </c>
      <c r="X2051" s="11">
        <v>0</v>
      </c>
      <c r="Y2051" s="11">
        <v>21.33</v>
      </c>
      <c r="Z2051" s="11">
        <v>0</v>
      </c>
      <c r="AA2051" s="11">
        <v>0.74</v>
      </c>
      <c r="AB2051" s="11">
        <v>0</v>
      </c>
      <c r="AC2051" s="11">
        <v>10.62</v>
      </c>
      <c r="AD2051" s="11">
        <v>0</v>
      </c>
      <c r="AE2051" s="11">
        <v>0.32</v>
      </c>
      <c r="AF2051" s="11">
        <v>19.420000000000002</v>
      </c>
      <c r="AG2051" s="11">
        <v>4.41</v>
      </c>
      <c r="AH2051" s="11">
        <v>0</v>
      </c>
      <c r="AI2051" s="11">
        <v>0.1</v>
      </c>
      <c r="AJ2051" s="11"/>
      <c r="AK2051" s="11"/>
      <c r="AL2051" s="11">
        <v>98.86</v>
      </c>
      <c r="AM2051" s="11" t="s">
        <v>1255</v>
      </c>
    </row>
    <row r="2052" spans="1:39">
      <c r="A2052" s="11">
        <v>2052</v>
      </c>
      <c r="B2052" s="11" t="s">
        <v>2724</v>
      </c>
      <c r="C2052" s="11"/>
      <c r="D2052" s="11" t="s">
        <v>61</v>
      </c>
      <c r="E2052" s="11" t="s">
        <v>81</v>
      </c>
      <c r="F2052" s="11" t="s">
        <v>66</v>
      </c>
      <c r="G2052" s="11" t="s">
        <v>1070</v>
      </c>
      <c r="H2052" s="11" t="s">
        <v>1070</v>
      </c>
      <c r="I2052" s="11"/>
      <c r="J2052" s="11"/>
      <c r="K2052" s="11" t="s">
        <v>1256</v>
      </c>
      <c r="L2052" s="23">
        <v>18.3</v>
      </c>
      <c r="M2052" s="23">
        <v>0</v>
      </c>
      <c r="N2052" s="23">
        <v>6.9</v>
      </c>
      <c r="O2052" s="23">
        <v>69.400000000000006</v>
      </c>
      <c r="P2052" s="23">
        <v>0.5</v>
      </c>
      <c r="Q2052" s="11">
        <v>4.9000000000000004</v>
      </c>
      <c r="R2052" s="11">
        <v>100</v>
      </c>
      <c r="S2052" s="11" t="s">
        <v>1256</v>
      </c>
      <c r="T2052" s="11">
        <v>40.79</v>
      </c>
      <c r="U2052" s="11">
        <v>1.21</v>
      </c>
      <c r="V2052" s="11">
        <v>0</v>
      </c>
      <c r="W2052" s="11">
        <v>0</v>
      </c>
      <c r="X2052" s="11">
        <v>0</v>
      </c>
      <c r="Y2052" s="11">
        <v>20.56</v>
      </c>
      <c r="Z2052" s="11">
        <v>0</v>
      </c>
      <c r="AA2052" s="11">
        <v>1.74</v>
      </c>
      <c r="AB2052" s="11">
        <v>0</v>
      </c>
      <c r="AC2052" s="11">
        <v>9.3000000000000007</v>
      </c>
      <c r="AD2052" s="11">
        <v>0</v>
      </c>
      <c r="AE2052" s="11">
        <v>0.27</v>
      </c>
      <c r="AF2052" s="11">
        <v>19.760000000000002</v>
      </c>
      <c r="AG2052" s="11">
        <v>4.66</v>
      </c>
      <c r="AH2052" s="11">
        <v>0</v>
      </c>
      <c r="AI2052" s="11">
        <v>0.17</v>
      </c>
      <c r="AJ2052" s="11"/>
      <c r="AK2052" s="11"/>
      <c r="AL2052" s="11">
        <v>98.46</v>
      </c>
      <c r="AM2052" s="11" t="s">
        <v>1255</v>
      </c>
    </row>
    <row r="2053" spans="1:39">
      <c r="A2053" s="11">
        <v>2053</v>
      </c>
      <c r="B2053" s="11" t="s">
        <v>2724</v>
      </c>
      <c r="C2053" s="11"/>
      <c r="D2053" s="11" t="s">
        <v>61</v>
      </c>
      <c r="E2053" s="11" t="s">
        <v>81</v>
      </c>
      <c r="F2053" s="11" t="s">
        <v>66</v>
      </c>
      <c r="G2053" s="11" t="s">
        <v>1070</v>
      </c>
      <c r="H2053" s="11" t="s">
        <v>1070</v>
      </c>
      <c r="I2053" s="11"/>
      <c r="J2053" s="11"/>
      <c r="K2053" s="11" t="s">
        <v>1256</v>
      </c>
      <c r="L2053" s="23">
        <v>18.5</v>
      </c>
      <c r="M2053" s="23">
        <v>0</v>
      </c>
      <c r="N2053" s="23">
        <v>7.6</v>
      </c>
      <c r="O2053" s="23">
        <v>68.900000000000006</v>
      </c>
      <c r="P2053" s="23">
        <v>0.5</v>
      </c>
      <c r="Q2053" s="11">
        <v>4.5</v>
      </c>
      <c r="R2053" s="11">
        <v>100</v>
      </c>
      <c r="S2053" s="11" t="s">
        <v>1256</v>
      </c>
      <c r="T2053" s="11">
        <v>41.02</v>
      </c>
      <c r="U2053" s="11">
        <v>1.19</v>
      </c>
      <c r="V2053" s="11">
        <v>0</v>
      </c>
      <c r="W2053" s="11">
        <v>0</v>
      </c>
      <c r="X2053" s="11">
        <v>0</v>
      </c>
      <c r="Y2053" s="11">
        <v>20.66</v>
      </c>
      <c r="Z2053" s="11">
        <v>0</v>
      </c>
      <c r="AA2053" s="11">
        <v>1.61</v>
      </c>
      <c r="AB2053" s="11">
        <v>0</v>
      </c>
      <c r="AC2053" s="11">
        <v>9.44</v>
      </c>
      <c r="AD2053" s="11">
        <v>0</v>
      </c>
      <c r="AE2053" s="11">
        <v>0.26</v>
      </c>
      <c r="AF2053" s="11">
        <v>19.690000000000001</v>
      </c>
      <c r="AG2053" s="11">
        <v>4.8099999999999996</v>
      </c>
      <c r="AH2053" s="11">
        <v>0</v>
      </c>
      <c r="AI2053" s="11">
        <v>0.09</v>
      </c>
      <c r="AJ2053" s="11"/>
      <c r="AK2053" s="11"/>
      <c r="AL2053" s="11">
        <v>98.77</v>
      </c>
      <c r="AM2053" s="11" t="s">
        <v>1255</v>
      </c>
    </row>
    <row r="2054" spans="1:39">
      <c r="A2054" s="11">
        <v>2054</v>
      </c>
      <c r="B2054" s="11" t="s">
        <v>2724</v>
      </c>
      <c r="C2054" s="11"/>
      <c r="D2054" s="11" t="s">
        <v>61</v>
      </c>
      <c r="E2054" s="11" t="s">
        <v>81</v>
      </c>
      <c r="F2054" s="11" t="s">
        <v>66</v>
      </c>
      <c r="G2054" s="11" t="s">
        <v>1070</v>
      </c>
      <c r="H2054" s="11" t="s">
        <v>1070</v>
      </c>
      <c r="I2054" s="11"/>
      <c r="J2054" s="11"/>
      <c r="K2054" s="11" t="s">
        <v>2836</v>
      </c>
      <c r="L2054" s="23">
        <v>19.2</v>
      </c>
      <c r="M2054" s="23">
        <v>0</v>
      </c>
      <c r="N2054" s="23">
        <v>8.1999999999999993</v>
      </c>
      <c r="O2054" s="23">
        <v>68.400000000000006</v>
      </c>
      <c r="P2054" s="23">
        <v>0.6</v>
      </c>
      <c r="Q2054" s="11">
        <v>3.7</v>
      </c>
      <c r="R2054" s="11">
        <v>100</v>
      </c>
      <c r="S2054" s="11" t="s">
        <v>2836</v>
      </c>
      <c r="T2054" s="11">
        <v>41.12</v>
      </c>
      <c r="U2054" s="11">
        <v>1.19</v>
      </c>
      <c r="V2054" s="11">
        <v>0</v>
      </c>
      <c r="W2054" s="11">
        <v>0</v>
      </c>
      <c r="X2054" s="11">
        <v>0</v>
      </c>
      <c r="Y2054" s="11">
        <v>20.95</v>
      </c>
      <c r="Z2054" s="11">
        <v>0</v>
      </c>
      <c r="AA2054" s="11">
        <v>1.32</v>
      </c>
      <c r="AB2054" s="11">
        <v>0</v>
      </c>
      <c r="AC2054" s="11">
        <v>9.83</v>
      </c>
      <c r="AD2054" s="11">
        <v>0</v>
      </c>
      <c r="AE2054" s="11">
        <v>0.3</v>
      </c>
      <c r="AF2054" s="11">
        <v>19.670000000000002</v>
      </c>
      <c r="AG2054" s="11">
        <v>4.75</v>
      </c>
      <c r="AH2054" s="11">
        <v>0</v>
      </c>
      <c r="AI2054" s="11">
        <v>0.09</v>
      </c>
      <c r="AJ2054" s="11"/>
      <c r="AK2054" s="11"/>
      <c r="AL2054" s="11">
        <v>99.22</v>
      </c>
      <c r="AM2054" s="11" t="s">
        <v>1255</v>
      </c>
    </row>
    <row r="2055" spans="1:39">
      <c r="A2055" s="11">
        <v>2055</v>
      </c>
      <c r="B2055" s="11" t="s">
        <v>2724</v>
      </c>
      <c r="C2055" s="11"/>
      <c r="D2055" s="11" t="s">
        <v>61</v>
      </c>
      <c r="E2055" s="11" t="s">
        <v>81</v>
      </c>
      <c r="F2055" s="11" t="s">
        <v>66</v>
      </c>
      <c r="G2055" s="11" t="s">
        <v>1070</v>
      </c>
      <c r="H2055" s="11" t="s">
        <v>1070</v>
      </c>
      <c r="I2055" s="11"/>
      <c r="J2055" s="11"/>
      <c r="K2055" s="11" t="s">
        <v>1256</v>
      </c>
      <c r="L2055" s="23">
        <v>19.3</v>
      </c>
      <c r="M2055" s="23">
        <v>0</v>
      </c>
      <c r="N2055" s="23">
        <v>8.5</v>
      </c>
      <c r="O2055" s="23">
        <v>68.8</v>
      </c>
      <c r="P2055" s="23">
        <v>0.5</v>
      </c>
      <c r="Q2055" s="11">
        <v>3</v>
      </c>
      <c r="R2055" s="11">
        <v>100</v>
      </c>
      <c r="S2055" s="11" t="s">
        <v>1256</v>
      </c>
      <c r="T2055" s="11">
        <v>41.23</v>
      </c>
      <c r="U2055" s="11">
        <v>1.03</v>
      </c>
      <c r="V2055" s="11">
        <v>0</v>
      </c>
      <c r="W2055" s="11">
        <v>0</v>
      </c>
      <c r="X2055" s="11">
        <v>0</v>
      </c>
      <c r="Y2055" s="11">
        <v>21.01</v>
      </c>
      <c r="Z2055" s="11">
        <v>0</v>
      </c>
      <c r="AA2055" s="11">
        <v>1.08</v>
      </c>
      <c r="AB2055" s="11">
        <v>0</v>
      </c>
      <c r="AC2055" s="11">
        <v>9.8800000000000008</v>
      </c>
      <c r="AD2055" s="11">
        <v>0</v>
      </c>
      <c r="AE2055" s="11">
        <v>0.27</v>
      </c>
      <c r="AF2055" s="11">
        <v>19.8</v>
      </c>
      <c r="AG2055" s="11">
        <v>4.59</v>
      </c>
      <c r="AH2055" s="11">
        <v>0</v>
      </c>
      <c r="AI2055" s="11">
        <v>0.08</v>
      </c>
      <c r="AJ2055" s="11"/>
      <c r="AK2055" s="11"/>
      <c r="AL2055" s="11">
        <v>98.97</v>
      </c>
      <c r="AM2055" s="11" t="s">
        <v>1255</v>
      </c>
    </row>
    <row r="2056" spans="1:39">
      <c r="A2056" s="11">
        <v>2056</v>
      </c>
      <c r="B2056" s="11" t="s">
        <v>2724</v>
      </c>
      <c r="C2056" s="11"/>
      <c r="D2056" s="11" t="s">
        <v>61</v>
      </c>
      <c r="E2056" s="11" t="s">
        <v>81</v>
      </c>
      <c r="F2056" s="11" t="s">
        <v>66</v>
      </c>
      <c r="G2056" s="11" t="s">
        <v>1070</v>
      </c>
      <c r="H2056" s="11" t="s">
        <v>1070</v>
      </c>
      <c r="I2056" s="11"/>
      <c r="J2056" s="11"/>
      <c r="K2056" s="11" t="s">
        <v>1256</v>
      </c>
      <c r="L2056" s="23">
        <v>18.7</v>
      </c>
      <c r="M2056" s="23">
        <v>0</v>
      </c>
      <c r="N2056" s="23">
        <v>6.4</v>
      </c>
      <c r="O2056" s="23">
        <v>67.5</v>
      </c>
      <c r="P2056" s="23">
        <v>0.6</v>
      </c>
      <c r="Q2056" s="11">
        <v>6.8</v>
      </c>
      <c r="R2056" s="11">
        <v>100</v>
      </c>
      <c r="S2056" s="11" t="s">
        <v>1256</v>
      </c>
      <c r="T2056" s="11">
        <v>40.92</v>
      </c>
      <c r="U2056" s="11">
        <v>1.38</v>
      </c>
      <c r="V2056" s="11">
        <v>0</v>
      </c>
      <c r="W2056" s="11">
        <v>0</v>
      </c>
      <c r="X2056" s="11">
        <v>0</v>
      </c>
      <c r="Y2056" s="11">
        <v>19.829999999999998</v>
      </c>
      <c r="Z2056" s="11">
        <v>0</v>
      </c>
      <c r="AA2056" s="11">
        <v>2.4500000000000002</v>
      </c>
      <c r="AB2056" s="11">
        <v>0</v>
      </c>
      <c r="AC2056" s="11">
        <v>9.5399999999999991</v>
      </c>
      <c r="AD2056" s="11">
        <v>0</v>
      </c>
      <c r="AE2056" s="11">
        <v>0.3</v>
      </c>
      <c r="AF2056" s="11">
        <v>19.309999999999999</v>
      </c>
      <c r="AG2056" s="11">
        <v>5.24</v>
      </c>
      <c r="AH2056" s="11">
        <v>0</v>
      </c>
      <c r="AI2056" s="11">
        <v>0.1</v>
      </c>
      <c r="AJ2056" s="11"/>
      <c r="AK2056" s="11"/>
      <c r="AL2056" s="11">
        <v>99.07</v>
      </c>
      <c r="AM2056" s="11" t="s">
        <v>1255</v>
      </c>
    </row>
    <row r="2057" spans="1:39">
      <c r="A2057" s="11">
        <v>2057</v>
      </c>
      <c r="B2057" s="11" t="s">
        <v>2724</v>
      </c>
      <c r="C2057" s="11"/>
      <c r="D2057" s="11" t="s">
        <v>61</v>
      </c>
      <c r="E2057" s="11" t="s">
        <v>81</v>
      </c>
      <c r="F2057" s="11" t="s">
        <v>66</v>
      </c>
      <c r="G2057" s="11" t="s">
        <v>1070</v>
      </c>
      <c r="H2057" s="11" t="s">
        <v>1070</v>
      </c>
      <c r="I2057" s="11"/>
      <c r="J2057" s="11"/>
      <c r="K2057" s="11" t="s">
        <v>1256</v>
      </c>
      <c r="L2057" s="23">
        <v>17.399999999999999</v>
      </c>
      <c r="M2057" s="23">
        <v>0</v>
      </c>
      <c r="N2057" s="23">
        <v>6.3</v>
      </c>
      <c r="O2057" s="23">
        <v>71.2</v>
      </c>
      <c r="P2057" s="23">
        <v>0.6</v>
      </c>
      <c r="Q2057" s="11">
        <v>4.5999999999999996</v>
      </c>
      <c r="R2057" s="11">
        <v>100</v>
      </c>
      <c r="S2057" s="11" t="s">
        <v>1256</v>
      </c>
      <c r="T2057" s="11">
        <v>41.35</v>
      </c>
      <c r="U2057" s="11">
        <v>0.88</v>
      </c>
      <c r="V2057" s="11">
        <v>0</v>
      </c>
      <c r="W2057" s="11">
        <v>0</v>
      </c>
      <c r="X2057" s="11">
        <v>0</v>
      </c>
      <c r="Y2057" s="11">
        <v>20.91</v>
      </c>
      <c r="Z2057" s="11">
        <v>0</v>
      </c>
      <c r="AA2057" s="11">
        <v>1.66</v>
      </c>
      <c r="AB2057" s="11">
        <v>0</v>
      </c>
      <c r="AC2057" s="11">
        <v>8.8699999999999992</v>
      </c>
      <c r="AD2057" s="11">
        <v>0</v>
      </c>
      <c r="AE2057" s="11">
        <v>0.28000000000000003</v>
      </c>
      <c r="AF2057" s="11">
        <v>20.41</v>
      </c>
      <c r="AG2057" s="11">
        <v>4.3600000000000003</v>
      </c>
      <c r="AH2057" s="11">
        <v>0</v>
      </c>
      <c r="AI2057" s="11">
        <v>0.09</v>
      </c>
      <c r="AJ2057" s="11"/>
      <c r="AK2057" s="11"/>
      <c r="AL2057" s="11">
        <v>98.81</v>
      </c>
      <c r="AM2057" s="11" t="s">
        <v>1255</v>
      </c>
    </row>
    <row r="2058" spans="1:39">
      <c r="A2058" s="11">
        <v>2058</v>
      </c>
      <c r="B2058" s="11" t="s">
        <v>2724</v>
      </c>
      <c r="C2058" s="11"/>
      <c r="D2058" s="11" t="s">
        <v>61</v>
      </c>
      <c r="E2058" s="11" t="s">
        <v>81</v>
      </c>
      <c r="F2058" s="11" t="s">
        <v>66</v>
      </c>
      <c r="G2058" s="11" t="s">
        <v>1070</v>
      </c>
      <c r="H2058" s="11" t="s">
        <v>1070</v>
      </c>
      <c r="I2058" s="11"/>
      <c r="J2058" s="11"/>
      <c r="K2058" s="11" t="s">
        <v>1256</v>
      </c>
      <c r="L2058" s="23">
        <v>18.899999999999999</v>
      </c>
      <c r="M2058" s="23">
        <v>0</v>
      </c>
      <c r="N2058" s="23">
        <v>8</v>
      </c>
      <c r="O2058" s="23">
        <v>68.8</v>
      </c>
      <c r="P2058" s="23">
        <v>0.5</v>
      </c>
      <c r="Q2058" s="11">
        <v>3.8</v>
      </c>
      <c r="R2058" s="11">
        <v>100</v>
      </c>
      <c r="S2058" s="11" t="s">
        <v>1256</v>
      </c>
      <c r="T2058" s="11">
        <v>40.840000000000003</v>
      </c>
      <c r="U2058" s="11">
        <v>1.29</v>
      </c>
      <c r="V2058" s="11">
        <v>0</v>
      </c>
      <c r="W2058" s="11">
        <v>0</v>
      </c>
      <c r="X2058" s="11">
        <v>0</v>
      </c>
      <c r="Y2058" s="11">
        <v>20.62</v>
      </c>
      <c r="Z2058" s="11">
        <v>0</v>
      </c>
      <c r="AA2058" s="11">
        <v>1.43</v>
      </c>
      <c r="AB2058" s="11">
        <v>0</v>
      </c>
      <c r="AC2058" s="11">
        <v>10.08</v>
      </c>
      <c r="AD2058" s="11">
        <v>0</v>
      </c>
      <c r="AE2058" s="11">
        <v>0.27</v>
      </c>
      <c r="AF2058" s="11">
        <v>20.62</v>
      </c>
      <c r="AG2058" s="11">
        <v>4.91</v>
      </c>
      <c r="AH2058" s="11">
        <v>0</v>
      </c>
      <c r="AI2058" s="11">
        <v>0.1</v>
      </c>
      <c r="AJ2058" s="11"/>
      <c r="AK2058" s="11"/>
      <c r="AL2058" s="11">
        <v>100.16</v>
      </c>
      <c r="AM2058" s="11" t="s">
        <v>1255</v>
      </c>
    </row>
    <row r="2059" spans="1:39">
      <c r="A2059" s="11">
        <v>2059</v>
      </c>
      <c r="B2059" s="11" t="s">
        <v>2724</v>
      </c>
      <c r="C2059" s="11"/>
      <c r="D2059" s="11" t="s">
        <v>61</v>
      </c>
      <c r="E2059" s="11" t="s">
        <v>81</v>
      </c>
      <c r="F2059" s="11" t="s">
        <v>66</v>
      </c>
      <c r="G2059" s="11" t="s">
        <v>1070</v>
      </c>
      <c r="H2059" s="11" t="s">
        <v>1070</v>
      </c>
      <c r="I2059" s="11"/>
      <c r="J2059" s="11"/>
      <c r="K2059" s="11" t="s">
        <v>1256</v>
      </c>
      <c r="L2059" s="23">
        <v>18</v>
      </c>
      <c r="M2059" s="23">
        <v>0</v>
      </c>
      <c r="N2059" s="23">
        <v>7.1</v>
      </c>
      <c r="O2059" s="23">
        <v>69.2</v>
      </c>
      <c r="P2059" s="23">
        <v>0.6</v>
      </c>
      <c r="Q2059" s="11">
        <v>5.0999999999999996</v>
      </c>
      <c r="R2059" s="11">
        <v>100</v>
      </c>
      <c r="S2059" s="11" t="s">
        <v>1256</v>
      </c>
      <c r="T2059" s="11">
        <v>41.12</v>
      </c>
      <c r="U2059" s="11">
        <v>1.1299999999999999</v>
      </c>
      <c r="V2059" s="11">
        <v>0</v>
      </c>
      <c r="W2059" s="11">
        <v>0</v>
      </c>
      <c r="X2059" s="11">
        <v>0</v>
      </c>
      <c r="Y2059" s="11">
        <v>20.68</v>
      </c>
      <c r="Z2059" s="11">
        <v>0</v>
      </c>
      <c r="AA2059" s="11">
        <v>1.85</v>
      </c>
      <c r="AB2059" s="11">
        <v>0</v>
      </c>
      <c r="AC2059" s="11">
        <v>9.23</v>
      </c>
      <c r="AD2059" s="11">
        <v>0</v>
      </c>
      <c r="AE2059" s="11">
        <v>0.28999999999999998</v>
      </c>
      <c r="AF2059" s="11">
        <v>19.86</v>
      </c>
      <c r="AG2059" s="11">
        <v>4.87</v>
      </c>
      <c r="AH2059" s="11">
        <v>0</v>
      </c>
      <c r="AI2059" s="11">
        <v>0.09</v>
      </c>
      <c r="AJ2059" s="11"/>
      <c r="AK2059" s="11"/>
      <c r="AL2059" s="11">
        <v>99.12</v>
      </c>
      <c r="AM2059" s="11" t="s">
        <v>1255</v>
      </c>
    </row>
    <row r="2060" spans="1:39">
      <c r="A2060" s="11">
        <v>2060</v>
      </c>
      <c r="B2060" s="11" t="s">
        <v>2724</v>
      </c>
      <c r="C2060" s="11"/>
      <c r="D2060" s="11"/>
      <c r="E2060" s="11" t="s">
        <v>81</v>
      </c>
      <c r="F2060" s="11" t="s">
        <v>66</v>
      </c>
      <c r="G2060" s="11" t="s">
        <v>1070</v>
      </c>
      <c r="H2060" s="11" t="s">
        <v>1070</v>
      </c>
      <c r="I2060" s="11"/>
      <c r="J2060" s="11"/>
      <c r="K2060" s="11" t="s">
        <v>1256</v>
      </c>
      <c r="L2060" s="23">
        <v>22.9</v>
      </c>
      <c r="M2060" s="23">
        <v>0</v>
      </c>
      <c r="N2060" s="23">
        <v>11</v>
      </c>
      <c r="O2060" s="23">
        <v>64.900000000000006</v>
      </c>
      <c r="P2060" s="23">
        <v>0.7</v>
      </c>
      <c r="Q2060" s="11">
        <v>0.5</v>
      </c>
      <c r="R2060" s="11">
        <v>100</v>
      </c>
      <c r="S2060" s="11" t="s">
        <v>1256</v>
      </c>
      <c r="T2060" s="11">
        <v>40.93</v>
      </c>
      <c r="U2060" s="11">
        <v>1.1000000000000001</v>
      </c>
      <c r="V2060" s="11">
        <v>0</v>
      </c>
      <c r="W2060" s="11">
        <v>0</v>
      </c>
      <c r="X2060" s="11">
        <v>0</v>
      </c>
      <c r="Y2060" s="11">
        <v>21.48</v>
      </c>
      <c r="Z2060" s="11">
        <v>0</v>
      </c>
      <c r="AA2060" s="11">
        <v>0.18</v>
      </c>
      <c r="AB2060" s="11">
        <v>0</v>
      </c>
      <c r="AC2060" s="11">
        <v>11.75</v>
      </c>
      <c r="AD2060" s="11">
        <v>0</v>
      </c>
      <c r="AE2060" s="11">
        <v>0.37</v>
      </c>
      <c r="AF2060" s="11">
        <v>18.68</v>
      </c>
      <c r="AG2060" s="11">
        <v>4.6100000000000003</v>
      </c>
      <c r="AH2060" s="11">
        <v>0</v>
      </c>
      <c r="AI2060" s="11">
        <v>0.1</v>
      </c>
      <c r="AJ2060" s="11"/>
      <c r="AK2060" s="11"/>
      <c r="AL2060" s="11">
        <v>99.2</v>
      </c>
      <c r="AM2060" s="11" t="s">
        <v>1255</v>
      </c>
    </row>
    <row r="2061" spans="1:39">
      <c r="A2061" s="11">
        <v>2061</v>
      </c>
      <c r="B2061" s="11" t="s">
        <v>2724</v>
      </c>
      <c r="C2061" s="11"/>
      <c r="D2061" s="11" t="s">
        <v>61</v>
      </c>
      <c r="E2061" s="11" t="s">
        <v>81</v>
      </c>
      <c r="F2061" s="11" t="s">
        <v>66</v>
      </c>
      <c r="G2061" s="11" t="s">
        <v>1070</v>
      </c>
      <c r="H2061" s="11" t="s">
        <v>1070</v>
      </c>
      <c r="I2061" s="11"/>
      <c r="J2061" s="11"/>
      <c r="K2061" s="11" t="s">
        <v>2836</v>
      </c>
      <c r="L2061" s="23">
        <v>18.399999999999999</v>
      </c>
      <c r="M2061" s="23">
        <v>0</v>
      </c>
      <c r="N2061" s="23">
        <v>8.1</v>
      </c>
      <c r="O2061" s="23">
        <v>69.3</v>
      </c>
      <c r="P2061" s="23">
        <v>0.5</v>
      </c>
      <c r="Q2061" s="11">
        <v>3.7</v>
      </c>
      <c r="R2061" s="11">
        <v>100</v>
      </c>
      <c r="S2061" s="11" t="s">
        <v>2836</v>
      </c>
      <c r="T2061" s="11">
        <v>41.17</v>
      </c>
      <c r="U2061" s="11">
        <v>1.1599999999999999</v>
      </c>
      <c r="V2061" s="11">
        <v>0</v>
      </c>
      <c r="W2061" s="11">
        <v>0</v>
      </c>
      <c r="X2061" s="11">
        <v>0</v>
      </c>
      <c r="Y2061" s="11">
        <v>21.04</v>
      </c>
      <c r="Z2061" s="11">
        <v>0</v>
      </c>
      <c r="AA2061" s="11">
        <v>1.34</v>
      </c>
      <c r="AB2061" s="11">
        <v>0</v>
      </c>
      <c r="AC2061" s="11">
        <v>9.41</v>
      </c>
      <c r="AD2061" s="11">
        <v>0</v>
      </c>
      <c r="AE2061" s="11">
        <v>0.27</v>
      </c>
      <c r="AF2061" s="11">
        <v>19.940000000000001</v>
      </c>
      <c r="AG2061" s="11">
        <v>4.71</v>
      </c>
      <c r="AH2061" s="11">
        <v>0</v>
      </c>
      <c r="AI2061" s="11">
        <v>0.09</v>
      </c>
      <c r="AJ2061" s="11"/>
      <c r="AK2061" s="11"/>
      <c r="AL2061" s="11">
        <v>99.13</v>
      </c>
      <c r="AM2061" s="11" t="s">
        <v>1255</v>
      </c>
    </row>
    <row r="2062" spans="1:39">
      <c r="A2062" s="11">
        <v>2062</v>
      </c>
      <c r="B2062" s="11" t="s">
        <v>2724</v>
      </c>
      <c r="C2062" s="11"/>
      <c r="D2062" s="11" t="s">
        <v>61</v>
      </c>
      <c r="E2062" s="11" t="s">
        <v>81</v>
      </c>
      <c r="F2062" s="11" t="s">
        <v>66</v>
      </c>
      <c r="G2062" s="11" t="s">
        <v>1070</v>
      </c>
      <c r="H2062" s="11" t="s">
        <v>1070</v>
      </c>
      <c r="I2062" s="11"/>
      <c r="J2062" s="11"/>
      <c r="K2062" s="11" t="s">
        <v>2838</v>
      </c>
      <c r="L2062" s="23">
        <v>18.899999999999999</v>
      </c>
      <c r="M2062" s="23">
        <v>0</v>
      </c>
      <c r="N2062" s="23">
        <v>7.7</v>
      </c>
      <c r="O2062" s="23">
        <v>68.7</v>
      </c>
      <c r="P2062" s="23">
        <v>0.5</v>
      </c>
      <c r="Q2062" s="11">
        <v>4.3</v>
      </c>
      <c r="R2062" s="11">
        <v>100</v>
      </c>
      <c r="S2062" s="11" t="s">
        <v>2838</v>
      </c>
      <c r="T2062" s="11">
        <v>40.869999999999997</v>
      </c>
      <c r="U2062" s="11">
        <v>1.06</v>
      </c>
      <c r="V2062" s="11">
        <v>0</v>
      </c>
      <c r="W2062" s="11">
        <v>0</v>
      </c>
      <c r="X2062" s="11">
        <v>0</v>
      </c>
      <c r="Y2062" s="11">
        <v>20.86</v>
      </c>
      <c r="Z2062" s="11">
        <v>0</v>
      </c>
      <c r="AA2062" s="11">
        <v>1.55</v>
      </c>
      <c r="AB2062" s="11">
        <v>0</v>
      </c>
      <c r="AC2062" s="11">
        <v>9.58</v>
      </c>
      <c r="AD2062" s="11">
        <v>0</v>
      </c>
      <c r="AE2062" s="11">
        <v>0.26</v>
      </c>
      <c r="AF2062" s="11">
        <v>19.579999999999998</v>
      </c>
      <c r="AG2062" s="11">
        <v>4.75</v>
      </c>
      <c r="AH2062" s="11">
        <v>0</v>
      </c>
      <c r="AI2062" s="11">
        <v>0.09</v>
      </c>
      <c r="AJ2062" s="11"/>
      <c r="AK2062" s="11"/>
      <c r="AL2062" s="11">
        <v>98.6</v>
      </c>
      <c r="AM2062" s="11" t="s">
        <v>1255</v>
      </c>
    </row>
    <row r="2063" spans="1:39">
      <c r="A2063" s="11">
        <v>2063</v>
      </c>
      <c r="B2063" s="11" t="s">
        <v>2724</v>
      </c>
      <c r="C2063" s="11"/>
      <c r="D2063" s="11" t="s">
        <v>61</v>
      </c>
      <c r="E2063" s="11" t="s">
        <v>81</v>
      </c>
      <c r="F2063" s="11" t="s">
        <v>66</v>
      </c>
      <c r="G2063" s="11" t="s">
        <v>1070</v>
      </c>
      <c r="H2063" s="11" t="s">
        <v>1070</v>
      </c>
      <c r="I2063" s="11"/>
      <c r="J2063" s="11"/>
      <c r="K2063" s="11" t="s">
        <v>2839</v>
      </c>
      <c r="L2063" s="23">
        <v>21.3</v>
      </c>
      <c r="M2063" s="23">
        <v>0</v>
      </c>
      <c r="N2063" s="23">
        <v>8.6</v>
      </c>
      <c r="O2063" s="23">
        <v>67.400000000000006</v>
      </c>
      <c r="P2063" s="23">
        <v>0.6</v>
      </c>
      <c r="Q2063" s="11">
        <v>2.1</v>
      </c>
      <c r="R2063" s="11">
        <v>100</v>
      </c>
      <c r="S2063" s="11" t="s">
        <v>2839</v>
      </c>
      <c r="T2063" s="11">
        <v>41.08</v>
      </c>
      <c r="U2063" s="11">
        <v>0.94</v>
      </c>
      <c r="V2063" s="11">
        <v>0</v>
      </c>
      <c r="W2063" s="11">
        <v>0</v>
      </c>
      <c r="X2063" s="11">
        <v>0</v>
      </c>
      <c r="Y2063" s="11">
        <v>21.45</v>
      </c>
      <c r="Z2063" s="11">
        <v>0</v>
      </c>
      <c r="AA2063" s="11">
        <v>0.75</v>
      </c>
      <c r="AB2063" s="11">
        <v>0</v>
      </c>
      <c r="AC2063" s="11">
        <v>10.82</v>
      </c>
      <c r="AD2063" s="11">
        <v>0</v>
      </c>
      <c r="AE2063" s="11">
        <v>0.3</v>
      </c>
      <c r="AF2063" s="11">
        <v>19.25</v>
      </c>
      <c r="AG2063" s="11">
        <v>4.25</v>
      </c>
      <c r="AH2063" s="11">
        <v>0</v>
      </c>
      <c r="AI2063" s="11">
        <v>0.14000000000000001</v>
      </c>
      <c r="AJ2063" s="11"/>
      <c r="AK2063" s="11"/>
      <c r="AL2063" s="11">
        <v>98.98</v>
      </c>
      <c r="AM2063" s="11" t="s">
        <v>1255</v>
      </c>
    </row>
    <row r="2064" spans="1:39">
      <c r="A2064" s="11">
        <v>2064</v>
      </c>
      <c r="B2064" s="11" t="s">
        <v>2724</v>
      </c>
      <c r="C2064" s="11"/>
      <c r="D2064" s="11" t="s">
        <v>61</v>
      </c>
      <c r="E2064" s="11" t="s">
        <v>81</v>
      </c>
      <c r="F2064" s="11" t="s">
        <v>66</v>
      </c>
      <c r="G2064" s="11" t="s">
        <v>1070</v>
      </c>
      <c r="H2064" s="11" t="s">
        <v>1070</v>
      </c>
      <c r="I2064" s="11"/>
      <c r="J2064" s="11"/>
      <c r="K2064" s="11" t="s">
        <v>2840</v>
      </c>
      <c r="L2064" s="23">
        <v>20.399999999999999</v>
      </c>
      <c r="M2064" s="23">
        <v>0</v>
      </c>
      <c r="N2064" s="23">
        <v>8.9</v>
      </c>
      <c r="O2064" s="23">
        <v>67.8</v>
      </c>
      <c r="P2064" s="23">
        <v>0.6</v>
      </c>
      <c r="Q2064" s="11">
        <v>2.4</v>
      </c>
      <c r="R2064" s="11">
        <v>100</v>
      </c>
      <c r="S2064" s="11" t="s">
        <v>2840</v>
      </c>
      <c r="T2064" s="11">
        <v>41.3</v>
      </c>
      <c r="U2064" s="11">
        <v>0.98</v>
      </c>
      <c r="V2064" s="11">
        <v>0</v>
      </c>
      <c r="W2064" s="11">
        <v>0</v>
      </c>
      <c r="X2064" s="11">
        <v>0</v>
      </c>
      <c r="Y2064" s="11">
        <v>21.52</v>
      </c>
      <c r="Z2064" s="11">
        <v>0</v>
      </c>
      <c r="AA2064" s="11">
        <v>0.85</v>
      </c>
      <c r="AB2064" s="11">
        <v>0</v>
      </c>
      <c r="AC2064" s="11">
        <v>10.47</v>
      </c>
      <c r="AD2064" s="11">
        <v>0</v>
      </c>
      <c r="AE2064" s="11">
        <v>0.3</v>
      </c>
      <c r="AF2064" s="11">
        <v>19.54</v>
      </c>
      <c r="AG2064" s="11">
        <v>4.51</v>
      </c>
      <c r="AH2064" s="11">
        <v>0</v>
      </c>
      <c r="AI2064" s="11">
        <v>0.13</v>
      </c>
      <c r="AJ2064" s="11"/>
      <c r="AK2064" s="11"/>
      <c r="AL2064" s="11">
        <v>99.6</v>
      </c>
      <c r="AM2064" s="11" t="s">
        <v>1255</v>
      </c>
    </row>
    <row r="2065" spans="1:39">
      <c r="A2065" s="11">
        <v>2065</v>
      </c>
      <c r="B2065" s="11" t="s">
        <v>2724</v>
      </c>
      <c r="C2065" s="11"/>
      <c r="D2065" s="11" t="s">
        <v>61</v>
      </c>
      <c r="E2065" s="11" t="s">
        <v>81</v>
      </c>
      <c r="F2065" s="11" t="s">
        <v>66</v>
      </c>
      <c r="G2065" s="11" t="s">
        <v>1070</v>
      </c>
      <c r="H2065" s="11" t="s">
        <v>1070</v>
      </c>
      <c r="I2065" s="11"/>
      <c r="J2065" s="11"/>
      <c r="K2065" s="11" t="s">
        <v>2841</v>
      </c>
      <c r="L2065" s="23">
        <v>19.100000000000001</v>
      </c>
      <c r="M2065" s="23">
        <v>0</v>
      </c>
      <c r="N2065" s="23">
        <v>8.1999999999999993</v>
      </c>
      <c r="O2065" s="23">
        <v>69.7</v>
      </c>
      <c r="P2065" s="23">
        <v>0.5</v>
      </c>
      <c r="Q2065" s="11">
        <v>2.5</v>
      </c>
      <c r="R2065" s="11">
        <v>100</v>
      </c>
      <c r="S2065" s="11" t="s">
        <v>2841</v>
      </c>
      <c r="T2065" s="11">
        <v>41.84</v>
      </c>
      <c r="U2065" s="11">
        <v>0.87</v>
      </c>
      <c r="V2065" s="11">
        <v>0</v>
      </c>
      <c r="W2065" s="11">
        <v>0</v>
      </c>
      <c r="X2065" s="11">
        <v>0</v>
      </c>
      <c r="Y2065" s="11">
        <v>21.91</v>
      </c>
      <c r="Z2065" s="11">
        <v>0</v>
      </c>
      <c r="AA2065" s="11">
        <v>0.89</v>
      </c>
      <c r="AB2065" s="11">
        <v>0</v>
      </c>
      <c r="AC2065" s="11">
        <v>9.7799999999999994</v>
      </c>
      <c r="AD2065" s="11">
        <v>0</v>
      </c>
      <c r="AE2065" s="11">
        <v>0.26</v>
      </c>
      <c r="AF2065" s="11">
        <v>20.059999999999999</v>
      </c>
      <c r="AG2065" s="11">
        <v>4.2699999999999996</v>
      </c>
      <c r="AH2065" s="11">
        <v>0</v>
      </c>
      <c r="AI2065" s="11">
        <v>0.12</v>
      </c>
      <c r="AJ2065" s="11"/>
      <c r="AK2065" s="11"/>
      <c r="AL2065" s="11">
        <v>100</v>
      </c>
      <c r="AM2065" s="11" t="s">
        <v>1255</v>
      </c>
    </row>
    <row r="2066" spans="1:39">
      <c r="A2066" s="11">
        <v>2066</v>
      </c>
      <c r="B2066" s="11" t="s">
        <v>2724</v>
      </c>
      <c r="C2066" s="11"/>
      <c r="D2066" s="11" t="s">
        <v>61</v>
      </c>
      <c r="E2066" s="11" t="s">
        <v>81</v>
      </c>
      <c r="F2066" s="11" t="s">
        <v>66</v>
      </c>
      <c r="G2066" s="11" t="s">
        <v>1070</v>
      </c>
      <c r="H2066" s="11" t="s">
        <v>1070</v>
      </c>
      <c r="I2066" s="11"/>
      <c r="J2066" s="11"/>
      <c r="K2066" s="11" t="s">
        <v>2842</v>
      </c>
      <c r="L2066" s="23">
        <v>22</v>
      </c>
      <c r="M2066" s="23">
        <v>0</v>
      </c>
      <c r="N2066" s="23">
        <v>10</v>
      </c>
      <c r="O2066" s="23">
        <v>65.7</v>
      </c>
      <c r="P2066" s="23">
        <v>0.6</v>
      </c>
      <c r="Q2066" s="11">
        <v>1.7</v>
      </c>
      <c r="R2066" s="11">
        <v>100</v>
      </c>
      <c r="S2066" s="11" t="s">
        <v>2842</v>
      </c>
      <c r="T2066" s="11">
        <v>41.34</v>
      </c>
      <c r="U2066" s="11">
        <v>1.19</v>
      </c>
      <c r="V2066" s="11">
        <v>0</v>
      </c>
      <c r="W2066" s="11">
        <v>0</v>
      </c>
      <c r="X2066" s="11">
        <v>0</v>
      </c>
      <c r="Y2066" s="11">
        <v>21.31</v>
      </c>
      <c r="Z2066" s="11">
        <v>0</v>
      </c>
      <c r="AA2066" s="11">
        <v>0.61</v>
      </c>
      <c r="AB2066" s="11">
        <v>0</v>
      </c>
      <c r="AC2066" s="11">
        <v>11.27</v>
      </c>
      <c r="AD2066" s="11">
        <v>0</v>
      </c>
      <c r="AE2066" s="11">
        <v>0.3</v>
      </c>
      <c r="AF2066" s="11">
        <v>18.88</v>
      </c>
      <c r="AG2066" s="11">
        <v>4.67</v>
      </c>
      <c r="AH2066" s="11">
        <v>0</v>
      </c>
      <c r="AI2066" s="11">
        <v>0.1</v>
      </c>
      <c r="AJ2066" s="11"/>
      <c r="AK2066" s="11"/>
      <c r="AL2066" s="11">
        <v>99.67</v>
      </c>
      <c r="AM2066" s="11" t="s">
        <v>1255</v>
      </c>
    </row>
    <row r="2067" spans="1:39">
      <c r="A2067" s="11">
        <v>2067</v>
      </c>
      <c r="B2067" s="11" t="s">
        <v>2724</v>
      </c>
      <c r="C2067" s="11"/>
      <c r="D2067" s="11" t="s">
        <v>61</v>
      </c>
      <c r="E2067" s="11" t="s">
        <v>81</v>
      </c>
      <c r="F2067" s="11" t="s">
        <v>66</v>
      </c>
      <c r="G2067" s="11" t="s">
        <v>1070</v>
      </c>
      <c r="H2067" s="11" t="s">
        <v>1070</v>
      </c>
      <c r="I2067" s="11"/>
      <c r="J2067" s="11"/>
      <c r="K2067" s="11" t="s">
        <v>1258</v>
      </c>
      <c r="L2067" s="23">
        <v>17.7</v>
      </c>
      <c r="M2067" s="23">
        <v>0</v>
      </c>
      <c r="N2067" s="23">
        <v>8.4</v>
      </c>
      <c r="O2067" s="23">
        <v>70.599999999999994</v>
      </c>
      <c r="P2067" s="23">
        <v>0.5</v>
      </c>
      <c r="Q2067" s="11">
        <v>2.8</v>
      </c>
      <c r="R2067" s="11">
        <v>100</v>
      </c>
      <c r="S2067" s="11" t="s">
        <v>1258</v>
      </c>
      <c r="T2067" s="11">
        <v>41.94</v>
      </c>
      <c r="U2067" s="11">
        <v>0.96</v>
      </c>
      <c r="V2067" s="11">
        <v>0</v>
      </c>
      <c r="W2067" s="11">
        <v>0</v>
      </c>
      <c r="X2067" s="11">
        <v>0</v>
      </c>
      <c r="Y2067" s="11">
        <v>21.51</v>
      </c>
      <c r="Z2067" s="11">
        <v>0</v>
      </c>
      <c r="AA2067" s="11">
        <v>1.01</v>
      </c>
      <c r="AB2067" s="11">
        <v>0</v>
      </c>
      <c r="AC2067" s="11">
        <v>9.1199999999999992</v>
      </c>
      <c r="AD2067" s="11">
        <v>0</v>
      </c>
      <c r="AE2067" s="11">
        <v>0.25</v>
      </c>
      <c r="AF2067" s="11">
        <v>20.45</v>
      </c>
      <c r="AG2067" s="11">
        <v>4.51</v>
      </c>
      <c r="AH2067" s="11">
        <v>0</v>
      </c>
      <c r="AI2067" s="11">
        <v>7.0000000000000007E-2</v>
      </c>
      <c r="AJ2067" s="11"/>
      <c r="AK2067" s="11"/>
      <c r="AL2067" s="11">
        <v>99.82</v>
      </c>
      <c r="AM2067" s="11" t="s">
        <v>1255</v>
      </c>
    </row>
    <row r="2068" spans="1:39">
      <c r="A2068" s="11">
        <v>2068</v>
      </c>
      <c r="B2068" s="11" t="s">
        <v>2724</v>
      </c>
      <c r="C2068" s="11"/>
      <c r="D2068" s="11" t="s">
        <v>61</v>
      </c>
      <c r="E2068" s="11" t="s">
        <v>81</v>
      </c>
      <c r="F2068" s="11" t="s">
        <v>66</v>
      </c>
      <c r="G2068" s="11" t="s">
        <v>1070</v>
      </c>
      <c r="H2068" s="11" t="s">
        <v>1070</v>
      </c>
      <c r="I2068" s="11"/>
      <c r="J2068" s="11"/>
      <c r="K2068" s="11" t="s">
        <v>2843</v>
      </c>
      <c r="L2068" s="23">
        <v>16.5</v>
      </c>
      <c r="M2068" s="23">
        <v>0</v>
      </c>
      <c r="N2068" s="23">
        <v>7.8</v>
      </c>
      <c r="O2068" s="23">
        <v>72.5</v>
      </c>
      <c r="P2068" s="23">
        <v>0.4</v>
      </c>
      <c r="Q2068" s="11">
        <v>2.8</v>
      </c>
      <c r="R2068" s="11">
        <v>100</v>
      </c>
      <c r="S2068" s="11" t="s">
        <v>2843</v>
      </c>
      <c r="T2068" s="11">
        <v>42.05</v>
      </c>
      <c r="U2068" s="11">
        <v>0.93</v>
      </c>
      <c r="V2068" s="11">
        <v>0</v>
      </c>
      <c r="W2068" s="11">
        <v>0</v>
      </c>
      <c r="X2068" s="11">
        <v>0</v>
      </c>
      <c r="Y2068" s="11">
        <v>21.54</v>
      </c>
      <c r="Z2068" s="11">
        <v>0</v>
      </c>
      <c r="AA2068" s="11">
        <v>1.06</v>
      </c>
      <c r="AB2068" s="11">
        <v>0</v>
      </c>
      <c r="AC2068" s="11">
        <v>8.81</v>
      </c>
      <c r="AD2068" s="11">
        <v>0</v>
      </c>
      <c r="AE2068" s="11">
        <v>0.22</v>
      </c>
      <c r="AF2068" s="11">
        <v>21.74</v>
      </c>
      <c r="AG2068" s="11">
        <v>4.42</v>
      </c>
      <c r="AH2068" s="11">
        <v>0</v>
      </c>
      <c r="AI2068" s="11">
        <v>7.0000000000000007E-2</v>
      </c>
      <c r="AJ2068" s="11"/>
      <c r="AK2068" s="11"/>
      <c r="AL2068" s="11">
        <v>100.84</v>
      </c>
      <c r="AM2068" s="11" t="s">
        <v>1255</v>
      </c>
    </row>
    <row r="2069" spans="1:39">
      <c r="A2069" s="11">
        <v>2069</v>
      </c>
      <c r="B2069" s="11" t="s">
        <v>2724</v>
      </c>
      <c r="C2069" s="11"/>
      <c r="D2069" s="11" t="s">
        <v>61</v>
      </c>
      <c r="E2069" s="11" t="s">
        <v>81</v>
      </c>
      <c r="F2069" s="11" t="s">
        <v>66</v>
      </c>
      <c r="G2069" s="11" t="s">
        <v>1070</v>
      </c>
      <c r="H2069" s="11" t="s">
        <v>1070</v>
      </c>
      <c r="I2069" s="11"/>
      <c r="J2069" s="11"/>
      <c r="K2069" s="11" t="s">
        <v>2844</v>
      </c>
      <c r="L2069" s="23">
        <v>20</v>
      </c>
      <c r="M2069" s="23">
        <v>0</v>
      </c>
      <c r="N2069" s="23">
        <v>9.1999999999999993</v>
      </c>
      <c r="O2069" s="23">
        <v>68.3</v>
      </c>
      <c r="P2069" s="23">
        <v>0.5</v>
      </c>
      <c r="Q2069" s="11">
        <v>2.1</v>
      </c>
      <c r="R2069" s="11">
        <v>100</v>
      </c>
      <c r="S2069" s="11" t="s">
        <v>2844</v>
      </c>
      <c r="T2069" s="11">
        <v>41.69</v>
      </c>
      <c r="U2069" s="11">
        <v>1.08</v>
      </c>
      <c r="V2069" s="11">
        <v>0</v>
      </c>
      <c r="W2069" s="11">
        <v>0</v>
      </c>
      <c r="X2069" s="11">
        <v>0</v>
      </c>
      <c r="Y2069" s="11">
        <v>21.57</v>
      </c>
      <c r="Z2069" s="11">
        <v>0</v>
      </c>
      <c r="AA2069" s="11">
        <v>0.74</v>
      </c>
      <c r="AB2069" s="11">
        <v>0</v>
      </c>
      <c r="AC2069" s="11">
        <v>10.23</v>
      </c>
      <c r="AD2069" s="11">
        <v>0</v>
      </c>
      <c r="AE2069" s="11">
        <v>0.26</v>
      </c>
      <c r="AF2069" s="11">
        <v>19.649999999999999</v>
      </c>
      <c r="AG2069" s="11">
        <v>4.49</v>
      </c>
      <c r="AH2069" s="11">
        <v>0</v>
      </c>
      <c r="AI2069" s="11">
        <v>0.09</v>
      </c>
      <c r="AJ2069" s="11"/>
      <c r="AK2069" s="11"/>
      <c r="AL2069" s="11">
        <v>99.8</v>
      </c>
      <c r="AM2069" s="11" t="s">
        <v>1255</v>
      </c>
    </row>
    <row r="2070" spans="1:39">
      <c r="A2070" s="11">
        <v>2070</v>
      </c>
      <c r="B2070" s="11" t="s">
        <v>2724</v>
      </c>
      <c r="C2070" s="11"/>
      <c r="D2070" s="11" t="s">
        <v>61</v>
      </c>
      <c r="E2070" s="11" t="s">
        <v>81</v>
      </c>
      <c r="F2070" s="11" t="s">
        <v>66</v>
      </c>
      <c r="G2070" s="11" t="s">
        <v>1070</v>
      </c>
      <c r="H2070" s="11" t="s">
        <v>1070</v>
      </c>
      <c r="I2070" s="11"/>
      <c r="J2070" s="11"/>
      <c r="K2070" s="11" t="s">
        <v>2845</v>
      </c>
      <c r="L2070" s="23">
        <v>19.399999999999999</v>
      </c>
      <c r="M2070" s="23">
        <v>0</v>
      </c>
      <c r="N2070" s="23">
        <v>8.9</v>
      </c>
      <c r="O2070" s="23">
        <v>68.8</v>
      </c>
      <c r="P2070" s="23">
        <v>0.5</v>
      </c>
      <c r="Q2070" s="11">
        <v>2.2999999999999998</v>
      </c>
      <c r="R2070" s="11">
        <v>100</v>
      </c>
      <c r="S2070" s="11" t="s">
        <v>2845</v>
      </c>
      <c r="T2070" s="11">
        <v>41.73</v>
      </c>
      <c r="U2070" s="11">
        <v>1.0900000000000001</v>
      </c>
      <c r="V2070" s="11">
        <v>0</v>
      </c>
      <c r="W2070" s="11">
        <v>0</v>
      </c>
      <c r="X2070" s="11">
        <v>0</v>
      </c>
      <c r="Y2070" s="11">
        <v>21.36</v>
      </c>
      <c r="Z2070" s="11">
        <v>0</v>
      </c>
      <c r="AA2070" s="11">
        <v>0.84</v>
      </c>
      <c r="AB2070" s="11">
        <v>0</v>
      </c>
      <c r="AC2070" s="11">
        <v>10</v>
      </c>
      <c r="AD2070" s="11">
        <v>0</v>
      </c>
      <c r="AE2070" s="11">
        <v>0.27</v>
      </c>
      <c r="AF2070" s="11">
        <v>19.91</v>
      </c>
      <c r="AG2070" s="11">
        <v>4.5199999999999996</v>
      </c>
      <c r="AH2070" s="11">
        <v>0</v>
      </c>
      <c r="AI2070" s="11">
        <v>0.08</v>
      </c>
      <c r="AJ2070" s="11"/>
      <c r="AK2070" s="11"/>
      <c r="AL2070" s="11">
        <v>99.8</v>
      </c>
      <c r="AM2070" s="11" t="s">
        <v>1255</v>
      </c>
    </row>
    <row r="2071" spans="1:39">
      <c r="A2071" s="11">
        <v>2071</v>
      </c>
      <c r="B2071" s="11" t="s">
        <v>2724</v>
      </c>
      <c r="C2071" s="11"/>
      <c r="D2071" s="11" t="s">
        <v>61</v>
      </c>
      <c r="E2071" s="11" t="s">
        <v>81</v>
      </c>
      <c r="F2071" s="11" t="s">
        <v>66</v>
      </c>
      <c r="G2071" s="11" t="s">
        <v>1070</v>
      </c>
      <c r="H2071" s="11" t="s">
        <v>1070</v>
      </c>
      <c r="I2071" s="11"/>
      <c r="J2071" s="11"/>
      <c r="K2071" s="11" t="s">
        <v>2846</v>
      </c>
      <c r="L2071" s="23">
        <v>19.100000000000001</v>
      </c>
      <c r="M2071" s="23">
        <v>0</v>
      </c>
      <c r="N2071" s="23">
        <v>8.6</v>
      </c>
      <c r="O2071" s="23">
        <v>69.400000000000006</v>
      </c>
      <c r="P2071" s="23">
        <v>0.5</v>
      </c>
      <c r="Q2071" s="11">
        <v>2.4</v>
      </c>
      <c r="R2071" s="11">
        <v>100</v>
      </c>
      <c r="S2071" s="11" t="s">
        <v>2846</v>
      </c>
      <c r="T2071" s="11">
        <v>41.84</v>
      </c>
      <c r="U2071" s="11">
        <v>0.99</v>
      </c>
      <c r="V2071" s="11">
        <v>0</v>
      </c>
      <c r="W2071" s="11">
        <v>0</v>
      </c>
      <c r="X2071" s="11">
        <v>0</v>
      </c>
      <c r="Y2071" s="11">
        <v>21.6</v>
      </c>
      <c r="Z2071" s="11">
        <v>0</v>
      </c>
      <c r="AA2071" s="11">
        <v>0.88</v>
      </c>
      <c r="AB2071" s="11">
        <v>0</v>
      </c>
      <c r="AC2071" s="11">
        <v>9.85</v>
      </c>
      <c r="AD2071" s="11">
        <v>0</v>
      </c>
      <c r="AE2071" s="11">
        <v>0.27</v>
      </c>
      <c r="AF2071" s="11">
        <v>20.04</v>
      </c>
      <c r="AG2071" s="11">
        <v>4.41</v>
      </c>
      <c r="AH2071" s="11">
        <v>0</v>
      </c>
      <c r="AI2071" s="11">
        <v>0.09</v>
      </c>
      <c r="AJ2071" s="11"/>
      <c r="AK2071" s="11"/>
      <c r="AL2071" s="11">
        <v>99.97</v>
      </c>
      <c r="AM2071" s="11" t="s">
        <v>1255</v>
      </c>
    </row>
    <row r="2072" spans="1:39">
      <c r="A2072" s="11">
        <v>2072</v>
      </c>
      <c r="B2072" s="11" t="s">
        <v>2724</v>
      </c>
      <c r="C2072" s="11"/>
      <c r="D2072" s="11" t="s">
        <v>61</v>
      </c>
      <c r="E2072" s="11" t="s">
        <v>81</v>
      </c>
      <c r="F2072" s="11" t="s">
        <v>66</v>
      </c>
      <c r="G2072" s="11" t="s">
        <v>1070</v>
      </c>
      <c r="H2072" s="11" t="s">
        <v>1070</v>
      </c>
      <c r="I2072" s="11"/>
      <c r="J2072" s="11"/>
      <c r="K2072" s="11" t="s">
        <v>2847</v>
      </c>
      <c r="L2072" s="23">
        <v>22.6</v>
      </c>
      <c r="M2072" s="23">
        <v>0</v>
      </c>
      <c r="N2072" s="23">
        <v>10.4</v>
      </c>
      <c r="O2072" s="23">
        <v>65.099999999999994</v>
      </c>
      <c r="P2072" s="23">
        <v>0.6</v>
      </c>
      <c r="Q2072" s="11">
        <v>1.3</v>
      </c>
      <c r="R2072" s="11">
        <v>100</v>
      </c>
      <c r="S2072" s="11" t="s">
        <v>2847</v>
      </c>
      <c r="T2072" s="11">
        <v>41.44</v>
      </c>
      <c r="U2072" s="11">
        <v>1.24</v>
      </c>
      <c r="V2072" s="11">
        <v>0</v>
      </c>
      <c r="W2072" s="11">
        <v>0</v>
      </c>
      <c r="X2072" s="11">
        <v>0</v>
      </c>
      <c r="Y2072" s="11">
        <v>21.4</v>
      </c>
      <c r="Z2072" s="11">
        <v>0</v>
      </c>
      <c r="AA2072" s="11">
        <v>0.48</v>
      </c>
      <c r="AB2072" s="11">
        <v>0</v>
      </c>
      <c r="AC2072" s="11">
        <v>11.58</v>
      </c>
      <c r="AD2072" s="11">
        <v>0</v>
      </c>
      <c r="AE2072" s="11">
        <v>0.31</v>
      </c>
      <c r="AF2072" s="11">
        <v>18.760000000000002</v>
      </c>
      <c r="AG2072" s="11">
        <v>4.7</v>
      </c>
      <c r="AH2072" s="11">
        <v>0</v>
      </c>
      <c r="AI2072" s="11">
        <v>0.1</v>
      </c>
      <c r="AJ2072" s="11"/>
      <c r="AK2072" s="11"/>
      <c r="AL2072" s="11">
        <v>100.01</v>
      </c>
      <c r="AM2072" s="11" t="s">
        <v>1255</v>
      </c>
    </row>
    <row r="2073" spans="1:39">
      <c r="A2073" s="11">
        <v>2073</v>
      </c>
      <c r="B2073" s="11" t="s">
        <v>2724</v>
      </c>
      <c r="C2073" s="11"/>
      <c r="D2073" s="11" t="s">
        <v>61</v>
      </c>
      <c r="E2073" s="11" t="s">
        <v>81</v>
      </c>
      <c r="F2073" s="11" t="s">
        <v>66</v>
      </c>
      <c r="G2073" s="11" t="s">
        <v>1070</v>
      </c>
      <c r="H2073" s="11" t="s">
        <v>1070</v>
      </c>
      <c r="I2073" s="11"/>
      <c r="J2073" s="11"/>
      <c r="K2073" s="11" t="s">
        <v>2848</v>
      </c>
      <c r="L2073" s="23">
        <v>21.1</v>
      </c>
      <c r="M2073" s="23">
        <v>0</v>
      </c>
      <c r="N2073" s="23">
        <v>9.6999999999999993</v>
      </c>
      <c r="O2073" s="23">
        <v>67.099999999999994</v>
      </c>
      <c r="P2073" s="23">
        <v>0.6</v>
      </c>
      <c r="Q2073" s="11">
        <v>1.5</v>
      </c>
      <c r="R2073" s="11">
        <v>100</v>
      </c>
      <c r="S2073" s="11" t="s">
        <v>2848</v>
      </c>
      <c r="T2073" s="11">
        <v>41.62</v>
      </c>
      <c r="U2073" s="11">
        <v>1.02</v>
      </c>
      <c r="V2073" s="11">
        <v>0</v>
      </c>
      <c r="W2073" s="11">
        <v>0</v>
      </c>
      <c r="X2073" s="11">
        <v>0</v>
      </c>
      <c r="Y2073" s="11">
        <v>21.65</v>
      </c>
      <c r="Z2073" s="11">
        <v>0</v>
      </c>
      <c r="AA2073" s="11">
        <v>0.55000000000000004</v>
      </c>
      <c r="AB2073" s="11">
        <v>0</v>
      </c>
      <c r="AC2073" s="11">
        <v>10.83</v>
      </c>
      <c r="AD2073" s="11">
        <v>0</v>
      </c>
      <c r="AE2073" s="11">
        <v>0.31</v>
      </c>
      <c r="AF2073" s="11">
        <v>19.28</v>
      </c>
      <c r="AG2073" s="11">
        <v>4.4800000000000004</v>
      </c>
      <c r="AH2073" s="11">
        <v>0</v>
      </c>
      <c r="AI2073" s="11">
        <v>0.1</v>
      </c>
      <c r="AJ2073" s="11"/>
      <c r="AK2073" s="11"/>
      <c r="AL2073" s="11">
        <v>99.84</v>
      </c>
      <c r="AM2073" s="11" t="s">
        <v>1255</v>
      </c>
    </row>
    <row r="2074" spans="1:39">
      <c r="A2074" s="11">
        <v>2074</v>
      </c>
      <c r="B2074" s="11" t="s">
        <v>2724</v>
      </c>
      <c r="C2074" s="11"/>
      <c r="D2074" s="11" t="s">
        <v>61</v>
      </c>
      <c r="E2074" s="11" t="s">
        <v>81</v>
      </c>
      <c r="F2074" s="11" t="s">
        <v>66</v>
      </c>
      <c r="G2074" s="11" t="s">
        <v>1070</v>
      </c>
      <c r="H2074" s="11" t="s">
        <v>1070</v>
      </c>
      <c r="I2074" s="11"/>
      <c r="J2074" s="11"/>
      <c r="K2074" s="11" t="s">
        <v>2849</v>
      </c>
      <c r="L2074" s="23">
        <v>23.8</v>
      </c>
      <c r="M2074" s="23">
        <v>0</v>
      </c>
      <c r="N2074" s="23">
        <v>9.9</v>
      </c>
      <c r="O2074" s="23">
        <v>64.099999999999994</v>
      </c>
      <c r="P2074" s="23">
        <v>0.6</v>
      </c>
      <c r="Q2074" s="11">
        <v>1.6</v>
      </c>
      <c r="R2074" s="11">
        <v>100</v>
      </c>
      <c r="S2074" s="11" t="s">
        <v>2849</v>
      </c>
      <c r="T2074" s="11">
        <v>41.25</v>
      </c>
      <c r="U2074" s="11">
        <v>1.1499999999999999</v>
      </c>
      <c r="V2074" s="11">
        <v>0</v>
      </c>
      <c r="W2074" s="11">
        <v>0</v>
      </c>
      <c r="X2074" s="11">
        <v>0</v>
      </c>
      <c r="Y2074" s="11">
        <v>21.49</v>
      </c>
      <c r="Z2074" s="11">
        <v>0</v>
      </c>
      <c r="AA2074" s="11">
        <v>0.56000000000000005</v>
      </c>
      <c r="AB2074" s="11">
        <v>0</v>
      </c>
      <c r="AC2074" s="11">
        <v>12.09</v>
      </c>
      <c r="AD2074" s="11">
        <v>0</v>
      </c>
      <c r="AE2074" s="11">
        <v>0.32</v>
      </c>
      <c r="AF2074" s="11">
        <v>18.309999999999999</v>
      </c>
      <c r="AG2074" s="11">
        <v>4.57</v>
      </c>
      <c r="AH2074" s="11">
        <v>0</v>
      </c>
      <c r="AI2074" s="11">
        <v>0.09</v>
      </c>
      <c r="AJ2074" s="11"/>
      <c r="AK2074" s="11"/>
      <c r="AL2074" s="11">
        <v>99.83</v>
      </c>
      <c r="AM2074" s="11" t="s">
        <v>1255</v>
      </c>
    </row>
    <row r="2075" spans="1:39">
      <c r="A2075" s="11">
        <v>2075</v>
      </c>
      <c r="B2075" s="11" t="s">
        <v>2724</v>
      </c>
      <c r="C2075" s="11"/>
      <c r="D2075" s="11" t="s">
        <v>61</v>
      </c>
      <c r="E2075" s="11" t="s">
        <v>81</v>
      </c>
      <c r="F2075" s="11" t="s">
        <v>66</v>
      </c>
      <c r="G2075" s="11" t="s">
        <v>1070</v>
      </c>
      <c r="H2075" s="11" t="s">
        <v>1070</v>
      </c>
      <c r="I2075" s="11"/>
      <c r="J2075" s="11"/>
      <c r="K2075" s="11" t="s">
        <v>2849</v>
      </c>
      <c r="L2075" s="23">
        <v>20.9</v>
      </c>
      <c r="M2075" s="23">
        <v>0</v>
      </c>
      <c r="N2075" s="23">
        <v>9.6</v>
      </c>
      <c r="O2075" s="23">
        <v>67.099999999999994</v>
      </c>
      <c r="P2075" s="23">
        <v>0.6</v>
      </c>
      <c r="Q2075" s="11">
        <v>1.9</v>
      </c>
      <c r="R2075" s="11">
        <v>100</v>
      </c>
      <c r="S2075" s="11" t="s">
        <v>2849</v>
      </c>
      <c r="T2075" s="11">
        <v>41.56</v>
      </c>
      <c r="U2075" s="11">
        <v>1.1499999999999999</v>
      </c>
      <c r="V2075" s="11">
        <v>0</v>
      </c>
      <c r="W2075" s="11">
        <v>0</v>
      </c>
      <c r="X2075" s="11">
        <v>0</v>
      </c>
      <c r="Y2075" s="11">
        <v>21.52</v>
      </c>
      <c r="Z2075" s="11">
        <v>0</v>
      </c>
      <c r="AA2075" s="11">
        <v>0.69</v>
      </c>
      <c r="AB2075" s="11">
        <v>0</v>
      </c>
      <c r="AC2075" s="11">
        <v>10.68</v>
      </c>
      <c r="AD2075" s="11">
        <v>0</v>
      </c>
      <c r="AE2075" s="11">
        <v>0.3</v>
      </c>
      <c r="AF2075" s="11">
        <v>19.29</v>
      </c>
      <c r="AG2075" s="11">
        <v>4.58</v>
      </c>
      <c r="AH2075" s="11">
        <v>0</v>
      </c>
      <c r="AI2075" s="11">
        <v>0.09</v>
      </c>
      <c r="AJ2075" s="11"/>
      <c r="AK2075" s="11"/>
      <c r="AL2075" s="11">
        <v>99.86</v>
      </c>
      <c r="AM2075" s="11" t="s">
        <v>1255</v>
      </c>
    </row>
    <row r="2076" spans="1:39">
      <c r="A2076" s="11">
        <v>2076</v>
      </c>
      <c r="B2076" s="11" t="s">
        <v>2724</v>
      </c>
      <c r="C2076" s="11"/>
      <c r="D2076" s="11" t="s">
        <v>61</v>
      </c>
      <c r="E2076" s="11" t="s">
        <v>81</v>
      </c>
      <c r="F2076" s="11" t="s">
        <v>66</v>
      </c>
      <c r="G2076" s="11" t="s">
        <v>1070</v>
      </c>
      <c r="H2076" s="11" t="s">
        <v>1070</v>
      </c>
      <c r="I2076" s="11"/>
      <c r="J2076" s="11"/>
      <c r="K2076" s="11" t="s">
        <v>2849</v>
      </c>
      <c r="L2076" s="23">
        <v>16.7</v>
      </c>
      <c r="M2076" s="23">
        <v>0</v>
      </c>
      <c r="N2076" s="23">
        <v>6.9</v>
      </c>
      <c r="O2076" s="23">
        <v>71.7</v>
      </c>
      <c r="P2076" s="23">
        <v>0.5</v>
      </c>
      <c r="Q2076" s="11">
        <v>4.2</v>
      </c>
      <c r="R2076" s="11">
        <v>100</v>
      </c>
      <c r="S2076" s="11" t="s">
        <v>2849</v>
      </c>
      <c r="T2076" s="11">
        <v>42.06</v>
      </c>
      <c r="U2076" s="11">
        <v>0.87</v>
      </c>
      <c r="V2076" s="11">
        <v>0</v>
      </c>
      <c r="W2076" s="11">
        <v>0</v>
      </c>
      <c r="X2076" s="11">
        <v>0</v>
      </c>
      <c r="Y2076" s="11">
        <v>21.52</v>
      </c>
      <c r="Z2076" s="11">
        <v>0</v>
      </c>
      <c r="AA2076" s="11">
        <v>1.53</v>
      </c>
      <c r="AB2076" s="11">
        <v>0</v>
      </c>
      <c r="AC2076" s="11">
        <v>8.6199999999999992</v>
      </c>
      <c r="AD2076" s="11">
        <v>0</v>
      </c>
      <c r="AE2076" s="11">
        <v>0.25</v>
      </c>
      <c r="AF2076" s="11">
        <v>20.78</v>
      </c>
      <c r="AG2076" s="11">
        <v>4.47</v>
      </c>
      <c r="AH2076" s="11">
        <v>0</v>
      </c>
      <c r="AI2076" s="11">
        <v>7.0000000000000007E-2</v>
      </c>
      <c r="AJ2076" s="11"/>
      <c r="AK2076" s="11"/>
      <c r="AL2076" s="11">
        <v>100.17</v>
      </c>
      <c r="AM2076" s="11" t="s">
        <v>1255</v>
      </c>
    </row>
    <row r="2077" spans="1:39">
      <c r="A2077" s="11">
        <v>2077</v>
      </c>
      <c r="B2077" s="11" t="s">
        <v>2724</v>
      </c>
      <c r="C2077" s="11"/>
      <c r="D2077" s="11" t="s">
        <v>61</v>
      </c>
      <c r="E2077" s="11" t="s">
        <v>81</v>
      </c>
      <c r="F2077" s="11" t="s">
        <v>66</v>
      </c>
      <c r="G2077" s="11" t="s">
        <v>1070</v>
      </c>
      <c r="H2077" s="11" t="s">
        <v>1070</v>
      </c>
      <c r="I2077" s="11"/>
      <c r="J2077" s="11"/>
      <c r="K2077" s="11" t="s">
        <v>2849</v>
      </c>
      <c r="L2077" s="23">
        <v>18.3</v>
      </c>
      <c r="M2077" s="23">
        <v>0</v>
      </c>
      <c r="N2077" s="23">
        <v>8.5</v>
      </c>
      <c r="O2077" s="23">
        <v>70.3</v>
      </c>
      <c r="P2077" s="23">
        <v>0.6</v>
      </c>
      <c r="Q2077" s="11">
        <v>2.2999999999999998</v>
      </c>
      <c r="R2077" s="11">
        <v>100</v>
      </c>
      <c r="S2077" s="11" t="s">
        <v>2849</v>
      </c>
      <c r="T2077" s="11">
        <v>42.04</v>
      </c>
      <c r="U2077" s="11">
        <v>0.94</v>
      </c>
      <c r="V2077" s="11">
        <v>0</v>
      </c>
      <c r="W2077" s="11">
        <v>0</v>
      </c>
      <c r="X2077" s="11">
        <v>0</v>
      </c>
      <c r="Y2077" s="11">
        <v>21.73</v>
      </c>
      <c r="Z2077" s="11">
        <v>0</v>
      </c>
      <c r="AA2077" s="11">
        <v>0.85</v>
      </c>
      <c r="AB2077" s="11">
        <v>0</v>
      </c>
      <c r="AC2077" s="11">
        <v>9.43</v>
      </c>
      <c r="AD2077" s="11">
        <v>0</v>
      </c>
      <c r="AE2077" s="11">
        <v>0.28000000000000003</v>
      </c>
      <c r="AF2077" s="11">
        <v>20.3</v>
      </c>
      <c r="AG2077" s="11">
        <v>4.34</v>
      </c>
      <c r="AH2077" s="11">
        <v>0</v>
      </c>
      <c r="AI2077" s="11">
        <v>0.09</v>
      </c>
      <c r="AJ2077" s="11"/>
      <c r="AK2077" s="11"/>
      <c r="AL2077" s="11">
        <v>100</v>
      </c>
      <c r="AM2077" s="11" t="s">
        <v>1255</v>
      </c>
    </row>
    <row r="2078" spans="1:39">
      <c r="A2078" s="11">
        <v>2078</v>
      </c>
      <c r="B2078" s="11" t="s">
        <v>2724</v>
      </c>
      <c r="C2078" s="11"/>
      <c r="D2078" s="11" t="s">
        <v>61</v>
      </c>
      <c r="E2078" s="11" t="s">
        <v>81</v>
      </c>
      <c r="F2078" s="11" t="s">
        <v>66</v>
      </c>
      <c r="G2078" s="11" t="s">
        <v>1070</v>
      </c>
      <c r="H2078" s="11" t="s">
        <v>1070</v>
      </c>
      <c r="I2078" s="11"/>
      <c r="J2078" s="11"/>
      <c r="K2078" s="11" t="s">
        <v>2849</v>
      </c>
      <c r="L2078" s="23">
        <v>20.6</v>
      </c>
      <c r="M2078" s="23">
        <v>0</v>
      </c>
      <c r="N2078" s="23">
        <v>9.4</v>
      </c>
      <c r="O2078" s="23">
        <v>67.5</v>
      </c>
      <c r="P2078" s="23">
        <v>0.6</v>
      </c>
      <c r="Q2078" s="11">
        <v>1.9</v>
      </c>
      <c r="R2078" s="11">
        <v>100</v>
      </c>
      <c r="S2078" s="11" t="s">
        <v>2849</v>
      </c>
      <c r="T2078" s="11">
        <v>41.6</v>
      </c>
      <c r="U2078" s="11">
        <v>1.1100000000000001</v>
      </c>
      <c r="V2078" s="11">
        <v>0</v>
      </c>
      <c r="W2078" s="11">
        <v>0</v>
      </c>
      <c r="X2078" s="11">
        <v>0</v>
      </c>
      <c r="Y2078" s="11">
        <v>21.51</v>
      </c>
      <c r="Z2078" s="11">
        <v>0</v>
      </c>
      <c r="AA2078" s="11">
        <v>0.7</v>
      </c>
      <c r="AB2078" s="11">
        <v>0</v>
      </c>
      <c r="AC2078" s="11">
        <v>10.58</v>
      </c>
      <c r="AD2078" s="11">
        <v>0</v>
      </c>
      <c r="AE2078" s="11">
        <v>0.28999999999999998</v>
      </c>
      <c r="AF2078" s="11">
        <v>19.47</v>
      </c>
      <c r="AG2078" s="11">
        <v>4.5599999999999996</v>
      </c>
      <c r="AH2078" s="11">
        <v>0</v>
      </c>
      <c r="AI2078" s="11">
        <v>0.09</v>
      </c>
      <c r="AJ2078" s="11"/>
      <c r="AK2078" s="11"/>
      <c r="AL2078" s="11">
        <v>99.91</v>
      </c>
      <c r="AM2078" s="11" t="s">
        <v>1255</v>
      </c>
    </row>
    <row r="2079" spans="1:39">
      <c r="A2079" s="11">
        <v>2079</v>
      </c>
      <c r="B2079" s="11" t="s">
        <v>2724</v>
      </c>
      <c r="C2079" s="11"/>
      <c r="D2079" s="11" t="s">
        <v>61</v>
      </c>
      <c r="E2079" s="11" t="s">
        <v>81</v>
      </c>
      <c r="F2079" s="11" t="s">
        <v>66</v>
      </c>
      <c r="G2079" s="11" t="s">
        <v>1070</v>
      </c>
      <c r="H2079" s="11" t="s">
        <v>1070</v>
      </c>
      <c r="I2079" s="11"/>
      <c r="J2079" s="11"/>
      <c r="K2079" s="11" t="s">
        <v>2849</v>
      </c>
      <c r="L2079" s="23">
        <v>20.7</v>
      </c>
      <c r="M2079" s="23">
        <v>0</v>
      </c>
      <c r="N2079" s="23">
        <v>9.5</v>
      </c>
      <c r="O2079" s="23">
        <v>67.400000000000006</v>
      </c>
      <c r="P2079" s="23">
        <v>0.6</v>
      </c>
      <c r="Q2079" s="11">
        <v>1.8</v>
      </c>
      <c r="R2079" s="11">
        <v>100</v>
      </c>
      <c r="S2079" s="11" t="s">
        <v>2849</v>
      </c>
      <c r="T2079" s="11">
        <v>41.53</v>
      </c>
      <c r="U2079" s="11">
        <v>1.0900000000000001</v>
      </c>
      <c r="V2079" s="11">
        <v>0</v>
      </c>
      <c r="W2079" s="11">
        <v>0</v>
      </c>
      <c r="X2079" s="11">
        <v>0</v>
      </c>
      <c r="Y2079" s="11">
        <v>21.63</v>
      </c>
      <c r="Z2079" s="11">
        <v>0</v>
      </c>
      <c r="AA2079" s="11">
        <v>0.64</v>
      </c>
      <c r="AB2079" s="11">
        <v>0</v>
      </c>
      <c r="AC2079" s="11">
        <v>10.61</v>
      </c>
      <c r="AD2079" s="11">
        <v>0</v>
      </c>
      <c r="AE2079" s="11">
        <v>0.3</v>
      </c>
      <c r="AF2079" s="11">
        <v>19.399999999999999</v>
      </c>
      <c r="AG2079" s="11">
        <v>4.5199999999999996</v>
      </c>
      <c r="AH2079" s="11">
        <v>0</v>
      </c>
      <c r="AI2079" s="11">
        <v>0.08</v>
      </c>
      <c r="AJ2079" s="11"/>
      <c r="AK2079" s="11"/>
      <c r="AL2079" s="11">
        <v>99.8</v>
      </c>
      <c r="AM2079" s="11" t="s">
        <v>1255</v>
      </c>
    </row>
    <row r="2080" spans="1:39">
      <c r="A2080" s="11">
        <v>2080</v>
      </c>
      <c r="B2080" s="11" t="s">
        <v>2724</v>
      </c>
      <c r="C2080" s="11"/>
      <c r="D2080" s="11"/>
      <c r="E2080" s="11" t="s">
        <v>81</v>
      </c>
      <c r="F2080" s="11" t="s">
        <v>66</v>
      </c>
      <c r="G2080" s="11" t="s">
        <v>1070</v>
      </c>
      <c r="H2080" s="11" t="s">
        <v>1070</v>
      </c>
      <c r="I2080" s="11"/>
      <c r="J2080" s="11"/>
      <c r="K2080" s="11" t="s">
        <v>2849</v>
      </c>
      <c r="L2080" s="23">
        <v>25.6</v>
      </c>
      <c r="M2080" s="23">
        <v>0</v>
      </c>
      <c r="N2080" s="23">
        <v>11</v>
      </c>
      <c r="O2080" s="23">
        <v>62.4</v>
      </c>
      <c r="P2080" s="23">
        <v>0.7</v>
      </c>
      <c r="Q2080" s="11">
        <v>0.2</v>
      </c>
      <c r="R2080" s="11">
        <v>100</v>
      </c>
      <c r="S2080" s="11" t="s">
        <v>2849</v>
      </c>
      <c r="T2080" s="11">
        <v>41.28</v>
      </c>
      <c r="U2080" s="11">
        <v>0.86</v>
      </c>
      <c r="V2080" s="11">
        <v>0</v>
      </c>
      <c r="W2080" s="11">
        <v>0</v>
      </c>
      <c r="X2080" s="11">
        <v>0</v>
      </c>
      <c r="Y2080" s="11">
        <v>22.07</v>
      </c>
      <c r="Z2080" s="11">
        <v>0</v>
      </c>
      <c r="AA2080" s="11">
        <v>0.08</v>
      </c>
      <c r="AB2080" s="11">
        <v>0</v>
      </c>
      <c r="AC2080" s="11">
        <v>13.08</v>
      </c>
      <c r="AD2080" s="11">
        <v>0</v>
      </c>
      <c r="AE2080" s="11">
        <v>0.36</v>
      </c>
      <c r="AF2080" s="11">
        <v>17.88</v>
      </c>
      <c r="AG2080" s="11">
        <v>4.47</v>
      </c>
      <c r="AH2080" s="11">
        <v>0</v>
      </c>
      <c r="AI2080" s="11">
        <v>0.09</v>
      </c>
      <c r="AJ2080" s="11"/>
      <c r="AK2080" s="11"/>
      <c r="AL2080" s="11">
        <v>100.17</v>
      </c>
      <c r="AM2080" s="11" t="s">
        <v>1255</v>
      </c>
    </row>
    <row r="2081" spans="1:39">
      <c r="A2081" s="11">
        <v>2081</v>
      </c>
      <c r="B2081" s="11" t="s">
        <v>2724</v>
      </c>
      <c r="C2081" s="11"/>
      <c r="D2081" s="11" t="s">
        <v>61</v>
      </c>
      <c r="E2081" s="11" t="s">
        <v>81</v>
      </c>
      <c r="F2081" s="11" t="s">
        <v>66</v>
      </c>
      <c r="G2081" s="11" t="s">
        <v>1070</v>
      </c>
      <c r="H2081" s="11" t="s">
        <v>1070</v>
      </c>
      <c r="I2081" s="11"/>
      <c r="J2081" s="11"/>
      <c r="K2081" s="11" t="s">
        <v>2850</v>
      </c>
      <c r="L2081" s="23">
        <v>20.8</v>
      </c>
      <c r="M2081" s="23">
        <v>0</v>
      </c>
      <c r="N2081" s="23">
        <v>9.6</v>
      </c>
      <c r="O2081" s="23">
        <v>67.099999999999994</v>
      </c>
      <c r="P2081" s="23">
        <v>0.6</v>
      </c>
      <c r="Q2081" s="11">
        <v>1.9</v>
      </c>
      <c r="R2081" s="11">
        <v>100</v>
      </c>
      <c r="S2081" s="11" t="s">
        <v>2850</v>
      </c>
      <c r="T2081" s="11">
        <v>41.78</v>
      </c>
      <c r="U2081" s="11">
        <v>1.1200000000000001</v>
      </c>
      <c r="V2081" s="11">
        <v>0</v>
      </c>
      <c r="W2081" s="11">
        <v>0</v>
      </c>
      <c r="X2081" s="11">
        <v>0</v>
      </c>
      <c r="Y2081" s="11">
        <v>21.52</v>
      </c>
      <c r="Z2081" s="11">
        <v>0</v>
      </c>
      <c r="AA2081" s="11">
        <v>0.68</v>
      </c>
      <c r="AB2081" s="11">
        <v>0</v>
      </c>
      <c r="AC2081" s="11">
        <v>10.7</v>
      </c>
      <c r="AD2081" s="11">
        <v>0</v>
      </c>
      <c r="AE2081" s="11">
        <v>0.28999999999999998</v>
      </c>
      <c r="AF2081" s="11">
        <v>19.350000000000001</v>
      </c>
      <c r="AG2081" s="11">
        <v>4.5999999999999996</v>
      </c>
      <c r="AH2081" s="11">
        <v>0</v>
      </c>
      <c r="AI2081" s="11">
        <v>0.09</v>
      </c>
      <c r="AJ2081" s="11"/>
      <c r="AK2081" s="11"/>
      <c r="AL2081" s="11">
        <v>100.13</v>
      </c>
      <c r="AM2081" s="11" t="s">
        <v>1255</v>
      </c>
    </row>
    <row r="2082" spans="1:39">
      <c r="A2082" s="11">
        <v>2082</v>
      </c>
      <c r="B2082" s="11" t="s">
        <v>2724</v>
      </c>
      <c r="C2082" s="11"/>
      <c r="D2082" s="11" t="s">
        <v>61</v>
      </c>
      <c r="E2082" s="11" t="s">
        <v>81</v>
      </c>
      <c r="F2082" s="11" t="s">
        <v>66</v>
      </c>
      <c r="G2082" s="11" t="s">
        <v>1070</v>
      </c>
      <c r="H2082" s="11" t="s">
        <v>1070</v>
      </c>
      <c r="I2082" s="11"/>
      <c r="J2082" s="11"/>
      <c r="K2082" s="11" t="s">
        <v>2849</v>
      </c>
      <c r="L2082" s="23">
        <v>22.5</v>
      </c>
      <c r="M2082" s="23">
        <v>0</v>
      </c>
      <c r="N2082" s="23">
        <v>10.1</v>
      </c>
      <c r="O2082" s="23">
        <v>65.3</v>
      </c>
      <c r="P2082" s="23">
        <v>0.7</v>
      </c>
      <c r="Q2082" s="11">
        <v>1.5</v>
      </c>
      <c r="R2082" s="11">
        <v>100</v>
      </c>
      <c r="S2082" s="11" t="s">
        <v>2849</v>
      </c>
      <c r="T2082" s="11">
        <v>41.52</v>
      </c>
      <c r="U2082" s="11">
        <v>1.28</v>
      </c>
      <c r="V2082" s="11">
        <v>0</v>
      </c>
      <c r="W2082" s="11">
        <v>0</v>
      </c>
      <c r="X2082" s="11">
        <v>0</v>
      </c>
      <c r="Y2082" s="11">
        <v>21.37</v>
      </c>
      <c r="Z2082" s="11">
        <v>0</v>
      </c>
      <c r="AA2082" s="11">
        <v>0.53</v>
      </c>
      <c r="AB2082" s="11">
        <v>0</v>
      </c>
      <c r="AC2082" s="11">
        <v>11.58</v>
      </c>
      <c r="AD2082" s="11">
        <v>0</v>
      </c>
      <c r="AE2082" s="11">
        <v>0.33</v>
      </c>
      <c r="AF2082" s="11">
        <v>18.829999999999998</v>
      </c>
      <c r="AG2082" s="11">
        <v>4.6500000000000004</v>
      </c>
      <c r="AH2082" s="11">
        <v>0</v>
      </c>
      <c r="AI2082" s="11">
        <v>0.1</v>
      </c>
      <c r="AJ2082" s="11"/>
      <c r="AK2082" s="11"/>
      <c r="AL2082" s="11">
        <v>100.19</v>
      </c>
      <c r="AM2082" s="11" t="s">
        <v>1255</v>
      </c>
    </row>
    <row r="2083" spans="1:39">
      <c r="A2083" s="11">
        <v>2083</v>
      </c>
      <c r="B2083" s="11" t="s">
        <v>2724</v>
      </c>
      <c r="C2083" s="11"/>
      <c r="D2083" s="11" t="s">
        <v>61</v>
      </c>
      <c r="E2083" s="11" t="s">
        <v>81</v>
      </c>
      <c r="F2083" s="11" t="s">
        <v>66</v>
      </c>
      <c r="G2083" s="11" t="s">
        <v>1070</v>
      </c>
      <c r="H2083" s="11" t="s">
        <v>1070</v>
      </c>
      <c r="I2083" s="11"/>
      <c r="J2083" s="11"/>
      <c r="K2083" s="11" t="s">
        <v>2849</v>
      </c>
      <c r="L2083" s="23">
        <v>17.8</v>
      </c>
      <c r="M2083" s="23">
        <v>0</v>
      </c>
      <c r="N2083" s="23">
        <v>8.1</v>
      </c>
      <c r="O2083" s="23">
        <v>71.099999999999994</v>
      </c>
      <c r="P2083" s="23">
        <v>0.5</v>
      </c>
      <c r="Q2083" s="11">
        <v>2.6</v>
      </c>
      <c r="R2083" s="11">
        <v>100</v>
      </c>
      <c r="S2083" s="11" t="s">
        <v>2849</v>
      </c>
      <c r="T2083" s="11">
        <v>41.92</v>
      </c>
      <c r="U2083" s="11">
        <v>0.8</v>
      </c>
      <c r="V2083" s="11">
        <v>0</v>
      </c>
      <c r="W2083" s="11">
        <v>0</v>
      </c>
      <c r="X2083" s="11">
        <v>0</v>
      </c>
      <c r="Y2083" s="11">
        <v>21.74</v>
      </c>
      <c r="Z2083" s="11">
        <v>0</v>
      </c>
      <c r="AA2083" s="11">
        <v>0.95</v>
      </c>
      <c r="AB2083" s="11">
        <v>0</v>
      </c>
      <c r="AC2083" s="11">
        <v>9.18</v>
      </c>
      <c r="AD2083" s="11">
        <v>0</v>
      </c>
      <c r="AE2083" s="11">
        <v>0.25</v>
      </c>
      <c r="AF2083" s="11">
        <v>20.56</v>
      </c>
      <c r="AG2083" s="11">
        <v>4.29</v>
      </c>
      <c r="AH2083" s="11">
        <v>0</v>
      </c>
      <c r="AI2083" s="11">
        <v>0.08</v>
      </c>
      <c r="AJ2083" s="11"/>
      <c r="AK2083" s="11"/>
      <c r="AL2083" s="11">
        <v>99.77</v>
      </c>
      <c r="AM2083" s="11" t="s">
        <v>1255</v>
      </c>
    </row>
    <row r="2084" spans="1:39">
      <c r="A2084" s="11">
        <v>2084</v>
      </c>
      <c r="B2084" s="11" t="s">
        <v>2724</v>
      </c>
      <c r="C2084" s="11"/>
      <c r="D2084" s="11" t="s">
        <v>61</v>
      </c>
      <c r="E2084" s="11" t="s">
        <v>81</v>
      </c>
      <c r="F2084" s="11" t="s">
        <v>66</v>
      </c>
      <c r="G2084" s="11" t="s">
        <v>1070</v>
      </c>
      <c r="H2084" s="11" t="s">
        <v>1070</v>
      </c>
      <c r="I2084" s="11"/>
      <c r="J2084" s="11"/>
      <c r="K2084" s="11" t="s">
        <v>2849</v>
      </c>
      <c r="L2084" s="23">
        <v>17.399999999999999</v>
      </c>
      <c r="M2084" s="23">
        <v>0</v>
      </c>
      <c r="N2084" s="23">
        <v>8.1999999999999993</v>
      </c>
      <c r="O2084" s="23">
        <v>70.900000000000006</v>
      </c>
      <c r="P2084" s="23">
        <v>0.5</v>
      </c>
      <c r="Q2084" s="11">
        <v>3</v>
      </c>
      <c r="R2084" s="11">
        <v>100</v>
      </c>
      <c r="S2084" s="11" t="s">
        <v>2849</v>
      </c>
      <c r="T2084" s="11">
        <v>42.13</v>
      </c>
      <c r="U2084" s="11">
        <v>0.93</v>
      </c>
      <c r="V2084" s="11">
        <v>0</v>
      </c>
      <c r="W2084" s="11">
        <v>0</v>
      </c>
      <c r="X2084" s="11">
        <v>0</v>
      </c>
      <c r="Y2084" s="11">
        <v>21.54</v>
      </c>
      <c r="Z2084" s="11">
        <v>0</v>
      </c>
      <c r="AA2084" s="11">
        <v>1.08</v>
      </c>
      <c r="AB2084" s="11">
        <v>0</v>
      </c>
      <c r="AC2084" s="11">
        <v>8.9700000000000006</v>
      </c>
      <c r="AD2084" s="11">
        <v>0</v>
      </c>
      <c r="AE2084" s="11">
        <v>0.25</v>
      </c>
      <c r="AF2084" s="11">
        <v>20.5</v>
      </c>
      <c r="AG2084" s="11">
        <v>4.51</v>
      </c>
      <c r="AH2084" s="11">
        <v>0</v>
      </c>
      <c r="AI2084" s="11">
        <v>0.08</v>
      </c>
      <c r="AJ2084" s="11"/>
      <c r="AK2084" s="11"/>
      <c r="AL2084" s="11">
        <v>99.99</v>
      </c>
      <c r="AM2084" s="11" t="s">
        <v>1255</v>
      </c>
    </row>
    <row r="2085" spans="1:39">
      <c r="A2085" s="11">
        <v>2085</v>
      </c>
      <c r="B2085" s="11" t="s">
        <v>2724</v>
      </c>
      <c r="C2085" s="11"/>
      <c r="D2085" s="11" t="s">
        <v>61</v>
      </c>
      <c r="E2085" s="11" t="s">
        <v>81</v>
      </c>
      <c r="F2085" s="11" t="s">
        <v>66</v>
      </c>
      <c r="G2085" s="11" t="s">
        <v>1070</v>
      </c>
      <c r="H2085" s="11" t="s">
        <v>1070</v>
      </c>
      <c r="I2085" s="11"/>
      <c r="J2085" s="11"/>
      <c r="K2085" s="11" t="s">
        <v>1258</v>
      </c>
      <c r="L2085" s="23">
        <v>22.4</v>
      </c>
      <c r="M2085" s="23">
        <v>0</v>
      </c>
      <c r="N2085" s="23">
        <v>9.3000000000000007</v>
      </c>
      <c r="O2085" s="23">
        <v>65.7</v>
      </c>
      <c r="P2085" s="23">
        <v>0.6</v>
      </c>
      <c r="Q2085" s="11">
        <v>2.1</v>
      </c>
      <c r="R2085" s="11">
        <v>100</v>
      </c>
      <c r="S2085" s="11" t="s">
        <v>1258</v>
      </c>
      <c r="T2085" s="11">
        <v>41.28</v>
      </c>
      <c r="U2085" s="11">
        <v>1.33</v>
      </c>
      <c r="V2085" s="11">
        <v>0</v>
      </c>
      <c r="W2085" s="11">
        <v>0</v>
      </c>
      <c r="X2085" s="11">
        <v>0</v>
      </c>
      <c r="Y2085" s="11">
        <v>21.04</v>
      </c>
      <c r="Z2085" s="11">
        <v>0</v>
      </c>
      <c r="AA2085" s="11">
        <v>0.75</v>
      </c>
      <c r="AB2085" s="11">
        <v>0</v>
      </c>
      <c r="AC2085" s="11">
        <v>11.45</v>
      </c>
      <c r="AD2085" s="11">
        <v>0</v>
      </c>
      <c r="AE2085" s="11">
        <v>0.3</v>
      </c>
      <c r="AF2085" s="11">
        <v>18.86</v>
      </c>
      <c r="AG2085" s="11">
        <v>4.54</v>
      </c>
      <c r="AH2085" s="11">
        <v>0</v>
      </c>
      <c r="AI2085" s="11">
        <v>0.11</v>
      </c>
      <c r="AJ2085" s="11"/>
      <c r="AK2085" s="11"/>
      <c r="AL2085" s="11">
        <v>99.66</v>
      </c>
      <c r="AM2085" s="11" t="s">
        <v>1255</v>
      </c>
    </row>
    <row r="2086" spans="1:39">
      <c r="A2086" s="11">
        <v>2086</v>
      </c>
      <c r="B2086" s="11" t="s">
        <v>2724</v>
      </c>
      <c r="C2086" s="11"/>
      <c r="D2086" s="11" t="s">
        <v>61</v>
      </c>
      <c r="E2086" s="11" t="s">
        <v>81</v>
      </c>
      <c r="F2086" s="11" t="s">
        <v>66</v>
      </c>
      <c r="G2086" s="11" t="s">
        <v>1070</v>
      </c>
      <c r="H2086" s="11" t="s">
        <v>1070</v>
      </c>
      <c r="I2086" s="11"/>
      <c r="J2086" s="11"/>
      <c r="K2086" s="11" t="s">
        <v>1258</v>
      </c>
      <c r="L2086" s="23">
        <v>19</v>
      </c>
      <c r="M2086" s="23">
        <v>0</v>
      </c>
      <c r="N2086" s="23">
        <v>8.8000000000000007</v>
      </c>
      <c r="O2086" s="23">
        <v>69.2</v>
      </c>
      <c r="P2086" s="23">
        <v>0.5</v>
      </c>
      <c r="Q2086" s="11">
        <v>2.5</v>
      </c>
      <c r="R2086" s="11">
        <v>100</v>
      </c>
      <c r="S2086" s="11" t="s">
        <v>1258</v>
      </c>
      <c r="T2086" s="11">
        <v>41.76</v>
      </c>
      <c r="U2086" s="11">
        <v>1.05</v>
      </c>
      <c r="V2086" s="11">
        <v>0</v>
      </c>
      <c r="W2086" s="11">
        <v>0</v>
      </c>
      <c r="X2086" s="11">
        <v>0</v>
      </c>
      <c r="Y2086" s="11">
        <v>21.49</v>
      </c>
      <c r="Z2086" s="11">
        <v>0</v>
      </c>
      <c r="AA2086" s="11">
        <v>0.91</v>
      </c>
      <c r="AB2086" s="11">
        <v>0</v>
      </c>
      <c r="AC2086" s="11">
        <v>9.7799999999999994</v>
      </c>
      <c r="AD2086" s="11">
        <v>0</v>
      </c>
      <c r="AE2086" s="11">
        <v>0.25</v>
      </c>
      <c r="AF2086" s="11">
        <v>20</v>
      </c>
      <c r="AG2086" s="11">
        <v>4.53</v>
      </c>
      <c r="AH2086" s="11">
        <v>0</v>
      </c>
      <c r="AI2086" s="11">
        <v>0.08</v>
      </c>
      <c r="AJ2086" s="11"/>
      <c r="AK2086" s="11"/>
      <c r="AL2086" s="11">
        <v>99.85</v>
      </c>
      <c r="AM2086" s="11" t="s">
        <v>1255</v>
      </c>
    </row>
    <row r="2087" spans="1:39">
      <c r="A2087" s="11">
        <v>2087</v>
      </c>
      <c r="B2087" s="11" t="s">
        <v>2724</v>
      </c>
      <c r="C2087" s="11"/>
      <c r="D2087" s="11" t="s">
        <v>61</v>
      </c>
      <c r="E2087" s="11" t="s">
        <v>81</v>
      </c>
      <c r="F2087" s="11" t="s">
        <v>66</v>
      </c>
      <c r="G2087" s="11" t="s">
        <v>1070</v>
      </c>
      <c r="H2087" s="11" t="s">
        <v>1070</v>
      </c>
      <c r="I2087" s="11"/>
      <c r="J2087" s="11"/>
      <c r="K2087" s="11" t="s">
        <v>1258</v>
      </c>
      <c r="L2087" s="23">
        <v>18.8</v>
      </c>
      <c r="M2087" s="23">
        <v>0</v>
      </c>
      <c r="N2087" s="23">
        <v>8.6999999999999993</v>
      </c>
      <c r="O2087" s="23">
        <v>69.599999999999994</v>
      </c>
      <c r="P2087" s="23">
        <v>0.5</v>
      </c>
      <c r="Q2087" s="11">
        <v>2.5</v>
      </c>
      <c r="R2087" s="11">
        <v>100</v>
      </c>
      <c r="S2087" s="11" t="s">
        <v>1258</v>
      </c>
      <c r="T2087" s="11">
        <v>42</v>
      </c>
      <c r="U2087" s="11">
        <v>1.01</v>
      </c>
      <c r="V2087" s="11">
        <v>0</v>
      </c>
      <c r="W2087" s="11">
        <v>0</v>
      </c>
      <c r="X2087" s="11">
        <v>0</v>
      </c>
      <c r="Y2087" s="11">
        <v>21.48</v>
      </c>
      <c r="Z2087" s="11">
        <v>0</v>
      </c>
      <c r="AA2087" s="11">
        <v>0.89</v>
      </c>
      <c r="AB2087" s="11">
        <v>0</v>
      </c>
      <c r="AC2087" s="11">
        <v>9.64</v>
      </c>
      <c r="AD2087" s="11">
        <v>0</v>
      </c>
      <c r="AE2087" s="11">
        <v>0.25</v>
      </c>
      <c r="AF2087" s="11">
        <v>20.079999999999998</v>
      </c>
      <c r="AG2087" s="11">
        <v>4.4800000000000004</v>
      </c>
      <c r="AH2087" s="11">
        <v>0</v>
      </c>
      <c r="AI2087" s="11">
        <v>0.09</v>
      </c>
      <c r="AJ2087" s="11"/>
      <c r="AK2087" s="11"/>
      <c r="AL2087" s="11">
        <v>99.92</v>
      </c>
      <c r="AM2087" s="11" t="s">
        <v>1255</v>
      </c>
    </row>
    <row r="2088" spans="1:39">
      <c r="A2088" s="11">
        <v>2088</v>
      </c>
      <c r="B2088" s="11" t="s">
        <v>2724</v>
      </c>
      <c r="C2088" s="11"/>
      <c r="D2088" s="11" t="s">
        <v>61</v>
      </c>
      <c r="E2088" s="11" t="s">
        <v>81</v>
      </c>
      <c r="F2088" s="11" t="s">
        <v>66</v>
      </c>
      <c r="G2088" s="11" t="s">
        <v>1070</v>
      </c>
      <c r="H2088" s="11" t="s">
        <v>1070</v>
      </c>
      <c r="I2088" s="11"/>
      <c r="J2088" s="11"/>
      <c r="K2088" s="11" t="s">
        <v>1258</v>
      </c>
      <c r="L2088" s="23">
        <v>17.8</v>
      </c>
      <c r="M2088" s="23">
        <v>0</v>
      </c>
      <c r="N2088" s="23">
        <v>8.6</v>
      </c>
      <c r="O2088" s="23">
        <v>70.5</v>
      </c>
      <c r="P2088" s="23">
        <v>0.5</v>
      </c>
      <c r="Q2088" s="11">
        <v>2.7</v>
      </c>
      <c r="R2088" s="11">
        <v>100</v>
      </c>
      <c r="S2088" s="11" t="s">
        <v>1258</v>
      </c>
      <c r="T2088" s="11">
        <v>42.01</v>
      </c>
      <c r="U2088" s="11">
        <v>0.99</v>
      </c>
      <c r="V2088" s="11">
        <v>0</v>
      </c>
      <c r="W2088" s="11">
        <v>0</v>
      </c>
      <c r="X2088" s="11">
        <v>0</v>
      </c>
      <c r="Y2088" s="11">
        <v>21.4</v>
      </c>
      <c r="Z2088" s="11">
        <v>0</v>
      </c>
      <c r="AA2088" s="11">
        <v>0.97</v>
      </c>
      <c r="AB2088" s="11">
        <v>0</v>
      </c>
      <c r="AC2088" s="11">
        <v>9.16</v>
      </c>
      <c r="AD2088" s="11">
        <v>0</v>
      </c>
      <c r="AE2088" s="11">
        <v>0.24</v>
      </c>
      <c r="AF2088" s="11">
        <v>20.309999999999999</v>
      </c>
      <c r="AG2088" s="11">
        <v>4.5</v>
      </c>
      <c r="AH2088" s="11">
        <v>0</v>
      </c>
      <c r="AI2088" s="11">
        <v>0.08</v>
      </c>
      <c r="AJ2088" s="11"/>
      <c r="AK2088" s="11"/>
      <c r="AL2088" s="11">
        <v>99.66</v>
      </c>
      <c r="AM2088" s="11" t="s">
        <v>1255</v>
      </c>
    </row>
    <row r="2089" spans="1:39">
      <c r="A2089" s="11">
        <v>2089</v>
      </c>
      <c r="B2089" s="11" t="s">
        <v>2724</v>
      </c>
      <c r="C2089" s="11"/>
      <c r="D2089" s="11" t="s">
        <v>61</v>
      </c>
      <c r="E2089" s="11" t="s">
        <v>81</v>
      </c>
      <c r="F2089" s="11" t="s">
        <v>66</v>
      </c>
      <c r="G2089" s="11" t="s">
        <v>1070</v>
      </c>
      <c r="H2089" s="11" t="s">
        <v>1070</v>
      </c>
      <c r="I2089" s="11"/>
      <c r="J2089" s="11"/>
      <c r="K2089" s="11" t="s">
        <v>1258</v>
      </c>
      <c r="L2089" s="23">
        <v>17.600000000000001</v>
      </c>
      <c r="M2089" s="23">
        <v>0</v>
      </c>
      <c r="N2089" s="23">
        <v>8.1999999999999993</v>
      </c>
      <c r="O2089" s="23">
        <v>70.599999999999994</v>
      </c>
      <c r="P2089" s="23">
        <v>0.5</v>
      </c>
      <c r="Q2089" s="11">
        <v>3.1</v>
      </c>
      <c r="R2089" s="11">
        <v>100</v>
      </c>
      <c r="S2089" s="11" t="s">
        <v>1258</v>
      </c>
      <c r="T2089" s="11">
        <v>42.07</v>
      </c>
      <c r="U2089" s="11">
        <v>1</v>
      </c>
      <c r="V2089" s="11">
        <v>0</v>
      </c>
      <c r="W2089" s="11">
        <v>0</v>
      </c>
      <c r="X2089" s="11">
        <v>0</v>
      </c>
      <c r="Y2089" s="11">
        <v>21.49</v>
      </c>
      <c r="Z2089" s="11">
        <v>0</v>
      </c>
      <c r="AA2089" s="11">
        <v>1.1200000000000001</v>
      </c>
      <c r="AB2089" s="11">
        <v>0</v>
      </c>
      <c r="AC2089" s="11">
        <v>9.09</v>
      </c>
      <c r="AD2089" s="11">
        <v>0</v>
      </c>
      <c r="AE2089" s="11">
        <v>0.23</v>
      </c>
      <c r="AF2089" s="11">
        <v>20.440000000000001</v>
      </c>
      <c r="AG2089" s="11">
        <v>4.54</v>
      </c>
      <c r="AH2089" s="11">
        <v>0</v>
      </c>
      <c r="AI2089" s="11">
        <v>0.08</v>
      </c>
      <c r="AJ2089" s="11"/>
      <c r="AK2089" s="11"/>
      <c r="AL2089" s="11">
        <v>100.06</v>
      </c>
      <c r="AM2089" s="11" t="s">
        <v>1255</v>
      </c>
    </row>
    <row r="2090" spans="1:39">
      <c r="A2090" s="11">
        <v>2090</v>
      </c>
      <c r="B2090" s="11" t="s">
        <v>2724</v>
      </c>
      <c r="C2090" s="11"/>
      <c r="D2090" s="11" t="s">
        <v>61</v>
      </c>
      <c r="E2090" s="11" t="s">
        <v>81</v>
      </c>
      <c r="F2090" s="11" t="s">
        <v>66</v>
      </c>
      <c r="G2090" s="11" t="s">
        <v>1070</v>
      </c>
      <c r="H2090" s="11" t="s">
        <v>1070</v>
      </c>
      <c r="I2090" s="11"/>
      <c r="J2090" s="11"/>
      <c r="K2090" s="11" t="s">
        <v>2843</v>
      </c>
      <c r="L2090" s="23">
        <v>17.7</v>
      </c>
      <c r="M2090" s="23">
        <v>0</v>
      </c>
      <c r="N2090" s="23">
        <v>8.5</v>
      </c>
      <c r="O2090" s="23">
        <v>70.5</v>
      </c>
      <c r="P2090" s="23">
        <v>0.5</v>
      </c>
      <c r="Q2090" s="11">
        <v>2.8</v>
      </c>
      <c r="R2090" s="11">
        <v>100</v>
      </c>
      <c r="S2090" s="11" t="s">
        <v>2843</v>
      </c>
      <c r="T2090" s="11">
        <v>42.01</v>
      </c>
      <c r="U2090" s="11">
        <v>0.99</v>
      </c>
      <c r="V2090" s="11">
        <v>0</v>
      </c>
      <c r="W2090" s="11">
        <v>0</v>
      </c>
      <c r="X2090" s="11">
        <v>0</v>
      </c>
      <c r="Y2090" s="11">
        <v>21.62</v>
      </c>
      <c r="Z2090" s="11">
        <v>0</v>
      </c>
      <c r="AA2090" s="11">
        <v>1.03</v>
      </c>
      <c r="AB2090" s="11">
        <v>0</v>
      </c>
      <c r="AC2090" s="11">
        <v>9.1300000000000008</v>
      </c>
      <c r="AD2090" s="11">
        <v>0</v>
      </c>
      <c r="AE2090" s="11">
        <v>0.25</v>
      </c>
      <c r="AF2090" s="11">
        <v>20.399999999999999</v>
      </c>
      <c r="AG2090" s="11">
        <v>4.54</v>
      </c>
      <c r="AH2090" s="11">
        <v>0</v>
      </c>
      <c r="AI2090" s="11">
        <v>0.08</v>
      </c>
      <c r="AJ2090" s="11"/>
      <c r="AK2090" s="11"/>
      <c r="AL2090" s="11">
        <v>100.05</v>
      </c>
      <c r="AM2090" s="11" t="s">
        <v>1255</v>
      </c>
    </row>
    <row r="2091" spans="1:39">
      <c r="A2091" s="11">
        <v>2091</v>
      </c>
      <c r="B2091" s="11" t="s">
        <v>2724</v>
      </c>
      <c r="C2091" s="11"/>
      <c r="D2091" s="11" t="s">
        <v>61</v>
      </c>
      <c r="E2091" s="11" t="s">
        <v>81</v>
      </c>
      <c r="F2091" s="11" t="s">
        <v>66</v>
      </c>
      <c r="G2091" s="11" t="s">
        <v>1070</v>
      </c>
      <c r="H2091" s="11" t="s">
        <v>1070</v>
      </c>
      <c r="I2091" s="11"/>
      <c r="J2091" s="11"/>
      <c r="K2091" s="11" t="s">
        <v>2843</v>
      </c>
      <c r="L2091" s="23">
        <v>17.399999999999999</v>
      </c>
      <c r="M2091" s="23">
        <v>0</v>
      </c>
      <c r="N2091" s="23">
        <v>8.1</v>
      </c>
      <c r="O2091" s="23">
        <v>71.400000000000006</v>
      </c>
      <c r="P2091" s="23">
        <v>0.5</v>
      </c>
      <c r="Q2091" s="11">
        <v>2.7</v>
      </c>
      <c r="R2091" s="11">
        <v>100</v>
      </c>
      <c r="S2091" s="11" t="s">
        <v>2843</v>
      </c>
      <c r="T2091" s="11">
        <v>42.19</v>
      </c>
      <c r="U2091" s="11">
        <v>0.79</v>
      </c>
      <c r="V2091" s="11">
        <v>0</v>
      </c>
      <c r="W2091" s="11">
        <v>0</v>
      </c>
      <c r="X2091" s="11">
        <v>0</v>
      </c>
      <c r="Y2091" s="11">
        <v>21.89</v>
      </c>
      <c r="Z2091" s="11">
        <v>0</v>
      </c>
      <c r="AA2091" s="11">
        <v>0.97</v>
      </c>
      <c r="AB2091" s="11">
        <v>0</v>
      </c>
      <c r="AC2091" s="11">
        <v>8.9600000000000009</v>
      </c>
      <c r="AD2091" s="11">
        <v>0</v>
      </c>
      <c r="AE2091" s="11">
        <v>0.23</v>
      </c>
      <c r="AF2091" s="11">
        <v>20.62</v>
      </c>
      <c r="AG2091" s="11">
        <v>4.3099999999999996</v>
      </c>
      <c r="AH2091" s="11">
        <v>0</v>
      </c>
      <c r="AI2091" s="11">
        <v>0.08</v>
      </c>
      <c r="AJ2091" s="11"/>
      <c r="AK2091" s="11"/>
      <c r="AL2091" s="11">
        <v>100.04</v>
      </c>
      <c r="AM2091" s="11" t="s">
        <v>1255</v>
      </c>
    </row>
    <row r="2092" spans="1:39">
      <c r="A2092" s="11">
        <v>2092</v>
      </c>
      <c r="B2092" s="11" t="s">
        <v>2724</v>
      </c>
      <c r="C2092" s="11"/>
      <c r="D2092" s="11" t="s">
        <v>61</v>
      </c>
      <c r="E2092" s="11" t="s">
        <v>81</v>
      </c>
      <c r="F2092" s="11" t="s">
        <v>66</v>
      </c>
      <c r="G2092" s="11" t="s">
        <v>1070</v>
      </c>
      <c r="H2092" s="11" t="s">
        <v>1070</v>
      </c>
      <c r="I2092" s="11"/>
      <c r="J2092" s="11"/>
      <c r="K2092" s="11" t="s">
        <v>2843</v>
      </c>
      <c r="L2092" s="23">
        <v>18.899999999999999</v>
      </c>
      <c r="M2092" s="23">
        <v>0</v>
      </c>
      <c r="N2092" s="23">
        <v>8.8000000000000007</v>
      </c>
      <c r="O2092" s="23">
        <v>69.5</v>
      </c>
      <c r="P2092" s="23">
        <v>0.5</v>
      </c>
      <c r="Q2092" s="11">
        <v>2.4</v>
      </c>
      <c r="R2092" s="11">
        <v>100</v>
      </c>
      <c r="S2092" s="11" t="s">
        <v>2843</v>
      </c>
      <c r="T2092" s="11">
        <v>42.06</v>
      </c>
      <c r="U2092" s="11">
        <v>1</v>
      </c>
      <c r="V2092" s="11">
        <v>0</v>
      </c>
      <c r="W2092" s="11">
        <v>0</v>
      </c>
      <c r="X2092" s="11">
        <v>0</v>
      </c>
      <c r="Y2092" s="11">
        <v>21.65</v>
      </c>
      <c r="Z2092" s="11">
        <v>0</v>
      </c>
      <c r="AA2092" s="11">
        <v>0.86</v>
      </c>
      <c r="AB2092" s="11">
        <v>0</v>
      </c>
      <c r="AC2092" s="11">
        <v>9.73</v>
      </c>
      <c r="AD2092" s="11">
        <v>0</v>
      </c>
      <c r="AE2092" s="11">
        <v>0.25</v>
      </c>
      <c r="AF2092" s="11">
        <v>20.05</v>
      </c>
      <c r="AG2092" s="11">
        <v>4.47</v>
      </c>
      <c r="AH2092" s="11">
        <v>0</v>
      </c>
      <c r="AI2092" s="11">
        <v>0.09</v>
      </c>
      <c r="AJ2092" s="11"/>
      <c r="AK2092" s="11"/>
      <c r="AL2092" s="11">
        <v>100.16</v>
      </c>
      <c r="AM2092" s="11" t="s">
        <v>1255</v>
      </c>
    </row>
    <row r="2093" spans="1:39">
      <c r="A2093" s="11">
        <v>2093</v>
      </c>
      <c r="B2093" s="11" t="s">
        <v>2724</v>
      </c>
      <c r="C2093" s="11"/>
      <c r="D2093" s="11" t="s">
        <v>61</v>
      </c>
      <c r="E2093" s="11" t="s">
        <v>81</v>
      </c>
      <c r="F2093" s="11" t="s">
        <v>66</v>
      </c>
      <c r="G2093" s="11" t="s">
        <v>1070</v>
      </c>
      <c r="H2093" s="11" t="s">
        <v>1070</v>
      </c>
      <c r="I2093" s="11"/>
      <c r="J2093" s="11"/>
      <c r="K2093" s="11" t="s">
        <v>1258</v>
      </c>
      <c r="L2093" s="23">
        <v>17.399999999999999</v>
      </c>
      <c r="M2093" s="23">
        <v>0</v>
      </c>
      <c r="N2093" s="23">
        <v>8</v>
      </c>
      <c r="O2093" s="23">
        <v>71.2</v>
      </c>
      <c r="P2093" s="23">
        <v>0.5</v>
      </c>
      <c r="Q2093" s="11">
        <v>3</v>
      </c>
      <c r="R2093" s="11">
        <v>100</v>
      </c>
      <c r="S2093" s="11" t="s">
        <v>1258</v>
      </c>
      <c r="T2093" s="11">
        <v>42.18</v>
      </c>
      <c r="U2093" s="11">
        <v>0.94</v>
      </c>
      <c r="V2093" s="11">
        <v>0</v>
      </c>
      <c r="W2093" s="11">
        <v>0</v>
      </c>
      <c r="X2093" s="11">
        <v>0</v>
      </c>
      <c r="Y2093" s="11">
        <v>21.62</v>
      </c>
      <c r="Z2093" s="11">
        <v>0</v>
      </c>
      <c r="AA2093" s="11">
        <v>1.08</v>
      </c>
      <c r="AB2093" s="11">
        <v>0</v>
      </c>
      <c r="AC2093" s="11">
        <v>9</v>
      </c>
      <c r="AD2093" s="11">
        <v>0</v>
      </c>
      <c r="AE2093" s="11">
        <v>0.26</v>
      </c>
      <c r="AF2093" s="11">
        <v>20.71</v>
      </c>
      <c r="AG2093" s="11">
        <v>4.4400000000000004</v>
      </c>
      <c r="AH2093" s="11">
        <v>0</v>
      </c>
      <c r="AI2093" s="11">
        <v>7.0000000000000007E-2</v>
      </c>
      <c r="AJ2093" s="11"/>
      <c r="AK2093" s="11"/>
      <c r="AL2093" s="11">
        <v>100.3</v>
      </c>
      <c r="AM2093" s="11" t="s">
        <v>1255</v>
      </c>
    </row>
    <row r="2094" spans="1:39">
      <c r="A2094" s="11">
        <v>2094</v>
      </c>
      <c r="B2094" s="11" t="s">
        <v>2724</v>
      </c>
      <c r="C2094" s="11"/>
      <c r="D2094" s="11" t="s">
        <v>61</v>
      </c>
      <c r="E2094" s="11" t="s">
        <v>81</v>
      </c>
      <c r="F2094" s="11" t="s">
        <v>66</v>
      </c>
      <c r="G2094" s="11" t="s">
        <v>1070</v>
      </c>
      <c r="H2094" s="11" t="s">
        <v>1070</v>
      </c>
      <c r="I2094" s="11"/>
      <c r="J2094" s="11"/>
      <c r="K2094" s="11" t="s">
        <v>1258</v>
      </c>
      <c r="L2094" s="23">
        <v>17.8</v>
      </c>
      <c r="M2094" s="23">
        <v>0</v>
      </c>
      <c r="N2094" s="23">
        <v>8.5</v>
      </c>
      <c r="O2094" s="23">
        <v>70.5</v>
      </c>
      <c r="P2094" s="23">
        <v>0.5</v>
      </c>
      <c r="Q2094" s="11">
        <v>2.8</v>
      </c>
      <c r="R2094" s="11">
        <v>100</v>
      </c>
      <c r="S2094" s="11" t="s">
        <v>1258</v>
      </c>
      <c r="T2094" s="11">
        <v>42.09</v>
      </c>
      <c r="U2094" s="11">
        <v>1</v>
      </c>
      <c r="V2094" s="11">
        <v>0</v>
      </c>
      <c r="W2094" s="11">
        <v>0</v>
      </c>
      <c r="X2094" s="11">
        <v>0</v>
      </c>
      <c r="Y2094" s="11">
        <v>21.57</v>
      </c>
      <c r="Z2094" s="11">
        <v>0</v>
      </c>
      <c r="AA2094" s="11">
        <v>1</v>
      </c>
      <c r="AB2094" s="11">
        <v>0</v>
      </c>
      <c r="AC2094" s="11">
        <v>9.15</v>
      </c>
      <c r="AD2094" s="11">
        <v>0</v>
      </c>
      <c r="AE2094" s="11">
        <v>0.25</v>
      </c>
      <c r="AF2094" s="11">
        <v>20.399999999999999</v>
      </c>
      <c r="AG2094" s="11">
        <v>4.5199999999999996</v>
      </c>
      <c r="AH2094" s="11">
        <v>0</v>
      </c>
      <c r="AI2094" s="11">
        <v>0.08</v>
      </c>
      <c r="AJ2094" s="11"/>
      <c r="AK2094" s="11"/>
      <c r="AL2094" s="11">
        <v>100.06</v>
      </c>
      <c r="AM2094" s="11" t="s">
        <v>1255</v>
      </c>
    </row>
    <row r="2095" spans="1:39">
      <c r="A2095" s="11">
        <v>2095</v>
      </c>
      <c r="B2095" s="11" t="s">
        <v>2724</v>
      </c>
      <c r="C2095" s="11"/>
      <c r="D2095" s="11" t="s">
        <v>61</v>
      </c>
      <c r="E2095" s="11" t="s">
        <v>81</v>
      </c>
      <c r="F2095" s="11" t="s">
        <v>66</v>
      </c>
      <c r="G2095" s="11" t="s">
        <v>1070</v>
      </c>
      <c r="H2095" s="11" t="s">
        <v>1070</v>
      </c>
      <c r="I2095" s="11"/>
      <c r="J2095" s="11"/>
      <c r="K2095" s="11" t="s">
        <v>1258</v>
      </c>
      <c r="L2095" s="23">
        <v>22.3</v>
      </c>
      <c r="M2095" s="23">
        <v>0</v>
      </c>
      <c r="N2095" s="23">
        <v>10.199999999999999</v>
      </c>
      <c r="O2095" s="23">
        <v>65.7</v>
      </c>
      <c r="P2095" s="23">
        <v>0.6</v>
      </c>
      <c r="Q2095" s="11">
        <v>1.3</v>
      </c>
      <c r="R2095" s="11">
        <v>100</v>
      </c>
      <c r="S2095" s="11" t="s">
        <v>1258</v>
      </c>
      <c r="T2095" s="11">
        <v>41.42</v>
      </c>
      <c r="U2095" s="11">
        <v>1.18</v>
      </c>
      <c r="V2095" s="11">
        <v>0</v>
      </c>
      <c r="W2095" s="11">
        <v>0</v>
      </c>
      <c r="X2095" s="11">
        <v>0</v>
      </c>
      <c r="Y2095" s="11">
        <v>21.5</v>
      </c>
      <c r="Z2095" s="11">
        <v>0</v>
      </c>
      <c r="AA2095" s="11">
        <v>0.47</v>
      </c>
      <c r="AB2095" s="11">
        <v>0</v>
      </c>
      <c r="AC2095" s="11">
        <v>11.4</v>
      </c>
      <c r="AD2095" s="11">
        <v>0</v>
      </c>
      <c r="AE2095" s="11">
        <v>0.3</v>
      </c>
      <c r="AF2095" s="11">
        <v>18.88</v>
      </c>
      <c r="AG2095" s="11">
        <v>4.59</v>
      </c>
      <c r="AH2095" s="11">
        <v>0</v>
      </c>
      <c r="AI2095" s="11">
        <v>0.1</v>
      </c>
      <c r="AJ2095" s="11"/>
      <c r="AK2095" s="11"/>
      <c r="AL2095" s="11">
        <v>99.84</v>
      </c>
      <c r="AM2095" s="11" t="s">
        <v>1255</v>
      </c>
    </row>
    <row r="2096" spans="1:39">
      <c r="A2096" s="11">
        <v>2096</v>
      </c>
      <c r="B2096" s="11" t="s">
        <v>2724</v>
      </c>
      <c r="C2096" s="11"/>
      <c r="D2096" s="11"/>
      <c r="E2096" s="11" t="s">
        <v>81</v>
      </c>
      <c r="F2096" s="11" t="s">
        <v>66</v>
      </c>
      <c r="G2096" s="11" t="s">
        <v>1070</v>
      </c>
      <c r="H2096" s="11" t="s">
        <v>1070</v>
      </c>
      <c r="I2096" s="11"/>
      <c r="J2096" s="11"/>
      <c r="K2096" s="11" t="s">
        <v>1258</v>
      </c>
      <c r="L2096" s="23">
        <v>27.9</v>
      </c>
      <c r="M2096" s="23">
        <v>0</v>
      </c>
      <c r="N2096" s="23">
        <v>11.3</v>
      </c>
      <c r="O2096" s="23">
        <v>59.9</v>
      </c>
      <c r="P2096" s="23">
        <v>0.9</v>
      </c>
      <c r="Q2096" s="11">
        <v>0.1</v>
      </c>
      <c r="R2096" s="11">
        <v>100</v>
      </c>
      <c r="S2096" s="11" t="s">
        <v>1258</v>
      </c>
      <c r="T2096" s="11">
        <v>41.15</v>
      </c>
      <c r="U2096" s="11">
        <v>0.67</v>
      </c>
      <c r="V2096" s="11">
        <v>0</v>
      </c>
      <c r="W2096" s="11">
        <v>0</v>
      </c>
      <c r="X2096" s="11">
        <v>0</v>
      </c>
      <c r="Y2096" s="11">
        <v>22.25</v>
      </c>
      <c r="Z2096" s="11">
        <v>0</v>
      </c>
      <c r="AA2096" s="11">
        <v>0.02</v>
      </c>
      <c r="AB2096" s="11">
        <v>0</v>
      </c>
      <c r="AC2096" s="11">
        <v>14.09</v>
      </c>
      <c r="AD2096" s="11">
        <v>0</v>
      </c>
      <c r="AE2096" s="11">
        <v>0.43</v>
      </c>
      <c r="AF2096" s="11">
        <v>16.98</v>
      </c>
      <c r="AG2096" s="11">
        <v>4.46</v>
      </c>
      <c r="AH2096" s="11">
        <v>0</v>
      </c>
      <c r="AI2096" s="11">
        <v>0.08</v>
      </c>
      <c r="AJ2096" s="11"/>
      <c r="AK2096" s="11"/>
      <c r="AL2096" s="11">
        <v>100.13</v>
      </c>
      <c r="AM2096" s="11" t="s">
        <v>1255</v>
      </c>
    </row>
    <row r="2097" spans="1:39">
      <c r="A2097" s="11">
        <v>2097</v>
      </c>
      <c r="B2097" s="11" t="s">
        <v>2724</v>
      </c>
      <c r="C2097" s="11"/>
      <c r="D2097" s="11" t="s">
        <v>61</v>
      </c>
      <c r="E2097" s="11" t="s">
        <v>81</v>
      </c>
      <c r="F2097" s="11" t="s">
        <v>66</v>
      </c>
      <c r="G2097" s="11" t="s">
        <v>1070</v>
      </c>
      <c r="H2097" s="11" t="s">
        <v>1070</v>
      </c>
      <c r="I2097" s="11"/>
      <c r="J2097" s="11"/>
      <c r="K2097" s="11" t="s">
        <v>1258</v>
      </c>
      <c r="L2097" s="23">
        <v>18.2</v>
      </c>
      <c r="M2097" s="23">
        <v>0</v>
      </c>
      <c r="N2097" s="23">
        <v>8.5</v>
      </c>
      <c r="O2097" s="23">
        <v>70.2</v>
      </c>
      <c r="P2097" s="23">
        <v>0.5</v>
      </c>
      <c r="Q2097" s="11">
        <v>2.7</v>
      </c>
      <c r="R2097" s="11">
        <v>100</v>
      </c>
      <c r="S2097" s="11" t="s">
        <v>1258</v>
      </c>
      <c r="T2097" s="11">
        <v>41.87</v>
      </c>
      <c r="U2097" s="11">
        <v>0.99</v>
      </c>
      <c r="V2097" s="11">
        <v>0</v>
      </c>
      <c r="W2097" s="11">
        <v>0</v>
      </c>
      <c r="X2097" s="11">
        <v>0</v>
      </c>
      <c r="Y2097" s="11">
        <v>21.52</v>
      </c>
      <c r="Z2097" s="11">
        <v>0</v>
      </c>
      <c r="AA2097" s="11">
        <v>0.97</v>
      </c>
      <c r="AB2097" s="11">
        <v>0</v>
      </c>
      <c r="AC2097" s="11">
        <v>9.3699999999999992</v>
      </c>
      <c r="AD2097" s="11">
        <v>0</v>
      </c>
      <c r="AE2097" s="11">
        <v>0.26</v>
      </c>
      <c r="AF2097" s="11">
        <v>20.329999999999998</v>
      </c>
      <c r="AG2097" s="11">
        <v>4.49</v>
      </c>
      <c r="AH2097" s="11">
        <v>0</v>
      </c>
      <c r="AI2097" s="11">
        <v>7.0000000000000007E-2</v>
      </c>
      <c r="AJ2097" s="11"/>
      <c r="AK2097" s="11"/>
      <c r="AL2097" s="11">
        <v>99.87</v>
      </c>
      <c r="AM2097" s="11" t="s">
        <v>1255</v>
      </c>
    </row>
    <row r="2098" spans="1:39">
      <c r="A2098" s="11">
        <v>2098</v>
      </c>
      <c r="B2098" s="11" t="s">
        <v>2724</v>
      </c>
      <c r="C2098" s="11"/>
      <c r="D2098" s="11" t="s">
        <v>61</v>
      </c>
      <c r="E2098" s="11" t="s">
        <v>81</v>
      </c>
      <c r="F2098" s="11" t="s">
        <v>66</v>
      </c>
      <c r="G2098" s="11" t="s">
        <v>1070</v>
      </c>
      <c r="H2098" s="11" t="s">
        <v>1070</v>
      </c>
      <c r="I2098" s="11"/>
      <c r="J2098" s="11"/>
      <c r="K2098" s="11" t="s">
        <v>1278</v>
      </c>
      <c r="L2098" s="23">
        <v>22.5</v>
      </c>
      <c r="M2098" s="23">
        <v>0</v>
      </c>
      <c r="N2098" s="23">
        <v>9.5</v>
      </c>
      <c r="O2098" s="23">
        <v>66.099999999999994</v>
      </c>
      <c r="P2098" s="23">
        <v>0.6</v>
      </c>
      <c r="Q2098" s="11">
        <v>1.3</v>
      </c>
      <c r="R2098" s="11">
        <v>100</v>
      </c>
      <c r="S2098" s="11" t="s">
        <v>1278</v>
      </c>
      <c r="T2098" s="11">
        <v>41.41</v>
      </c>
      <c r="U2098" s="11">
        <v>1</v>
      </c>
      <c r="V2098" s="11">
        <v>0</v>
      </c>
      <c r="W2098" s="11">
        <v>0</v>
      </c>
      <c r="X2098" s="11">
        <v>0</v>
      </c>
      <c r="Y2098" s="11">
        <v>21.93</v>
      </c>
      <c r="Z2098" s="11">
        <v>0</v>
      </c>
      <c r="AA2098" s="11">
        <v>0.46</v>
      </c>
      <c r="AB2098" s="11">
        <v>0</v>
      </c>
      <c r="AC2098" s="11">
        <v>11.37</v>
      </c>
      <c r="AD2098" s="11">
        <v>0</v>
      </c>
      <c r="AE2098" s="11">
        <v>0.28999999999999998</v>
      </c>
      <c r="AF2098" s="11">
        <v>18.739999999999998</v>
      </c>
      <c r="AG2098" s="11">
        <v>4.24</v>
      </c>
      <c r="AH2098" s="11">
        <v>0</v>
      </c>
      <c r="AI2098" s="11">
        <v>0.1</v>
      </c>
      <c r="AJ2098" s="11"/>
      <c r="AK2098" s="11"/>
      <c r="AL2098" s="11">
        <v>99.54</v>
      </c>
      <c r="AM2098" s="11" t="s">
        <v>1255</v>
      </c>
    </row>
    <row r="2099" spans="1:39">
      <c r="A2099" s="11">
        <v>2099</v>
      </c>
      <c r="B2099" s="11" t="s">
        <v>2724</v>
      </c>
      <c r="C2099" s="11"/>
      <c r="D2099" s="11" t="s">
        <v>61</v>
      </c>
      <c r="E2099" s="11" t="s">
        <v>81</v>
      </c>
      <c r="F2099" s="11" t="s">
        <v>66</v>
      </c>
      <c r="G2099" s="11" t="s">
        <v>1070</v>
      </c>
      <c r="H2099" s="11" t="s">
        <v>1070</v>
      </c>
      <c r="I2099" s="11"/>
      <c r="J2099" s="11"/>
      <c r="K2099" s="11" t="s">
        <v>2851</v>
      </c>
      <c r="L2099" s="23">
        <v>17.8</v>
      </c>
      <c r="M2099" s="23">
        <v>0</v>
      </c>
      <c r="N2099" s="23">
        <v>8.1999999999999993</v>
      </c>
      <c r="O2099" s="23">
        <v>70.400000000000006</v>
      </c>
      <c r="P2099" s="23">
        <v>0.5</v>
      </c>
      <c r="Q2099" s="11">
        <v>3.2</v>
      </c>
      <c r="R2099" s="11">
        <v>100</v>
      </c>
      <c r="S2099" s="11" t="s">
        <v>2851</v>
      </c>
      <c r="T2099" s="11">
        <v>41.88</v>
      </c>
      <c r="U2099" s="11">
        <v>0.97</v>
      </c>
      <c r="V2099" s="11">
        <v>0</v>
      </c>
      <c r="W2099" s="11">
        <v>0</v>
      </c>
      <c r="X2099" s="11">
        <v>0</v>
      </c>
      <c r="Y2099" s="11">
        <v>21.57</v>
      </c>
      <c r="Z2099" s="11">
        <v>0</v>
      </c>
      <c r="AA2099" s="11">
        <v>1.1399999999999999</v>
      </c>
      <c r="AB2099" s="11">
        <v>0</v>
      </c>
      <c r="AC2099" s="11">
        <v>9.1</v>
      </c>
      <c r="AD2099" s="11">
        <v>0</v>
      </c>
      <c r="AE2099" s="11">
        <v>0.24</v>
      </c>
      <c r="AF2099" s="11">
        <v>20.18</v>
      </c>
      <c r="AG2099" s="11">
        <v>4.51</v>
      </c>
      <c r="AH2099" s="11">
        <v>0</v>
      </c>
      <c r="AI2099" s="11">
        <v>0.09</v>
      </c>
      <c r="AJ2099" s="11"/>
      <c r="AK2099" s="11"/>
      <c r="AL2099" s="11">
        <v>99.68</v>
      </c>
      <c r="AM2099" s="11" t="s">
        <v>1255</v>
      </c>
    </row>
    <row r="2100" spans="1:39">
      <c r="A2100" s="11">
        <v>2100</v>
      </c>
      <c r="B2100" s="11" t="s">
        <v>2724</v>
      </c>
      <c r="C2100" s="11"/>
      <c r="D2100" s="11" t="s">
        <v>61</v>
      </c>
      <c r="E2100" s="11" t="s">
        <v>81</v>
      </c>
      <c r="F2100" s="11" t="s">
        <v>66</v>
      </c>
      <c r="G2100" s="11" t="s">
        <v>1070</v>
      </c>
      <c r="H2100" s="11" t="s">
        <v>1070</v>
      </c>
      <c r="I2100" s="11"/>
      <c r="J2100" s="11"/>
      <c r="K2100" s="11" t="s">
        <v>2852</v>
      </c>
      <c r="L2100" s="23">
        <v>20.399999999999999</v>
      </c>
      <c r="M2100" s="23">
        <v>0</v>
      </c>
      <c r="N2100" s="23">
        <v>9.5</v>
      </c>
      <c r="O2100" s="23">
        <v>67.599999999999994</v>
      </c>
      <c r="P2100" s="23">
        <v>0.6</v>
      </c>
      <c r="Q2100" s="11">
        <v>2</v>
      </c>
      <c r="R2100" s="11">
        <v>100</v>
      </c>
      <c r="S2100" s="11" t="s">
        <v>2852</v>
      </c>
      <c r="T2100" s="11">
        <v>41.62</v>
      </c>
      <c r="U2100" s="11">
        <v>1.1000000000000001</v>
      </c>
      <c r="V2100" s="11">
        <v>0</v>
      </c>
      <c r="W2100" s="11">
        <v>0</v>
      </c>
      <c r="X2100" s="11">
        <v>0</v>
      </c>
      <c r="Y2100" s="11">
        <v>21.71</v>
      </c>
      <c r="Z2100" s="11">
        <v>0</v>
      </c>
      <c r="AA2100" s="11">
        <v>0.73</v>
      </c>
      <c r="AB2100" s="11">
        <v>0</v>
      </c>
      <c r="AC2100" s="11">
        <v>10.4</v>
      </c>
      <c r="AD2100" s="11">
        <v>0</v>
      </c>
      <c r="AE2100" s="11">
        <v>0.28000000000000003</v>
      </c>
      <c r="AF2100" s="11">
        <v>19.36</v>
      </c>
      <c r="AG2100" s="11">
        <v>4.58</v>
      </c>
      <c r="AH2100" s="11">
        <v>0</v>
      </c>
      <c r="AI2100" s="11">
        <v>0.09</v>
      </c>
      <c r="AJ2100" s="11"/>
      <c r="AK2100" s="11"/>
      <c r="AL2100" s="11">
        <v>99.87</v>
      </c>
      <c r="AM2100" s="11" t="s">
        <v>1255</v>
      </c>
    </row>
    <row r="2101" spans="1:39">
      <c r="A2101" s="11">
        <v>2101</v>
      </c>
      <c r="B2101" s="11" t="s">
        <v>2724</v>
      </c>
      <c r="C2101" s="11"/>
      <c r="D2101" s="11" t="s">
        <v>61</v>
      </c>
      <c r="E2101" s="11" t="s">
        <v>81</v>
      </c>
      <c r="F2101" s="11" t="s">
        <v>66</v>
      </c>
      <c r="G2101" s="11" t="s">
        <v>1070</v>
      </c>
      <c r="H2101" s="11" t="s">
        <v>1070</v>
      </c>
      <c r="I2101" s="11"/>
      <c r="J2101" s="11"/>
      <c r="K2101" s="11" t="s">
        <v>2853</v>
      </c>
      <c r="L2101" s="23">
        <v>20.8</v>
      </c>
      <c r="M2101" s="23">
        <v>0</v>
      </c>
      <c r="N2101" s="23">
        <v>9.6999999999999993</v>
      </c>
      <c r="O2101" s="23">
        <v>67.099999999999994</v>
      </c>
      <c r="P2101" s="23">
        <v>0.6</v>
      </c>
      <c r="Q2101" s="11">
        <v>1.9</v>
      </c>
      <c r="R2101" s="11">
        <v>100</v>
      </c>
      <c r="S2101" s="11" t="s">
        <v>2853</v>
      </c>
      <c r="T2101" s="11">
        <v>41.53</v>
      </c>
      <c r="U2101" s="11">
        <v>1.1299999999999999</v>
      </c>
      <c r="V2101" s="11">
        <v>0</v>
      </c>
      <c r="W2101" s="11">
        <v>0</v>
      </c>
      <c r="X2101" s="11">
        <v>0</v>
      </c>
      <c r="Y2101" s="11">
        <v>21.62</v>
      </c>
      <c r="Z2101" s="11">
        <v>0</v>
      </c>
      <c r="AA2101" s="11">
        <v>0.68</v>
      </c>
      <c r="AB2101" s="11">
        <v>0</v>
      </c>
      <c r="AC2101" s="11">
        <v>10.58</v>
      </c>
      <c r="AD2101" s="11">
        <v>0</v>
      </c>
      <c r="AE2101" s="11">
        <v>0.3</v>
      </c>
      <c r="AF2101" s="11">
        <v>19.16</v>
      </c>
      <c r="AG2101" s="11">
        <v>4.59</v>
      </c>
      <c r="AH2101" s="11">
        <v>0</v>
      </c>
      <c r="AI2101" s="11">
        <v>0.09</v>
      </c>
      <c r="AJ2101" s="11"/>
      <c r="AK2101" s="11"/>
      <c r="AL2101" s="11">
        <v>99.68</v>
      </c>
      <c r="AM2101" s="11" t="s">
        <v>1255</v>
      </c>
    </row>
    <row r="2102" spans="1:39">
      <c r="A2102" s="11">
        <v>2102</v>
      </c>
      <c r="B2102" s="11" t="s">
        <v>2724</v>
      </c>
      <c r="C2102" s="11"/>
      <c r="D2102" s="11" t="s">
        <v>61</v>
      </c>
      <c r="E2102" s="11" t="s">
        <v>81</v>
      </c>
      <c r="F2102" s="11" t="s">
        <v>66</v>
      </c>
      <c r="G2102" s="11" t="s">
        <v>1070</v>
      </c>
      <c r="H2102" s="11" t="s">
        <v>1070</v>
      </c>
      <c r="I2102" s="11"/>
      <c r="J2102" s="11"/>
      <c r="K2102" s="11" t="s">
        <v>2854</v>
      </c>
      <c r="L2102" s="23">
        <v>17.899999999999999</v>
      </c>
      <c r="M2102" s="23">
        <v>0</v>
      </c>
      <c r="N2102" s="23">
        <v>7.9</v>
      </c>
      <c r="O2102" s="23">
        <v>70.900000000000006</v>
      </c>
      <c r="P2102" s="23">
        <v>0.5</v>
      </c>
      <c r="Q2102" s="11">
        <v>2.9</v>
      </c>
      <c r="R2102" s="11">
        <v>100</v>
      </c>
      <c r="S2102" s="11" t="s">
        <v>2854</v>
      </c>
      <c r="T2102" s="11">
        <v>41.91</v>
      </c>
      <c r="U2102" s="11">
        <v>0.83</v>
      </c>
      <c r="V2102" s="11">
        <v>0</v>
      </c>
      <c r="W2102" s="11">
        <v>0</v>
      </c>
      <c r="X2102" s="11">
        <v>0</v>
      </c>
      <c r="Y2102" s="11">
        <v>22.04</v>
      </c>
      <c r="Z2102" s="11">
        <v>0</v>
      </c>
      <c r="AA2102" s="11">
        <v>1.03</v>
      </c>
      <c r="AB2102" s="11">
        <v>0</v>
      </c>
      <c r="AC2102" s="11">
        <v>9.11</v>
      </c>
      <c r="AD2102" s="11">
        <v>0</v>
      </c>
      <c r="AE2102" s="11">
        <v>0.25</v>
      </c>
      <c r="AF2102" s="11">
        <v>20.3</v>
      </c>
      <c r="AG2102" s="11">
        <v>4.3</v>
      </c>
      <c r="AH2102" s="11">
        <v>0</v>
      </c>
      <c r="AI2102" s="11">
        <v>0.09</v>
      </c>
      <c r="AJ2102" s="11"/>
      <c r="AK2102" s="11"/>
      <c r="AL2102" s="11">
        <v>99.86</v>
      </c>
      <c r="AM2102" s="11" t="s">
        <v>1255</v>
      </c>
    </row>
    <row r="2103" spans="1:39">
      <c r="A2103" s="11">
        <v>2103</v>
      </c>
      <c r="B2103" s="11" t="s">
        <v>2724</v>
      </c>
      <c r="C2103" s="11"/>
      <c r="D2103" s="11" t="s">
        <v>61</v>
      </c>
      <c r="E2103" s="11" t="s">
        <v>81</v>
      </c>
      <c r="F2103" s="11" t="s">
        <v>66</v>
      </c>
      <c r="G2103" s="11" t="s">
        <v>1070</v>
      </c>
      <c r="H2103" s="11" t="s">
        <v>1070</v>
      </c>
      <c r="I2103" s="11"/>
      <c r="J2103" s="11"/>
      <c r="K2103" s="11" t="s">
        <v>2855</v>
      </c>
      <c r="L2103" s="23">
        <v>21.4</v>
      </c>
      <c r="M2103" s="23">
        <v>0</v>
      </c>
      <c r="N2103" s="23">
        <v>10</v>
      </c>
      <c r="O2103" s="23">
        <v>66.400000000000006</v>
      </c>
      <c r="P2103" s="23">
        <v>0.6</v>
      </c>
      <c r="Q2103" s="11">
        <v>1.7</v>
      </c>
      <c r="R2103" s="11">
        <v>100</v>
      </c>
      <c r="S2103" s="11" t="s">
        <v>2855</v>
      </c>
      <c r="T2103" s="11">
        <v>41.45</v>
      </c>
      <c r="U2103" s="11">
        <v>1.2</v>
      </c>
      <c r="V2103" s="11">
        <v>0</v>
      </c>
      <c r="W2103" s="11">
        <v>0</v>
      </c>
      <c r="X2103" s="11">
        <v>0</v>
      </c>
      <c r="Y2103" s="11">
        <v>21.66</v>
      </c>
      <c r="Z2103" s="11">
        <v>0</v>
      </c>
      <c r="AA2103" s="11">
        <v>0.61</v>
      </c>
      <c r="AB2103" s="11">
        <v>0</v>
      </c>
      <c r="AC2103" s="11">
        <v>10.88</v>
      </c>
      <c r="AD2103" s="11">
        <v>0</v>
      </c>
      <c r="AE2103" s="11">
        <v>0.28999999999999998</v>
      </c>
      <c r="AF2103" s="11">
        <v>18.95</v>
      </c>
      <c r="AG2103" s="11">
        <v>4.6399999999999997</v>
      </c>
      <c r="AH2103" s="11">
        <v>0</v>
      </c>
      <c r="AI2103" s="11">
        <v>0.09</v>
      </c>
      <c r="AJ2103" s="11"/>
      <c r="AK2103" s="11"/>
      <c r="AL2103" s="11">
        <v>99.77</v>
      </c>
      <c r="AM2103" s="11" t="s">
        <v>1255</v>
      </c>
    </row>
    <row r="2104" spans="1:39">
      <c r="A2104" s="11">
        <v>2104</v>
      </c>
      <c r="B2104" s="11" t="s">
        <v>2724</v>
      </c>
      <c r="C2104" s="11"/>
      <c r="D2104" s="11" t="s">
        <v>61</v>
      </c>
      <c r="E2104" s="11" t="s">
        <v>81</v>
      </c>
      <c r="F2104" s="11" t="s">
        <v>66</v>
      </c>
      <c r="G2104" s="11" t="s">
        <v>1070</v>
      </c>
      <c r="H2104" s="11" t="s">
        <v>1070</v>
      </c>
      <c r="I2104" s="11"/>
      <c r="J2104" s="11"/>
      <c r="K2104" s="11" t="s">
        <v>1267</v>
      </c>
      <c r="L2104" s="23">
        <v>17.399999999999999</v>
      </c>
      <c r="M2104" s="23">
        <v>0</v>
      </c>
      <c r="N2104" s="23">
        <v>8.1</v>
      </c>
      <c r="O2104" s="23">
        <v>70.900000000000006</v>
      </c>
      <c r="P2104" s="23">
        <v>0.4</v>
      </c>
      <c r="Q2104" s="11">
        <v>3.2</v>
      </c>
      <c r="R2104" s="11">
        <v>100</v>
      </c>
      <c r="S2104" s="11" t="s">
        <v>1267</v>
      </c>
      <c r="T2104" s="11">
        <v>41.92</v>
      </c>
      <c r="U2104" s="11">
        <v>1.01</v>
      </c>
      <c r="V2104" s="11">
        <v>0</v>
      </c>
      <c r="W2104" s="11">
        <v>0</v>
      </c>
      <c r="X2104" s="11">
        <v>0</v>
      </c>
      <c r="Y2104" s="11">
        <v>21.54</v>
      </c>
      <c r="Z2104" s="11">
        <v>0</v>
      </c>
      <c r="AA2104" s="11">
        <v>1.1499999999999999</v>
      </c>
      <c r="AB2104" s="11">
        <v>0</v>
      </c>
      <c r="AC2104" s="11">
        <v>8.94</v>
      </c>
      <c r="AD2104" s="11">
        <v>0</v>
      </c>
      <c r="AE2104" s="11">
        <v>0.22</v>
      </c>
      <c r="AF2104" s="11">
        <v>20.440000000000001</v>
      </c>
      <c r="AG2104" s="11">
        <v>4.51</v>
      </c>
      <c r="AH2104" s="11">
        <v>0</v>
      </c>
      <c r="AI2104" s="11">
        <v>0.08</v>
      </c>
      <c r="AJ2104" s="11"/>
      <c r="AK2104" s="11"/>
      <c r="AL2104" s="11">
        <v>99.81</v>
      </c>
      <c r="AM2104" s="11" t="s">
        <v>1255</v>
      </c>
    </row>
    <row r="2105" spans="1:39">
      <c r="A2105" s="11">
        <v>2105</v>
      </c>
      <c r="B2105" s="11" t="s">
        <v>2724</v>
      </c>
      <c r="C2105" s="11"/>
      <c r="D2105" s="11"/>
      <c r="E2105" s="11" t="s">
        <v>81</v>
      </c>
      <c r="F2105" s="11" t="s">
        <v>66</v>
      </c>
      <c r="G2105" s="11" t="s">
        <v>1070</v>
      </c>
      <c r="H2105" s="11" t="s">
        <v>1070</v>
      </c>
      <c r="I2105" s="11"/>
      <c r="J2105" s="11"/>
      <c r="K2105" s="11" t="s">
        <v>1272</v>
      </c>
      <c r="L2105" s="23">
        <v>23.7</v>
      </c>
      <c r="M2105" s="23">
        <v>0</v>
      </c>
      <c r="N2105" s="23">
        <v>10.5</v>
      </c>
      <c r="O2105" s="23">
        <v>64.2</v>
      </c>
      <c r="P2105" s="23">
        <v>0.7</v>
      </c>
      <c r="Q2105" s="11">
        <v>1</v>
      </c>
      <c r="R2105" s="11">
        <v>100</v>
      </c>
      <c r="S2105" s="11" t="s">
        <v>1272</v>
      </c>
      <c r="T2105" s="11">
        <v>41.23</v>
      </c>
      <c r="U2105" s="11">
        <v>1.1000000000000001</v>
      </c>
      <c r="V2105" s="11">
        <v>0</v>
      </c>
      <c r="W2105" s="11">
        <v>0</v>
      </c>
      <c r="X2105" s="11">
        <v>0</v>
      </c>
      <c r="Y2105" s="11">
        <v>21.73</v>
      </c>
      <c r="Z2105" s="11">
        <v>0</v>
      </c>
      <c r="AA2105" s="11">
        <v>0.34</v>
      </c>
      <c r="AB2105" s="11">
        <v>0</v>
      </c>
      <c r="AC2105" s="11">
        <v>11.97</v>
      </c>
      <c r="AD2105" s="11">
        <v>0</v>
      </c>
      <c r="AE2105" s="11">
        <v>0.34</v>
      </c>
      <c r="AF2105" s="11">
        <v>18.22</v>
      </c>
      <c r="AG2105" s="11">
        <v>4.53</v>
      </c>
      <c r="AH2105" s="11">
        <v>0</v>
      </c>
      <c r="AI2105" s="11">
        <v>0.1</v>
      </c>
      <c r="AJ2105" s="11"/>
      <c r="AK2105" s="11"/>
      <c r="AL2105" s="11">
        <v>99.56</v>
      </c>
      <c r="AM2105" s="11" t="s">
        <v>1255</v>
      </c>
    </row>
    <row r="2106" spans="1:39">
      <c r="A2106" s="11">
        <v>2106</v>
      </c>
      <c r="B2106" s="11" t="s">
        <v>2724</v>
      </c>
      <c r="C2106" s="11"/>
      <c r="D2106" s="11" t="s">
        <v>61</v>
      </c>
      <c r="E2106" s="11" t="s">
        <v>81</v>
      </c>
      <c r="F2106" s="11" t="s">
        <v>66</v>
      </c>
      <c r="G2106" s="11" t="s">
        <v>1070</v>
      </c>
      <c r="H2106" s="11" t="s">
        <v>1070</v>
      </c>
      <c r="I2106" s="11"/>
      <c r="J2106" s="11"/>
      <c r="K2106" s="11" t="s">
        <v>2856</v>
      </c>
      <c r="L2106" s="23">
        <v>17.100000000000001</v>
      </c>
      <c r="M2106" s="23">
        <v>0</v>
      </c>
      <c r="N2106" s="23">
        <v>7.4</v>
      </c>
      <c r="O2106" s="23">
        <v>71.7</v>
      </c>
      <c r="P2106" s="23">
        <v>0.5</v>
      </c>
      <c r="Q2106" s="11">
        <v>3.3</v>
      </c>
      <c r="R2106" s="11">
        <v>100</v>
      </c>
      <c r="S2106" s="11" t="s">
        <v>2856</v>
      </c>
      <c r="T2106" s="11">
        <v>41.1</v>
      </c>
      <c r="U2106" s="11">
        <v>1.04</v>
      </c>
      <c r="V2106" s="11">
        <v>0</v>
      </c>
      <c r="W2106" s="11">
        <v>0</v>
      </c>
      <c r="X2106" s="11">
        <v>0</v>
      </c>
      <c r="Y2106" s="11">
        <v>21.53</v>
      </c>
      <c r="Z2106" s="11">
        <v>0</v>
      </c>
      <c r="AA2106" s="11">
        <v>1.2</v>
      </c>
      <c r="AB2106" s="11">
        <v>0</v>
      </c>
      <c r="AC2106" s="11">
        <v>8.8800000000000008</v>
      </c>
      <c r="AD2106" s="11">
        <v>0</v>
      </c>
      <c r="AE2106" s="11">
        <v>0.23</v>
      </c>
      <c r="AF2106" s="11">
        <v>20.86</v>
      </c>
      <c r="AG2106" s="11">
        <v>4.33</v>
      </c>
      <c r="AH2106" s="11">
        <v>0</v>
      </c>
      <c r="AI2106" s="11">
        <v>0.09</v>
      </c>
      <c r="AJ2106" s="11"/>
      <c r="AK2106" s="11"/>
      <c r="AL2106" s="11">
        <v>99.26</v>
      </c>
      <c r="AM2106" s="11" t="s">
        <v>1255</v>
      </c>
    </row>
    <row r="2107" spans="1:39">
      <c r="A2107" s="11">
        <v>2107</v>
      </c>
      <c r="B2107" s="11" t="s">
        <v>2724</v>
      </c>
      <c r="C2107" s="11"/>
      <c r="D2107" s="11" t="s">
        <v>61</v>
      </c>
      <c r="E2107" s="11" t="s">
        <v>81</v>
      </c>
      <c r="F2107" s="11" t="s">
        <v>66</v>
      </c>
      <c r="G2107" s="11" t="s">
        <v>1070</v>
      </c>
      <c r="H2107" s="11" t="s">
        <v>1070</v>
      </c>
      <c r="I2107" s="11"/>
      <c r="J2107" s="11"/>
      <c r="K2107" s="11" t="s">
        <v>2857</v>
      </c>
      <c r="L2107" s="23">
        <v>22.9</v>
      </c>
      <c r="M2107" s="23">
        <v>0</v>
      </c>
      <c r="N2107" s="23">
        <v>10.3</v>
      </c>
      <c r="O2107" s="23">
        <v>65</v>
      </c>
      <c r="P2107" s="23">
        <v>0.6</v>
      </c>
      <c r="Q2107" s="11">
        <v>1.2</v>
      </c>
      <c r="R2107" s="11">
        <v>100</v>
      </c>
      <c r="S2107" s="11" t="s">
        <v>2857</v>
      </c>
      <c r="T2107" s="11">
        <v>41.38</v>
      </c>
      <c r="U2107" s="11">
        <v>1.19</v>
      </c>
      <c r="V2107" s="11">
        <v>0</v>
      </c>
      <c r="W2107" s="11">
        <v>0</v>
      </c>
      <c r="X2107" s="11">
        <v>0</v>
      </c>
      <c r="Y2107" s="11">
        <v>21.64</v>
      </c>
      <c r="Z2107" s="11">
        <v>0</v>
      </c>
      <c r="AA2107" s="11">
        <v>0.42</v>
      </c>
      <c r="AB2107" s="11">
        <v>0</v>
      </c>
      <c r="AC2107" s="11">
        <v>11.75</v>
      </c>
      <c r="AD2107" s="11">
        <v>0</v>
      </c>
      <c r="AE2107" s="11">
        <v>0.32</v>
      </c>
      <c r="AF2107" s="11">
        <v>18.7</v>
      </c>
      <c r="AG2107" s="11">
        <v>4.57</v>
      </c>
      <c r="AH2107" s="11">
        <v>0</v>
      </c>
      <c r="AI2107" s="11">
        <v>0.11</v>
      </c>
      <c r="AJ2107" s="11"/>
      <c r="AK2107" s="11"/>
      <c r="AL2107" s="11">
        <v>100.08</v>
      </c>
      <c r="AM2107" s="11" t="s">
        <v>1255</v>
      </c>
    </row>
    <row r="2108" spans="1:39">
      <c r="A2108" s="11">
        <v>2108</v>
      </c>
      <c r="B2108" s="11" t="s">
        <v>2724</v>
      </c>
      <c r="C2108" s="11"/>
      <c r="D2108" s="11" t="s">
        <v>61</v>
      </c>
      <c r="E2108" s="11" t="s">
        <v>81</v>
      </c>
      <c r="F2108" s="11" t="s">
        <v>66</v>
      </c>
      <c r="G2108" s="11" t="s">
        <v>1070</v>
      </c>
      <c r="H2108" s="11" t="s">
        <v>1070</v>
      </c>
      <c r="I2108" s="11"/>
      <c r="J2108" s="11"/>
      <c r="K2108" s="11" t="s">
        <v>2858</v>
      </c>
      <c r="L2108" s="23">
        <v>20.100000000000001</v>
      </c>
      <c r="M2108" s="23">
        <v>0</v>
      </c>
      <c r="N2108" s="23">
        <v>9.3000000000000007</v>
      </c>
      <c r="O2108" s="23">
        <v>67.900000000000006</v>
      </c>
      <c r="P2108" s="23">
        <v>0.6</v>
      </c>
      <c r="Q2108" s="11">
        <v>2.2000000000000002</v>
      </c>
      <c r="R2108" s="11">
        <v>100</v>
      </c>
      <c r="S2108" s="11" t="s">
        <v>2858</v>
      </c>
      <c r="T2108" s="11">
        <v>41.7</v>
      </c>
      <c r="U2108" s="11">
        <v>1.1599999999999999</v>
      </c>
      <c r="V2108" s="11">
        <v>0</v>
      </c>
      <c r="W2108" s="11">
        <v>0</v>
      </c>
      <c r="X2108" s="11">
        <v>0</v>
      </c>
      <c r="Y2108" s="11">
        <v>21.46</v>
      </c>
      <c r="Z2108" s="11">
        <v>0</v>
      </c>
      <c r="AA2108" s="11">
        <v>0.79</v>
      </c>
      <c r="AB2108" s="11">
        <v>0</v>
      </c>
      <c r="AC2108" s="11">
        <v>10.36</v>
      </c>
      <c r="AD2108" s="11">
        <v>0</v>
      </c>
      <c r="AE2108" s="11">
        <v>0.28999999999999998</v>
      </c>
      <c r="AF2108" s="11">
        <v>19.63</v>
      </c>
      <c r="AG2108" s="11">
        <v>4.6100000000000003</v>
      </c>
      <c r="AH2108" s="11">
        <v>0</v>
      </c>
      <c r="AI2108" s="11">
        <v>0.09</v>
      </c>
      <c r="AJ2108" s="11"/>
      <c r="AK2108" s="11"/>
      <c r="AL2108" s="11">
        <v>100.09</v>
      </c>
      <c r="AM2108" s="11" t="s">
        <v>1255</v>
      </c>
    </row>
    <row r="2109" spans="1:39">
      <c r="A2109" s="11">
        <v>2109</v>
      </c>
      <c r="B2109" s="11" t="s">
        <v>2724</v>
      </c>
      <c r="C2109" s="11"/>
      <c r="D2109" s="11" t="s">
        <v>61</v>
      </c>
      <c r="E2109" s="11" t="s">
        <v>81</v>
      </c>
      <c r="F2109" s="11" t="s">
        <v>66</v>
      </c>
      <c r="G2109" s="11" t="s">
        <v>1070</v>
      </c>
      <c r="H2109" s="11" t="s">
        <v>1070</v>
      </c>
      <c r="I2109" s="11"/>
      <c r="J2109" s="11"/>
      <c r="K2109" s="11" t="s">
        <v>2859</v>
      </c>
      <c r="L2109" s="23">
        <v>21.9</v>
      </c>
      <c r="M2109" s="23">
        <v>0</v>
      </c>
      <c r="N2109" s="23">
        <v>9.4</v>
      </c>
      <c r="O2109" s="23">
        <v>67</v>
      </c>
      <c r="P2109" s="23">
        <v>0.6</v>
      </c>
      <c r="Q2109" s="11">
        <v>1.2</v>
      </c>
      <c r="R2109" s="11">
        <v>100</v>
      </c>
      <c r="S2109" s="11" t="s">
        <v>2859</v>
      </c>
      <c r="T2109" s="11">
        <v>41.72</v>
      </c>
      <c r="U2109" s="11">
        <v>1.07</v>
      </c>
      <c r="V2109" s="11">
        <v>0</v>
      </c>
      <c r="W2109" s="11">
        <v>0</v>
      </c>
      <c r="X2109" s="11">
        <v>0</v>
      </c>
      <c r="Y2109" s="11">
        <v>22.03</v>
      </c>
      <c r="Z2109" s="11">
        <v>0</v>
      </c>
      <c r="AA2109" s="11">
        <v>0.43</v>
      </c>
      <c r="AB2109" s="11">
        <v>0</v>
      </c>
      <c r="AC2109" s="11">
        <v>11.22</v>
      </c>
      <c r="AD2109" s="11">
        <v>0</v>
      </c>
      <c r="AE2109" s="11">
        <v>0.28000000000000003</v>
      </c>
      <c r="AF2109" s="11">
        <v>19.25</v>
      </c>
      <c r="AG2109" s="11">
        <v>4.22</v>
      </c>
      <c r="AH2109" s="11">
        <v>0</v>
      </c>
      <c r="AI2109" s="11">
        <v>0.1</v>
      </c>
      <c r="AJ2109" s="11"/>
      <c r="AK2109" s="11"/>
      <c r="AL2109" s="11">
        <v>100.32</v>
      </c>
      <c r="AM2109" s="11" t="s">
        <v>1255</v>
      </c>
    </row>
    <row r="2110" spans="1:39">
      <c r="A2110" s="11">
        <v>2110</v>
      </c>
      <c r="B2110" s="11" t="s">
        <v>2724</v>
      </c>
      <c r="C2110" s="11"/>
      <c r="D2110" s="11" t="s">
        <v>61</v>
      </c>
      <c r="E2110" s="11" t="s">
        <v>81</v>
      </c>
      <c r="F2110" s="11" t="s">
        <v>66</v>
      </c>
      <c r="G2110" s="11" t="s">
        <v>1070</v>
      </c>
      <c r="H2110" s="11" t="s">
        <v>1070</v>
      </c>
      <c r="I2110" s="11"/>
      <c r="J2110" s="11"/>
      <c r="K2110" s="11" t="s">
        <v>2860</v>
      </c>
      <c r="L2110" s="23">
        <v>19.2</v>
      </c>
      <c r="M2110" s="23">
        <v>0</v>
      </c>
      <c r="N2110" s="23">
        <v>9.1</v>
      </c>
      <c r="O2110" s="23">
        <v>69.099999999999994</v>
      </c>
      <c r="P2110" s="23">
        <v>0.6</v>
      </c>
      <c r="Q2110" s="11">
        <v>2</v>
      </c>
      <c r="R2110" s="11">
        <v>100</v>
      </c>
      <c r="S2110" s="11" t="s">
        <v>2860</v>
      </c>
      <c r="T2110" s="11">
        <v>42.19</v>
      </c>
      <c r="U2110" s="11">
        <v>1.03</v>
      </c>
      <c r="V2110" s="11">
        <v>0</v>
      </c>
      <c r="W2110" s="11">
        <v>0</v>
      </c>
      <c r="X2110" s="11">
        <v>0</v>
      </c>
      <c r="Y2110" s="11">
        <v>21.89</v>
      </c>
      <c r="Z2110" s="11">
        <v>0</v>
      </c>
      <c r="AA2110" s="11">
        <v>0.73</v>
      </c>
      <c r="AB2110" s="11">
        <v>0</v>
      </c>
      <c r="AC2110" s="11">
        <v>9.92</v>
      </c>
      <c r="AD2110" s="11">
        <v>0</v>
      </c>
      <c r="AE2110" s="11">
        <v>0.28000000000000003</v>
      </c>
      <c r="AF2110" s="11">
        <v>20.010000000000002</v>
      </c>
      <c r="AG2110" s="11">
        <v>4.47</v>
      </c>
      <c r="AH2110" s="11">
        <v>0</v>
      </c>
      <c r="AI2110" s="11">
        <v>0.08</v>
      </c>
      <c r="AJ2110" s="11"/>
      <c r="AK2110" s="11"/>
      <c r="AL2110" s="11">
        <v>100.6</v>
      </c>
      <c r="AM2110" s="11" t="s">
        <v>1255</v>
      </c>
    </row>
    <row r="2111" spans="1:39">
      <c r="A2111" s="11">
        <v>2111</v>
      </c>
      <c r="B2111" s="11" t="s">
        <v>2724</v>
      </c>
      <c r="C2111" s="11"/>
      <c r="D2111" s="11" t="s">
        <v>61</v>
      </c>
      <c r="E2111" s="11" t="s">
        <v>81</v>
      </c>
      <c r="F2111" s="11" t="s">
        <v>66</v>
      </c>
      <c r="G2111" s="11" t="s">
        <v>1070</v>
      </c>
      <c r="H2111" s="11" t="s">
        <v>1070</v>
      </c>
      <c r="I2111" s="11"/>
      <c r="J2111" s="11"/>
      <c r="K2111" s="11" t="s">
        <v>2861</v>
      </c>
      <c r="L2111" s="23">
        <v>18.7</v>
      </c>
      <c r="M2111" s="23">
        <v>0</v>
      </c>
      <c r="N2111" s="23">
        <v>8.9</v>
      </c>
      <c r="O2111" s="23">
        <v>69.599999999999994</v>
      </c>
      <c r="P2111" s="23">
        <v>0.5</v>
      </c>
      <c r="Q2111" s="11">
        <v>2.4</v>
      </c>
      <c r="R2111" s="11">
        <v>100</v>
      </c>
      <c r="S2111" s="11" t="s">
        <v>2861</v>
      </c>
      <c r="T2111" s="11">
        <v>42.1</v>
      </c>
      <c r="U2111" s="11">
        <v>1.04</v>
      </c>
      <c r="V2111" s="11">
        <v>0</v>
      </c>
      <c r="W2111" s="11">
        <v>0</v>
      </c>
      <c r="X2111" s="11">
        <v>0</v>
      </c>
      <c r="Y2111" s="11">
        <v>21.59</v>
      </c>
      <c r="Z2111" s="11">
        <v>0</v>
      </c>
      <c r="AA2111" s="11">
        <v>0.88</v>
      </c>
      <c r="AB2111" s="11">
        <v>0</v>
      </c>
      <c r="AC2111" s="11">
        <v>9.7100000000000009</v>
      </c>
      <c r="AD2111" s="11">
        <v>0</v>
      </c>
      <c r="AE2111" s="11">
        <v>0.25</v>
      </c>
      <c r="AF2111" s="11">
        <v>20.27</v>
      </c>
      <c r="AG2111" s="11">
        <v>4.5599999999999996</v>
      </c>
      <c r="AH2111" s="11">
        <v>0</v>
      </c>
      <c r="AI2111" s="11">
        <v>0.08</v>
      </c>
      <c r="AJ2111" s="11"/>
      <c r="AK2111" s="11"/>
      <c r="AL2111" s="11">
        <v>100.48</v>
      </c>
      <c r="AM2111" s="11" t="s">
        <v>1255</v>
      </c>
    </row>
    <row r="2112" spans="1:39">
      <c r="A2112" s="11">
        <v>2112</v>
      </c>
      <c r="B2112" s="11" t="s">
        <v>2724</v>
      </c>
      <c r="C2112" s="11"/>
      <c r="D2112" s="11" t="s">
        <v>61</v>
      </c>
      <c r="E2112" s="11" t="s">
        <v>81</v>
      </c>
      <c r="F2112" s="11" t="s">
        <v>66</v>
      </c>
      <c r="G2112" s="11" t="s">
        <v>1070</v>
      </c>
      <c r="H2112" s="11" t="s">
        <v>1070</v>
      </c>
      <c r="I2112" s="11"/>
      <c r="J2112" s="11"/>
      <c r="K2112" s="11" t="s">
        <v>2862</v>
      </c>
      <c r="L2112" s="23">
        <v>19.5</v>
      </c>
      <c r="M2112" s="23">
        <v>0</v>
      </c>
      <c r="N2112" s="23">
        <v>9.4</v>
      </c>
      <c r="O2112" s="23">
        <v>68.400000000000006</v>
      </c>
      <c r="P2112" s="23">
        <v>0.5</v>
      </c>
      <c r="Q2112" s="11">
        <v>2.2000000000000002</v>
      </c>
      <c r="R2112" s="11">
        <v>100</v>
      </c>
      <c r="S2112" s="11" t="s">
        <v>2862</v>
      </c>
      <c r="T2112" s="11">
        <v>42.01</v>
      </c>
      <c r="U2112" s="11">
        <v>1.21</v>
      </c>
      <c r="V2112" s="11">
        <v>0</v>
      </c>
      <c r="W2112" s="11">
        <v>0</v>
      </c>
      <c r="X2112" s="11">
        <v>0</v>
      </c>
      <c r="Y2112" s="11">
        <v>21.41</v>
      </c>
      <c r="Z2112" s="11">
        <v>0</v>
      </c>
      <c r="AA2112" s="11">
        <v>0.81</v>
      </c>
      <c r="AB2112" s="11">
        <v>0</v>
      </c>
      <c r="AC2112" s="11">
        <v>10.119999999999999</v>
      </c>
      <c r="AD2112" s="11">
        <v>0</v>
      </c>
      <c r="AE2112" s="11">
        <v>0.26</v>
      </c>
      <c r="AF2112" s="11">
        <v>19.88</v>
      </c>
      <c r="AG2112" s="11">
        <v>4.68</v>
      </c>
      <c r="AH2112" s="11">
        <v>0</v>
      </c>
      <c r="AI2112" s="11">
        <v>0.09</v>
      </c>
      <c r="AJ2112" s="11"/>
      <c r="AK2112" s="11"/>
      <c r="AL2112" s="11">
        <v>100.47</v>
      </c>
      <c r="AM2112" s="11" t="s">
        <v>1255</v>
      </c>
    </row>
    <row r="2113" spans="1:39">
      <c r="A2113" s="11">
        <v>2113</v>
      </c>
      <c r="B2113" s="11" t="s">
        <v>2724</v>
      </c>
      <c r="C2113" s="11"/>
      <c r="D2113" s="11"/>
      <c r="E2113" s="11" t="s">
        <v>81</v>
      </c>
      <c r="F2113" s="11" t="s">
        <v>66</v>
      </c>
      <c r="G2113" s="11" t="s">
        <v>1070</v>
      </c>
      <c r="H2113" s="11" t="s">
        <v>1070</v>
      </c>
      <c r="I2113" s="11"/>
      <c r="J2113" s="11"/>
      <c r="K2113" s="11" t="s">
        <v>1277</v>
      </c>
      <c r="L2113" s="23">
        <v>23.7</v>
      </c>
      <c r="M2113" s="23">
        <v>0</v>
      </c>
      <c r="N2113" s="23">
        <v>10.9</v>
      </c>
      <c r="O2113" s="23">
        <v>64.2</v>
      </c>
      <c r="P2113" s="23">
        <v>0.7</v>
      </c>
      <c r="Q2113" s="11">
        <v>0.6</v>
      </c>
      <c r="R2113" s="11">
        <v>100</v>
      </c>
      <c r="S2113" s="11" t="s">
        <v>1277</v>
      </c>
      <c r="T2113" s="11">
        <v>41.73</v>
      </c>
      <c r="U2113" s="11">
        <v>1.1599999999999999</v>
      </c>
      <c r="V2113" s="11">
        <v>0</v>
      </c>
      <c r="W2113" s="11">
        <v>0</v>
      </c>
      <c r="X2113" s="11">
        <v>0</v>
      </c>
      <c r="Y2113" s="11">
        <v>21.86</v>
      </c>
      <c r="Z2113" s="11">
        <v>0</v>
      </c>
      <c r="AA2113" s="11">
        <v>0.2</v>
      </c>
      <c r="AB2113" s="11">
        <v>0</v>
      </c>
      <c r="AC2113" s="11">
        <v>12.19</v>
      </c>
      <c r="AD2113" s="11">
        <v>0</v>
      </c>
      <c r="AE2113" s="11">
        <v>0.36</v>
      </c>
      <c r="AF2113" s="11">
        <v>18.489999999999998</v>
      </c>
      <c r="AG2113" s="11">
        <v>4.57</v>
      </c>
      <c r="AH2113" s="11">
        <v>0</v>
      </c>
      <c r="AI2113" s="11">
        <v>0.11</v>
      </c>
      <c r="AJ2113" s="11"/>
      <c r="AK2113" s="11"/>
      <c r="AL2113" s="11">
        <v>100.67</v>
      </c>
      <c r="AM2113" s="11" t="s">
        <v>1255</v>
      </c>
    </row>
    <row r="2114" spans="1:39">
      <c r="A2114" s="11">
        <v>2114</v>
      </c>
      <c r="B2114" s="11" t="s">
        <v>2724</v>
      </c>
      <c r="C2114" s="11"/>
      <c r="D2114" s="11" t="s">
        <v>61</v>
      </c>
      <c r="E2114" s="11" t="s">
        <v>81</v>
      </c>
      <c r="F2114" s="11" t="s">
        <v>66</v>
      </c>
      <c r="G2114" s="11" t="s">
        <v>1070</v>
      </c>
      <c r="H2114" s="11" t="s">
        <v>1070</v>
      </c>
      <c r="I2114" s="11"/>
      <c r="J2114" s="11"/>
      <c r="K2114" s="11" t="s">
        <v>2856</v>
      </c>
      <c r="L2114" s="23">
        <v>22.4</v>
      </c>
      <c r="M2114" s="23">
        <v>0</v>
      </c>
      <c r="N2114" s="23">
        <v>9.5</v>
      </c>
      <c r="O2114" s="23">
        <v>66.3</v>
      </c>
      <c r="P2114" s="23">
        <v>0.6</v>
      </c>
      <c r="Q2114" s="11">
        <v>1.2</v>
      </c>
      <c r="R2114" s="11">
        <v>100</v>
      </c>
      <c r="S2114" s="11" t="s">
        <v>2856</v>
      </c>
      <c r="T2114" s="11">
        <v>41.68</v>
      </c>
      <c r="U2114" s="11">
        <v>1.08</v>
      </c>
      <c r="V2114" s="11">
        <v>0</v>
      </c>
      <c r="W2114" s="11">
        <v>0</v>
      </c>
      <c r="X2114" s="11">
        <v>0</v>
      </c>
      <c r="Y2114" s="11">
        <v>21.93</v>
      </c>
      <c r="Z2114" s="11">
        <v>0</v>
      </c>
      <c r="AA2114" s="11">
        <v>0.45</v>
      </c>
      <c r="AB2114" s="11">
        <v>0</v>
      </c>
      <c r="AC2114" s="11">
        <v>11.53</v>
      </c>
      <c r="AD2114" s="11">
        <v>0</v>
      </c>
      <c r="AE2114" s="11">
        <v>0.31</v>
      </c>
      <c r="AF2114" s="11">
        <v>19.13</v>
      </c>
      <c r="AG2114" s="11">
        <v>4.3</v>
      </c>
      <c r="AH2114" s="11">
        <v>0</v>
      </c>
      <c r="AI2114" s="11">
        <v>0.1</v>
      </c>
      <c r="AJ2114" s="11"/>
      <c r="AK2114" s="11"/>
      <c r="AL2114" s="11">
        <v>100.51</v>
      </c>
      <c r="AM2114" s="11" t="s">
        <v>1255</v>
      </c>
    </row>
    <row r="2115" spans="1:39">
      <c r="A2115" s="11">
        <v>2115</v>
      </c>
      <c r="B2115" s="11" t="s">
        <v>2724</v>
      </c>
      <c r="C2115" s="11"/>
      <c r="D2115" s="11" t="s">
        <v>61</v>
      </c>
      <c r="E2115" s="11" t="s">
        <v>81</v>
      </c>
      <c r="F2115" s="11" t="s">
        <v>66</v>
      </c>
      <c r="G2115" s="11" t="s">
        <v>1070</v>
      </c>
      <c r="H2115" s="11" t="s">
        <v>1070</v>
      </c>
      <c r="I2115" s="11"/>
      <c r="J2115" s="11"/>
      <c r="K2115" s="11" t="s">
        <v>2856</v>
      </c>
      <c r="L2115" s="23">
        <v>18.5</v>
      </c>
      <c r="M2115" s="23">
        <v>0</v>
      </c>
      <c r="N2115" s="23">
        <v>8.5</v>
      </c>
      <c r="O2115" s="23">
        <v>69.900000000000006</v>
      </c>
      <c r="P2115" s="23">
        <v>0.5</v>
      </c>
      <c r="Q2115" s="11">
        <v>2.6</v>
      </c>
      <c r="R2115" s="11">
        <v>100</v>
      </c>
      <c r="S2115" s="11" t="s">
        <v>2856</v>
      </c>
      <c r="T2115" s="11">
        <v>42.07</v>
      </c>
      <c r="U2115" s="11">
        <v>1</v>
      </c>
      <c r="V2115" s="11">
        <v>0</v>
      </c>
      <c r="W2115" s="11">
        <v>0</v>
      </c>
      <c r="X2115" s="11">
        <v>0</v>
      </c>
      <c r="Y2115" s="11">
        <v>21.75</v>
      </c>
      <c r="Z2115" s="11">
        <v>0</v>
      </c>
      <c r="AA2115" s="11">
        <v>0.95</v>
      </c>
      <c r="AB2115" s="11">
        <v>0</v>
      </c>
      <c r="AC2115" s="11">
        <v>9.58</v>
      </c>
      <c r="AD2115" s="11">
        <v>0</v>
      </c>
      <c r="AE2115" s="11">
        <v>0.24</v>
      </c>
      <c r="AF2115" s="11">
        <v>20.260000000000002</v>
      </c>
      <c r="AG2115" s="11">
        <v>4.4800000000000004</v>
      </c>
      <c r="AH2115" s="11">
        <v>0</v>
      </c>
      <c r="AI2115" s="11">
        <v>0.09</v>
      </c>
      <c r="AJ2115" s="11"/>
      <c r="AK2115" s="11"/>
      <c r="AL2115" s="11">
        <v>100.42</v>
      </c>
      <c r="AM2115" s="11" t="s">
        <v>1255</v>
      </c>
    </row>
    <row r="2116" spans="1:39">
      <c r="A2116" s="11">
        <v>2116</v>
      </c>
      <c r="B2116" s="11" t="s">
        <v>2724</v>
      </c>
      <c r="C2116" s="11"/>
      <c r="D2116" s="11" t="s">
        <v>61</v>
      </c>
      <c r="E2116" s="11" t="s">
        <v>81</v>
      </c>
      <c r="F2116" s="11" t="s">
        <v>66</v>
      </c>
      <c r="G2116" s="11" t="s">
        <v>1070</v>
      </c>
      <c r="H2116" s="11" t="s">
        <v>1070</v>
      </c>
      <c r="I2116" s="11"/>
      <c r="J2116" s="11"/>
      <c r="K2116" s="11" t="s">
        <v>2856</v>
      </c>
      <c r="L2116" s="23">
        <v>17.8</v>
      </c>
      <c r="M2116" s="23">
        <v>0</v>
      </c>
      <c r="N2116" s="23">
        <v>8.5</v>
      </c>
      <c r="O2116" s="23">
        <v>70.5</v>
      </c>
      <c r="P2116" s="23">
        <v>0.5</v>
      </c>
      <c r="Q2116" s="11">
        <v>2.6</v>
      </c>
      <c r="R2116" s="11">
        <v>100</v>
      </c>
      <c r="S2116" s="11" t="s">
        <v>2856</v>
      </c>
      <c r="T2116" s="11">
        <v>42.02</v>
      </c>
      <c r="U2116" s="11">
        <v>1.01</v>
      </c>
      <c r="V2116" s="11">
        <v>0</v>
      </c>
      <c r="W2116" s="11">
        <v>0</v>
      </c>
      <c r="X2116" s="11">
        <v>0</v>
      </c>
      <c r="Y2116" s="11">
        <v>21.63</v>
      </c>
      <c r="Z2116" s="11">
        <v>0</v>
      </c>
      <c r="AA2116" s="11">
        <v>0.95</v>
      </c>
      <c r="AB2116" s="11">
        <v>0</v>
      </c>
      <c r="AC2116" s="11">
        <v>9.2200000000000006</v>
      </c>
      <c r="AD2116" s="11">
        <v>0</v>
      </c>
      <c r="AE2116" s="11">
        <v>0.25</v>
      </c>
      <c r="AF2116" s="11">
        <v>20.48</v>
      </c>
      <c r="AG2116" s="11">
        <v>4.5</v>
      </c>
      <c r="AH2116" s="11">
        <v>0</v>
      </c>
      <c r="AI2116" s="11">
        <v>0.09</v>
      </c>
      <c r="AJ2116" s="11"/>
      <c r="AK2116" s="11"/>
      <c r="AL2116" s="11">
        <v>100.15</v>
      </c>
      <c r="AM2116" s="11" t="s">
        <v>1255</v>
      </c>
    </row>
    <row r="2117" spans="1:39">
      <c r="A2117" s="11">
        <v>2117</v>
      </c>
      <c r="B2117" s="11" t="s">
        <v>2724</v>
      </c>
      <c r="C2117" s="11"/>
      <c r="D2117" s="11" t="s">
        <v>61</v>
      </c>
      <c r="E2117" s="11" t="s">
        <v>81</v>
      </c>
      <c r="F2117" s="11" t="s">
        <v>66</v>
      </c>
      <c r="G2117" s="11" t="s">
        <v>1070</v>
      </c>
      <c r="H2117" s="11" t="s">
        <v>1070</v>
      </c>
      <c r="I2117" s="11"/>
      <c r="J2117" s="11"/>
      <c r="K2117" s="11" t="s">
        <v>2856</v>
      </c>
      <c r="L2117" s="23">
        <v>21.7</v>
      </c>
      <c r="M2117" s="23">
        <v>0</v>
      </c>
      <c r="N2117" s="23">
        <v>9.3000000000000007</v>
      </c>
      <c r="O2117" s="23">
        <v>67.099999999999994</v>
      </c>
      <c r="P2117" s="23">
        <v>0.6</v>
      </c>
      <c r="Q2117" s="11">
        <v>1.4</v>
      </c>
      <c r="R2117" s="11">
        <v>100</v>
      </c>
      <c r="S2117" s="11" t="s">
        <v>2856</v>
      </c>
      <c r="T2117" s="11">
        <v>41.84</v>
      </c>
      <c r="U2117" s="11">
        <v>1.05</v>
      </c>
      <c r="V2117" s="11">
        <v>0</v>
      </c>
      <c r="W2117" s="11">
        <v>0</v>
      </c>
      <c r="X2117" s="11">
        <v>0</v>
      </c>
      <c r="Y2117" s="11">
        <v>21.94</v>
      </c>
      <c r="Z2117" s="11">
        <v>0</v>
      </c>
      <c r="AA2117" s="11">
        <v>0.51</v>
      </c>
      <c r="AB2117" s="11">
        <v>0</v>
      </c>
      <c r="AC2117" s="11">
        <v>11.11</v>
      </c>
      <c r="AD2117" s="11">
        <v>0</v>
      </c>
      <c r="AE2117" s="11">
        <v>0.3</v>
      </c>
      <c r="AF2117" s="11">
        <v>19.309999999999999</v>
      </c>
      <c r="AG2117" s="11">
        <v>4.2699999999999996</v>
      </c>
      <c r="AH2117" s="11">
        <v>0</v>
      </c>
      <c r="AI2117" s="11">
        <v>0.1</v>
      </c>
      <c r="AJ2117" s="11"/>
      <c r="AK2117" s="11"/>
      <c r="AL2117" s="11">
        <v>100.43</v>
      </c>
      <c r="AM2117" s="11" t="s">
        <v>1255</v>
      </c>
    </row>
    <row r="2118" spans="1:39">
      <c r="A2118" s="11">
        <v>2118</v>
      </c>
      <c r="B2118" s="11" t="s">
        <v>2724</v>
      </c>
      <c r="C2118" s="11"/>
      <c r="D2118" s="11" t="s">
        <v>61</v>
      </c>
      <c r="E2118" s="11" t="s">
        <v>81</v>
      </c>
      <c r="F2118" s="11" t="s">
        <v>66</v>
      </c>
      <c r="G2118" s="11" t="s">
        <v>1070</v>
      </c>
      <c r="H2118" s="11" t="s">
        <v>1070</v>
      </c>
      <c r="I2118" s="11"/>
      <c r="J2118" s="11"/>
      <c r="K2118" s="11" t="s">
        <v>2856</v>
      </c>
      <c r="L2118" s="23">
        <v>21.8</v>
      </c>
      <c r="M2118" s="23">
        <v>0</v>
      </c>
      <c r="N2118" s="23">
        <v>9.5</v>
      </c>
      <c r="O2118" s="23">
        <v>66.900000000000006</v>
      </c>
      <c r="P2118" s="23">
        <v>0.6</v>
      </c>
      <c r="Q2118" s="11">
        <v>1.3</v>
      </c>
      <c r="R2118" s="11">
        <v>100</v>
      </c>
      <c r="S2118" s="11" t="s">
        <v>2856</v>
      </c>
      <c r="T2118" s="11">
        <v>41.79</v>
      </c>
      <c r="U2118" s="11">
        <v>1.03</v>
      </c>
      <c r="V2118" s="11">
        <v>0</v>
      </c>
      <c r="W2118" s="11">
        <v>0</v>
      </c>
      <c r="X2118" s="11">
        <v>0</v>
      </c>
      <c r="Y2118" s="11">
        <v>21.86</v>
      </c>
      <c r="Z2118" s="11">
        <v>0</v>
      </c>
      <c r="AA2118" s="11">
        <v>0.46</v>
      </c>
      <c r="AB2118" s="11">
        <v>0</v>
      </c>
      <c r="AC2118" s="11">
        <v>11.18</v>
      </c>
      <c r="AD2118" s="11">
        <v>0</v>
      </c>
      <c r="AE2118" s="11">
        <v>0.3</v>
      </c>
      <c r="AF2118" s="11">
        <v>19.28</v>
      </c>
      <c r="AG2118" s="11">
        <v>4.3</v>
      </c>
      <c r="AH2118" s="11">
        <v>0</v>
      </c>
      <c r="AI2118" s="11">
        <v>0.12</v>
      </c>
      <c r="AJ2118" s="11"/>
      <c r="AK2118" s="11"/>
      <c r="AL2118" s="11">
        <v>100.32</v>
      </c>
      <c r="AM2118" s="11" t="s">
        <v>1255</v>
      </c>
    </row>
    <row r="2119" spans="1:39">
      <c r="A2119" s="11">
        <v>2119</v>
      </c>
      <c r="B2119" s="11" t="s">
        <v>2724</v>
      </c>
      <c r="C2119" s="11"/>
      <c r="D2119" s="11" t="s">
        <v>61</v>
      </c>
      <c r="E2119" s="11" t="s">
        <v>81</v>
      </c>
      <c r="F2119" s="11" t="s">
        <v>66</v>
      </c>
      <c r="G2119" s="11" t="s">
        <v>1070</v>
      </c>
      <c r="H2119" s="11" t="s">
        <v>1070</v>
      </c>
      <c r="I2119" s="11"/>
      <c r="J2119" s="11"/>
      <c r="K2119" s="11" t="s">
        <v>2856</v>
      </c>
      <c r="L2119" s="23">
        <v>20.100000000000001</v>
      </c>
      <c r="M2119" s="23">
        <v>0</v>
      </c>
      <c r="N2119" s="23">
        <v>9.4</v>
      </c>
      <c r="O2119" s="23">
        <v>68.2</v>
      </c>
      <c r="P2119" s="23">
        <v>0.5</v>
      </c>
      <c r="Q2119" s="11">
        <v>1.8</v>
      </c>
      <c r="R2119" s="11">
        <v>100</v>
      </c>
      <c r="S2119" s="11" t="s">
        <v>2856</v>
      </c>
      <c r="T2119" s="11">
        <v>41.84</v>
      </c>
      <c r="U2119" s="11">
        <v>1.0900000000000001</v>
      </c>
      <c r="V2119" s="11">
        <v>0</v>
      </c>
      <c r="W2119" s="11">
        <v>0</v>
      </c>
      <c r="X2119" s="11">
        <v>0</v>
      </c>
      <c r="Y2119" s="11">
        <v>21.69</v>
      </c>
      <c r="Z2119" s="11">
        <v>0</v>
      </c>
      <c r="AA2119" s="11">
        <v>0.64</v>
      </c>
      <c r="AB2119" s="11">
        <v>0</v>
      </c>
      <c r="AC2119" s="11">
        <v>10.39</v>
      </c>
      <c r="AD2119" s="11">
        <v>0</v>
      </c>
      <c r="AE2119" s="11">
        <v>0.27</v>
      </c>
      <c r="AF2119" s="11">
        <v>19.75</v>
      </c>
      <c r="AG2119" s="11">
        <v>4.49</v>
      </c>
      <c r="AH2119" s="11">
        <v>0</v>
      </c>
      <c r="AI2119" s="11">
        <v>0.09</v>
      </c>
      <c r="AJ2119" s="11"/>
      <c r="AK2119" s="11"/>
      <c r="AL2119" s="11">
        <v>100.25</v>
      </c>
      <c r="AM2119" s="11" t="s">
        <v>1255</v>
      </c>
    </row>
    <row r="2120" spans="1:39">
      <c r="A2120" s="11">
        <v>2120</v>
      </c>
      <c r="B2120" s="11" t="s">
        <v>2724</v>
      </c>
      <c r="C2120" s="11"/>
      <c r="D2120" s="11" t="s">
        <v>61</v>
      </c>
      <c r="E2120" s="11" t="s">
        <v>81</v>
      </c>
      <c r="F2120" s="11" t="s">
        <v>66</v>
      </c>
      <c r="G2120" s="11" t="s">
        <v>1070</v>
      </c>
      <c r="H2120" s="11" t="s">
        <v>1070</v>
      </c>
      <c r="I2120" s="11"/>
      <c r="J2120" s="11"/>
      <c r="K2120" s="11" t="s">
        <v>2856</v>
      </c>
      <c r="L2120" s="23">
        <v>19.399999999999999</v>
      </c>
      <c r="M2120" s="23">
        <v>0</v>
      </c>
      <c r="N2120" s="23">
        <v>9</v>
      </c>
      <c r="O2120" s="23">
        <v>68.900000000000006</v>
      </c>
      <c r="P2120" s="23">
        <v>0.5</v>
      </c>
      <c r="Q2120" s="11">
        <v>2.1</v>
      </c>
      <c r="R2120" s="11">
        <v>100</v>
      </c>
      <c r="S2120" s="11" t="s">
        <v>2856</v>
      </c>
      <c r="T2120" s="11">
        <v>41.86</v>
      </c>
      <c r="U2120" s="11">
        <v>1.06</v>
      </c>
      <c r="V2120" s="11">
        <v>0</v>
      </c>
      <c r="W2120" s="11">
        <v>0</v>
      </c>
      <c r="X2120" s="11">
        <v>0</v>
      </c>
      <c r="Y2120" s="11">
        <v>21.74</v>
      </c>
      <c r="Z2120" s="11">
        <v>0</v>
      </c>
      <c r="AA2120" s="11">
        <v>0.78</v>
      </c>
      <c r="AB2120" s="11">
        <v>0</v>
      </c>
      <c r="AC2120" s="11">
        <v>10.029999999999999</v>
      </c>
      <c r="AD2120" s="11">
        <v>0</v>
      </c>
      <c r="AE2120" s="11">
        <v>0.25</v>
      </c>
      <c r="AF2120" s="11">
        <v>19.96</v>
      </c>
      <c r="AG2120" s="11">
        <v>4.4800000000000004</v>
      </c>
      <c r="AH2120" s="11">
        <v>0</v>
      </c>
      <c r="AI2120" s="11">
        <v>0.08</v>
      </c>
      <c r="AJ2120" s="11"/>
      <c r="AK2120" s="11"/>
      <c r="AL2120" s="11">
        <v>100.24</v>
      </c>
      <c r="AM2120" s="11" t="s">
        <v>1255</v>
      </c>
    </row>
    <row r="2121" spans="1:39">
      <c r="A2121" s="11">
        <v>2121</v>
      </c>
      <c r="B2121" s="11" t="s">
        <v>2724</v>
      </c>
      <c r="C2121" s="11"/>
      <c r="D2121" s="11" t="s">
        <v>61</v>
      </c>
      <c r="E2121" s="11" t="s">
        <v>81</v>
      </c>
      <c r="F2121" s="11" t="s">
        <v>66</v>
      </c>
      <c r="G2121" s="11" t="s">
        <v>1070</v>
      </c>
      <c r="H2121" s="11" t="s">
        <v>1070</v>
      </c>
      <c r="I2121" s="11"/>
      <c r="J2121" s="11"/>
      <c r="K2121" s="11" t="s">
        <v>2856</v>
      </c>
      <c r="L2121" s="23">
        <v>20.399999999999999</v>
      </c>
      <c r="M2121" s="23">
        <v>0</v>
      </c>
      <c r="N2121" s="23">
        <v>9.4</v>
      </c>
      <c r="O2121" s="23">
        <v>67.7</v>
      </c>
      <c r="P2121" s="23">
        <v>0.6</v>
      </c>
      <c r="Q2121" s="11">
        <v>2</v>
      </c>
      <c r="R2121" s="11">
        <v>100</v>
      </c>
      <c r="S2121" s="11" t="s">
        <v>2856</v>
      </c>
      <c r="T2121" s="11">
        <v>41.78</v>
      </c>
      <c r="U2121" s="11">
        <v>1.1399999999999999</v>
      </c>
      <c r="V2121" s="11">
        <v>0</v>
      </c>
      <c r="W2121" s="11">
        <v>0</v>
      </c>
      <c r="X2121" s="11">
        <v>0</v>
      </c>
      <c r="Y2121" s="11">
        <v>21.61</v>
      </c>
      <c r="Z2121" s="11">
        <v>0</v>
      </c>
      <c r="AA2121" s="11">
        <v>0.72</v>
      </c>
      <c r="AB2121" s="11">
        <v>0</v>
      </c>
      <c r="AC2121" s="11">
        <v>10.49</v>
      </c>
      <c r="AD2121" s="11">
        <v>0</v>
      </c>
      <c r="AE2121" s="11">
        <v>0.3</v>
      </c>
      <c r="AF2121" s="11">
        <v>19.53</v>
      </c>
      <c r="AG2121" s="11">
        <v>4.55</v>
      </c>
      <c r="AH2121" s="11">
        <v>0</v>
      </c>
      <c r="AI2121" s="11">
        <v>0.1</v>
      </c>
      <c r="AJ2121" s="11"/>
      <c r="AK2121" s="11"/>
      <c r="AL2121" s="11">
        <v>100.22</v>
      </c>
      <c r="AM2121" s="11" t="s">
        <v>1255</v>
      </c>
    </row>
    <row r="2122" spans="1:39">
      <c r="A2122" s="11">
        <v>2122</v>
      </c>
      <c r="B2122" s="11" t="s">
        <v>2724</v>
      </c>
      <c r="C2122" s="11"/>
      <c r="D2122" s="11" t="s">
        <v>61</v>
      </c>
      <c r="E2122" s="11" t="s">
        <v>81</v>
      </c>
      <c r="F2122" s="11" t="s">
        <v>66</v>
      </c>
      <c r="G2122" s="11" t="s">
        <v>1070</v>
      </c>
      <c r="H2122" s="11" t="s">
        <v>1070</v>
      </c>
      <c r="I2122" s="11"/>
      <c r="J2122" s="11"/>
      <c r="K2122" s="11" t="s">
        <v>2856</v>
      </c>
      <c r="L2122" s="23">
        <v>18.8</v>
      </c>
      <c r="M2122" s="23">
        <v>0</v>
      </c>
      <c r="N2122" s="23">
        <v>8.4</v>
      </c>
      <c r="O2122" s="23">
        <v>69.8</v>
      </c>
      <c r="P2122" s="23">
        <v>0.5</v>
      </c>
      <c r="Q2122" s="11">
        <v>2.5</v>
      </c>
      <c r="R2122" s="11">
        <v>100</v>
      </c>
      <c r="S2122" s="11" t="s">
        <v>2856</v>
      </c>
      <c r="T2122" s="11">
        <v>42.04</v>
      </c>
      <c r="U2122" s="11">
        <v>0.98</v>
      </c>
      <c r="V2122" s="11">
        <v>0</v>
      </c>
      <c r="W2122" s="11">
        <v>0</v>
      </c>
      <c r="X2122" s="11">
        <v>0</v>
      </c>
      <c r="Y2122" s="11">
        <v>21.76</v>
      </c>
      <c r="Z2122" s="11">
        <v>0</v>
      </c>
      <c r="AA2122" s="11">
        <v>0.9</v>
      </c>
      <c r="AB2122" s="11">
        <v>0</v>
      </c>
      <c r="AC2122" s="11">
        <v>9.65</v>
      </c>
      <c r="AD2122" s="11">
        <v>0</v>
      </c>
      <c r="AE2122" s="11">
        <v>0.26</v>
      </c>
      <c r="AF2122" s="11">
        <v>20.149999999999999</v>
      </c>
      <c r="AG2122" s="11">
        <v>4.37</v>
      </c>
      <c r="AH2122" s="11">
        <v>0</v>
      </c>
      <c r="AI2122" s="11">
        <v>0.09</v>
      </c>
      <c r="AJ2122" s="11"/>
      <c r="AK2122" s="11"/>
      <c r="AL2122" s="11">
        <v>100.2</v>
      </c>
      <c r="AM2122" s="11" t="s">
        <v>1255</v>
      </c>
    </row>
    <row r="2123" spans="1:39">
      <c r="A2123" s="11">
        <v>2123</v>
      </c>
      <c r="B2123" s="11" t="s">
        <v>2724</v>
      </c>
      <c r="C2123" s="11"/>
      <c r="D2123" s="11" t="s">
        <v>61</v>
      </c>
      <c r="E2123" s="11" t="s">
        <v>81</v>
      </c>
      <c r="F2123" s="11" t="s">
        <v>66</v>
      </c>
      <c r="G2123" s="11" t="s">
        <v>1070</v>
      </c>
      <c r="H2123" s="11" t="s">
        <v>1070</v>
      </c>
      <c r="I2123" s="11"/>
      <c r="J2123" s="11"/>
      <c r="K2123" s="11" t="s">
        <v>2863</v>
      </c>
      <c r="L2123" s="23">
        <v>16.3</v>
      </c>
      <c r="M2123" s="23">
        <v>0</v>
      </c>
      <c r="N2123" s="23">
        <v>6.3</v>
      </c>
      <c r="O2123" s="23">
        <v>70.599999999999994</v>
      </c>
      <c r="P2123" s="23">
        <v>0.6</v>
      </c>
      <c r="Q2123" s="11">
        <v>6.3</v>
      </c>
      <c r="R2123" s="11">
        <v>100</v>
      </c>
      <c r="S2123" s="11" t="s">
        <v>2863</v>
      </c>
      <c r="T2123" s="11">
        <v>41.42</v>
      </c>
      <c r="U2123" s="11">
        <v>0.7</v>
      </c>
      <c r="V2123" s="11">
        <v>0</v>
      </c>
      <c r="W2123" s="11">
        <v>0</v>
      </c>
      <c r="X2123" s="11">
        <v>0</v>
      </c>
      <c r="Y2123" s="11">
        <v>21.38</v>
      </c>
      <c r="Z2123" s="11">
        <v>0</v>
      </c>
      <c r="AA2123" s="11">
        <v>2.2799999999999998</v>
      </c>
      <c r="AB2123" s="11">
        <v>0</v>
      </c>
      <c r="AC2123" s="11">
        <v>8.3699999999999992</v>
      </c>
      <c r="AD2123" s="11">
        <v>0</v>
      </c>
      <c r="AE2123" s="11">
        <v>0.28000000000000003</v>
      </c>
      <c r="AF2123" s="11">
        <v>20.39</v>
      </c>
      <c r="AG2123" s="11">
        <v>5.05</v>
      </c>
      <c r="AH2123" s="11">
        <v>0</v>
      </c>
      <c r="AI2123" s="11">
        <v>0.05</v>
      </c>
      <c r="AJ2123" s="11"/>
      <c r="AK2123" s="11"/>
      <c r="AL2123" s="11">
        <v>99.92</v>
      </c>
      <c r="AM2123" s="11" t="s">
        <v>1255</v>
      </c>
    </row>
    <row r="2124" spans="1:39">
      <c r="A2124" s="11">
        <v>2124</v>
      </c>
      <c r="B2124" s="11" t="s">
        <v>2724</v>
      </c>
      <c r="C2124" s="11"/>
      <c r="D2124" s="11" t="s">
        <v>61</v>
      </c>
      <c r="E2124" s="11" t="s">
        <v>81</v>
      </c>
      <c r="F2124" s="11" t="s">
        <v>66</v>
      </c>
      <c r="G2124" s="11" t="s">
        <v>1070</v>
      </c>
      <c r="H2124" s="11" t="s">
        <v>1070</v>
      </c>
      <c r="I2124" s="11"/>
      <c r="J2124" s="11"/>
      <c r="K2124" s="11" t="s">
        <v>2864</v>
      </c>
      <c r="L2124" s="23">
        <v>18.100000000000001</v>
      </c>
      <c r="M2124" s="23">
        <v>0</v>
      </c>
      <c r="N2124" s="23">
        <v>7.9</v>
      </c>
      <c r="O2124" s="23">
        <v>68.5</v>
      </c>
      <c r="P2124" s="23">
        <v>0.6</v>
      </c>
      <c r="Q2124" s="11">
        <v>5.0999999999999996</v>
      </c>
      <c r="R2124" s="11">
        <v>100</v>
      </c>
      <c r="S2124" s="11" t="s">
        <v>2864</v>
      </c>
      <c r="T2124" s="11">
        <v>41.16</v>
      </c>
      <c r="U2124" s="11">
        <v>0.85</v>
      </c>
      <c r="V2124" s="11">
        <v>0</v>
      </c>
      <c r="W2124" s="11">
        <v>0</v>
      </c>
      <c r="X2124" s="11">
        <v>0</v>
      </c>
      <c r="Y2124" s="11">
        <v>21.25</v>
      </c>
      <c r="Z2124" s="11">
        <v>0</v>
      </c>
      <c r="AA2124" s="11">
        <v>1.83</v>
      </c>
      <c r="AB2124" s="11">
        <v>0</v>
      </c>
      <c r="AC2124" s="11">
        <v>9.3000000000000007</v>
      </c>
      <c r="AD2124" s="11">
        <v>0</v>
      </c>
      <c r="AE2124" s="11">
        <v>0.28000000000000003</v>
      </c>
      <c r="AF2124" s="11">
        <v>19.75</v>
      </c>
      <c r="AG2124" s="11">
        <v>5.18</v>
      </c>
      <c r="AH2124" s="11">
        <v>0</v>
      </c>
      <c r="AI2124" s="11">
        <v>0.05</v>
      </c>
      <c r="AJ2124" s="11"/>
      <c r="AK2124" s="11"/>
      <c r="AL2124" s="11">
        <v>99.65</v>
      </c>
      <c r="AM2124" s="11" t="s">
        <v>1255</v>
      </c>
    </row>
    <row r="2125" spans="1:39">
      <c r="A2125" s="11">
        <v>2125</v>
      </c>
      <c r="B2125" s="11" t="s">
        <v>2724</v>
      </c>
      <c r="C2125" s="11"/>
      <c r="D2125" s="11" t="s">
        <v>61</v>
      </c>
      <c r="E2125" s="11" t="s">
        <v>81</v>
      </c>
      <c r="F2125" s="11" t="s">
        <v>66</v>
      </c>
      <c r="G2125" s="11" t="s">
        <v>1070</v>
      </c>
      <c r="H2125" s="11" t="s">
        <v>1070</v>
      </c>
      <c r="I2125" s="11"/>
      <c r="J2125" s="11"/>
      <c r="K2125" s="11" t="s">
        <v>2865</v>
      </c>
      <c r="L2125" s="23">
        <v>18</v>
      </c>
      <c r="M2125" s="23">
        <v>0</v>
      </c>
      <c r="N2125" s="23">
        <v>8.1</v>
      </c>
      <c r="O2125" s="23">
        <v>68.599999999999994</v>
      </c>
      <c r="P2125" s="23">
        <v>0.6</v>
      </c>
      <c r="Q2125" s="11">
        <v>4.7</v>
      </c>
      <c r="R2125" s="11">
        <v>100</v>
      </c>
      <c r="S2125" s="11" t="s">
        <v>2865</v>
      </c>
      <c r="T2125" s="11">
        <v>41.34</v>
      </c>
      <c r="U2125" s="11">
        <v>0.76</v>
      </c>
      <c r="V2125" s="11">
        <v>0</v>
      </c>
      <c r="W2125" s="11">
        <v>0</v>
      </c>
      <c r="X2125" s="11">
        <v>0</v>
      </c>
      <c r="Y2125" s="11">
        <v>21.53</v>
      </c>
      <c r="Z2125" s="11">
        <v>0</v>
      </c>
      <c r="AA2125" s="11">
        <v>1.7</v>
      </c>
      <c r="AB2125" s="11">
        <v>0</v>
      </c>
      <c r="AC2125" s="11">
        <v>9.2899999999999991</v>
      </c>
      <c r="AD2125" s="11">
        <v>0</v>
      </c>
      <c r="AE2125" s="11">
        <v>0.28999999999999998</v>
      </c>
      <c r="AF2125" s="11">
        <v>19.829999999999998</v>
      </c>
      <c r="AG2125" s="11">
        <v>5.14</v>
      </c>
      <c r="AH2125" s="11">
        <v>0</v>
      </c>
      <c r="AI2125" s="11">
        <v>0.04</v>
      </c>
      <c r="AJ2125" s="11"/>
      <c r="AK2125" s="11"/>
      <c r="AL2125" s="11">
        <v>99.92</v>
      </c>
      <c r="AM2125" s="11" t="s">
        <v>1255</v>
      </c>
    </row>
    <row r="2126" spans="1:39">
      <c r="A2126" s="11">
        <v>2126</v>
      </c>
      <c r="B2126" s="11" t="s">
        <v>2724</v>
      </c>
      <c r="C2126" s="11"/>
      <c r="D2126" s="11" t="s">
        <v>61</v>
      </c>
      <c r="E2126" s="11" t="s">
        <v>81</v>
      </c>
      <c r="F2126" s="11" t="s">
        <v>66</v>
      </c>
      <c r="G2126" s="11" t="s">
        <v>1070</v>
      </c>
      <c r="H2126" s="11" t="s">
        <v>1070</v>
      </c>
      <c r="I2126" s="11"/>
      <c r="J2126" s="11"/>
      <c r="K2126" s="11" t="s">
        <v>2866</v>
      </c>
      <c r="L2126" s="23">
        <v>16.600000000000001</v>
      </c>
      <c r="M2126" s="23">
        <v>0</v>
      </c>
      <c r="N2126" s="23">
        <v>6.5</v>
      </c>
      <c r="O2126" s="23">
        <v>70</v>
      </c>
      <c r="P2126" s="23">
        <v>0.5</v>
      </c>
      <c r="Q2126" s="11">
        <v>6.5</v>
      </c>
      <c r="R2126" s="11">
        <v>100</v>
      </c>
      <c r="S2126" s="11" t="s">
        <v>2866</v>
      </c>
      <c r="T2126" s="11">
        <v>41.37</v>
      </c>
      <c r="U2126" s="11">
        <v>0.67</v>
      </c>
      <c r="V2126" s="11">
        <v>0</v>
      </c>
      <c r="W2126" s="11">
        <v>0</v>
      </c>
      <c r="X2126" s="11">
        <v>0</v>
      </c>
      <c r="Y2126" s="11">
        <v>21.28</v>
      </c>
      <c r="Z2126" s="11">
        <v>0</v>
      </c>
      <c r="AA2126" s="11">
        <v>2.34</v>
      </c>
      <c r="AB2126" s="11">
        <v>0</v>
      </c>
      <c r="AC2126" s="11">
        <v>8.5500000000000007</v>
      </c>
      <c r="AD2126" s="11">
        <v>0</v>
      </c>
      <c r="AE2126" s="11">
        <v>0.26</v>
      </c>
      <c r="AF2126" s="11">
        <v>20.21</v>
      </c>
      <c r="AG2126" s="11">
        <v>5.19</v>
      </c>
      <c r="AH2126" s="11">
        <v>0</v>
      </c>
      <c r="AI2126" s="11">
        <v>0.05</v>
      </c>
      <c r="AJ2126" s="11"/>
      <c r="AK2126" s="11"/>
      <c r="AL2126" s="11">
        <v>99.92</v>
      </c>
      <c r="AM2126" s="11" t="s">
        <v>1255</v>
      </c>
    </row>
    <row r="2127" spans="1:39">
      <c r="A2127" s="11">
        <v>2127</v>
      </c>
      <c r="B2127" s="11" t="s">
        <v>2724</v>
      </c>
      <c r="C2127" s="11"/>
      <c r="D2127" s="11" t="s">
        <v>61</v>
      </c>
      <c r="E2127" s="11" t="s">
        <v>81</v>
      </c>
      <c r="F2127" s="11" t="s">
        <v>66</v>
      </c>
      <c r="G2127" s="11" t="s">
        <v>1070</v>
      </c>
      <c r="H2127" s="11" t="s">
        <v>1070</v>
      </c>
      <c r="I2127" s="11"/>
      <c r="J2127" s="11"/>
      <c r="K2127" s="11" t="s">
        <v>2867</v>
      </c>
      <c r="L2127" s="23">
        <v>16.100000000000001</v>
      </c>
      <c r="M2127" s="23">
        <v>0</v>
      </c>
      <c r="N2127" s="23">
        <v>6.6</v>
      </c>
      <c r="O2127" s="23">
        <v>71</v>
      </c>
      <c r="P2127" s="23">
        <v>0.5</v>
      </c>
      <c r="Q2127" s="11">
        <v>5.8</v>
      </c>
      <c r="R2127" s="11">
        <v>100</v>
      </c>
      <c r="S2127" s="11" t="s">
        <v>2867</v>
      </c>
      <c r="T2127" s="11">
        <v>41.43</v>
      </c>
      <c r="U2127" s="11">
        <v>0.6</v>
      </c>
      <c r="V2127" s="11">
        <v>0</v>
      </c>
      <c r="W2127" s="11">
        <v>0</v>
      </c>
      <c r="X2127" s="11">
        <v>0</v>
      </c>
      <c r="Y2127" s="11">
        <v>21.59</v>
      </c>
      <c r="Z2127" s="11">
        <v>0</v>
      </c>
      <c r="AA2127" s="11">
        <v>2.1</v>
      </c>
      <c r="AB2127" s="11">
        <v>0</v>
      </c>
      <c r="AC2127" s="11">
        <v>8.2899999999999991</v>
      </c>
      <c r="AD2127" s="11">
        <v>0</v>
      </c>
      <c r="AE2127" s="11">
        <v>0.27</v>
      </c>
      <c r="AF2127" s="11">
        <v>20.46</v>
      </c>
      <c r="AG2127" s="11">
        <v>4.96</v>
      </c>
      <c r="AH2127" s="11">
        <v>0</v>
      </c>
      <c r="AI2127" s="11">
        <v>0.04</v>
      </c>
      <c r="AJ2127" s="11"/>
      <c r="AK2127" s="11"/>
      <c r="AL2127" s="11">
        <v>99.74</v>
      </c>
      <c r="AM2127" s="11" t="s">
        <v>1255</v>
      </c>
    </row>
    <row r="2128" spans="1:39">
      <c r="A2128" s="11">
        <v>2128</v>
      </c>
      <c r="B2128" s="11" t="s">
        <v>2724</v>
      </c>
      <c r="C2128" s="11"/>
      <c r="D2128" s="11" t="s">
        <v>61</v>
      </c>
      <c r="E2128" s="11" t="s">
        <v>81</v>
      </c>
      <c r="F2128" s="11" t="s">
        <v>66</v>
      </c>
      <c r="G2128" s="11" t="s">
        <v>1070</v>
      </c>
      <c r="H2128" s="11" t="s">
        <v>1070</v>
      </c>
      <c r="I2128" s="11"/>
      <c r="J2128" s="11"/>
      <c r="K2128" s="11" t="s">
        <v>2868</v>
      </c>
      <c r="L2128" s="23">
        <v>16.2</v>
      </c>
      <c r="M2128" s="23">
        <v>0</v>
      </c>
      <c r="N2128" s="23">
        <v>7.3</v>
      </c>
      <c r="O2128" s="23">
        <v>71.099999999999994</v>
      </c>
      <c r="P2128" s="23">
        <v>0.5</v>
      </c>
      <c r="Q2128" s="11">
        <v>4.9000000000000004</v>
      </c>
      <c r="R2128" s="11">
        <v>100</v>
      </c>
      <c r="S2128" s="11" t="s">
        <v>2868</v>
      </c>
      <c r="T2128" s="11">
        <v>41.56</v>
      </c>
      <c r="U2128" s="11">
        <v>0.62</v>
      </c>
      <c r="V2128" s="11">
        <v>0</v>
      </c>
      <c r="W2128" s="11">
        <v>0</v>
      </c>
      <c r="X2128" s="11">
        <v>0</v>
      </c>
      <c r="Y2128" s="11">
        <v>21.77</v>
      </c>
      <c r="Z2128" s="11">
        <v>0</v>
      </c>
      <c r="AA2128" s="11">
        <v>1.78</v>
      </c>
      <c r="AB2128" s="11">
        <v>0</v>
      </c>
      <c r="AC2128" s="11">
        <v>8.35</v>
      </c>
      <c r="AD2128" s="11">
        <v>0</v>
      </c>
      <c r="AE2128" s="11">
        <v>0.26</v>
      </c>
      <c r="AF2128" s="11">
        <v>20.54</v>
      </c>
      <c r="AG2128" s="11">
        <v>4.8899999999999997</v>
      </c>
      <c r="AH2128" s="11">
        <v>0</v>
      </c>
      <c r="AI2128" s="11">
        <v>0.04</v>
      </c>
      <c r="AJ2128" s="11"/>
      <c r="AK2128" s="11"/>
      <c r="AL2128" s="11">
        <v>99.81</v>
      </c>
      <c r="AM2128" s="11" t="s">
        <v>1255</v>
      </c>
    </row>
    <row r="2129" spans="1:39">
      <c r="A2129" s="11">
        <v>2129</v>
      </c>
      <c r="B2129" s="11" t="s">
        <v>2724</v>
      </c>
      <c r="C2129" s="11"/>
      <c r="D2129" s="11" t="s">
        <v>61</v>
      </c>
      <c r="E2129" s="11" t="s">
        <v>81</v>
      </c>
      <c r="F2129" s="11" t="s">
        <v>66</v>
      </c>
      <c r="G2129" s="11" t="s">
        <v>1070</v>
      </c>
      <c r="H2129" s="11" t="s">
        <v>1070</v>
      </c>
      <c r="I2129" s="11"/>
      <c r="J2129" s="11"/>
      <c r="K2129" s="11" t="s">
        <v>2869</v>
      </c>
      <c r="L2129" s="23">
        <v>18.100000000000001</v>
      </c>
      <c r="M2129" s="23">
        <v>0</v>
      </c>
      <c r="N2129" s="23">
        <v>8.3000000000000007</v>
      </c>
      <c r="O2129" s="23">
        <v>68.7</v>
      </c>
      <c r="P2129" s="23">
        <v>0.6</v>
      </c>
      <c r="Q2129" s="11">
        <v>4.4000000000000004</v>
      </c>
      <c r="R2129" s="11">
        <v>100</v>
      </c>
      <c r="S2129" s="11" t="s">
        <v>2869</v>
      </c>
      <c r="T2129" s="11">
        <v>41.62</v>
      </c>
      <c r="U2129" s="11">
        <v>0.82</v>
      </c>
      <c r="V2129" s="11">
        <v>0</v>
      </c>
      <c r="W2129" s="11">
        <v>0</v>
      </c>
      <c r="X2129" s="11">
        <v>0</v>
      </c>
      <c r="Y2129" s="11">
        <v>21.56</v>
      </c>
      <c r="Z2129" s="11">
        <v>0</v>
      </c>
      <c r="AA2129" s="11">
        <v>1.58</v>
      </c>
      <c r="AB2129" s="11">
        <v>0</v>
      </c>
      <c r="AC2129" s="11">
        <v>9.2899999999999991</v>
      </c>
      <c r="AD2129" s="11">
        <v>0</v>
      </c>
      <c r="AE2129" s="11">
        <v>0.28999999999999998</v>
      </c>
      <c r="AF2129" s="11">
        <v>19.82</v>
      </c>
      <c r="AG2129" s="11">
        <v>5.0599999999999996</v>
      </c>
      <c r="AH2129" s="11">
        <v>0</v>
      </c>
      <c r="AI2129" s="11">
        <v>0.05</v>
      </c>
      <c r="AJ2129" s="11"/>
      <c r="AK2129" s="11"/>
      <c r="AL2129" s="11">
        <v>100.09</v>
      </c>
      <c r="AM2129" s="11" t="s">
        <v>1255</v>
      </c>
    </row>
    <row r="2130" spans="1:39">
      <c r="A2130" s="11">
        <v>2130</v>
      </c>
      <c r="B2130" s="11" t="s">
        <v>2724</v>
      </c>
      <c r="C2130" s="11"/>
      <c r="D2130" s="11" t="s">
        <v>61</v>
      </c>
      <c r="E2130" s="11" t="s">
        <v>81</v>
      </c>
      <c r="F2130" s="11" t="s">
        <v>66</v>
      </c>
      <c r="G2130" s="11" t="s">
        <v>1070</v>
      </c>
      <c r="H2130" s="11" t="s">
        <v>1070</v>
      </c>
      <c r="I2130" s="11"/>
      <c r="J2130" s="11"/>
      <c r="K2130" s="11" t="s">
        <v>2870</v>
      </c>
      <c r="L2130" s="23">
        <v>16.5</v>
      </c>
      <c r="M2130" s="23">
        <v>0</v>
      </c>
      <c r="N2130" s="23">
        <v>6.3</v>
      </c>
      <c r="O2130" s="23">
        <v>70.5</v>
      </c>
      <c r="P2130" s="23">
        <v>0.6</v>
      </c>
      <c r="Q2130" s="11">
        <v>6.1</v>
      </c>
      <c r="R2130" s="11">
        <v>100</v>
      </c>
      <c r="S2130" s="11" t="s">
        <v>2870</v>
      </c>
      <c r="T2130" s="11">
        <v>41.82</v>
      </c>
      <c r="U2130" s="11">
        <v>0.65</v>
      </c>
      <c r="V2130" s="11">
        <v>0</v>
      </c>
      <c r="W2130" s="11">
        <v>0</v>
      </c>
      <c r="X2130" s="11">
        <v>0</v>
      </c>
      <c r="Y2130" s="11">
        <v>21.33</v>
      </c>
      <c r="Z2130" s="11">
        <v>0</v>
      </c>
      <c r="AA2130" s="11">
        <v>2.23</v>
      </c>
      <c r="AB2130" s="11">
        <v>0</v>
      </c>
      <c r="AC2130" s="11">
        <v>8.48</v>
      </c>
      <c r="AD2130" s="11">
        <v>0</v>
      </c>
      <c r="AE2130" s="11">
        <v>0.28000000000000003</v>
      </c>
      <c r="AF2130" s="11">
        <v>20.37</v>
      </c>
      <c r="AG2130" s="11">
        <v>4.99</v>
      </c>
      <c r="AH2130" s="11">
        <v>0</v>
      </c>
      <c r="AI2130" s="11">
        <v>0.04</v>
      </c>
      <c r="AJ2130" s="11"/>
      <c r="AK2130" s="11"/>
      <c r="AL2130" s="11">
        <v>100.19</v>
      </c>
      <c r="AM2130" s="11" t="s">
        <v>1255</v>
      </c>
    </row>
    <row r="2131" spans="1:39">
      <c r="A2131" s="11">
        <v>2131</v>
      </c>
      <c r="B2131" s="11" t="s">
        <v>2724</v>
      </c>
      <c r="C2131" s="11"/>
      <c r="D2131" s="11" t="s">
        <v>61</v>
      </c>
      <c r="E2131" s="11" t="s">
        <v>81</v>
      </c>
      <c r="F2131" s="11" t="s">
        <v>66</v>
      </c>
      <c r="G2131" s="11" t="s">
        <v>1070</v>
      </c>
      <c r="H2131" s="11" t="s">
        <v>1070</v>
      </c>
      <c r="I2131" s="11"/>
      <c r="J2131" s="11"/>
      <c r="K2131" s="11" t="s">
        <v>2871</v>
      </c>
      <c r="L2131" s="23">
        <v>17.3</v>
      </c>
      <c r="M2131" s="23">
        <v>0</v>
      </c>
      <c r="N2131" s="23">
        <v>7.7</v>
      </c>
      <c r="O2131" s="23">
        <v>69.400000000000006</v>
      </c>
      <c r="P2131" s="23">
        <v>0.5</v>
      </c>
      <c r="Q2131" s="11">
        <v>5.0999999999999996</v>
      </c>
      <c r="R2131" s="11">
        <v>100</v>
      </c>
      <c r="S2131" s="11" t="s">
        <v>2871</v>
      </c>
      <c r="T2131" s="11">
        <v>41.64</v>
      </c>
      <c r="U2131" s="11">
        <v>0.88</v>
      </c>
      <c r="V2131" s="11">
        <v>0</v>
      </c>
      <c r="W2131" s="11">
        <v>0</v>
      </c>
      <c r="X2131" s="11">
        <v>0</v>
      </c>
      <c r="Y2131" s="11">
        <v>21.42</v>
      </c>
      <c r="Z2131" s="11">
        <v>0</v>
      </c>
      <c r="AA2131" s="11">
        <v>1.85</v>
      </c>
      <c r="AB2131" s="11">
        <v>0</v>
      </c>
      <c r="AC2131" s="11">
        <v>8.93</v>
      </c>
      <c r="AD2131" s="11">
        <v>0</v>
      </c>
      <c r="AE2131" s="11">
        <v>0.26</v>
      </c>
      <c r="AF2131" s="11">
        <v>20.12</v>
      </c>
      <c r="AG2131" s="11">
        <v>5.16</v>
      </c>
      <c r="AH2131" s="11">
        <v>0</v>
      </c>
      <c r="AI2131" s="11">
        <v>0.05</v>
      </c>
      <c r="AJ2131" s="11"/>
      <c r="AK2131" s="11"/>
      <c r="AL2131" s="11">
        <v>100.31</v>
      </c>
      <c r="AM2131" s="11" t="s">
        <v>1255</v>
      </c>
    </row>
    <row r="2132" spans="1:39">
      <c r="A2132" s="11">
        <v>2132</v>
      </c>
      <c r="B2132" s="11" t="s">
        <v>2724</v>
      </c>
      <c r="C2132" s="11"/>
      <c r="D2132" s="11" t="s">
        <v>61</v>
      </c>
      <c r="E2132" s="11" t="s">
        <v>81</v>
      </c>
      <c r="F2132" s="11" t="s">
        <v>66</v>
      </c>
      <c r="G2132" s="11" t="s">
        <v>1070</v>
      </c>
      <c r="H2132" s="11" t="s">
        <v>1070</v>
      </c>
      <c r="I2132" s="11"/>
      <c r="J2132" s="11"/>
      <c r="K2132" s="11" t="s">
        <v>2872</v>
      </c>
      <c r="L2132" s="23">
        <v>21.6</v>
      </c>
      <c r="M2132" s="23">
        <v>0</v>
      </c>
      <c r="N2132" s="23">
        <v>10</v>
      </c>
      <c r="O2132" s="23">
        <v>65.400000000000006</v>
      </c>
      <c r="P2132" s="23">
        <v>0.7</v>
      </c>
      <c r="Q2132" s="11">
        <v>2.2999999999999998</v>
      </c>
      <c r="R2132" s="11">
        <v>100</v>
      </c>
      <c r="S2132" s="11" t="s">
        <v>2872</v>
      </c>
      <c r="T2132" s="11">
        <v>41.32</v>
      </c>
      <c r="U2132" s="11">
        <v>0.89</v>
      </c>
      <c r="V2132" s="11">
        <v>0</v>
      </c>
      <c r="W2132" s="11">
        <v>0</v>
      </c>
      <c r="X2132" s="11">
        <v>0</v>
      </c>
      <c r="Y2132" s="11">
        <v>21.95</v>
      </c>
      <c r="Z2132" s="11">
        <v>0</v>
      </c>
      <c r="AA2132" s="11">
        <v>0.82</v>
      </c>
      <c r="AB2132" s="11">
        <v>0</v>
      </c>
      <c r="AC2132" s="11">
        <v>11.13</v>
      </c>
      <c r="AD2132" s="11">
        <v>0</v>
      </c>
      <c r="AE2132" s="11">
        <v>0.35</v>
      </c>
      <c r="AF2132" s="11">
        <v>18.91</v>
      </c>
      <c r="AG2132" s="11">
        <v>4.9400000000000004</v>
      </c>
      <c r="AH2132" s="11">
        <v>0</v>
      </c>
      <c r="AI2132" s="11">
        <v>0.06</v>
      </c>
      <c r="AJ2132" s="11"/>
      <c r="AK2132" s="11"/>
      <c r="AL2132" s="11">
        <v>100.37</v>
      </c>
      <c r="AM2132" s="11" t="s">
        <v>1255</v>
      </c>
    </row>
    <row r="2133" spans="1:39">
      <c r="A2133" s="11">
        <v>2133</v>
      </c>
      <c r="B2133" s="11" t="s">
        <v>2724</v>
      </c>
      <c r="C2133" s="11"/>
      <c r="D2133" s="11" t="s">
        <v>61</v>
      </c>
      <c r="E2133" s="11" t="s">
        <v>81</v>
      </c>
      <c r="F2133" s="11" t="s">
        <v>66</v>
      </c>
      <c r="G2133" s="11" t="s">
        <v>1070</v>
      </c>
      <c r="H2133" s="11" t="s">
        <v>1070</v>
      </c>
      <c r="I2133" s="11"/>
      <c r="J2133" s="11"/>
      <c r="K2133" s="11" t="s">
        <v>2873</v>
      </c>
      <c r="L2133" s="23">
        <v>21.2</v>
      </c>
      <c r="M2133" s="23">
        <v>0</v>
      </c>
      <c r="N2133" s="23">
        <v>10.1</v>
      </c>
      <c r="O2133" s="23">
        <v>65.599999999999994</v>
      </c>
      <c r="P2133" s="23">
        <v>0.7</v>
      </c>
      <c r="Q2133" s="11">
        <v>2.4</v>
      </c>
      <c r="R2133" s="11">
        <v>100</v>
      </c>
      <c r="S2133" s="11" t="s">
        <v>2873</v>
      </c>
      <c r="T2133" s="11">
        <v>41.35</v>
      </c>
      <c r="U2133" s="11">
        <v>0.91</v>
      </c>
      <c r="V2133" s="11">
        <v>0</v>
      </c>
      <c r="W2133" s="11">
        <v>0</v>
      </c>
      <c r="X2133" s="11">
        <v>0</v>
      </c>
      <c r="Y2133" s="11">
        <v>21.77</v>
      </c>
      <c r="Z2133" s="11">
        <v>0</v>
      </c>
      <c r="AA2133" s="11">
        <v>0.87</v>
      </c>
      <c r="AB2133" s="11">
        <v>0</v>
      </c>
      <c r="AC2133" s="11">
        <v>10.95</v>
      </c>
      <c r="AD2133" s="11">
        <v>0</v>
      </c>
      <c r="AE2133" s="11">
        <v>0.33</v>
      </c>
      <c r="AF2133" s="11">
        <v>18.989999999999998</v>
      </c>
      <c r="AG2133" s="11">
        <v>5.0199999999999996</v>
      </c>
      <c r="AH2133" s="11">
        <v>0</v>
      </c>
      <c r="AI2133" s="11">
        <v>0.06</v>
      </c>
      <c r="AJ2133" s="11"/>
      <c r="AK2133" s="11"/>
      <c r="AL2133" s="11">
        <v>100.25</v>
      </c>
      <c r="AM2133" s="11" t="s">
        <v>1255</v>
      </c>
    </row>
    <row r="2134" spans="1:39">
      <c r="A2134" s="11">
        <v>2134</v>
      </c>
      <c r="B2134" s="11" t="s">
        <v>2724</v>
      </c>
      <c r="C2134" s="11"/>
      <c r="D2134" s="11" t="s">
        <v>61</v>
      </c>
      <c r="E2134" s="11" t="s">
        <v>81</v>
      </c>
      <c r="F2134" s="11" t="s">
        <v>66</v>
      </c>
      <c r="G2134" s="11" t="s">
        <v>1070</v>
      </c>
      <c r="H2134" s="11" t="s">
        <v>1070</v>
      </c>
      <c r="I2134" s="11"/>
      <c r="J2134" s="11"/>
      <c r="K2134" s="11" t="s">
        <v>2874</v>
      </c>
      <c r="L2134" s="23">
        <v>15.6</v>
      </c>
      <c r="M2134" s="23">
        <v>0</v>
      </c>
      <c r="N2134" s="23">
        <v>5.3</v>
      </c>
      <c r="O2134" s="23">
        <v>71.7</v>
      </c>
      <c r="P2134" s="23">
        <v>0.5</v>
      </c>
      <c r="Q2134" s="11">
        <v>7</v>
      </c>
      <c r="R2134" s="11">
        <v>100</v>
      </c>
      <c r="S2134" s="11" t="s">
        <v>2874</v>
      </c>
      <c r="T2134" s="11">
        <v>42</v>
      </c>
      <c r="U2134" s="11">
        <v>0.55000000000000004</v>
      </c>
      <c r="V2134" s="11">
        <v>0</v>
      </c>
      <c r="W2134" s="11">
        <v>0</v>
      </c>
      <c r="X2134" s="11">
        <v>0</v>
      </c>
      <c r="Y2134" s="11">
        <v>21.37</v>
      </c>
      <c r="Z2134" s="11">
        <v>0</v>
      </c>
      <c r="AA2134" s="11">
        <v>2.54</v>
      </c>
      <c r="AB2134" s="11">
        <v>0</v>
      </c>
      <c r="AC2134" s="11">
        <v>8.01</v>
      </c>
      <c r="AD2134" s="11">
        <v>0</v>
      </c>
      <c r="AE2134" s="11">
        <v>0.25</v>
      </c>
      <c r="AF2134" s="11">
        <v>20.72</v>
      </c>
      <c r="AG2134" s="11">
        <v>4.93</v>
      </c>
      <c r="AH2134" s="11">
        <v>0</v>
      </c>
      <c r="AI2134" s="11">
        <v>0.04</v>
      </c>
      <c r="AJ2134" s="11"/>
      <c r="AK2134" s="11"/>
      <c r="AL2134" s="11">
        <v>100.41</v>
      </c>
      <c r="AM2134" s="11" t="s">
        <v>1255</v>
      </c>
    </row>
    <row r="2135" spans="1:39">
      <c r="A2135" s="11">
        <v>2135</v>
      </c>
      <c r="B2135" s="11" t="s">
        <v>2724</v>
      </c>
      <c r="C2135" s="11"/>
      <c r="D2135" s="11" t="s">
        <v>61</v>
      </c>
      <c r="E2135" s="11" t="s">
        <v>81</v>
      </c>
      <c r="F2135" s="11" t="s">
        <v>66</v>
      </c>
      <c r="G2135" s="11" t="s">
        <v>1070</v>
      </c>
      <c r="H2135" s="11" t="s">
        <v>1070</v>
      </c>
      <c r="I2135" s="11"/>
      <c r="J2135" s="11"/>
      <c r="K2135" s="11" t="s">
        <v>2875</v>
      </c>
      <c r="L2135" s="23">
        <v>21.4</v>
      </c>
      <c r="M2135" s="23">
        <v>0</v>
      </c>
      <c r="N2135" s="23">
        <v>10.1</v>
      </c>
      <c r="O2135" s="23">
        <v>65.599999999999994</v>
      </c>
      <c r="P2135" s="23">
        <v>0.7</v>
      </c>
      <c r="Q2135" s="11">
        <v>2.2999999999999998</v>
      </c>
      <c r="R2135" s="11">
        <v>100</v>
      </c>
      <c r="S2135" s="11" t="s">
        <v>2875</v>
      </c>
      <c r="T2135" s="11">
        <v>41.47</v>
      </c>
      <c r="U2135" s="11">
        <v>0.87</v>
      </c>
      <c r="V2135" s="11">
        <v>0</v>
      </c>
      <c r="W2135" s="11">
        <v>0</v>
      </c>
      <c r="X2135" s="11">
        <v>0</v>
      </c>
      <c r="Y2135" s="11">
        <v>21.8</v>
      </c>
      <c r="Z2135" s="11">
        <v>0</v>
      </c>
      <c r="AA2135" s="11">
        <v>0.84</v>
      </c>
      <c r="AB2135" s="11">
        <v>0</v>
      </c>
      <c r="AC2135" s="11">
        <v>10.98</v>
      </c>
      <c r="AD2135" s="11">
        <v>0</v>
      </c>
      <c r="AE2135" s="11">
        <v>0.33</v>
      </c>
      <c r="AF2135" s="11">
        <v>18.899999999999999</v>
      </c>
      <c r="AG2135" s="11">
        <v>4.97</v>
      </c>
      <c r="AH2135" s="11">
        <v>0</v>
      </c>
      <c r="AI2135" s="11">
        <v>0.06</v>
      </c>
      <c r="AJ2135" s="11"/>
      <c r="AK2135" s="11"/>
      <c r="AL2135" s="11">
        <v>100.22</v>
      </c>
      <c r="AM2135" s="11" t="s">
        <v>1255</v>
      </c>
    </row>
    <row r="2136" spans="1:39">
      <c r="A2136" s="11">
        <v>2136</v>
      </c>
      <c r="B2136" s="11" t="s">
        <v>2724</v>
      </c>
      <c r="C2136" s="11"/>
      <c r="D2136" s="11" t="s">
        <v>61</v>
      </c>
      <c r="E2136" s="11" t="s">
        <v>81</v>
      </c>
      <c r="F2136" s="11" t="s">
        <v>66</v>
      </c>
      <c r="G2136" s="11" t="s">
        <v>1070</v>
      </c>
      <c r="H2136" s="11" t="s">
        <v>1070</v>
      </c>
      <c r="I2136" s="11"/>
      <c r="J2136" s="11"/>
      <c r="K2136" s="11" t="s">
        <v>2876</v>
      </c>
      <c r="L2136" s="23">
        <v>14.8</v>
      </c>
      <c r="M2136" s="23">
        <v>0</v>
      </c>
      <c r="N2136" s="23">
        <v>3.8</v>
      </c>
      <c r="O2136" s="23">
        <v>72.2</v>
      </c>
      <c r="P2136" s="23">
        <v>0.5</v>
      </c>
      <c r="Q2136" s="11">
        <v>8.6999999999999993</v>
      </c>
      <c r="R2136" s="11">
        <v>100</v>
      </c>
      <c r="S2136" s="11" t="s">
        <v>2876</v>
      </c>
      <c r="T2136" s="11">
        <v>41.79</v>
      </c>
      <c r="U2136" s="11">
        <v>0.53</v>
      </c>
      <c r="V2136" s="11">
        <v>0</v>
      </c>
      <c r="W2136" s="11">
        <v>0</v>
      </c>
      <c r="X2136" s="11">
        <v>0</v>
      </c>
      <c r="Y2136" s="11">
        <v>20.83</v>
      </c>
      <c r="Z2136" s="11">
        <v>0</v>
      </c>
      <c r="AA2136" s="11">
        <v>3.16</v>
      </c>
      <c r="AB2136" s="11">
        <v>0</v>
      </c>
      <c r="AC2136" s="11">
        <v>7.59</v>
      </c>
      <c r="AD2136" s="11">
        <v>0</v>
      </c>
      <c r="AE2136" s="11">
        <v>0.25</v>
      </c>
      <c r="AF2136" s="11">
        <v>20.81</v>
      </c>
      <c r="AG2136" s="11">
        <v>5</v>
      </c>
      <c r="AH2136" s="11">
        <v>0</v>
      </c>
      <c r="AI2136" s="11">
        <v>0.04</v>
      </c>
      <c r="AJ2136" s="11"/>
      <c r="AK2136" s="11"/>
      <c r="AL2136" s="11">
        <v>100</v>
      </c>
      <c r="AM2136" s="11" t="s">
        <v>1255</v>
      </c>
    </row>
    <row r="2137" spans="1:39">
      <c r="A2137" s="11">
        <v>2137</v>
      </c>
      <c r="B2137" s="11" t="s">
        <v>2724</v>
      </c>
      <c r="C2137" s="11"/>
      <c r="D2137" s="11" t="s">
        <v>61</v>
      </c>
      <c r="E2137" s="11" t="s">
        <v>81</v>
      </c>
      <c r="F2137" s="11" t="s">
        <v>66</v>
      </c>
      <c r="G2137" s="11" t="s">
        <v>1070</v>
      </c>
      <c r="H2137" s="11" t="s">
        <v>1070</v>
      </c>
      <c r="I2137" s="11"/>
      <c r="J2137" s="11"/>
      <c r="K2137" s="11" t="s">
        <v>2877</v>
      </c>
      <c r="L2137" s="23">
        <v>16.899999999999999</v>
      </c>
      <c r="M2137" s="23">
        <v>0</v>
      </c>
      <c r="N2137" s="23">
        <v>6.5</v>
      </c>
      <c r="O2137" s="23">
        <v>70.400000000000006</v>
      </c>
      <c r="P2137" s="23">
        <v>0.6</v>
      </c>
      <c r="Q2137" s="11">
        <v>5.7</v>
      </c>
      <c r="R2137" s="11">
        <v>100</v>
      </c>
      <c r="S2137" s="11" t="s">
        <v>2877</v>
      </c>
      <c r="T2137" s="11">
        <v>41.74</v>
      </c>
      <c r="U2137" s="11">
        <v>0.56000000000000005</v>
      </c>
      <c r="V2137" s="11">
        <v>0</v>
      </c>
      <c r="W2137" s="11">
        <v>0</v>
      </c>
      <c r="X2137" s="11">
        <v>0</v>
      </c>
      <c r="Y2137" s="11">
        <v>21.58</v>
      </c>
      <c r="Z2137" s="11">
        <v>0</v>
      </c>
      <c r="AA2137" s="11">
        <v>2.08</v>
      </c>
      <c r="AB2137" s="11">
        <v>0</v>
      </c>
      <c r="AC2137" s="11">
        <v>8.67</v>
      </c>
      <c r="AD2137" s="11">
        <v>0</v>
      </c>
      <c r="AE2137" s="11">
        <v>0.3</v>
      </c>
      <c r="AF2137" s="11">
        <v>20.309999999999999</v>
      </c>
      <c r="AG2137" s="11">
        <v>4.8899999999999997</v>
      </c>
      <c r="AH2137" s="11">
        <v>0</v>
      </c>
      <c r="AI2137" s="11">
        <v>0.04</v>
      </c>
      <c r="AJ2137" s="11"/>
      <c r="AK2137" s="11"/>
      <c r="AL2137" s="11">
        <v>100.17</v>
      </c>
      <c r="AM2137" s="11" t="s">
        <v>1255</v>
      </c>
    </row>
    <row r="2138" spans="1:39">
      <c r="A2138" s="11">
        <v>2138</v>
      </c>
      <c r="B2138" s="11" t="s">
        <v>2724</v>
      </c>
      <c r="C2138" s="11"/>
      <c r="D2138" s="11" t="s">
        <v>61</v>
      </c>
      <c r="E2138" s="11" t="s">
        <v>81</v>
      </c>
      <c r="F2138" s="11" t="s">
        <v>66</v>
      </c>
      <c r="G2138" s="11" t="s">
        <v>1070</v>
      </c>
      <c r="H2138" s="11" t="s">
        <v>1070</v>
      </c>
      <c r="I2138" s="11"/>
      <c r="J2138" s="11"/>
      <c r="K2138" s="11" t="s">
        <v>2878</v>
      </c>
      <c r="L2138" s="23">
        <v>17</v>
      </c>
      <c r="M2138" s="23">
        <v>0</v>
      </c>
      <c r="N2138" s="23">
        <v>6</v>
      </c>
      <c r="O2138" s="23">
        <v>70.2</v>
      </c>
      <c r="P2138" s="23">
        <v>0.5</v>
      </c>
      <c r="Q2138" s="11">
        <v>6.2</v>
      </c>
      <c r="R2138" s="11">
        <v>100</v>
      </c>
      <c r="S2138" s="11" t="s">
        <v>2878</v>
      </c>
      <c r="T2138" s="11">
        <v>41.57</v>
      </c>
      <c r="U2138" s="11">
        <v>0.6</v>
      </c>
      <c r="V2138" s="11">
        <v>0</v>
      </c>
      <c r="W2138" s="11">
        <v>0</v>
      </c>
      <c r="X2138" s="11">
        <v>0</v>
      </c>
      <c r="Y2138" s="11">
        <v>20.5</v>
      </c>
      <c r="Z2138" s="11">
        <v>0</v>
      </c>
      <c r="AA2138" s="11">
        <v>2.25</v>
      </c>
      <c r="AB2138" s="11">
        <v>0</v>
      </c>
      <c r="AC2138" s="11">
        <v>8.7100000000000009</v>
      </c>
      <c r="AD2138" s="11">
        <v>0</v>
      </c>
      <c r="AE2138" s="11">
        <v>0.26</v>
      </c>
      <c r="AF2138" s="11">
        <v>20.170000000000002</v>
      </c>
      <c r="AG2138" s="11">
        <v>4.8899999999999997</v>
      </c>
      <c r="AH2138" s="11">
        <v>0</v>
      </c>
      <c r="AI2138" s="11">
        <v>0.05</v>
      </c>
      <c r="AJ2138" s="11"/>
      <c r="AK2138" s="11"/>
      <c r="AL2138" s="11">
        <v>99</v>
      </c>
      <c r="AM2138" s="11" t="s">
        <v>1255</v>
      </c>
    </row>
    <row r="2139" spans="1:39">
      <c r="A2139" s="11">
        <v>2139</v>
      </c>
      <c r="B2139" s="11" t="s">
        <v>2724</v>
      </c>
      <c r="C2139" s="11"/>
      <c r="D2139" s="11" t="s">
        <v>61</v>
      </c>
      <c r="E2139" s="11" t="s">
        <v>81</v>
      </c>
      <c r="F2139" s="11" t="s">
        <v>66</v>
      </c>
      <c r="G2139" s="11" t="s">
        <v>1070</v>
      </c>
      <c r="H2139" s="11" t="s">
        <v>1070</v>
      </c>
      <c r="I2139" s="11"/>
      <c r="J2139" s="11"/>
      <c r="K2139" s="11" t="s">
        <v>2879</v>
      </c>
      <c r="L2139" s="23">
        <v>17.100000000000001</v>
      </c>
      <c r="M2139" s="23">
        <v>0</v>
      </c>
      <c r="N2139" s="23">
        <v>6.3</v>
      </c>
      <c r="O2139" s="23">
        <v>70.099999999999994</v>
      </c>
      <c r="P2139" s="23">
        <v>0.6</v>
      </c>
      <c r="Q2139" s="11">
        <v>6</v>
      </c>
      <c r="R2139" s="11">
        <v>100</v>
      </c>
      <c r="S2139" s="11" t="s">
        <v>2879</v>
      </c>
      <c r="T2139" s="11">
        <v>41.7</v>
      </c>
      <c r="U2139" s="11">
        <v>0.63</v>
      </c>
      <c r="V2139" s="11">
        <v>0</v>
      </c>
      <c r="W2139" s="11">
        <v>0</v>
      </c>
      <c r="X2139" s="11">
        <v>0</v>
      </c>
      <c r="Y2139" s="11">
        <v>21.45</v>
      </c>
      <c r="Z2139" s="11">
        <v>0</v>
      </c>
      <c r="AA2139" s="11">
        <v>2.17</v>
      </c>
      <c r="AB2139" s="11">
        <v>0</v>
      </c>
      <c r="AC2139" s="11">
        <v>8.77</v>
      </c>
      <c r="AD2139" s="11">
        <v>0</v>
      </c>
      <c r="AE2139" s="11">
        <v>0.28000000000000003</v>
      </c>
      <c r="AF2139" s="11">
        <v>20.190000000000001</v>
      </c>
      <c r="AG2139" s="11">
        <v>4.92</v>
      </c>
      <c r="AH2139" s="11">
        <v>0</v>
      </c>
      <c r="AI2139" s="11">
        <v>0.04</v>
      </c>
      <c r="AJ2139" s="11"/>
      <c r="AK2139" s="11"/>
      <c r="AL2139" s="11">
        <v>100.15</v>
      </c>
      <c r="AM2139" s="11" t="s">
        <v>1255</v>
      </c>
    </row>
    <row r="2140" spans="1:39">
      <c r="A2140" s="11">
        <v>2140</v>
      </c>
      <c r="B2140" s="11" t="s">
        <v>2724</v>
      </c>
      <c r="C2140" s="11"/>
      <c r="D2140" s="11" t="s">
        <v>61</v>
      </c>
      <c r="E2140" s="11" t="s">
        <v>81</v>
      </c>
      <c r="F2140" s="11" t="s">
        <v>66</v>
      </c>
      <c r="G2140" s="11" t="s">
        <v>1070</v>
      </c>
      <c r="H2140" s="11" t="s">
        <v>1070</v>
      </c>
      <c r="I2140" s="11"/>
      <c r="J2140" s="11"/>
      <c r="K2140" s="11" t="s">
        <v>2880</v>
      </c>
      <c r="L2140" s="23">
        <v>18</v>
      </c>
      <c r="M2140" s="23">
        <v>0</v>
      </c>
      <c r="N2140" s="23">
        <v>7.6</v>
      </c>
      <c r="O2140" s="23">
        <v>69</v>
      </c>
      <c r="P2140" s="23">
        <v>0.5</v>
      </c>
      <c r="Q2140" s="11">
        <v>4.8</v>
      </c>
      <c r="R2140" s="11">
        <v>100</v>
      </c>
      <c r="S2140" s="11" t="s">
        <v>2880</v>
      </c>
      <c r="T2140" s="11">
        <v>41.63</v>
      </c>
      <c r="U2140" s="11">
        <v>0.78</v>
      </c>
      <c r="V2140" s="11">
        <v>0</v>
      </c>
      <c r="W2140" s="11">
        <v>0</v>
      </c>
      <c r="X2140" s="11">
        <v>0</v>
      </c>
      <c r="Y2140" s="11">
        <v>21.62</v>
      </c>
      <c r="Z2140" s="11">
        <v>0</v>
      </c>
      <c r="AA2140" s="11">
        <v>1.75</v>
      </c>
      <c r="AB2140" s="11">
        <v>0</v>
      </c>
      <c r="AC2140" s="11">
        <v>9.27</v>
      </c>
      <c r="AD2140" s="11">
        <v>0</v>
      </c>
      <c r="AE2140" s="11">
        <v>0.27</v>
      </c>
      <c r="AF2140" s="11">
        <v>19.899999999999999</v>
      </c>
      <c r="AG2140" s="11">
        <v>4.9800000000000004</v>
      </c>
      <c r="AH2140" s="11">
        <v>0</v>
      </c>
      <c r="AI2140" s="11">
        <v>0.04</v>
      </c>
      <c r="AJ2140" s="11"/>
      <c r="AK2140" s="11"/>
      <c r="AL2140" s="11">
        <v>100.24</v>
      </c>
      <c r="AM2140" s="11" t="s">
        <v>1255</v>
      </c>
    </row>
    <row r="2141" spans="1:39">
      <c r="A2141" s="11">
        <v>2141</v>
      </c>
      <c r="B2141" s="11" t="s">
        <v>2724</v>
      </c>
      <c r="C2141" s="11"/>
      <c r="D2141" s="11" t="s">
        <v>61</v>
      </c>
      <c r="E2141" s="11" t="s">
        <v>81</v>
      </c>
      <c r="F2141" s="11" t="s">
        <v>66</v>
      </c>
      <c r="G2141" s="11" t="s">
        <v>1070</v>
      </c>
      <c r="H2141" s="11" t="s">
        <v>1070</v>
      </c>
      <c r="I2141" s="11"/>
      <c r="J2141" s="11"/>
      <c r="K2141" s="11" t="s">
        <v>2881</v>
      </c>
      <c r="L2141" s="23">
        <v>15.9</v>
      </c>
      <c r="M2141" s="23">
        <v>0</v>
      </c>
      <c r="N2141" s="23">
        <v>5.6</v>
      </c>
      <c r="O2141" s="23">
        <v>71.3</v>
      </c>
      <c r="P2141" s="23">
        <v>0.5</v>
      </c>
      <c r="Q2141" s="11">
        <v>6.7</v>
      </c>
      <c r="R2141" s="11">
        <v>100</v>
      </c>
      <c r="S2141" s="11" t="s">
        <v>2881</v>
      </c>
      <c r="T2141" s="11">
        <v>41.91</v>
      </c>
      <c r="U2141" s="11">
        <v>0.6</v>
      </c>
      <c r="V2141" s="11">
        <v>0</v>
      </c>
      <c r="W2141" s="11">
        <v>0</v>
      </c>
      <c r="X2141" s="11">
        <v>0</v>
      </c>
      <c r="Y2141" s="11">
        <v>21.44</v>
      </c>
      <c r="Z2141" s="11">
        <v>0</v>
      </c>
      <c r="AA2141" s="11">
        <v>2.4300000000000002</v>
      </c>
      <c r="AB2141" s="11">
        <v>0</v>
      </c>
      <c r="AC2141" s="11">
        <v>8.18</v>
      </c>
      <c r="AD2141" s="11">
        <v>0</v>
      </c>
      <c r="AE2141" s="11">
        <v>0.26</v>
      </c>
      <c r="AF2141" s="11">
        <v>20.58</v>
      </c>
      <c r="AG2141" s="11">
        <v>4.95</v>
      </c>
      <c r="AH2141" s="11">
        <v>0</v>
      </c>
      <c r="AI2141" s="11">
        <v>0.04</v>
      </c>
      <c r="AJ2141" s="11"/>
      <c r="AK2141" s="11"/>
      <c r="AL2141" s="11">
        <v>100.39</v>
      </c>
      <c r="AM2141" s="11" t="s">
        <v>1255</v>
      </c>
    </row>
    <row r="2142" spans="1:39">
      <c r="A2142" s="11">
        <v>2142</v>
      </c>
      <c r="B2142" s="11" t="s">
        <v>2724</v>
      </c>
      <c r="C2142" s="11"/>
      <c r="D2142" s="11" t="s">
        <v>61</v>
      </c>
      <c r="E2142" s="11" t="s">
        <v>81</v>
      </c>
      <c r="F2142" s="11" t="s">
        <v>66</v>
      </c>
      <c r="G2142" s="11" t="s">
        <v>1070</v>
      </c>
      <c r="H2142" s="11" t="s">
        <v>1070</v>
      </c>
      <c r="I2142" s="11"/>
      <c r="J2142" s="11"/>
      <c r="K2142" s="11" t="s">
        <v>2882</v>
      </c>
      <c r="L2142" s="23">
        <v>18.100000000000001</v>
      </c>
      <c r="M2142" s="23">
        <v>0</v>
      </c>
      <c r="N2142" s="23">
        <v>7.7</v>
      </c>
      <c r="O2142" s="23">
        <v>68.900000000000006</v>
      </c>
      <c r="P2142" s="23">
        <v>0.6</v>
      </c>
      <c r="Q2142" s="11">
        <v>4.7</v>
      </c>
      <c r="R2142" s="11">
        <v>100</v>
      </c>
      <c r="S2142" s="11" t="s">
        <v>2882</v>
      </c>
      <c r="T2142" s="11">
        <v>41.79</v>
      </c>
      <c r="U2142" s="11">
        <v>0.7</v>
      </c>
      <c r="V2142" s="11">
        <v>0</v>
      </c>
      <c r="W2142" s="11">
        <v>0</v>
      </c>
      <c r="X2142" s="11">
        <v>0</v>
      </c>
      <c r="Y2142" s="11">
        <v>21.72</v>
      </c>
      <c r="Z2142" s="11">
        <v>0</v>
      </c>
      <c r="AA2142" s="11">
        <v>1.72</v>
      </c>
      <c r="AB2142" s="11">
        <v>0</v>
      </c>
      <c r="AC2142" s="11">
        <v>9.3800000000000008</v>
      </c>
      <c r="AD2142" s="11">
        <v>0</v>
      </c>
      <c r="AE2142" s="11">
        <v>0.31</v>
      </c>
      <c r="AF2142" s="11">
        <v>20.02</v>
      </c>
      <c r="AG2142" s="11">
        <v>5.01</v>
      </c>
      <c r="AH2142" s="11">
        <v>0</v>
      </c>
      <c r="AI2142" s="11">
        <v>0.05</v>
      </c>
      <c r="AJ2142" s="11"/>
      <c r="AK2142" s="11"/>
      <c r="AL2142" s="11">
        <v>100.7</v>
      </c>
      <c r="AM2142" s="11" t="s">
        <v>1255</v>
      </c>
    </row>
    <row r="2143" spans="1:39">
      <c r="A2143" s="11">
        <v>2143</v>
      </c>
      <c r="B2143" s="11" t="s">
        <v>2724</v>
      </c>
      <c r="C2143" s="11"/>
      <c r="D2143" s="11"/>
      <c r="E2143" s="11" t="s">
        <v>81</v>
      </c>
      <c r="F2143" s="11" t="s">
        <v>66</v>
      </c>
      <c r="G2143" s="11" t="s">
        <v>1070</v>
      </c>
      <c r="H2143" s="11" t="s">
        <v>1070</v>
      </c>
      <c r="I2143" s="11"/>
      <c r="J2143" s="11"/>
      <c r="K2143" s="11" t="s">
        <v>2883</v>
      </c>
      <c r="L2143" s="23">
        <v>26.7</v>
      </c>
      <c r="M2143" s="23">
        <v>0</v>
      </c>
      <c r="N2143" s="23">
        <v>11.1</v>
      </c>
      <c r="O2143" s="23">
        <v>60.5</v>
      </c>
      <c r="P2143" s="23">
        <v>0.9</v>
      </c>
      <c r="Q2143" s="11">
        <v>0.8</v>
      </c>
      <c r="R2143" s="11">
        <v>100</v>
      </c>
      <c r="S2143" s="11" t="s">
        <v>2883</v>
      </c>
      <c r="T2143" s="11">
        <v>40.96</v>
      </c>
      <c r="U2143" s="11">
        <v>0.54</v>
      </c>
      <c r="V2143" s="11">
        <v>0</v>
      </c>
      <c r="W2143" s="11">
        <v>0</v>
      </c>
      <c r="X2143" s="11">
        <v>0</v>
      </c>
      <c r="Y2143" s="11">
        <v>22.39</v>
      </c>
      <c r="Z2143" s="11">
        <v>0</v>
      </c>
      <c r="AA2143" s="11">
        <v>0.28000000000000003</v>
      </c>
      <c r="AB2143" s="11">
        <v>0</v>
      </c>
      <c r="AC2143" s="11">
        <v>13.66</v>
      </c>
      <c r="AD2143" s="11">
        <v>0</v>
      </c>
      <c r="AE2143" s="11">
        <v>0.45</v>
      </c>
      <c r="AF2143" s="11">
        <v>17.38</v>
      </c>
      <c r="AG2143" s="11">
        <v>4.74</v>
      </c>
      <c r="AH2143" s="11">
        <v>0</v>
      </c>
      <c r="AI2143" s="11">
        <v>0.05</v>
      </c>
      <c r="AJ2143" s="11"/>
      <c r="AK2143" s="11"/>
      <c r="AL2143" s="11">
        <v>100.45</v>
      </c>
      <c r="AM2143" s="11" t="s">
        <v>1255</v>
      </c>
    </row>
    <row r="2144" spans="1:39">
      <c r="A2144" s="11">
        <v>2144</v>
      </c>
      <c r="B2144" s="11" t="s">
        <v>2724</v>
      </c>
      <c r="C2144" s="11"/>
      <c r="D2144" s="11" t="s">
        <v>61</v>
      </c>
      <c r="E2144" s="11" t="s">
        <v>81</v>
      </c>
      <c r="F2144" s="11" t="s">
        <v>66</v>
      </c>
      <c r="G2144" s="11" t="s">
        <v>1070</v>
      </c>
      <c r="H2144" s="11" t="s">
        <v>1070</v>
      </c>
      <c r="I2144" s="11"/>
      <c r="J2144" s="11"/>
      <c r="K2144" s="11" t="s">
        <v>2884</v>
      </c>
      <c r="L2144" s="23">
        <v>18.8</v>
      </c>
      <c r="M2144" s="23">
        <v>0</v>
      </c>
      <c r="N2144" s="23">
        <v>8.1</v>
      </c>
      <c r="O2144" s="23">
        <v>67.8</v>
      </c>
      <c r="P2144" s="23">
        <v>0.6</v>
      </c>
      <c r="Q2144" s="11">
        <v>4.7</v>
      </c>
      <c r="R2144" s="11">
        <v>100</v>
      </c>
      <c r="S2144" s="11" t="s">
        <v>2884</v>
      </c>
      <c r="T2144" s="11">
        <v>41.48</v>
      </c>
      <c r="U2144" s="11">
        <v>0.89</v>
      </c>
      <c r="V2144" s="11">
        <v>0</v>
      </c>
      <c r="W2144" s="11">
        <v>0</v>
      </c>
      <c r="X2144" s="11">
        <v>0</v>
      </c>
      <c r="Y2144" s="11">
        <v>21.33</v>
      </c>
      <c r="Z2144" s="11">
        <v>0</v>
      </c>
      <c r="AA2144" s="11">
        <v>1.72</v>
      </c>
      <c r="AB2144" s="11">
        <v>0</v>
      </c>
      <c r="AC2144" s="11">
        <v>9.68</v>
      </c>
      <c r="AD2144" s="11">
        <v>0</v>
      </c>
      <c r="AE2144" s="11">
        <v>0.28000000000000003</v>
      </c>
      <c r="AF2144" s="11">
        <v>19.579999999999998</v>
      </c>
      <c r="AG2144" s="11">
        <v>5.14</v>
      </c>
      <c r="AH2144" s="11">
        <v>0</v>
      </c>
      <c r="AI2144" s="11">
        <v>0.05</v>
      </c>
      <c r="AJ2144" s="11"/>
      <c r="AK2144" s="11"/>
      <c r="AL2144" s="11">
        <v>100.15</v>
      </c>
      <c r="AM2144" s="11" t="s">
        <v>1255</v>
      </c>
    </row>
    <row r="2145" spans="1:39">
      <c r="A2145" s="11">
        <v>2145</v>
      </c>
      <c r="B2145" s="11" t="s">
        <v>2724</v>
      </c>
      <c r="C2145" s="11"/>
      <c r="D2145" s="11" t="s">
        <v>61</v>
      </c>
      <c r="E2145" s="11" t="s">
        <v>81</v>
      </c>
      <c r="F2145" s="11" t="s">
        <v>66</v>
      </c>
      <c r="G2145" s="11" t="s">
        <v>1070</v>
      </c>
      <c r="H2145" s="11" t="s">
        <v>1070</v>
      </c>
      <c r="I2145" s="11"/>
      <c r="J2145" s="11"/>
      <c r="K2145" s="11" t="s">
        <v>2885</v>
      </c>
      <c r="L2145" s="23">
        <v>19.2</v>
      </c>
      <c r="M2145" s="23">
        <v>0</v>
      </c>
      <c r="N2145" s="23">
        <v>8.8000000000000007</v>
      </c>
      <c r="O2145" s="23">
        <v>66.900000000000006</v>
      </c>
      <c r="P2145" s="23">
        <v>0.6</v>
      </c>
      <c r="Q2145" s="11">
        <v>4.5</v>
      </c>
      <c r="R2145" s="11">
        <v>100</v>
      </c>
      <c r="S2145" s="11" t="s">
        <v>2885</v>
      </c>
      <c r="T2145" s="11">
        <v>41.28</v>
      </c>
      <c r="U2145" s="11">
        <v>0.91</v>
      </c>
      <c r="V2145" s="11">
        <v>0</v>
      </c>
      <c r="W2145" s="11">
        <v>0</v>
      </c>
      <c r="X2145" s="11">
        <v>0</v>
      </c>
      <c r="Y2145" s="11">
        <v>21.31</v>
      </c>
      <c r="Z2145" s="11">
        <v>0</v>
      </c>
      <c r="AA2145" s="11">
        <v>1.63</v>
      </c>
      <c r="AB2145" s="11">
        <v>0</v>
      </c>
      <c r="AC2145" s="11">
        <v>9.9</v>
      </c>
      <c r="AD2145" s="11">
        <v>0</v>
      </c>
      <c r="AE2145" s="11">
        <v>0.31</v>
      </c>
      <c r="AF2145" s="11">
        <v>19.36</v>
      </c>
      <c r="AG2145" s="11">
        <v>5.35</v>
      </c>
      <c r="AH2145" s="11">
        <v>0</v>
      </c>
      <c r="AI2145" s="11">
        <v>0.06</v>
      </c>
      <c r="AJ2145" s="11"/>
      <c r="AK2145" s="11"/>
      <c r="AL2145" s="11">
        <v>100.11</v>
      </c>
      <c r="AM2145" s="11" t="s">
        <v>1255</v>
      </c>
    </row>
    <row r="2146" spans="1:39">
      <c r="A2146" s="11">
        <v>2146</v>
      </c>
      <c r="B2146" s="11" t="s">
        <v>2724</v>
      </c>
      <c r="C2146" s="11"/>
      <c r="D2146" s="11"/>
      <c r="E2146" s="11" t="s">
        <v>81</v>
      </c>
      <c r="F2146" s="11" t="s">
        <v>66</v>
      </c>
      <c r="G2146" s="11" t="s">
        <v>1070</v>
      </c>
      <c r="H2146" s="11" t="s">
        <v>1070</v>
      </c>
      <c r="I2146" s="11"/>
      <c r="J2146" s="11"/>
      <c r="K2146" s="11" t="s">
        <v>1282</v>
      </c>
      <c r="L2146" s="23">
        <v>24.4</v>
      </c>
      <c r="M2146" s="23">
        <v>0</v>
      </c>
      <c r="N2146" s="23">
        <v>12.8</v>
      </c>
      <c r="O2146" s="23">
        <v>61.6</v>
      </c>
      <c r="P2146" s="23">
        <v>0.7</v>
      </c>
      <c r="Q2146" s="11">
        <v>0.4</v>
      </c>
      <c r="R2146" s="11">
        <v>100</v>
      </c>
      <c r="S2146" s="11" t="s">
        <v>1282</v>
      </c>
      <c r="T2146" s="11">
        <v>41.13</v>
      </c>
      <c r="U2146" s="11">
        <v>0.95</v>
      </c>
      <c r="V2146" s="11">
        <v>0</v>
      </c>
      <c r="W2146" s="11">
        <v>0</v>
      </c>
      <c r="X2146" s="11">
        <v>0</v>
      </c>
      <c r="Y2146" s="11">
        <v>22.1</v>
      </c>
      <c r="Z2146" s="11">
        <v>0</v>
      </c>
      <c r="AA2146" s="11">
        <v>0.15</v>
      </c>
      <c r="AB2146" s="11">
        <v>0</v>
      </c>
      <c r="AC2146" s="11">
        <v>12.55</v>
      </c>
      <c r="AD2146" s="11">
        <v>0</v>
      </c>
      <c r="AE2146" s="11">
        <v>0.37</v>
      </c>
      <c r="AF2146" s="11">
        <v>17.79</v>
      </c>
      <c r="AG2146" s="11">
        <v>5.31</v>
      </c>
      <c r="AH2146" s="11">
        <v>0</v>
      </c>
      <c r="AI2146" s="11">
        <v>7.0000000000000007E-2</v>
      </c>
      <c r="AJ2146" s="11"/>
      <c r="AK2146" s="11"/>
      <c r="AL2146" s="11">
        <v>100.42</v>
      </c>
      <c r="AM2146" s="11" t="s">
        <v>1255</v>
      </c>
    </row>
    <row r="2147" spans="1:39">
      <c r="A2147" s="11">
        <v>2147</v>
      </c>
      <c r="B2147" s="11" t="s">
        <v>2724</v>
      </c>
      <c r="C2147" s="11"/>
      <c r="D2147" s="11" t="s">
        <v>61</v>
      </c>
      <c r="E2147" s="11" t="s">
        <v>81</v>
      </c>
      <c r="F2147" s="11" t="s">
        <v>66</v>
      </c>
      <c r="G2147" s="11" t="s">
        <v>1070</v>
      </c>
      <c r="H2147" s="11" t="s">
        <v>1070</v>
      </c>
      <c r="I2147" s="11"/>
      <c r="J2147" s="11"/>
      <c r="K2147" s="11" t="s">
        <v>2886</v>
      </c>
      <c r="L2147" s="23">
        <v>18.3</v>
      </c>
      <c r="M2147" s="23">
        <v>0</v>
      </c>
      <c r="N2147" s="23">
        <v>7.7</v>
      </c>
      <c r="O2147" s="23">
        <v>69</v>
      </c>
      <c r="P2147" s="23">
        <v>0.6</v>
      </c>
      <c r="Q2147" s="11">
        <v>4.4000000000000004</v>
      </c>
      <c r="R2147" s="11">
        <v>100</v>
      </c>
      <c r="S2147" s="11" t="s">
        <v>2886</v>
      </c>
      <c r="T2147" s="11">
        <v>41.87</v>
      </c>
      <c r="U2147" s="11">
        <v>0.69</v>
      </c>
      <c r="V2147" s="11">
        <v>0</v>
      </c>
      <c r="W2147" s="11">
        <v>0</v>
      </c>
      <c r="X2147" s="11">
        <v>0</v>
      </c>
      <c r="Y2147" s="11">
        <v>21.78</v>
      </c>
      <c r="Z2147" s="11">
        <v>0</v>
      </c>
      <c r="AA2147" s="11">
        <v>1.59</v>
      </c>
      <c r="AB2147" s="11">
        <v>0</v>
      </c>
      <c r="AC2147" s="11">
        <v>9.43</v>
      </c>
      <c r="AD2147" s="11">
        <v>0</v>
      </c>
      <c r="AE2147" s="11">
        <v>0.28000000000000003</v>
      </c>
      <c r="AF2147" s="11">
        <v>19.940000000000001</v>
      </c>
      <c r="AG2147" s="11">
        <v>4.8600000000000003</v>
      </c>
      <c r="AH2147" s="11">
        <v>0</v>
      </c>
      <c r="AI2147" s="11">
        <v>0.05</v>
      </c>
      <c r="AJ2147" s="11"/>
      <c r="AK2147" s="11"/>
      <c r="AL2147" s="11">
        <v>100.49</v>
      </c>
      <c r="AM2147" s="11" t="s">
        <v>1255</v>
      </c>
    </row>
    <row r="2148" spans="1:39">
      <c r="A2148" s="11">
        <v>2148</v>
      </c>
      <c r="B2148" s="11" t="s">
        <v>2724</v>
      </c>
      <c r="C2148" s="11"/>
      <c r="D2148" s="11" t="s">
        <v>61</v>
      </c>
      <c r="E2148" s="11" t="s">
        <v>81</v>
      </c>
      <c r="F2148" s="11" t="s">
        <v>66</v>
      </c>
      <c r="G2148" s="11" t="s">
        <v>1070</v>
      </c>
      <c r="H2148" s="11" t="s">
        <v>1070</v>
      </c>
      <c r="I2148" s="11"/>
      <c r="J2148" s="11"/>
      <c r="K2148" s="11" t="s">
        <v>2887</v>
      </c>
      <c r="L2148" s="23">
        <v>18.899999999999999</v>
      </c>
      <c r="M2148" s="23">
        <v>0</v>
      </c>
      <c r="N2148" s="23">
        <v>8.4</v>
      </c>
      <c r="O2148" s="23">
        <v>68</v>
      </c>
      <c r="P2148" s="23">
        <v>0.6</v>
      </c>
      <c r="Q2148" s="11">
        <v>4.2</v>
      </c>
      <c r="R2148" s="11">
        <v>100</v>
      </c>
      <c r="S2148" s="11" t="s">
        <v>2887</v>
      </c>
      <c r="T2148" s="11">
        <v>41.56</v>
      </c>
      <c r="U2148" s="11">
        <v>0.8</v>
      </c>
      <c r="V2148" s="11">
        <v>0</v>
      </c>
      <c r="W2148" s="11">
        <v>0</v>
      </c>
      <c r="X2148" s="11">
        <v>0</v>
      </c>
      <c r="Y2148" s="11">
        <v>21.67</v>
      </c>
      <c r="Z2148" s="11">
        <v>0</v>
      </c>
      <c r="AA2148" s="11">
        <v>1.53</v>
      </c>
      <c r="AB2148" s="11">
        <v>0</v>
      </c>
      <c r="AC2148" s="11">
        <v>9.74</v>
      </c>
      <c r="AD2148" s="11">
        <v>0</v>
      </c>
      <c r="AE2148" s="11">
        <v>0.3</v>
      </c>
      <c r="AF2148" s="11">
        <v>19.690000000000001</v>
      </c>
      <c r="AG2148" s="11">
        <v>5.0599999999999996</v>
      </c>
      <c r="AH2148" s="11">
        <v>0</v>
      </c>
      <c r="AI2148" s="11">
        <v>0.05</v>
      </c>
      <c r="AJ2148" s="11"/>
      <c r="AK2148" s="11"/>
      <c r="AL2148" s="11">
        <v>100.4</v>
      </c>
      <c r="AM2148" s="11" t="s">
        <v>1255</v>
      </c>
    </row>
    <row r="2149" spans="1:39">
      <c r="A2149" s="11">
        <v>2149</v>
      </c>
      <c r="B2149" s="11" t="s">
        <v>2724</v>
      </c>
      <c r="C2149" s="11"/>
      <c r="D2149" s="11" t="s">
        <v>61</v>
      </c>
      <c r="E2149" s="11" t="s">
        <v>81</v>
      </c>
      <c r="F2149" s="11" t="s">
        <v>66</v>
      </c>
      <c r="G2149" s="11" t="s">
        <v>1070</v>
      </c>
      <c r="H2149" s="11" t="s">
        <v>1070</v>
      </c>
      <c r="I2149" s="11"/>
      <c r="J2149" s="11"/>
      <c r="K2149" s="11" t="s">
        <v>2888</v>
      </c>
      <c r="L2149" s="23">
        <v>16.2</v>
      </c>
      <c r="M2149" s="23">
        <v>0</v>
      </c>
      <c r="N2149" s="23">
        <v>6.2</v>
      </c>
      <c r="O2149" s="23">
        <v>71</v>
      </c>
      <c r="P2149" s="23">
        <v>0.5</v>
      </c>
      <c r="Q2149" s="11">
        <v>6.1</v>
      </c>
      <c r="R2149" s="11">
        <v>100</v>
      </c>
      <c r="S2149" s="11" t="s">
        <v>2888</v>
      </c>
      <c r="T2149" s="11">
        <v>41.82</v>
      </c>
      <c r="U2149" s="11">
        <v>0.53</v>
      </c>
      <c r="V2149" s="11">
        <v>0</v>
      </c>
      <c r="W2149" s="11">
        <v>0</v>
      </c>
      <c r="X2149" s="11">
        <v>0</v>
      </c>
      <c r="Y2149" s="11">
        <v>21.76</v>
      </c>
      <c r="Z2149" s="11">
        <v>0</v>
      </c>
      <c r="AA2149" s="11">
        <v>2.2200000000000002</v>
      </c>
      <c r="AB2149" s="11">
        <v>0</v>
      </c>
      <c r="AC2149" s="11">
        <v>8.35</v>
      </c>
      <c r="AD2149" s="11">
        <v>0</v>
      </c>
      <c r="AE2149" s="11">
        <v>0.26</v>
      </c>
      <c r="AF2149" s="11">
        <v>20.51</v>
      </c>
      <c r="AG2149" s="11">
        <v>4.95</v>
      </c>
      <c r="AH2149" s="11">
        <v>0</v>
      </c>
      <c r="AI2149" s="11">
        <v>0.04</v>
      </c>
      <c r="AJ2149" s="11"/>
      <c r="AK2149" s="11"/>
      <c r="AL2149" s="11">
        <v>100.44</v>
      </c>
      <c r="AM2149" s="11" t="s">
        <v>1255</v>
      </c>
    </row>
    <row r="2150" spans="1:39">
      <c r="A2150" s="11">
        <v>2150</v>
      </c>
      <c r="B2150" s="11" t="s">
        <v>2724</v>
      </c>
      <c r="C2150" s="11"/>
      <c r="D2150" s="11" t="s">
        <v>61</v>
      </c>
      <c r="E2150" s="11" t="s">
        <v>81</v>
      </c>
      <c r="F2150" s="11" t="s">
        <v>66</v>
      </c>
      <c r="G2150" s="11" t="s">
        <v>1070</v>
      </c>
      <c r="H2150" s="11" t="s">
        <v>1070</v>
      </c>
      <c r="I2150" s="11"/>
      <c r="J2150" s="11"/>
      <c r="K2150" s="11" t="s">
        <v>2889</v>
      </c>
      <c r="L2150" s="23">
        <v>16.600000000000001</v>
      </c>
      <c r="M2150" s="23">
        <v>0</v>
      </c>
      <c r="N2150" s="23">
        <v>6.7</v>
      </c>
      <c r="O2150" s="23">
        <v>70.8</v>
      </c>
      <c r="P2150" s="23">
        <v>0.5</v>
      </c>
      <c r="Q2150" s="11">
        <v>5.4</v>
      </c>
      <c r="R2150" s="11">
        <v>100</v>
      </c>
      <c r="S2150" s="11" t="s">
        <v>2889</v>
      </c>
      <c r="T2150" s="11">
        <v>41.9</v>
      </c>
      <c r="U2150" s="11">
        <v>0.64</v>
      </c>
      <c r="V2150" s="11">
        <v>0</v>
      </c>
      <c r="W2150" s="11">
        <v>0</v>
      </c>
      <c r="X2150" s="11">
        <v>0</v>
      </c>
      <c r="Y2150" s="11">
        <v>21.75</v>
      </c>
      <c r="Z2150" s="11">
        <v>0</v>
      </c>
      <c r="AA2150" s="11">
        <v>1.98</v>
      </c>
      <c r="AB2150" s="11">
        <v>0</v>
      </c>
      <c r="AC2150" s="11">
        <v>8.56</v>
      </c>
      <c r="AD2150" s="11">
        <v>0</v>
      </c>
      <c r="AE2150" s="11">
        <v>0.27</v>
      </c>
      <c r="AF2150" s="11">
        <v>20.5</v>
      </c>
      <c r="AG2150" s="11">
        <v>4.8899999999999997</v>
      </c>
      <c r="AH2150" s="11">
        <v>0</v>
      </c>
      <c r="AI2150" s="11">
        <v>0.04</v>
      </c>
      <c r="AJ2150" s="11"/>
      <c r="AK2150" s="11"/>
      <c r="AL2150" s="11">
        <v>100.53</v>
      </c>
      <c r="AM2150" s="11" t="s">
        <v>1255</v>
      </c>
    </row>
    <row r="2151" spans="1:39">
      <c r="A2151" s="11">
        <v>2151</v>
      </c>
      <c r="B2151" s="11" t="s">
        <v>2724</v>
      </c>
      <c r="C2151" s="11"/>
      <c r="D2151" s="11" t="s">
        <v>61</v>
      </c>
      <c r="E2151" s="11" t="s">
        <v>81</v>
      </c>
      <c r="F2151" s="11" t="s">
        <v>66</v>
      </c>
      <c r="G2151" s="11" t="s">
        <v>1070</v>
      </c>
      <c r="H2151" s="11" t="s">
        <v>1070</v>
      </c>
      <c r="I2151" s="11"/>
      <c r="J2151" s="11"/>
      <c r="K2151" s="11" t="s">
        <v>1283</v>
      </c>
      <c r="L2151" s="23">
        <v>18.2</v>
      </c>
      <c r="M2151" s="23">
        <v>0</v>
      </c>
      <c r="N2151" s="23">
        <v>10.199999999999999</v>
      </c>
      <c r="O2151" s="23">
        <v>68.7</v>
      </c>
      <c r="P2151" s="23">
        <v>0.6</v>
      </c>
      <c r="Q2151" s="11">
        <v>2.2999999999999998</v>
      </c>
      <c r="R2151" s="11">
        <v>100</v>
      </c>
      <c r="S2151" s="11" t="s">
        <v>1283</v>
      </c>
      <c r="T2151" s="11">
        <v>42.07</v>
      </c>
      <c r="U2151" s="11">
        <v>0.74</v>
      </c>
      <c r="V2151" s="11">
        <v>0</v>
      </c>
      <c r="W2151" s="11">
        <v>0</v>
      </c>
      <c r="X2151" s="11">
        <v>0</v>
      </c>
      <c r="Y2151" s="11">
        <v>22.14</v>
      </c>
      <c r="Z2151" s="11">
        <v>0</v>
      </c>
      <c r="AA2151" s="11">
        <v>0.83</v>
      </c>
      <c r="AB2151" s="11">
        <v>0</v>
      </c>
      <c r="AC2151" s="11">
        <v>9.31</v>
      </c>
      <c r="AD2151" s="11">
        <v>0</v>
      </c>
      <c r="AE2151" s="11">
        <v>0.28999999999999998</v>
      </c>
      <c r="AF2151" s="11">
        <v>19.690000000000001</v>
      </c>
      <c r="AG2151" s="11">
        <v>5</v>
      </c>
      <c r="AH2151" s="11">
        <v>0</v>
      </c>
      <c r="AI2151" s="11">
        <v>7.0000000000000007E-2</v>
      </c>
      <c r="AJ2151" s="11"/>
      <c r="AK2151" s="11"/>
      <c r="AL2151" s="11">
        <v>100.14</v>
      </c>
      <c r="AM2151" s="11" t="s">
        <v>1255</v>
      </c>
    </row>
    <row r="2152" spans="1:39">
      <c r="A2152" s="11">
        <v>2152</v>
      </c>
      <c r="B2152" s="11" t="s">
        <v>2724</v>
      </c>
      <c r="C2152" s="11"/>
      <c r="D2152" s="11" t="s">
        <v>61</v>
      </c>
      <c r="E2152" s="11" t="s">
        <v>81</v>
      </c>
      <c r="F2152" s="11" t="s">
        <v>66</v>
      </c>
      <c r="G2152" s="11" t="s">
        <v>1070</v>
      </c>
      <c r="H2152" s="11" t="s">
        <v>1070</v>
      </c>
      <c r="I2152" s="11"/>
      <c r="J2152" s="11"/>
      <c r="K2152" s="11" t="s">
        <v>2890</v>
      </c>
      <c r="L2152" s="23">
        <v>17.100000000000001</v>
      </c>
      <c r="M2152" s="23">
        <v>0</v>
      </c>
      <c r="N2152" s="23">
        <v>11.9</v>
      </c>
      <c r="O2152" s="23">
        <v>68.7</v>
      </c>
      <c r="P2152" s="23">
        <v>0.6</v>
      </c>
      <c r="Q2152" s="11">
        <v>1.8</v>
      </c>
      <c r="R2152" s="11">
        <v>100</v>
      </c>
      <c r="S2152" s="11" t="s">
        <v>2890</v>
      </c>
      <c r="T2152" s="11">
        <v>41.95</v>
      </c>
      <c r="U2152" s="11">
        <v>0.96</v>
      </c>
      <c r="V2152" s="11">
        <v>0</v>
      </c>
      <c r="W2152" s="11">
        <v>0</v>
      </c>
      <c r="X2152" s="11">
        <v>0</v>
      </c>
      <c r="Y2152" s="11">
        <v>21.97</v>
      </c>
      <c r="Z2152" s="11">
        <v>0</v>
      </c>
      <c r="AA2152" s="11">
        <v>0.65</v>
      </c>
      <c r="AB2152" s="11">
        <v>0</v>
      </c>
      <c r="AC2152" s="11">
        <v>8.82</v>
      </c>
      <c r="AD2152" s="11">
        <v>0</v>
      </c>
      <c r="AE2152" s="11">
        <v>0.28000000000000003</v>
      </c>
      <c r="AF2152" s="11">
        <v>19.86</v>
      </c>
      <c r="AG2152" s="11">
        <v>5.51</v>
      </c>
      <c r="AH2152" s="11">
        <v>0</v>
      </c>
      <c r="AI2152" s="11">
        <v>7.0000000000000007E-2</v>
      </c>
      <c r="AJ2152" s="11"/>
      <c r="AK2152" s="11"/>
      <c r="AL2152" s="11">
        <v>100.07</v>
      </c>
      <c r="AM2152" s="11" t="s">
        <v>1255</v>
      </c>
    </row>
    <row r="2153" spans="1:39">
      <c r="A2153" s="11">
        <v>2153</v>
      </c>
      <c r="B2153" s="11" t="s">
        <v>2724</v>
      </c>
      <c r="C2153" s="11"/>
      <c r="D2153" s="11" t="s">
        <v>61</v>
      </c>
      <c r="E2153" s="11" t="s">
        <v>81</v>
      </c>
      <c r="F2153" s="11" t="s">
        <v>66</v>
      </c>
      <c r="G2153" s="11" t="s">
        <v>1070</v>
      </c>
      <c r="H2153" s="11" t="s">
        <v>1070</v>
      </c>
      <c r="I2153" s="11"/>
      <c r="J2153" s="11"/>
      <c r="K2153" s="11" t="s">
        <v>2891</v>
      </c>
      <c r="L2153" s="23">
        <v>18.399999999999999</v>
      </c>
      <c r="M2153" s="23">
        <v>0</v>
      </c>
      <c r="N2153" s="23">
        <v>12.1</v>
      </c>
      <c r="O2153" s="23">
        <v>67</v>
      </c>
      <c r="P2153" s="23">
        <v>0.6</v>
      </c>
      <c r="Q2153" s="11">
        <v>1.8</v>
      </c>
      <c r="R2153" s="11">
        <v>100</v>
      </c>
      <c r="S2153" s="11" t="s">
        <v>2891</v>
      </c>
      <c r="T2153" s="11">
        <v>41.87</v>
      </c>
      <c r="U2153" s="11">
        <v>1.1200000000000001</v>
      </c>
      <c r="V2153" s="11">
        <v>0</v>
      </c>
      <c r="W2153" s="11">
        <v>0</v>
      </c>
      <c r="X2153" s="11">
        <v>0</v>
      </c>
      <c r="Y2153" s="11">
        <v>21.61</v>
      </c>
      <c r="Z2153" s="11">
        <v>0</v>
      </c>
      <c r="AA2153" s="11">
        <v>0.65</v>
      </c>
      <c r="AB2153" s="11">
        <v>0</v>
      </c>
      <c r="AC2153" s="11">
        <v>9.5500000000000007</v>
      </c>
      <c r="AD2153" s="11">
        <v>0</v>
      </c>
      <c r="AE2153" s="11">
        <v>0.32</v>
      </c>
      <c r="AF2153" s="11">
        <v>19.489999999999998</v>
      </c>
      <c r="AG2153" s="11">
        <v>5.62</v>
      </c>
      <c r="AH2153" s="11">
        <v>0</v>
      </c>
      <c r="AI2153" s="11">
        <v>0.09</v>
      </c>
      <c r="AJ2153" s="11"/>
      <c r="AK2153" s="11"/>
      <c r="AL2153" s="11">
        <v>100.32</v>
      </c>
      <c r="AM2153" s="11" t="s">
        <v>1255</v>
      </c>
    </row>
    <row r="2154" spans="1:39">
      <c r="A2154" s="11">
        <v>2154</v>
      </c>
      <c r="B2154" s="11" t="s">
        <v>2724</v>
      </c>
      <c r="C2154" s="11"/>
      <c r="D2154" s="11" t="s">
        <v>61</v>
      </c>
      <c r="E2154" s="11" t="s">
        <v>81</v>
      </c>
      <c r="F2154" s="11" t="s">
        <v>66</v>
      </c>
      <c r="G2154" s="11" t="s">
        <v>1070</v>
      </c>
      <c r="H2154" s="11" t="s">
        <v>1070</v>
      </c>
      <c r="I2154" s="11"/>
      <c r="J2154" s="11"/>
      <c r="K2154" s="11" t="s">
        <v>1289</v>
      </c>
      <c r="L2154" s="23">
        <v>13.5</v>
      </c>
      <c r="M2154" s="23">
        <v>0</v>
      </c>
      <c r="N2154" s="23">
        <v>12.8</v>
      </c>
      <c r="O2154" s="23">
        <v>72.2</v>
      </c>
      <c r="P2154" s="23">
        <v>0.5</v>
      </c>
      <c r="Q2154" s="11">
        <v>1.1000000000000001</v>
      </c>
      <c r="R2154" s="11">
        <v>100</v>
      </c>
      <c r="S2154" s="11" t="s">
        <v>1289</v>
      </c>
      <c r="T2154" s="11">
        <v>42.44</v>
      </c>
      <c r="U2154" s="11">
        <v>1.1499999999999999</v>
      </c>
      <c r="V2154" s="11">
        <v>0</v>
      </c>
      <c r="W2154" s="11">
        <v>0</v>
      </c>
      <c r="X2154" s="11">
        <v>0</v>
      </c>
      <c r="Y2154" s="11">
        <v>22.42</v>
      </c>
      <c r="Z2154" s="11">
        <v>0</v>
      </c>
      <c r="AA2154" s="11">
        <v>0.41</v>
      </c>
      <c r="AB2154" s="11">
        <v>0</v>
      </c>
      <c r="AC2154" s="11">
        <v>7</v>
      </c>
      <c r="AD2154" s="11">
        <v>0</v>
      </c>
      <c r="AE2154" s="11">
        <v>0.24</v>
      </c>
      <c r="AF2154" s="11">
        <v>21.06</v>
      </c>
      <c r="AG2154" s="11">
        <v>5.63</v>
      </c>
      <c r="AH2154" s="11">
        <v>0</v>
      </c>
      <c r="AI2154" s="11">
        <v>0.09</v>
      </c>
      <c r="AJ2154" s="11"/>
      <c r="AK2154" s="11"/>
      <c r="AL2154" s="11">
        <v>100.44</v>
      </c>
      <c r="AM2154" s="11" t="s">
        <v>1255</v>
      </c>
    </row>
    <row r="2155" spans="1:39">
      <c r="A2155" s="11">
        <v>2155</v>
      </c>
      <c r="B2155" s="11" t="s">
        <v>2724</v>
      </c>
      <c r="C2155" s="11"/>
      <c r="D2155" s="11" t="s">
        <v>61</v>
      </c>
      <c r="E2155" s="11" t="s">
        <v>81</v>
      </c>
      <c r="F2155" s="11" t="s">
        <v>66</v>
      </c>
      <c r="G2155" s="11" t="s">
        <v>1070</v>
      </c>
      <c r="H2155" s="11" t="s">
        <v>1070</v>
      </c>
      <c r="I2155" s="11"/>
      <c r="J2155" s="11"/>
      <c r="K2155" s="11" t="s">
        <v>1284</v>
      </c>
      <c r="L2155" s="23">
        <v>17.8</v>
      </c>
      <c r="M2155" s="23">
        <v>0</v>
      </c>
      <c r="N2155" s="23">
        <v>10.3</v>
      </c>
      <c r="O2155" s="23">
        <v>69.2</v>
      </c>
      <c r="P2155" s="23">
        <v>0.6</v>
      </c>
      <c r="Q2155" s="11">
        <v>2.1</v>
      </c>
      <c r="R2155" s="11">
        <v>100</v>
      </c>
      <c r="S2155" s="11" t="s">
        <v>1284</v>
      </c>
      <c r="T2155" s="11">
        <v>41.94</v>
      </c>
      <c r="U2155" s="11">
        <v>0.77</v>
      </c>
      <c r="V2155" s="11">
        <v>0</v>
      </c>
      <c r="W2155" s="11">
        <v>0</v>
      </c>
      <c r="X2155" s="11">
        <v>0</v>
      </c>
      <c r="Y2155" s="11">
        <v>22.2</v>
      </c>
      <c r="Z2155" s="11">
        <v>0</v>
      </c>
      <c r="AA2155" s="11">
        <v>0.76</v>
      </c>
      <c r="AB2155" s="11">
        <v>0</v>
      </c>
      <c r="AC2155" s="11">
        <v>9.15</v>
      </c>
      <c r="AD2155" s="11">
        <v>0</v>
      </c>
      <c r="AE2155" s="11">
        <v>0.31</v>
      </c>
      <c r="AF2155" s="11">
        <v>19.96</v>
      </c>
      <c r="AG2155" s="11">
        <v>4.95</v>
      </c>
      <c r="AH2155" s="11">
        <v>0</v>
      </c>
      <c r="AI2155" s="11">
        <v>0.06</v>
      </c>
      <c r="AJ2155" s="11"/>
      <c r="AK2155" s="11"/>
      <c r="AL2155" s="11">
        <v>100.1</v>
      </c>
      <c r="AM2155" s="11" t="s">
        <v>1255</v>
      </c>
    </row>
    <row r="2156" spans="1:39">
      <c r="A2156" s="11">
        <v>2156</v>
      </c>
      <c r="B2156" s="11" t="s">
        <v>2724</v>
      </c>
      <c r="C2156" s="11"/>
      <c r="D2156" s="11" t="s">
        <v>61</v>
      </c>
      <c r="E2156" s="11" t="s">
        <v>81</v>
      </c>
      <c r="F2156" s="11" t="s">
        <v>66</v>
      </c>
      <c r="G2156" s="11" t="s">
        <v>1070</v>
      </c>
      <c r="H2156" s="11" t="s">
        <v>1070</v>
      </c>
      <c r="I2156" s="11"/>
      <c r="J2156" s="11"/>
      <c r="K2156" s="11" t="s">
        <v>1293</v>
      </c>
      <c r="L2156" s="23">
        <v>17.600000000000001</v>
      </c>
      <c r="M2156" s="23">
        <v>0</v>
      </c>
      <c r="N2156" s="23">
        <v>9.3000000000000007</v>
      </c>
      <c r="O2156" s="23">
        <v>70.599999999999994</v>
      </c>
      <c r="P2156" s="23">
        <v>0.6</v>
      </c>
      <c r="Q2156" s="11">
        <v>1.9</v>
      </c>
      <c r="R2156" s="11">
        <v>100</v>
      </c>
      <c r="S2156" s="11" t="s">
        <v>1293</v>
      </c>
      <c r="T2156" s="11">
        <v>42.36</v>
      </c>
      <c r="U2156" s="11">
        <v>0.61</v>
      </c>
      <c r="V2156" s="11">
        <v>0</v>
      </c>
      <c r="W2156" s="11">
        <v>0</v>
      </c>
      <c r="X2156" s="11">
        <v>0</v>
      </c>
      <c r="Y2156" s="11">
        <v>22.58</v>
      </c>
      <c r="Z2156" s="11">
        <v>0</v>
      </c>
      <c r="AA2156" s="11">
        <v>0.69</v>
      </c>
      <c r="AB2156" s="11">
        <v>0</v>
      </c>
      <c r="AC2156" s="11">
        <v>8.9700000000000006</v>
      </c>
      <c r="AD2156" s="11">
        <v>0</v>
      </c>
      <c r="AE2156" s="11">
        <v>0.31</v>
      </c>
      <c r="AF2156" s="11">
        <v>20.23</v>
      </c>
      <c r="AG2156" s="11">
        <v>4.46</v>
      </c>
      <c r="AH2156" s="11">
        <v>0</v>
      </c>
      <c r="AI2156" s="11">
        <v>0.06</v>
      </c>
      <c r="AJ2156" s="11"/>
      <c r="AK2156" s="11"/>
      <c r="AL2156" s="11">
        <v>100.27</v>
      </c>
      <c r="AM2156" s="11" t="s">
        <v>1255</v>
      </c>
    </row>
    <row r="2157" spans="1:39">
      <c r="A2157" s="11">
        <v>2157</v>
      </c>
      <c r="B2157" s="11" t="s">
        <v>2724</v>
      </c>
      <c r="C2157" s="11"/>
      <c r="D2157" s="11" t="s">
        <v>61</v>
      </c>
      <c r="E2157" s="11" t="s">
        <v>81</v>
      </c>
      <c r="F2157" s="11" t="s">
        <v>66</v>
      </c>
      <c r="G2157" s="11" t="s">
        <v>1070</v>
      </c>
      <c r="H2157" s="11" t="s">
        <v>1070</v>
      </c>
      <c r="I2157" s="11"/>
      <c r="J2157" s="11"/>
      <c r="K2157" s="11" t="s">
        <v>2892</v>
      </c>
      <c r="L2157" s="23">
        <v>19.8</v>
      </c>
      <c r="M2157" s="23">
        <v>0</v>
      </c>
      <c r="N2157" s="23">
        <v>10.4</v>
      </c>
      <c r="O2157" s="23">
        <v>67.400000000000006</v>
      </c>
      <c r="P2157" s="23">
        <v>0.6</v>
      </c>
      <c r="Q2157" s="11">
        <v>1.8</v>
      </c>
      <c r="R2157" s="11">
        <v>100</v>
      </c>
      <c r="S2157" s="11" t="s">
        <v>2892</v>
      </c>
      <c r="T2157" s="11">
        <v>41.71</v>
      </c>
      <c r="U2157" s="11">
        <v>0.63</v>
      </c>
      <c r="V2157" s="11">
        <v>0</v>
      </c>
      <c r="W2157" s="11">
        <v>0</v>
      </c>
      <c r="X2157" s="11">
        <v>0</v>
      </c>
      <c r="Y2157" s="11">
        <v>22.62</v>
      </c>
      <c r="Z2157" s="11">
        <v>0</v>
      </c>
      <c r="AA2157" s="11">
        <v>0.64</v>
      </c>
      <c r="AB2157" s="11">
        <v>0</v>
      </c>
      <c r="AC2157" s="11">
        <v>10</v>
      </c>
      <c r="AD2157" s="11">
        <v>0</v>
      </c>
      <c r="AE2157" s="11">
        <v>0.32</v>
      </c>
      <c r="AF2157" s="11">
        <v>19.13</v>
      </c>
      <c r="AG2157" s="11">
        <v>4.8099999999999996</v>
      </c>
      <c r="AH2157" s="11">
        <v>0</v>
      </c>
      <c r="AI2157" s="11">
        <v>0.05</v>
      </c>
      <c r="AJ2157" s="11"/>
      <c r="AK2157" s="11"/>
      <c r="AL2157" s="11">
        <v>99.91</v>
      </c>
      <c r="AM2157" s="11" t="s">
        <v>1255</v>
      </c>
    </row>
    <row r="2158" spans="1:39">
      <c r="A2158" s="11">
        <v>2158</v>
      </c>
      <c r="B2158" s="11" t="s">
        <v>2724</v>
      </c>
      <c r="C2158" s="11"/>
      <c r="D2158" s="11" t="s">
        <v>61</v>
      </c>
      <c r="E2158" s="11" t="s">
        <v>81</v>
      </c>
      <c r="F2158" s="11" t="s">
        <v>66</v>
      </c>
      <c r="G2158" s="11" t="s">
        <v>1070</v>
      </c>
      <c r="H2158" s="11" t="s">
        <v>1070</v>
      </c>
      <c r="I2158" s="11"/>
      <c r="J2158" s="11"/>
      <c r="K2158" s="11" t="s">
        <v>2893</v>
      </c>
      <c r="L2158" s="23">
        <v>17.3</v>
      </c>
      <c r="M2158" s="23">
        <v>0</v>
      </c>
      <c r="N2158" s="23">
        <v>9.8000000000000007</v>
      </c>
      <c r="O2158" s="23">
        <v>69.900000000000006</v>
      </c>
      <c r="P2158" s="23">
        <v>0.6</v>
      </c>
      <c r="Q2158" s="11">
        <v>2.4</v>
      </c>
      <c r="R2158" s="11">
        <v>100</v>
      </c>
      <c r="S2158" s="11" t="s">
        <v>2893</v>
      </c>
      <c r="T2158" s="11">
        <v>41.85</v>
      </c>
      <c r="U2158" s="11">
        <v>0.52</v>
      </c>
      <c r="V2158" s="11">
        <v>0</v>
      </c>
      <c r="W2158" s="11">
        <v>0</v>
      </c>
      <c r="X2158" s="11">
        <v>0</v>
      </c>
      <c r="Y2158" s="11">
        <v>22.73</v>
      </c>
      <c r="Z2158" s="11">
        <v>0</v>
      </c>
      <c r="AA2158" s="11">
        <v>0.87</v>
      </c>
      <c r="AB2158" s="11">
        <v>0</v>
      </c>
      <c r="AC2158" s="11">
        <v>8.77</v>
      </c>
      <c r="AD2158" s="11">
        <v>0</v>
      </c>
      <c r="AE2158" s="11">
        <v>0.3</v>
      </c>
      <c r="AF2158" s="11">
        <v>19.86</v>
      </c>
      <c r="AG2158" s="11">
        <v>4.82</v>
      </c>
      <c r="AH2158" s="11">
        <v>0</v>
      </c>
      <c r="AI2158" s="11">
        <v>0.04</v>
      </c>
      <c r="AJ2158" s="11"/>
      <c r="AK2158" s="11"/>
      <c r="AL2158" s="11">
        <v>99.76</v>
      </c>
      <c r="AM2158" s="11" t="s">
        <v>1255</v>
      </c>
    </row>
    <row r="2159" spans="1:39">
      <c r="A2159" s="11">
        <v>2159</v>
      </c>
      <c r="B2159" s="11" t="s">
        <v>2724</v>
      </c>
      <c r="C2159" s="11"/>
      <c r="D2159" s="11" t="s">
        <v>61</v>
      </c>
      <c r="E2159" s="11" t="s">
        <v>81</v>
      </c>
      <c r="F2159" s="11" t="s">
        <v>66</v>
      </c>
      <c r="G2159" s="11" t="s">
        <v>1070</v>
      </c>
      <c r="H2159" s="11" t="s">
        <v>1070</v>
      </c>
      <c r="I2159" s="11"/>
      <c r="J2159" s="11"/>
      <c r="K2159" s="11" t="s">
        <v>2894</v>
      </c>
      <c r="L2159" s="23">
        <v>19.8</v>
      </c>
      <c r="M2159" s="23">
        <v>0</v>
      </c>
      <c r="N2159" s="23">
        <v>9.6</v>
      </c>
      <c r="O2159" s="23">
        <v>67.3</v>
      </c>
      <c r="P2159" s="23">
        <v>0.6</v>
      </c>
      <c r="Q2159" s="11">
        <v>2.7</v>
      </c>
      <c r="R2159" s="11">
        <v>100</v>
      </c>
      <c r="S2159" s="11" t="s">
        <v>2894</v>
      </c>
      <c r="T2159" s="11">
        <v>41.4</v>
      </c>
      <c r="U2159" s="11">
        <v>0.7</v>
      </c>
      <c r="V2159" s="11">
        <v>0</v>
      </c>
      <c r="W2159" s="11">
        <v>0</v>
      </c>
      <c r="X2159" s="11">
        <v>0</v>
      </c>
      <c r="Y2159" s="11">
        <v>22.19</v>
      </c>
      <c r="Z2159" s="11">
        <v>0</v>
      </c>
      <c r="AA2159" s="11">
        <v>0.96</v>
      </c>
      <c r="AB2159" s="11">
        <v>0</v>
      </c>
      <c r="AC2159" s="11">
        <v>9.99</v>
      </c>
      <c r="AD2159" s="11">
        <v>0</v>
      </c>
      <c r="AE2159" s="11">
        <v>0.3</v>
      </c>
      <c r="AF2159" s="11">
        <v>19.04</v>
      </c>
      <c r="AG2159" s="11">
        <v>4.8499999999999996</v>
      </c>
      <c r="AH2159" s="11">
        <v>0</v>
      </c>
      <c r="AI2159" s="11">
        <v>0.06</v>
      </c>
      <c r="AJ2159" s="11"/>
      <c r="AK2159" s="11"/>
      <c r="AL2159" s="11">
        <v>99.49</v>
      </c>
      <c r="AM2159" s="11" t="s">
        <v>1255</v>
      </c>
    </row>
    <row r="2160" spans="1:39">
      <c r="A2160" s="11">
        <v>2160</v>
      </c>
      <c r="B2160" s="11" t="s">
        <v>2724</v>
      </c>
      <c r="C2160" s="11"/>
      <c r="D2160" s="11" t="s">
        <v>61</v>
      </c>
      <c r="E2160" s="11" t="s">
        <v>81</v>
      </c>
      <c r="F2160" s="11" t="s">
        <v>66</v>
      </c>
      <c r="G2160" s="11" t="s">
        <v>1070</v>
      </c>
      <c r="H2160" s="11" t="s">
        <v>1070</v>
      </c>
      <c r="I2160" s="11"/>
      <c r="J2160" s="11"/>
      <c r="K2160" s="11" t="s">
        <v>2895</v>
      </c>
      <c r="L2160" s="23">
        <v>18.5</v>
      </c>
      <c r="M2160" s="23">
        <v>0</v>
      </c>
      <c r="N2160" s="23">
        <v>7.9</v>
      </c>
      <c r="O2160" s="23">
        <v>68.7</v>
      </c>
      <c r="P2160" s="23">
        <v>0.6</v>
      </c>
      <c r="Q2160" s="11">
        <v>4.3</v>
      </c>
      <c r="R2160" s="11">
        <v>100</v>
      </c>
      <c r="S2160" s="11" t="s">
        <v>2895</v>
      </c>
      <c r="T2160" s="11">
        <v>41.58</v>
      </c>
      <c r="U2160" s="11">
        <v>0.71</v>
      </c>
      <c r="V2160" s="11">
        <v>0</v>
      </c>
      <c r="W2160" s="11">
        <v>0</v>
      </c>
      <c r="X2160" s="11">
        <v>0</v>
      </c>
      <c r="Y2160" s="11">
        <v>21.88</v>
      </c>
      <c r="Z2160" s="11">
        <v>0</v>
      </c>
      <c r="AA2160" s="11">
        <v>1.53</v>
      </c>
      <c r="AB2160" s="11">
        <v>0</v>
      </c>
      <c r="AC2160" s="11">
        <v>9.35</v>
      </c>
      <c r="AD2160" s="11">
        <v>0</v>
      </c>
      <c r="AE2160" s="11">
        <v>0.28999999999999998</v>
      </c>
      <c r="AF2160" s="11">
        <v>19.489999999999998</v>
      </c>
      <c r="AG2160" s="11">
        <v>4.82</v>
      </c>
      <c r="AH2160" s="11">
        <v>0</v>
      </c>
      <c r="AI2160" s="11">
        <v>0.05</v>
      </c>
      <c r="AJ2160" s="11"/>
      <c r="AK2160" s="11"/>
      <c r="AL2160" s="11">
        <v>99.7</v>
      </c>
      <c r="AM2160" s="11" t="s">
        <v>1255</v>
      </c>
    </row>
    <row r="2161" spans="1:39">
      <c r="A2161" s="11">
        <v>2161</v>
      </c>
      <c r="B2161" s="11" t="s">
        <v>2724</v>
      </c>
      <c r="C2161" s="11"/>
      <c r="D2161" s="11" t="s">
        <v>61</v>
      </c>
      <c r="E2161" s="11" t="s">
        <v>81</v>
      </c>
      <c r="F2161" s="11" t="s">
        <v>66</v>
      </c>
      <c r="G2161" s="11" t="s">
        <v>1070</v>
      </c>
      <c r="H2161" s="11" t="s">
        <v>1070</v>
      </c>
      <c r="I2161" s="11"/>
      <c r="J2161" s="11"/>
      <c r="K2161" s="11" t="s">
        <v>2896</v>
      </c>
      <c r="L2161" s="23">
        <v>19.2</v>
      </c>
      <c r="M2161" s="23">
        <v>0</v>
      </c>
      <c r="N2161" s="23">
        <v>8.8000000000000007</v>
      </c>
      <c r="O2161" s="23">
        <v>68.099999999999994</v>
      </c>
      <c r="P2161" s="23">
        <v>0.6</v>
      </c>
      <c r="Q2161" s="11">
        <v>3.4</v>
      </c>
      <c r="R2161" s="11">
        <v>100</v>
      </c>
      <c r="S2161" s="11" t="s">
        <v>2896</v>
      </c>
      <c r="T2161" s="11">
        <v>41.61</v>
      </c>
      <c r="U2161" s="11">
        <v>0.64</v>
      </c>
      <c r="V2161" s="11">
        <v>0</v>
      </c>
      <c r="W2161" s="11">
        <v>0</v>
      </c>
      <c r="X2161" s="11">
        <v>0</v>
      </c>
      <c r="Y2161" s="11">
        <v>22.17</v>
      </c>
      <c r="Z2161" s="11">
        <v>0</v>
      </c>
      <c r="AA2161" s="11">
        <v>1.19</v>
      </c>
      <c r="AB2161" s="11">
        <v>0</v>
      </c>
      <c r="AC2161" s="11">
        <v>9.67</v>
      </c>
      <c r="AD2161" s="11">
        <v>0</v>
      </c>
      <c r="AE2161" s="11">
        <v>0.28000000000000003</v>
      </c>
      <c r="AF2161" s="11">
        <v>19.27</v>
      </c>
      <c r="AG2161" s="11">
        <v>4.78</v>
      </c>
      <c r="AH2161" s="11">
        <v>0</v>
      </c>
      <c r="AI2161" s="11">
        <v>0.06</v>
      </c>
      <c r="AJ2161" s="11"/>
      <c r="AK2161" s="11"/>
      <c r="AL2161" s="11">
        <v>99.67</v>
      </c>
      <c r="AM2161" s="11" t="s">
        <v>1255</v>
      </c>
    </row>
    <row r="2162" spans="1:39">
      <c r="A2162" s="11">
        <v>2162</v>
      </c>
      <c r="B2162" s="11" t="s">
        <v>2724</v>
      </c>
      <c r="C2162" s="11"/>
      <c r="D2162" s="11" t="s">
        <v>61</v>
      </c>
      <c r="E2162" s="11" t="s">
        <v>81</v>
      </c>
      <c r="F2162" s="11" t="s">
        <v>66</v>
      </c>
      <c r="G2162" s="11" t="s">
        <v>1070</v>
      </c>
      <c r="H2162" s="11" t="s">
        <v>1070</v>
      </c>
      <c r="I2162" s="11"/>
      <c r="J2162" s="11"/>
      <c r="K2162" s="11" t="s">
        <v>2897</v>
      </c>
      <c r="L2162" s="23">
        <v>19.399999999999999</v>
      </c>
      <c r="M2162" s="23">
        <v>0</v>
      </c>
      <c r="N2162" s="23">
        <v>10</v>
      </c>
      <c r="O2162" s="23">
        <v>68</v>
      </c>
      <c r="P2162" s="23">
        <v>0.6</v>
      </c>
      <c r="Q2162" s="11">
        <v>2</v>
      </c>
      <c r="R2162" s="11">
        <v>100</v>
      </c>
      <c r="S2162" s="11" t="s">
        <v>2897</v>
      </c>
      <c r="T2162" s="11">
        <v>41.73</v>
      </c>
      <c r="U2162" s="11">
        <v>0.69</v>
      </c>
      <c r="V2162" s="11">
        <v>0</v>
      </c>
      <c r="W2162" s="11">
        <v>0</v>
      </c>
      <c r="X2162" s="11">
        <v>0</v>
      </c>
      <c r="Y2162" s="11">
        <v>22.51</v>
      </c>
      <c r="Z2162" s="11">
        <v>0</v>
      </c>
      <c r="AA2162" s="11">
        <v>0.71</v>
      </c>
      <c r="AB2162" s="11">
        <v>0</v>
      </c>
      <c r="AC2162" s="11">
        <v>9.82</v>
      </c>
      <c r="AD2162" s="11">
        <v>0</v>
      </c>
      <c r="AE2162" s="11">
        <v>0.28000000000000003</v>
      </c>
      <c r="AF2162" s="11">
        <v>19.36</v>
      </c>
      <c r="AG2162" s="11">
        <v>4.76</v>
      </c>
      <c r="AH2162" s="11">
        <v>0</v>
      </c>
      <c r="AI2162" s="11">
        <v>0.06</v>
      </c>
      <c r="AJ2162" s="11"/>
      <c r="AK2162" s="11"/>
      <c r="AL2162" s="11">
        <v>99.92</v>
      </c>
      <c r="AM2162" s="11" t="s">
        <v>1255</v>
      </c>
    </row>
    <row r="2163" spans="1:39">
      <c r="A2163" s="11">
        <v>2163</v>
      </c>
      <c r="B2163" s="11" t="s">
        <v>2724</v>
      </c>
      <c r="C2163" s="11"/>
      <c r="D2163" s="11" t="s">
        <v>61</v>
      </c>
      <c r="E2163" s="11" t="s">
        <v>81</v>
      </c>
      <c r="F2163" s="11" t="s">
        <v>66</v>
      </c>
      <c r="G2163" s="11" t="s">
        <v>1070</v>
      </c>
      <c r="H2163" s="11" t="s">
        <v>1070</v>
      </c>
      <c r="I2163" s="11"/>
      <c r="J2163" s="11"/>
      <c r="K2163" s="11" t="s">
        <v>2898</v>
      </c>
      <c r="L2163" s="23">
        <v>19.3</v>
      </c>
      <c r="M2163" s="23">
        <v>0</v>
      </c>
      <c r="N2163" s="23">
        <v>9.6999999999999993</v>
      </c>
      <c r="O2163" s="23">
        <v>67.8</v>
      </c>
      <c r="P2163" s="23">
        <v>0.6</v>
      </c>
      <c r="Q2163" s="11">
        <v>2.7</v>
      </c>
      <c r="R2163" s="11">
        <v>100</v>
      </c>
      <c r="S2163" s="11" t="s">
        <v>2898</v>
      </c>
      <c r="T2163" s="11">
        <v>41.73</v>
      </c>
      <c r="U2163" s="11">
        <v>0.71</v>
      </c>
      <c r="V2163" s="11">
        <v>0</v>
      </c>
      <c r="W2163" s="11">
        <v>0</v>
      </c>
      <c r="X2163" s="11">
        <v>0</v>
      </c>
      <c r="Y2163" s="11">
        <v>22.34</v>
      </c>
      <c r="Z2163" s="11">
        <v>0</v>
      </c>
      <c r="AA2163" s="11">
        <v>0.95</v>
      </c>
      <c r="AB2163" s="11">
        <v>0</v>
      </c>
      <c r="AC2163" s="11">
        <v>9.7899999999999991</v>
      </c>
      <c r="AD2163" s="11">
        <v>0</v>
      </c>
      <c r="AE2163" s="11">
        <v>0.31</v>
      </c>
      <c r="AF2163" s="11">
        <v>19.29</v>
      </c>
      <c r="AG2163" s="11">
        <v>4.88</v>
      </c>
      <c r="AH2163" s="11">
        <v>0</v>
      </c>
      <c r="AI2163" s="11">
        <v>0.06</v>
      </c>
      <c r="AJ2163" s="11"/>
      <c r="AK2163" s="11"/>
      <c r="AL2163" s="11">
        <v>100.06</v>
      </c>
      <c r="AM2163" s="11" t="s">
        <v>1255</v>
      </c>
    </row>
    <row r="2164" spans="1:39">
      <c r="A2164" s="11">
        <v>2164</v>
      </c>
      <c r="B2164" s="11" t="s">
        <v>2724</v>
      </c>
      <c r="C2164" s="11"/>
      <c r="D2164" s="11" t="s">
        <v>61</v>
      </c>
      <c r="E2164" s="11" t="s">
        <v>81</v>
      </c>
      <c r="F2164" s="11" t="s">
        <v>66</v>
      </c>
      <c r="G2164" s="11" t="s">
        <v>1070</v>
      </c>
      <c r="H2164" s="11" t="s">
        <v>1070</v>
      </c>
      <c r="I2164" s="11"/>
      <c r="J2164" s="11"/>
      <c r="K2164" s="11" t="s">
        <v>2899</v>
      </c>
      <c r="L2164" s="23">
        <v>19.600000000000001</v>
      </c>
      <c r="M2164" s="23">
        <v>0</v>
      </c>
      <c r="N2164" s="23">
        <v>9.3000000000000007</v>
      </c>
      <c r="O2164" s="23">
        <v>67.8</v>
      </c>
      <c r="P2164" s="23">
        <v>0.6</v>
      </c>
      <c r="Q2164" s="11">
        <v>2.7</v>
      </c>
      <c r="R2164" s="11">
        <v>100</v>
      </c>
      <c r="S2164" s="11" t="s">
        <v>2899</v>
      </c>
      <c r="T2164" s="11">
        <v>41.61</v>
      </c>
      <c r="U2164" s="11">
        <v>0.71</v>
      </c>
      <c r="V2164" s="11">
        <v>0</v>
      </c>
      <c r="W2164" s="11">
        <v>0</v>
      </c>
      <c r="X2164" s="11">
        <v>0</v>
      </c>
      <c r="Y2164" s="11">
        <v>22.41</v>
      </c>
      <c r="Z2164" s="11">
        <v>0</v>
      </c>
      <c r="AA2164" s="11">
        <v>0.95</v>
      </c>
      <c r="AB2164" s="11">
        <v>0</v>
      </c>
      <c r="AC2164" s="11">
        <v>9.92</v>
      </c>
      <c r="AD2164" s="11">
        <v>0</v>
      </c>
      <c r="AE2164" s="11">
        <v>0.3</v>
      </c>
      <c r="AF2164" s="11">
        <v>19.239999999999998</v>
      </c>
      <c r="AG2164" s="11">
        <v>4.7300000000000004</v>
      </c>
      <c r="AH2164" s="11">
        <v>0</v>
      </c>
      <c r="AI2164" s="11">
        <v>7.0000000000000007E-2</v>
      </c>
      <c r="AJ2164" s="11"/>
      <c r="AK2164" s="11"/>
      <c r="AL2164" s="11">
        <v>99.94</v>
      </c>
      <c r="AM2164" s="11" t="s">
        <v>1255</v>
      </c>
    </row>
    <row r="2165" spans="1:39">
      <c r="A2165" s="11">
        <v>2165</v>
      </c>
      <c r="B2165" s="11" t="s">
        <v>2724</v>
      </c>
      <c r="C2165" s="11"/>
      <c r="D2165" s="11"/>
      <c r="E2165" s="11" t="s">
        <v>81</v>
      </c>
      <c r="F2165" s="11" t="s">
        <v>66</v>
      </c>
      <c r="G2165" s="11" t="s">
        <v>1070</v>
      </c>
      <c r="H2165" s="11" t="s">
        <v>1070</v>
      </c>
      <c r="I2165" s="11"/>
      <c r="J2165" s="11"/>
      <c r="K2165" s="11" t="s">
        <v>1294</v>
      </c>
      <c r="L2165" s="23">
        <v>22.1</v>
      </c>
      <c r="M2165" s="23">
        <v>0</v>
      </c>
      <c r="N2165" s="23">
        <v>10.8</v>
      </c>
      <c r="O2165" s="23">
        <v>65.400000000000006</v>
      </c>
      <c r="P2165" s="23">
        <v>0.7</v>
      </c>
      <c r="Q2165" s="11">
        <v>1</v>
      </c>
      <c r="R2165" s="11">
        <v>100</v>
      </c>
      <c r="S2165" s="11" t="s">
        <v>1294</v>
      </c>
      <c r="T2165" s="11">
        <v>41.61</v>
      </c>
      <c r="U2165" s="11">
        <v>0.6</v>
      </c>
      <c r="V2165" s="11">
        <v>0</v>
      </c>
      <c r="W2165" s="11">
        <v>0</v>
      </c>
      <c r="X2165" s="11">
        <v>0</v>
      </c>
      <c r="Y2165" s="11">
        <v>22.78</v>
      </c>
      <c r="Z2165" s="11">
        <v>0</v>
      </c>
      <c r="AA2165" s="11">
        <v>0.35</v>
      </c>
      <c r="AB2165" s="11">
        <v>0</v>
      </c>
      <c r="AC2165" s="11">
        <v>11.15</v>
      </c>
      <c r="AD2165" s="11">
        <v>0</v>
      </c>
      <c r="AE2165" s="11">
        <v>0.34</v>
      </c>
      <c r="AF2165" s="11">
        <v>18.48</v>
      </c>
      <c r="AG2165" s="11">
        <v>4.6500000000000004</v>
      </c>
      <c r="AH2165" s="11">
        <v>0</v>
      </c>
      <c r="AI2165" s="11">
        <v>0.05</v>
      </c>
      <c r="AJ2165" s="11"/>
      <c r="AK2165" s="11"/>
      <c r="AL2165" s="11">
        <v>100.01</v>
      </c>
      <c r="AM2165" s="11" t="s">
        <v>1255</v>
      </c>
    </row>
    <row r="2166" spans="1:39">
      <c r="A2166" s="11">
        <v>2166</v>
      </c>
      <c r="B2166" s="11" t="s">
        <v>2724</v>
      </c>
      <c r="C2166" s="11"/>
      <c r="D2166" s="11" t="s">
        <v>61</v>
      </c>
      <c r="E2166" s="11" t="s">
        <v>81</v>
      </c>
      <c r="F2166" s="11" t="s">
        <v>66</v>
      </c>
      <c r="G2166" s="11" t="s">
        <v>1070</v>
      </c>
      <c r="H2166" s="11" t="s">
        <v>1070</v>
      </c>
      <c r="I2166" s="11"/>
      <c r="J2166" s="11"/>
      <c r="K2166" s="11" t="s">
        <v>2900</v>
      </c>
      <c r="L2166" s="23">
        <v>19.8</v>
      </c>
      <c r="M2166" s="23">
        <v>0</v>
      </c>
      <c r="N2166" s="23">
        <v>9.6999999999999993</v>
      </c>
      <c r="O2166" s="23">
        <v>67.5</v>
      </c>
      <c r="P2166" s="23">
        <v>0.6</v>
      </c>
      <c r="Q2166" s="11">
        <v>2.4</v>
      </c>
      <c r="R2166" s="11">
        <v>100</v>
      </c>
      <c r="S2166" s="11" t="s">
        <v>2900</v>
      </c>
      <c r="T2166" s="11">
        <v>41.45</v>
      </c>
      <c r="U2166" s="11">
        <v>0.71</v>
      </c>
      <c r="V2166" s="11">
        <v>0</v>
      </c>
      <c r="W2166" s="11">
        <v>0</v>
      </c>
      <c r="X2166" s="11">
        <v>0</v>
      </c>
      <c r="Y2166" s="11">
        <v>22.38</v>
      </c>
      <c r="Z2166" s="11">
        <v>0</v>
      </c>
      <c r="AA2166" s="11">
        <v>0.84</v>
      </c>
      <c r="AB2166" s="11">
        <v>0</v>
      </c>
      <c r="AC2166" s="11">
        <v>9.9700000000000006</v>
      </c>
      <c r="AD2166" s="11">
        <v>0</v>
      </c>
      <c r="AE2166" s="11">
        <v>0.31</v>
      </c>
      <c r="AF2166" s="11">
        <v>19.07</v>
      </c>
      <c r="AG2166" s="11">
        <v>4.7300000000000004</v>
      </c>
      <c r="AH2166" s="11">
        <v>0</v>
      </c>
      <c r="AI2166" s="11">
        <v>0.05</v>
      </c>
      <c r="AJ2166" s="11"/>
      <c r="AK2166" s="11"/>
      <c r="AL2166" s="11">
        <v>99.51</v>
      </c>
      <c r="AM2166" s="11" t="s">
        <v>1255</v>
      </c>
    </row>
    <row r="2167" spans="1:39">
      <c r="A2167" s="11">
        <v>2167</v>
      </c>
      <c r="B2167" s="11" t="s">
        <v>2724</v>
      </c>
      <c r="C2167" s="11"/>
      <c r="D2167" s="11" t="s">
        <v>61</v>
      </c>
      <c r="E2167" s="11" t="s">
        <v>81</v>
      </c>
      <c r="F2167" s="11" t="s">
        <v>66</v>
      </c>
      <c r="G2167" s="11" t="s">
        <v>1070</v>
      </c>
      <c r="H2167" s="11" t="s">
        <v>1070</v>
      </c>
      <c r="I2167" s="11"/>
      <c r="J2167" s="11"/>
      <c r="K2167" s="11" t="s">
        <v>2901</v>
      </c>
      <c r="L2167" s="23">
        <v>21.8</v>
      </c>
      <c r="M2167" s="23">
        <v>0</v>
      </c>
      <c r="N2167" s="23">
        <v>10.4</v>
      </c>
      <c r="O2167" s="23">
        <v>65.8</v>
      </c>
      <c r="P2167" s="23">
        <v>0.7</v>
      </c>
      <c r="Q2167" s="11">
        <v>1.3</v>
      </c>
      <c r="R2167" s="11">
        <v>100</v>
      </c>
      <c r="S2167" s="11" t="s">
        <v>2901</v>
      </c>
      <c r="T2167" s="11">
        <v>41.41</v>
      </c>
      <c r="U2167" s="11">
        <v>0.62</v>
      </c>
      <c r="V2167" s="11">
        <v>0</v>
      </c>
      <c r="W2167" s="11">
        <v>0</v>
      </c>
      <c r="X2167" s="11">
        <v>0</v>
      </c>
      <c r="Y2167" s="11">
        <v>22.63</v>
      </c>
      <c r="Z2167" s="11">
        <v>0</v>
      </c>
      <c r="AA2167" s="11">
        <v>0.45</v>
      </c>
      <c r="AB2167" s="11">
        <v>0</v>
      </c>
      <c r="AC2167" s="11">
        <v>10.96</v>
      </c>
      <c r="AD2167" s="11">
        <v>0</v>
      </c>
      <c r="AE2167" s="11">
        <v>0.34</v>
      </c>
      <c r="AF2167" s="11">
        <v>18.559999999999999</v>
      </c>
      <c r="AG2167" s="11">
        <v>4.58</v>
      </c>
      <c r="AH2167" s="11">
        <v>0</v>
      </c>
      <c r="AI2167" s="11">
        <v>0.06</v>
      </c>
      <c r="AJ2167" s="11"/>
      <c r="AK2167" s="11"/>
      <c r="AL2167" s="11">
        <v>99.61</v>
      </c>
      <c r="AM2167" s="11" t="s">
        <v>1255</v>
      </c>
    </row>
    <row r="2168" spans="1:39">
      <c r="A2168" s="11">
        <v>2168</v>
      </c>
      <c r="B2168" s="11" t="s">
        <v>2724</v>
      </c>
      <c r="C2168" s="11"/>
      <c r="D2168" s="11" t="s">
        <v>61</v>
      </c>
      <c r="E2168" s="11" t="s">
        <v>81</v>
      </c>
      <c r="F2168" s="11" t="s">
        <v>66</v>
      </c>
      <c r="G2168" s="11" t="s">
        <v>1070</v>
      </c>
      <c r="H2168" s="11" t="s">
        <v>1070</v>
      </c>
      <c r="I2168" s="11"/>
      <c r="J2168" s="11"/>
      <c r="K2168" s="11" t="s">
        <v>2902</v>
      </c>
      <c r="L2168" s="23">
        <v>19.600000000000001</v>
      </c>
      <c r="M2168" s="23">
        <v>0</v>
      </c>
      <c r="N2168" s="23">
        <v>10</v>
      </c>
      <c r="O2168" s="23">
        <v>67.5</v>
      </c>
      <c r="P2168" s="23">
        <v>0.6</v>
      </c>
      <c r="Q2168" s="11">
        <v>2.2999999999999998</v>
      </c>
      <c r="R2168" s="11">
        <v>100</v>
      </c>
      <c r="S2168" s="11" t="s">
        <v>2902</v>
      </c>
      <c r="T2168" s="11">
        <v>41.48</v>
      </c>
      <c r="U2168" s="11">
        <v>0.64</v>
      </c>
      <c r="V2168" s="11">
        <v>0</v>
      </c>
      <c r="W2168" s="11">
        <v>0</v>
      </c>
      <c r="X2168" s="11">
        <v>0</v>
      </c>
      <c r="Y2168" s="11">
        <v>22.51</v>
      </c>
      <c r="Z2168" s="11">
        <v>0</v>
      </c>
      <c r="AA2168" s="11">
        <v>0.83</v>
      </c>
      <c r="AB2168" s="11">
        <v>0</v>
      </c>
      <c r="AC2168" s="11">
        <v>9.91</v>
      </c>
      <c r="AD2168" s="11">
        <v>0</v>
      </c>
      <c r="AE2168" s="11">
        <v>0.31</v>
      </c>
      <c r="AF2168" s="11">
        <v>19.13</v>
      </c>
      <c r="AG2168" s="11">
        <v>4.8499999999999996</v>
      </c>
      <c r="AH2168" s="11">
        <v>0</v>
      </c>
      <c r="AI2168" s="11">
        <v>0.06</v>
      </c>
      <c r="AJ2168" s="11"/>
      <c r="AK2168" s="11"/>
      <c r="AL2168" s="11">
        <v>99.72</v>
      </c>
      <c r="AM2168" s="11" t="s">
        <v>1255</v>
      </c>
    </row>
    <row r="2169" spans="1:39">
      <c r="A2169" s="11">
        <v>2169</v>
      </c>
      <c r="B2169" s="11" t="s">
        <v>2724</v>
      </c>
      <c r="C2169" s="11"/>
      <c r="D2169" s="11" t="s">
        <v>61</v>
      </c>
      <c r="E2169" s="11" t="s">
        <v>81</v>
      </c>
      <c r="F2169" s="11" t="s">
        <v>66</v>
      </c>
      <c r="G2169" s="11" t="s">
        <v>1070</v>
      </c>
      <c r="H2169" s="11" t="s">
        <v>1070</v>
      </c>
      <c r="I2169" s="11"/>
      <c r="J2169" s="11"/>
      <c r="K2169" s="11" t="s">
        <v>1271</v>
      </c>
      <c r="L2169" s="23">
        <v>20.9</v>
      </c>
      <c r="M2169" s="23">
        <v>0</v>
      </c>
      <c r="N2169" s="23">
        <v>8.6999999999999993</v>
      </c>
      <c r="O2169" s="23">
        <v>66.400000000000006</v>
      </c>
      <c r="P2169" s="23">
        <v>0.8</v>
      </c>
      <c r="Q2169" s="11">
        <v>3.4</v>
      </c>
      <c r="R2169" s="11">
        <v>100</v>
      </c>
      <c r="S2169" s="11" t="s">
        <v>1271</v>
      </c>
      <c r="T2169" s="11">
        <v>41.11</v>
      </c>
      <c r="U2169" s="11">
        <v>0.81</v>
      </c>
      <c r="V2169" s="11">
        <v>0</v>
      </c>
      <c r="W2169" s="11">
        <v>0</v>
      </c>
      <c r="X2169" s="11">
        <v>0</v>
      </c>
      <c r="Y2169" s="11">
        <v>21.59</v>
      </c>
      <c r="Z2169" s="11">
        <v>0</v>
      </c>
      <c r="AA2169" s="11">
        <v>1.21</v>
      </c>
      <c r="AB2169" s="11">
        <v>0</v>
      </c>
      <c r="AC2169" s="11">
        <v>10.64</v>
      </c>
      <c r="AD2169" s="11">
        <v>0</v>
      </c>
      <c r="AE2169" s="11">
        <v>0.39</v>
      </c>
      <c r="AF2169" s="11">
        <v>19</v>
      </c>
      <c r="AG2169" s="11">
        <v>4.79</v>
      </c>
      <c r="AH2169" s="11">
        <v>0</v>
      </c>
      <c r="AI2169" s="11">
        <v>7.0000000000000007E-2</v>
      </c>
      <c r="AJ2169" s="11"/>
      <c r="AK2169" s="11"/>
      <c r="AL2169" s="11">
        <v>99.61</v>
      </c>
      <c r="AM2169" s="11" t="s">
        <v>1255</v>
      </c>
    </row>
    <row r="2170" spans="1:39">
      <c r="A2170" s="11">
        <v>2170</v>
      </c>
      <c r="B2170" s="11" t="s">
        <v>2724</v>
      </c>
      <c r="C2170" s="11"/>
      <c r="D2170" s="11" t="s">
        <v>61</v>
      </c>
      <c r="E2170" s="11" t="s">
        <v>81</v>
      </c>
      <c r="F2170" s="11" t="s">
        <v>66</v>
      </c>
      <c r="G2170" s="11" t="s">
        <v>1070</v>
      </c>
      <c r="H2170" s="11" t="s">
        <v>1070</v>
      </c>
      <c r="I2170" s="11"/>
      <c r="J2170" s="11"/>
      <c r="K2170" s="11" t="s">
        <v>2903</v>
      </c>
      <c r="L2170" s="23">
        <v>18.8</v>
      </c>
      <c r="M2170" s="23">
        <v>0</v>
      </c>
      <c r="N2170" s="23">
        <v>6.9</v>
      </c>
      <c r="O2170" s="23">
        <v>67.7</v>
      </c>
      <c r="P2170" s="23">
        <v>0.8</v>
      </c>
      <c r="Q2170" s="11">
        <v>5.9</v>
      </c>
      <c r="R2170" s="11">
        <v>100</v>
      </c>
      <c r="S2170" s="11" t="s">
        <v>2903</v>
      </c>
      <c r="T2170" s="11">
        <v>40.98</v>
      </c>
      <c r="U2170" s="11">
        <v>0.63</v>
      </c>
      <c r="V2170" s="11">
        <v>0</v>
      </c>
      <c r="W2170" s="11">
        <v>0</v>
      </c>
      <c r="X2170" s="11">
        <v>0</v>
      </c>
      <c r="Y2170" s="11">
        <v>21.43</v>
      </c>
      <c r="Z2170" s="11">
        <v>0</v>
      </c>
      <c r="AA2170" s="11">
        <v>2.12</v>
      </c>
      <c r="AB2170" s="11">
        <v>0</v>
      </c>
      <c r="AC2170" s="11">
        <v>9.57</v>
      </c>
      <c r="AD2170" s="11">
        <v>0</v>
      </c>
      <c r="AE2170" s="11">
        <v>0.38</v>
      </c>
      <c r="AF2170" s="11">
        <v>19.34</v>
      </c>
      <c r="AG2170" s="11">
        <v>5.08</v>
      </c>
      <c r="AH2170" s="11">
        <v>0</v>
      </c>
      <c r="AI2170" s="11">
        <v>0.06</v>
      </c>
      <c r="AJ2170" s="11"/>
      <c r="AK2170" s="11"/>
      <c r="AL2170" s="11">
        <v>99.59</v>
      </c>
      <c r="AM2170" s="11" t="s">
        <v>1255</v>
      </c>
    </row>
    <row r="2171" spans="1:39">
      <c r="A2171" s="11">
        <v>2171</v>
      </c>
      <c r="B2171" s="11" t="s">
        <v>2724</v>
      </c>
      <c r="C2171" s="11"/>
      <c r="D2171" s="11" t="s">
        <v>61</v>
      </c>
      <c r="E2171" s="11" t="s">
        <v>81</v>
      </c>
      <c r="F2171" s="11" t="s">
        <v>66</v>
      </c>
      <c r="G2171" s="11" t="s">
        <v>1070</v>
      </c>
      <c r="H2171" s="11" t="s">
        <v>1070</v>
      </c>
      <c r="I2171" s="11"/>
      <c r="J2171" s="11"/>
      <c r="K2171" s="11" t="s">
        <v>2904</v>
      </c>
      <c r="L2171" s="23">
        <v>18.2</v>
      </c>
      <c r="M2171" s="23">
        <v>0</v>
      </c>
      <c r="N2171" s="23">
        <v>0.6</v>
      </c>
      <c r="O2171" s="23">
        <v>68.400000000000006</v>
      </c>
      <c r="P2171" s="23">
        <v>0.7</v>
      </c>
      <c r="Q2171" s="11">
        <v>12.1</v>
      </c>
      <c r="R2171" s="11">
        <v>100</v>
      </c>
      <c r="S2171" s="11" t="s">
        <v>2904</v>
      </c>
      <c r="T2171" s="11">
        <v>40.869999999999997</v>
      </c>
      <c r="U2171" s="11">
        <v>0.76</v>
      </c>
      <c r="V2171" s="11">
        <v>0</v>
      </c>
      <c r="W2171" s="11">
        <v>0</v>
      </c>
      <c r="X2171" s="11">
        <v>0</v>
      </c>
      <c r="Y2171" s="11">
        <v>19.55</v>
      </c>
      <c r="Z2171" s="11">
        <v>0</v>
      </c>
      <c r="AA2171" s="11">
        <v>4.3</v>
      </c>
      <c r="AB2171" s="11">
        <v>0</v>
      </c>
      <c r="AC2171" s="11">
        <v>9.15</v>
      </c>
      <c r="AD2171" s="11">
        <v>0</v>
      </c>
      <c r="AE2171" s="11">
        <v>0.37</v>
      </c>
      <c r="AF2171" s="11">
        <v>19.32</v>
      </c>
      <c r="AG2171" s="11">
        <v>5.01</v>
      </c>
      <c r="AH2171" s="11">
        <v>0</v>
      </c>
      <c r="AI2171" s="11">
        <v>7.0000000000000007E-2</v>
      </c>
      <c r="AJ2171" s="11"/>
      <c r="AK2171" s="11"/>
      <c r="AL2171" s="11">
        <v>99.4</v>
      </c>
      <c r="AM2171" s="11" t="s">
        <v>1255</v>
      </c>
    </row>
    <row r="2172" spans="1:39">
      <c r="A2172" s="11">
        <v>2172</v>
      </c>
      <c r="B2172" s="11" t="s">
        <v>2724</v>
      </c>
      <c r="C2172" s="11"/>
      <c r="D2172" s="11" t="s">
        <v>61</v>
      </c>
      <c r="E2172" s="11" t="s">
        <v>81</v>
      </c>
      <c r="F2172" s="11" t="s">
        <v>66</v>
      </c>
      <c r="G2172" s="11" t="s">
        <v>1070</v>
      </c>
      <c r="H2172" s="11" t="s">
        <v>1070</v>
      </c>
      <c r="I2172" s="11"/>
      <c r="J2172" s="11"/>
      <c r="K2172" s="11" t="s">
        <v>2905</v>
      </c>
      <c r="L2172" s="23">
        <v>20.2</v>
      </c>
      <c r="M2172" s="23">
        <v>0</v>
      </c>
      <c r="N2172" s="23">
        <v>7.5</v>
      </c>
      <c r="O2172" s="23">
        <v>66.400000000000006</v>
      </c>
      <c r="P2172" s="23">
        <v>0.7</v>
      </c>
      <c r="Q2172" s="11">
        <v>5.3</v>
      </c>
      <c r="R2172" s="11">
        <v>100</v>
      </c>
      <c r="S2172" s="11" t="s">
        <v>2905</v>
      </c>
      <c r="T2172" s="11">
        <v>41.07</v>
      </c>
      <c r="U2172" s="11">
        <v>0.99</v>
      </c>
      <c r="V2172" s="11">
        <v>0</v>
      </c>
      <c r="W2172" s="11">
        <v>0</v>
      </c>
      <c r="X2172" s="11">
        <v>0</v>
      </c>
      <c r="Y2172" s="11">
        <v>20.86</v>
      </c>
      <c r="Z2172" s="11">
        <v>0</v>
      </c>
      <c r="AA2172" s="11">
        <v>1.9</v>
      </c>
      <c r="AB2172" s="11">
        <v>0</v>
      </c>
      <c r="AC2172" s="11">
        <v>10.28</v>
      </c>
      <c r="AD2172" s="11">
        <v>0</v>
      </c>
      <c r="AE2172" s="11">
        <v>0.37</v>
      </c>
      <c r="AF2172" s="11">
        <v>18.989999999999998</v>
      </c>
      <c r="AG2172" s="11">
        <v>5.08</v>
      </c>
      <c r="AH2172" s="11">
        <v>0</v>
      </c>
      <c r="AI2172" s="11">
        <v>7.0000000000000007E-2</v>
      </c>
      <c r="AJ2172" s="11"/>
      <c r="AK2172" s="11"/>
      <c r="AL2172" s="11">
        <v>99.61</v>
      </c>
      <c r="AM2172" s="11" t="s">
        <v>1255</v>
      </c>
    </row>
    <row r="2173" spans="1:39">
      <c r="A2173" s="11">
        <v>2173</v>
      </c>
      <c r="B2173" s="11" t="s">
        <v>2724</v>
      </c>
      <c r="C2173" s="11"/>
      <c r="D2173" s="11" t="s">
        <v>61</v>
      </c>
      <c r="E2173" s="11" t="s">
        <v>81</v>
      </c>
      <c r="F2173" s="11" t="s">
        <v>66</v>
      </c>
      <c r="G2173" s="11" t="s">
        <v>1070</v>
      </c>
      <c r="H2173" s="11" t="s">
        <v>1070</v>
      </c>
      <c r="I2173" s="11"/>
      <c r="J2173" s="11"/>
      <c r="K2173" s="11" t="s">
        <v>2906</v>
      </c>
      <c r="L2173" s="23">
        <v>15.8</v>
      </c>
      <c r="M2173" s="23">
        <v>0</v>
      </c>
      <c r="N2173" s="23">
        <v>5</v>
      </c>
      <c r="O2173" s="23">
        <v>71.2</v>
      </c>
      <c r="P2173" s="23">
        <v>0.6</v>
      </c>
      <c r="Q2173" s="11">
        <v>7.6</v>
      </c>
      <c r="R2173" s="11">
        <v>100</v>
      </c>
      <c r="S2173" s="11" t="s">
        <v>2906</v>
      </c>
      <c r="T2173" s="11">
        <v>41.39</v>
      </c>
      <c r="U2173" s="11">
        <v>0.83</v>
      </c>
      <c r="V2173" s="11">
        <v>0</v>
      </c>
      <c r="W2173" s="11">
        <v>0</v>
      </c>
      <c r="X2173" s="11">
        <v>0</v>
      </c>
      <c r="Y2173" s="11">
        <v>20.47</v>
      </c>
      <c r="Z2173" s="11">
        <v>0</v>
      </c>
      <c r="AA2173" s="11">
        <v>2.75</v>
      </c>
      <c r="AB2173" s="11">
        <v>0</v>
      </c>
      <c r="AC2173" s="11">
        <v>8.09</v>
      </c>
      <c r="AD2173" s="11">
        <v>0</v>
      </c>
      <c r="AE2173" s="11">
        <v>0.28000000000000003</v>
      </c>
      <c r="AF2173" s="11">
        <v>20.51</v>
      </c>
      <c r="AG2173" s="11">
        <v>5.03</v>
      </c>
      <c r="AH2173" s="11">
        <v>0</v>
      </c>
      <c r="AI2173" s="11">
        <v>0.06</v>
      </c>
      <c r="AJ2173" s="11"/>
      <c r="AK2173" s="11"/>
      <c r="AL2173" s="11">
        <v>99.41</v>
      </c>
      <c r="AM2173" s="11" t="s">
        <v>1255</v>
      </c>
    </row>
    <row r="2174" spans="1:39">
      <c r="A2174" s="11">
        <v>2174</v>
      </c>
      <c r="B2174" s="11" t="s">
        <v>2724</v>
      </c>
      <c r="C2174" s="11"/>
      <c r="D2174" s="11" t="s">
        <v>61</v>
      </c>
      <c r="E2174" s="11" t="s">
        <v>81</v>
      </c>
      <c r="F2174" s="11" t="s">
        <v>66</v>
      </c>
      <c r="G2174" s="11" t="s">
        <v>1070</v>
      </c>
      <c r="H2174" s="11" t="s">
        <v>1070</v>
      </c>
      <c r="I2174" s="11"/>
      <c r="J2174" s="11"/>
      <c r="K2174" s="11" t="s">
        <v>2907</v>
      </c>
      <c r="L2174" s="23">
        <v>20.6</v>
      </c>
      <c r="M2174" s="23">
        <v>0</v>
      </c>
      <c r="N2174" s="23">
        <v>6.8</v>
      </c>
      <c r="O2174" s="23">
        <v>65.599999999999994</v>
      </c>
      <c r="P2174" s="23">
        <v>0.7</v>
      </c>
      <c r="Q2174" s="11">
        <v>6.3</v>
      </c>
      <c r="R2174" s="11">
        <v>100</v>
      </c>
      <c r="S2174" s="11" t="s">
        <v>2907</v>
      </c>
      <c r="T2174" s="11">
        <v>40.869999999999997</v>
      </c>
      <c r="U2174" s="11">
        <v>1.08</v>
      </c>
      <c r="V2174" s="11">
        <v>0</v>
      </c>
      <c r="W2174" s="11">
        <v>0</v>
      </c>
      <c r="X2174" s="11">
        <v>0</v>
      </c>
      <c r="Y2174" s="11">
        <v>20.39</v>
      </c>
      <c r="Z2174" s="11">
        <v>0</v>
      </c>
      <c r="AA2174" s="11">
        <v>2.2799999999999998</v>
      </c>
      <c r="AB2174" s="11">
        <v>0</v>
      </c>
      <c r="AC2174" s="11">
        <v>10.52</v>
      </c>
      <c r="AD2174" s="11">
        <v>0</v>
      </c>
      <c r="AE2174" s="11">
        <v>0.35</v>
      </c>
      <c r="AF2174" s="11">
        <v>18.760000000000002</v>
      </c>
      <c r="AG2174" s="11">
        <v>5.21</v>
      </c>
      <c r="AH2174" s="11">
        <v>0</v>
      </c>
      <c r="AI2174" s="11">
        <v>0.08</v>
      </c>
      <c r="AJ2174" s="11"/>
      <c r="AK2174" s="11"/>
      <c r="AL2174" s="11">
        <v>99.54</v>
      </c>
      <c r="AM2174" s="11" t="s">
        <v>1255</v>
      </c>
    </row>
    <row r="2175" spans="1:39">
      <c r="A2175" s="11">
        <v>2175</v>
      </c>
      <c r="B2175" s="11" t="s">
        <v>2724</v>
      </c>
      <c r="C2175" s="11"/>
      <c r="D2175" s="11" t="s">
        <v>61</v>
      </c>
      <c r="E2175" s="11" t="s">
        <v>81</v>
      </c>
      <c r="F2175" s="11" t="s">
        <v>66</v>
      </c>
      <c r="G2175" s="11" t="s">
        <v>1070</v>
      </c>
      <c r="H2175" s="11" t="s">
        <v>1070</v>
      </c>
      <c r="I2175" s="11"/>
      <c r="J2175" s="11"/>
      <c r="K2175" s="11" t="s">
        <v>2908</v>
      </c>
      <c r="L2175" s="23">
        <v>18.7</v>
      </c>
      <c r="M2175" s="23">
        <v>0</v>
      </c>
      <c r="N2175" s="23">
        <v>1.4</v>
      </c>
      <c r="O2175" s="23">
        <v>68</v>
      </c>
      <c r="P2175" s="23">
        <v>0.7</v>
      </c>
      <c r="Q2175" s="11">
        <v>11.1</v>
      </c>
      <c r="R2175" s="11">
        <v>100</v>
      </c>
      <c r="S2175" s="11" t="s">
        <v>2908</v>
      </c>
      <c r="T2175" s="11">
        <v>40.71</v>
      </c>
      <c r="U2175" s="11">
        <v>0.73</v>
      </c>
      <c r="V2175" s="11">
        <v>0</v>
      </c>
      <c r="W2175" s="11">
        <v>0</v>
      </c>
      <c r="X2175" s="11">
        <v>0</v>
      </c>
      <c r="Y2175" s="11">
        <v>19.989999999999998</v>
      </c>
      <c r="Z2175" s="11">
        <v>0</v>
      </c>
      <c r="AA2175" s="11">
        <v>3.97</v>
      </c>
      <c r="AB2175" s="11">
        <v>0</v>
      </c>
      <c r="AC2175" s="11">
        <v>9.5</v>
      </c>
      <c r="AD2175" s="11">
        <v>0</v>
      </c>
      <c r="AE2175" s="11">
        <v>0.37</v>
      </c>
      <c r="AF2175" s="11">
        <v>19.34</v>
      </c>
      <c r="AG2175" s="11">
        <v>4.96</v>
      </c>
      <c r="AH2175" s="11">
        <v>0</v>
      </c>
      <c r="AI2175" s="11">
        <v>0.05</v>
      </c>
      <c r="AJ2175" s="11"/>
      <c r="AK2175" s="11"/>
      <c r="AL2175" s="11">
        <v>99.62</v>
      </c>
      <c r="AM2175" s="11" t="s">
        <v>1255</v>
      </c>
    </row>
    <row r="2176" spans="1:39">
      <c r="A2176" s="11">
        <v>2176</v>
      </c>
      <c r="B2176" s="11" t="s">
        <v>2724</v>
      </c>
      <c r="C2176" s="11"/>
      <c r="D2176" s="11" t="s">
        <v>61</v>
      </c>
      <c r="E2176" s="11" t="s">
        <v>81</v>
      </c>
      <c r="F2176" s="11" t="s">
        <v>66</v>
      </c>
      <c r="G2176" s="11" t="s">
        <v>1070</v>
      </c>
      <c r="H2176" s="11" t="s">
        <v>1070</v>
      </c>
      <c r="I2176" s="11"/>
      <c r="J2176" s="11"/>
      <c r="K2176" s="11" t="s">
        <v>2909</v>
      </c>
      <c r="L2176" s="23">
        <v>18.7</v>
      </c>
      <c r="M2176" s="23">
        <v>0</v>
      </c>
      <c r="N2176" s="23">
        <v>1.7</v>
      </c>
      <c r="O2176" s="23">
        <v>67.900000000000006</v>
      </c>
      <c r="P2176" s="23">
        <v>0.8</v>
      </c>
      <c r="Q2176" s="11">
        <v>11</v>
      </c>
      <c r="R2176" s="11">
        <v>100</v>
      </c>
      <c r="S2176" s="11" t="s">
        <v>2909</v>
      </c>
      <c r="T2176" s="11">
        <v>40.729999999999997</v>
      </c>
      <c r="U2176" s="11">
        <v>0.75</v>
      </c>
      <c r="V2176" s="11">
        <v>0</v>
      </c>
      <c r="W2176" s="11">
        <v>0</v>
      </c>
      <c r="X2176" s="11">
        <v>0</v>
      </c>
      <c r="Y2176" s="11">
        <v>19.920000000000002</v>
      </c>
      <c r="Z2176" s="11">
        <v>0</v>
      </c>
      <c r="AA2176" s="11">
        <v>3.93</v>
      </c>
      <c r="AB2176" s="11">
        <v>0</v>
      </c>
      <c r="AC2176" s="11">
        <v>9.49</v>
      </c>
      <c r="AD2176" s="11">
        <v>0</v>
      </c>
      <c r="AE2176" s="11">
        <v>0.38</v>
      </c>
      <c r="AF2176" s="11">
        <v>19.309999999999999</v>
      </c>
      <c r="AG2176" s="11">
        <v>5.0199999999999996</v>
      </c>
      <c r="AH2176" s="11">
        <v>0</v>
      </c>
      <c r="AI2176" s="11">
        <v>0.05</v>
      </c>
      <c r="AJ2176" s="11"/>
      <c r="AK2176" s="11"/>
      <c r="AL2176" s="11">
        <v>99.58</v>
      </c>
      <c r="AM2176" s="11" t="s">
        <v>1255</v>
      </c>
    </row>
    <row r="2177" spans="1:39">
      <c r="A2177" s="11">
        <v>2177</v>
      </c>
      <c r="B2177" s="11" t="s">
        <v>2724</v>
      </c>
      <c r="C2177" s="11"/>
      <c r="D2177" s="11" t="s">
        <v>61</v>
      </c>
      <c r="E2177" s="11" t="s">
        <v>81</v>
      </c>
      <c r="F2177" s="11" t="s">
        <v>66</v>
      </c>
      <c r="G2177" s="11" t="s">
        <v>1070</v>
      </c>
      <c r="H2177" s="11" t="s">
        <v>1070</v>
      </c>
      <c r="I2177" s="11"/>
      <c r="J2177" s="11"/>
      <c r="K2177" s="11" t="s">
        <v>2910</v>
      </c>
      <c r="L2177" s="23">
        <v>20</v>
      </c>
      <c r="M2177" s="23">
        <v>0</v>
      </c>
      <c r="N2177" s="23">
        <v>1.5</v>
      </c>
      <c r="O2177" s="23">
        <v>67.400000000000006</v>
      </c>
      <c r="P2177" s="23">
        <v>0.8</v>
      </c>
      <c r="Q2177" s="11">
        <v>10.3</v>
      </c>
      <c r="R2177" s="11">
        <v>100</v>
      </c>
      <c r="S2177" s="11" t="s">
        <v>2910</v>
      </c>
      <c r="T2177" s="11">
        <v>40.75</v>
      </c>
      <c r="U2177" s="11">
        <v>0.67</v>
      </c>
      <c r="V2177" s="11">
        <v>0</v>
      </c>
      <c r="W2177" s="11">
        <v>0</v>
      </c>
      <c r="X2177" s="11">
        <v>0</v>
      </c>
      <c r="Y2177" s="11">
        <v>20.16</v>
      </c>
      <c r="Z2177" s="11">
        <v>0</v>
      </c>
      <c r="AA2177" s="11">
        <v>3.7</v>
      </c>
      <c r="AB2177" s="11">
        <v>0</v>
      </c>
      <c r="AC2177" s="11">
        <v>10.16</v>
      </c>
      <c r="AD2177" s="11">
        <v>0</v>
      </c>
      <c r="AE2177" s="11">
        <v>0.4</v>
      </c>
      <c r="AF2177" s="11">
        <v>19.21</v>
      </c>
      <c r="AG2177" s="11">
        <v>4.68</v>
      </c>
      <c r="AH2177" s="11">
        <v>0</v>
      </c>
      <c r="AI2177" s="11">
        <v>0.06</v>
      </c>
      <c r="AJ2177" s="11"/>
      <c r="AK2177" s="11"/>
      <c r="AL2177" s="11">
        <v>99.79</v>
      </c>
      <c r="AM2177" s="11" t="s">
        <v>1255</v>
      </c>
    </row>
    <row r="2178" spans="1:39">
      <c r="A2178" s="11">
        <v>2178</v>
      </c>
      <c r="B2178" s="11" t="s">
        <v>2724</v>
      </c>
      <c r="C2178" s="11"/>
      <c r="D2178" s="11" t="s">
        <v>61</v>
      </c>
      <c r="E2178" s="11" t="s">
        <v>81</v>
      </c>
      <c r="F2178" s="11" t="s">
        <v>66</v>
      </c>
      <c r="G2178" s="11" t="s">
        <v>1070</v>
      </c>
      <c r="H2178" s="11" t="s">
        <v>1070</v>
      </c>
      <c r="I2178" s="11"/>
      <c r="J2178" s="11"/>
      <c r="K2178" s="11" t="s">
        <v>2911</v>
      </c>
      <c r="L2178" s="23">
        <v>18.8</v>
      </c>
      <c r="M2178" s="23">
        <v>0</v>
      </c>
      <c r="N2178" s="23">
        <v>0.4</v>
      </c>
      <c r="O2178" s="23">
        <v>68.3</v>
      </c>
      <c r="P2178" s="23">
        <v>0.7</v>
      </c>
      <c r="Q2178" s="11">
        <v>11.8</v>
      </c>
      <c r="R2178" s="11">
        <v>100</v>
      </c>
      <c r="S2178" s="11" t="s">
        <v>2911</v>
      </c>
      <c r="T2178" s="11">
        <v>41.03</v>
      </c>
      <c r="U2178" s="11">
        <v>0.69</v>
      </c>
      <c r="V2178" s="11">
        <v>0</v>
      </c>
      <c r="W2178" s="11">
        <v>0</v>
      </c>
      <c r="X2178" s="11">
        <v>0</v>
      </c>
      <c r="Y2178" s="11">
        <v>19.88</v>
      </c>
      <c r="Z2178" s="11">
        <v>0</v>
      </c>
      <c r="AA2178" s="11">
        <v>4.2300000000000004</v>
      </c>
      <c r="AB2178" s="11">
        <v>0</v>
      </c>
      <c r="AC2178" s="11">
        <v>9.51</v>
      </c>
      <c r="AD2178" s="11">
        <v>0</v>
      </c>
      <c r="AE2178" s="11">
        <v>0.37</v>
      </c>
      <c r="AF2178" s="11">
        <v>19.41</v>
      </c>
      <c r="AG2178" s="11">
        <v>4.82</v>
      </c>
      <c r="AH2178" s="11">
        <v>0</v>
      </c>
      <c r="AI2178" s="11">
        <v>0.06</v>
      </c>
      <c r="AJ2178" s="11"/>
      <c r="AK2178" s="11"/>
      <c r="AL2178" s="11">
        <v>100</v>
      </c>
      <c r="AM2178" s="11" t="s">
        <v>1255</v>
      </c>
    </row>
    <row r="2179" spans="1:39">
      <c r="A2179" s="11">
        <v>2179</v>
      </c>
      <c r="B2179" s="11" t="s">
        <v>2724</v>
      </c>
      <c r="C2179" s="11"/>
      <c r="D2179" s="11" t="s">
        <v>61</v>
      </c>
      <c r="E2179" s="11" t="s">
        <v>81</v>
      </c>
      <c r="F2179" s="11" t="s">
        <v>66</v>
      </c>
      <c r="G2179" s="11" t="s">
        <v>1070</v>
      </c>
      <c r="H2179" s="11" t="s">
        <v>1070</v>
      </c>
      <c r="I2179" s="11"/>
      <c r="J2179" s="11"/>
      <c r="K2179" s="11" t="s">
        <v>2912</v>
      </c>
      <c r="L2179" s="23">
        <v>15.8</v>
      </c>
      <c r="M2179" s="23">
        <v>0</v>
      </c>
      <c r="N2179" s="23">
        <v>5.4</v>
      </c>
      <c r="O2179" s="23">
        <v>71.2</v>
      </c>
      <c r="P2179" s="23">
        <v>0.6</v>
      </c>
      <c r="Q2179" s="11">
        <v>7.2</v>
      </c>
      <c r="R2179" s="11">
        <v>100</v>
      </c>
      <c r="S2179" s="11" t="s">
        <v>2912</v>
      </c>
      <c r="T2179" s="11">
        <v>41.75</v>
      </c>
      <c r="U2179" s="11">
        <v>0.83</v>
      </c>
      <c r="V2179" s="11">
        <v>0</v>
      </c>
      <c r="W2179" s="11">
        <v>0</v>
      </c>
      <c r="X2179" s="11">
        <v>0</v>
      </c>
      <c r="Y2179" s="11">
        <v>20.65</v>
      </c>
      <c r="Z2179" s="11">
        <v>0</v>
      </c>
      <c r="AA2179" s="11">
        <v>2.61</v>
      </c>
      <c r="AB2179" s="11">
        <v>0</v>
      </c>
      <c r="AC2179" s="11">
        <v>8.15</v>
      </c>
      <c r="AD2179" s="11">
        <v>0</v>
      </c>
      <c r="AE2179" s="11">
        <v>0.28000000000000003</v>
      </c>
      <c r="AF2179" s="11">
        <v>20.64</v>
      </c>
      <c r="AG2179" s="11">
        <v>5.05</v>
      </c>
      <c r="AH2179" s="11">
        <v>0</v>
      </c>
      <c r="AI2179" s="11">
        <v>0.06</v>
      </c>
      <c r="AJ2179" s="11"/>
      <c r="AK2179" s="11"/>
      <c r="AL2179" s="11">
        <v>100.02</v>
      </c>
      <c r="AM2179" s="11" t="s">
        <v>1255</v>
      </c>
    </row>
    <row r="2180" spans="1:39">
      <c r="A2180" s="11">
        <v>2180</v>
      </c>
      <c r="B2180" s="11" t="s">
        <v>2724</v>
      </c>
      <c r="C2180" s="11"/>
      <c r="D2180" s="11" t="s">
        <v>61</v>
      </c>
      <c r="E2180" s="11" t="s">
        <v>81</v>
      </c>
      <c r="F2180" s="11" t="s">
        <v>66</v>
      </c>
      <c r="G2180" s="11" t="s">
        <v>1070</v>
      </c>
      <c r="H2180" s="11" t="s">
        <v>1070</v>
      </c>
      <c r="I2180" s="11"/>
      <c r="J2180" s="11"/>
      <c r="K2180" s="11" t="s">
        <v>2913</v>
      </c>
      <c r="L2180" s="23">
        <v>18.5</v>
      </c>
      <c r="M2180" s="23">
        <v>0</v>
      </c>
      <c r="N2180" s="23">
        <v>0</v>
      </c>
      <c r="O2180" s="23">
        <v>66.2</v>
      </c>
      <c r="P2180" s="23">
        <v>0.7</v>
      </c>
      <c r="Q2180" s="11">
        <v>14.6</v>
      </c>
      <c r="R2180" s="11">
        <v>100</v>
      </c>
      <c r="S2180" s="11" t="s">
        <v>2913</v>
      </c>
      <c r="T2180" s="11">
        <v>40.65</v>
      </c>
      <c r="U2180" s="11">
        <v>0.79</v>
      </c>
      <c r="V2180" s="11">
        <v>0</v>
      </c>
      <c r="W2180" s="11">
        <v>0</v>
      </c>
      <c r="X2180" s="11">
        <v>0</v>
      </c>
      <c r="Y2180" s="11">
        <v>18.78</v>
      </c>
      <c r="Z2180" s="11">
        <v>0</v>
      </c>
      <c r="AA2180" s="11">
        <v>5.18</v>
      </c>
      <c r="AB2180" s="11">
        <v>0</v>
      </c>
      <c r="AC2180" s="11">
        <v>9.33</v>
      </c>
      <c r="AD2180" s="11">
        <v>0</v>
      </c>
      <c r="AE2180" s="11">
        <v>0.37</v>
      </c>
      <c r="AF2180" s="11">
        <v>18.75</v>
      </c>
      <c r="AG2180" s="11">
        <v>5.46</v>
      </c>
      <c r="AH2180" s="11">
        <v>0</v>
      </c>
      <c r="AI2180" s="11">
        <v>0.06</v>
      </c>
      <c r="AJ2180" s="11"/>
      <c r="AK2180" s="11"/>
      <c r="AL2180" s="11">
        <v>99.37</v>
      </c>
      <c r="AM2180" s="11" t="s">
        <v>1255</v>
      </c>
    </row>
    <row r="2181" spans="1:39">
      <c r="A2181" s="11">
        <v>2181</v>
      </c>
      <c r="B2181" s="11" t="s">
        <v>2724</v>
      </c>
      <c r="C2181" s="11"/>
      <c r="D2181" s="11" t="s">
        <v>61</v>
      </c>
      <c r="E2181" s="11" t="s">
        <v>81</v>
      </c>
      <c r="F2181" s="11" t="s">
        <v>66</v>
      </c>
      <c r="G2181" s="11" t="s">
        <v>1070</v>
      </c>
      <c r="H2181" s="11" t="s">
        <v>1070</v>
      </c>
      <c r="I2181" s="11"/>
      <c r="J2181" s="11"/>
      <c r="K2181" s="11" t="s">
        <v>2914</v>
      </c>
      <c r="L2181" s="23">
        <v>14.5</v>
      </c>
      <c r="M2181" s="23">
        <v>0</v>
      </c>
      <c r="N2181" s="23">
        <v>3.1</v>
      </c>
      <c r="O2181" s="23">
        <v>72.400000000000006</v>
      </c>
      <c r="P2181" s="23">
        <v>0.5</v>
      </c>
      <c r="Q2181" s="11">
        <v>9.5</v>
      </c>
      <c r="R2181" s="11">
        <v>100</v>
      </c>
      <c r="S2181" s="11" t="s">
        <v>2914</v>
      </c>
      <c r="T2181" s="11">
        <v>41.76</v>
      </c>
      <c r="U2181" s="11">
        <v>0.68</v>
      </c>
      <c r="V2181" s="11">
        <v>0</v>
      </c>
      <c r="W2181" s="11">
        <v>0</v>
      </c>
      <c r="X2181" s="11">
        <v>0</v>
      </c>
      <c r="Y2181" s="11">
        <v>20.14</v>
      </c>
      <c r="Z2181" s="11">
        <v>0</v>
      </c>
      <c r="AA2181" s="11">
        <v>3.46</v>
      </c>
      <c r="AB2181" s="11">
        <v>0</v>
      </c>
      <c r="AC2181" s="11">
        <v>7.46</v>
      </c>
      <c r="AD2181" s="11">
        <v>0</v>
      </c>
      <c r="AE2181" s="11">
        <v>0.27</v>
      </c>
      <c r="AF2181" s="11">
        <v>20.95</v>
      </c>
      <c r="AG2181" s="11">
        <v>5.07</v>
      </c>
      <c r="AH2181" s="11">
        <v>0</v>
      </c>
      <c r="AI2181" s="11">
        <v>0.05</v>
      </c>
      <c r="AJ2181" s="11"/>
      <c r="AK2181" s="11"/>
      <c r="AL2181" s="11">
        <v>99.84</v>
      </c>
      <c r="AM2181" s="11" t="s">
        <v>1255</v>
      </c>
    </row>
    <row r="2182" spans="1:39">
      <c r="A2182" s="11">
        <v>2182</v>
      </c>
      <c r="B2182" s="11" t="s">
        <v>2724</v>
      </c>
      <c r="C2182" s="11"/>
      <c r="D2182" s="11" t="s">
        <v>61</v>
      </c>
      <c r="E2182" s="11" t="s">
        <v>81</v>
      </c>
      <c r="F2182" s="11" t="s">
        <v>66</v>
      </c>
      <c r="G2182" s="11" t="s">
        <v>1070</v>
      </c>
      <c r="H2182" s="11" t="s">
        <v>1070</v>
      </c>
      <c r="I2182" s="11"/>
      <c r="J2182" s="11"/>
      <c r="K2182" s="11" t="s">
        <v>2915</v>
      </c>
      <c r="L2182" s="23">
        <v>20.2</v>
      </c>
      <c r="M2182" s="23">
        <v>0</v>
      </c>
      <c r="N2182" s="23">
        <v>8.3000000000000007</v>
      </c>
      <c r="O2182" s="23">
        <v>66.400000000000006</v>
      </c>
      <c r="P2182" s="23">
        <v>0.7</v>
      </c>
      <c r="Q2182" s="11">
        <v>4.4000000000000004</v>
      </c>
      <c r="R2182" s="11">
        <v>100</v>
      </c>
      <c r="S2182" s="11" t="s">
        <v>2915</v>
      </c>
      <c r="T2182" s="11">
        <v>41.26</v>
      </c>
      <c r="U2182" s="11">
        <v>0.93</v>
      </c>
      <c r="V2182" s="11">
        <v>0</v>
      </c>
      <c r="W2182" s="11">
        <v>0</v>
      </c>
      <c r="X2182" s="11">
        <v>0</v>
      </c>
      <c r="Y2182" s="11">
        <v>21.21</v>
      </c>
      <c r="Z2182" s="11">
        <v>0</v>
      </c>
      <c r="AA2182" s="11">
        <v>1.57</v>
      </c>
      <c r="AB2182" s="11">
        <v>0</v>
      </c>
      <c r="AC2182" s="11">
        <v>10.34</v>
      </c>
      <c r="AD2182" s="11">
        <v>0</v>
      </c>
      <c r="AE2182" s="11">
        <v>0.35</v>
      </c>
      <c r="AF2182" s="11">
        <v>19.04</v>
      </c>
      <c r="AG2182" s="11">
        <v>5.0599999999999996</v>
      </c>
      <c r="AH2182" s="11">
        <v>0</v>
      </c>
      <c r="AI2182" s="11">
        <v>0.08</v>
      </c>
      <c r="AJ2182" s="11"/>
      <c r="AK2182" s="11"/>
      <c r="AL2182" s="11">
        <v>99.84</v>
      </c>
      <c r="AM2182" s="11" t="s">
        <v>1255</v>
      </c>
    </row>
    <row r="2183" spans="1:39">
      <c r="A2183" s="11">
        <v>2183</v>
      </c>
      <c r="B2183" s="11" t="s">
        <v>2724</v>
      </c>
      <c r="C2183" s="11"/>
      <c r="D2183" s="11" t="s">
        <v>61</v>
      </c>
      <c r="E2183" s="11" t="s">
        <v>81</v>
      </c>
      <c r="F2183" s="11" t="s">
        <v>66</v>
      </c>
      <c r="G2183" s="11" t="s">
        <v>1070</v>
      </c>
      <c r="H2183" s="11" t="s">
        <v>1070</v>
      </c>
      <c r="I2183" s="11"/>
      <c r="J2183" s="11"/>
      <c r="K2183" s="11" t="s">
        <v>2916</v>
      </c>
      <c r="L2183" s="23">
        <v>17.100000000000001</v>
      </c>
      <c r="M2183" s="23">
        <v>0</v>
      </c>
      <c r="N2183" s="23">
        <v>6.7</v>
      </c>
      <c r="O2183" s="23">
        <v>70</v>
      </c>
      <c r="P2183" s="23">
        <v>0.6</v>
      </c>
      <c r="Q2183" s="11">
        <v>5.6</v>
      </c>
      <c r="R2183" s="11">
        <v>100</v>
      </c>
      <c r="S2183" s="11" t="s">
        <v>2916</v>
      </c>
      <c r="T2183" s="11">
        <v>41.57</v>
      </c>
      <c r="U2183" s="11">
        <v>0.77</v>
      </c>
      <c r="V2183" s="11">
        <v>0</v>
      </c>
      <c r="W2183" s="11">
        <v>0</v>
      </c>
      <c r="X2183" s="11">
        <v>0</v>
      </c>
      <c r="Y2183" s="11">
        <v>21.08</v>
      </c>
      <c r="Z2183" s="11">
        <v>0</v>
      </c>
      <c r="AA2183" s="11">
        <v>2.04</v>
      </c>
      <c r="AB2183" s="11">
        <v>0</v>
      </c>
      <c r="AC2183" s="11">
        <v>8.83</v>
      </c>
      <c r="AD2183" s="11">
        <v>0</v>
      </c>
      <c r="AE2183" s="11">
        <v>0.31</v>
      </c>
      <c r="AF2183" s="11">
        <v>20.23</v>
      </c>
      <c r="AG2183" s="11">
        <v>4.95</v>
      </c>
      <c r="AH2183" s="11">
        <v>0</v>
      </c>
      <c r="AI2183" s="11">
        <v>0.06</v>
      </c>
      <c r="AJ2183" s="11"/>
      <c r="AK2183" s="11"/>
      <c r="AL2183" s="11">
        <v>99.84</v>
      </c>
      <c r="AM2183" s="11" t="s">
        <v>1255</v>
      </c>
    </row>
    <row r="2184" spans="1:39">
      <c r="A2184" s="11">
        <v>2184</v>
      </c>
      <c r="B2184" s="11" t="s">
        <v>2724</v>
      </c>
      <c r="C2184" s="11"/>
      <c r="D2184" s="11" t="s">
        <v>61</v>
      </c>
      <c r="E2184" s="11" t="s">
        <v>81</v>
      </c>
      <c r="F2184" s="11" t="s">
        <v>66</v>
      </c>
      <c r="G2184" s="11" t="s">
        <v>1070</v>
      </c>
      <c r="H2184" s="11" t="s">
        <v>1070</v>
      </c>
      <c r="I2184" s="11"/>
      <c r="J2184" s="11"/>
      <c r="K2184" s="11" t="s">
        <v>2917</v>
      </c>
      <c r="L2184" s="23">
        <v>19.600000000000001</v>
      </c>
      <c r="M2184" s="23">
        <v>0</v>
      </c>
      <c r="N2184" s="23">
        <v>5.9</v>
      </c>
      <c r="O2184" s="23">
        <v>66.099999999999994</v>
      </c>
      <c r="P2184" s="23">
        <v>0.7</v>
      </c>
      <c r="Q2184" s="11">
        <v>7.7</v>
      </c>
      <c r="R2184" s="11">
        <v>100</v>
      </c>
      <c r="S2184" s="11" t="s">
        <v>2917</v>
      </c>
      <c r="T2184" s="11">
        <v>41.1</v>
      </c>
      <c r="U2184" s="11">
        <v>1.08</v>
      </c>
      <c r="V2184" s="11">
        <v>0</v>
      </c>
      <c r="W2184" s="11">
        <v>0</v>
      </c>
      <c r="X2184" s="11">
        <v>0</v>
      </c>
      <c r="Y2184" s="11">
        <v>20.09</v>
      </c>
      <c r="Z2184" s="11">
        <v>0</v>
      </c>
      <c r="AA2184" s="11">
        <v>2.79</v>
      </c>
      <c r="AB2184" s="11">
        <v>0</v>
      </c>
      <c r="AC2184" s="11">
        <v>10.050000000000001</v>
      </c>
      <c r="AD2184" s="11">
        <v>0</v>
      </c>
      <c r="AE2184" s="11">
        <v>0.33</v>
      </c>
      <c r="AF2184" s="11">
        <v>18.989999999999998</v>
      </c>
      <c r="AG2184" s="11">
        <v>5.44</v>
      </c>
      <c r="AH2184" s="11">
        <v>0</v>
      </c>
      <c r="AI2184" s="11">
        <v>7.0000000000000007E-2</v>
      </c>
      <c r="AJ2184" s="11"/>
      <c r="AK2184" s="11"/>
      <c r="AL2184" s="11">
        <v>99.94</v>
      </c>
      <c r="AM2184" s="11" t="s">
        <v>1255</v>
      </c>
    </row>
    <row r="2185" spans="1:39">
      <c r="A2185" s="11">
        <v>2185</v>
      </c>
      <c r="B2185" s="11" t="s">
        <v>2724</v>
      </c>
      <c r="C2185" s="11"/>
      <c r="D2185" s="11" t="s">
        <v>61</v>
      </c>
      <c r="E2185" s="11" t="s">
        <v>81</v>
      </c>
      <c r="F2185" s="11" t="s">
        <v>66</v>
      </c>
      <c r="G2185" s="11" t="s">
        <v>1070</v>
      </c>
      <c r="H2185" s="11" t="s">
        <v>1070</v>
      </c>
      <c r="I2185" s="11"/>
      <c r="J2185" s="11"/>
      <c r="K2185" s="11" t="s">
        <v>2918</v>
      </c>
      <c r="L2185" s="23">
        <v>20.399999999999999</v>
      </c>
      <c r="M2185" s="23">
        <v>0</v>
      </c>
      <c r="N2185" s="23">
        <v>7.8</v>
      </c>
      <c r="O2185" s="23">
        <v>66.400000000000006</v>
      </c>
      <c r="P2185" s="23">
        <v>0.6</v>
      </c>
      <c r="Q2185" s="11">
        <v>4.8</v>
      </c>
      <c r="R2185" s="11">
        <v>100</v>
      </c>
      <c r="S2185" s="11" t="s">
        <v>2918</v>
      </c>
      <c r="T2185" s="11">
        <v>41.02</v>
      </c>
      <c r="U2185" s="11">
        <v>0.97</v>
      </c>
      <c r="V2185" s="11">
        <v>0</v>
      </c>
      <c r="W2185" s="11">
        <v>0</v>
      </c>
      <c r="X2185" s="11">
        <v>0</v>
      </c>
      <c r="Y2185" s="11">
        <v>20.87</v>
      </c>
      <c r="Z2185" s="11">
        <v>0</v>
      </c>
      <c r="AA2185" s="11">
        <v>1.71</v>
      </c>
      <c r="AB2185" s="11">
        <v>0</v>
      </c>
      <c r="AC2185" s="11">
        <v>10.41</v>
      </c>
      <c r="AD2185" s="11">
        <v>0</v>
      </c>
      <c r="AE2185" s="11">
        <v>0.32</v>
      </c>
      <c r="AF2185" s="11">
        <v>19.04</v>
      </c>
      <c r="AG2185" s="11">
        <v>5.0199999999999996</v>
      </c>
      <c r="AH2185" s="11">
        <v>0</v>
      </c>
      <c r="AI2185" s="11">
        <v>7.0000000000000007E-2</v>
      </c>
      <c r="AJ2185" s="11"/>
      <c r="AK2185" s="11"/>
      <c r="AL2185" s="11">
        <v>99.43</v>
      </c>
      <c r="AM2185" s="11" t="s">
        <v>1255</v>
      </c>
    </row>
    <row r="2186" spans="1:39">
      <c r="A2186" s="11">
        <v>2186</v>
      </c>
      <c r="B2186" s="11" t="s">
        <v>2724</v>
      </c>
      <c r="C2186" s="11"/>
      <c r="D2186" s="11" t="s">
        <v>61</v>
      </c>
      <c r="E2186" s="11" t="s">
        <v>81</v>
      </c>
      <c r="F2186" s="11" t="s">
        <v>66</v>
      </c>
      <c r="G2186" s="11" t="s">
        <v>1070</v>
      </c>
      <c r="H2186" s="11" t="s">
        <v>1070</v>
      </c>
      <c r="I2186" s="11"/>
      <c r="J2186" s="11"/>
      <c r="K2186" s="11" t="s">
        <v>2919</v>
      </c>
      <c r="L2186" s="23">
        <v>16</v>
      </c>
      <c r="M2186" s="23">
        <v>0</v>
      </c>
      <c r="N2186" s="23">
        <v>5.4</v>
      </c>
      <c r="O2186" s="23">
        <v>70.900000000000006</v>
      </c>
      <c r="P2186" s="23">
        <v>0.5</v>
      </c>
      <c r="Q2186" s="11">
        <v>7.1</v>
      </c>
      <c r="R2186" s="11">
        <v>100</v>
      </c>
      <c r="S2186" s="11" t="s">
        <v>2919</v>
      </c>
      <c r="T2186" s="11">
        <v>41.73</v>
      </c>
      <c r="U2186" s="11">
        <v>0.87</v>
      </c>
      <c r="V2186" s="11">
        <v>0</v>
      </c>
      <c r="W2186" s="11">
        <v>0</v>
      </c>
      <c r="X2186" s="11">
        <v>0</v>
      </c>
      <c r="Y2186" s="11">
        <v>20.56</v>
      </c>
      <c r="Z2186" s="11">
        <v>0</v>
      </c>
      <c r="AA2186" s="11">
        <v>2.6</v>
      </c>
      <c r="AB2186" s="11">
        <v>0</v>
      </c>
      <c r="AC2186" s="11">
        <v>8.27</v>
      </c>
      <c r="AD2186" s="11">
        <v>0</v>
      </c>
      <c r="AE2186" s="11">
        <v>0.26</v>
      </c>
      <c r="AF2186" s="11">
        <v>20.53</v>
      </c>
      <c r="AG2186" s="11">
        <v>5.0599999999999996</v>
      </c>
      <c r="AH2186" s="11">
        <v>0</v>
      </c>
      <c r="AI2186" s="11">
        <v>0.06</v>
      </c>
      <c r="AJ2186" s="11"/>
      <c r="AK2186" s="11"/>
      <c r="AL2186" s="11">
        <v>99.94</v>
      </c>
      <c r="AM2186" s="11" t="s">
        <v>1255</v>
      </c>
    </row>
    <row r="2187" spans="1:39">
      <c r="A2187" s="11">
        <v>2187</v>
      </c>
      <c r="B2187" s="11" t="s">
        <v>2724</v>
      </c>
      <c r="C2187" s="11"/>
      <c r="D2187" s="11" t="s">
        <v>61</v>
      </c>
      <c r="E2187" s="11" t="s">
        <v>81</v>
      </c>
      <c r="F2187" s="11" t="s">
        <v>66</v>
      </c>
      <c r="G2187" s="11" t="s">
        <v>1070</v>
      </c>
      <c r="H2187" s="11" t="s">
        <v>1070</v>
      </c>
      <c r="I2187" s="11"/>
      <c r="J2187" s="11"/>
      <c r="K2187" s="11" t="s">
        <v>2920</v>
      </c>
      <c r="L2187" s="23">
        <v>18</v>
      </c>
      <c r="M2187" s="23">
        <v>0</v>
      </c>
      <c r="N2187" s="23">
        <v>3.4</v>
      </c>
      <c r="O2187" s="23">
        <v>67.5</v>
      </c>
      <c r="P2187" s="23">
        <v>0.8</v>
      </c>
      <c r="Q2187" s="11">
        <v>10.3</v>
      </c>
      <c r="R2187" s="11">
        <v>100</v>
      </c>
      <c r="S2187" s="11" t="s">
        <v>2920</v>
      </c>
      <c r="T2187" s="11">
        <v>41.02</v>
      </c>
      <c r="U2187" s="11">
        <v>0.71</v>
      </c>
      <c r="V2187" s="11">
        <v>0</v>
      </c>
      <c r="W2187" s="11">
        <v>0</v>
      </c>
      <c r="X2187" s="11">
        <v>0</v>
      </c>
      <c r="Y2187" s="11">
        <v>20.170000000000002</v>
      </c>
      <c r="Z2187" s="11">
        <v>0</v>
      </c>
      <c r="AA2187" s="11">
        <v>3.7</v>
      </c>
      <c r="AB2187" s="11">
        <v>0</v>
      </c>
      <c r="AC2187" s="11">
        <v>9.14</v>
      </c>
      <c r="AD2187" s="11">
        <v>0</v>
      </c>
      <c r="AE2187" s="11">
        <v>0.39</v>
      </c>
      <c r="AF2187" s="11">
        <v>19.25</v>
      </c>
      <c r="AG2187" s="11">
        <v>5.45</v>
      </c>
      <c r="AH2187" s="11">
        <v>0</v>
      </c>
      <c r="AI2187" s="11">
        <v>0.06</v>
      </c>
      <c r="AJ2187" s="11"/>
      <c r="AK2187" s="11"/>
      <c r="AL2187" s="11">
        <v>99.89</v>
      </c>
      <c r="AM2187" s="11" t="s">
        <v>1255</v>
      </c>
    </row>
    <row r="2188" spans="1:39">
      <c r="A2188" s="11">
        <v>2188</v>
      </c>
      <c r="B2188" s="11" t="s">
        <v>2724</v>
      </c>
      <c r="C2188" s="11"/>
      <c r="D2188" s="11" t="s">
        <v>61</v>
      </c>
      <c r="E2188" s="11" t="s">
        <v>81</v>
      </c>
      <c r="F2188" s="11" t="s">
        <v>66</v>
      </c>
      <c r="G2188" s="11" t="s">
        <v>1070</v>
      </c>
      <c r="H2188" s="11" t="s">
        <v>1070</v>
      </c>
      <c r="I2188" s="11"/>
      <c r="J2188" s="11"/>
      <c r="K2188" s="11" t="s">
        <v>2921</v>
      </c>
      <c r="L2188" s="23">
        <v>16.7</v>
      </c>
      <c r="M2188" s="23">
        <v>0</v>
      </c>
      <c r="N2188" s="23">
        <v>5.8</v>
      </c>
      <c r="O2188" s="23">
        <v>70.2</v>
      </c>
      <c r="P2188" s="23">
        <v>0.6</v>
      </c>
      <c r="Q2188" s="11">
        <v>6.8</v>
      </c>
      <c r="R2188" s="11">
        <v>100</v>
      </c>
      <c r="S2188" s="11" t="s">
        <v>2921</v>
      </c>
      <c r="T2188" s="11">
        <v>41.76</v>
      </c>
      <c r="U2188" s="11">
        <v>0.88</v>
      </c>
      <c r="V2188" s="11">
        <v>0</v>
      </c>
      <c r="W2188" s="11">
        <v>0</v>
      </c>
      <c r="X2188" s="11">
        <v>0</v>
      </c>
      <c r="Y2188" s="11">
        <v>20.79</v>
      </c>
      <c r="Z2188" s="11">
        <v>0</v>
      </c>
      <c r="AA2188" s="11">
        <v>2.4900000000000002</v>
      </c>
      <c r="AB2188" s="11">
        <v>0</v>
      </c>
      <c r="AC2188" s="11">
        <v>8.6199999999999992</v>
      </c>
      <c r="AD2188" s="11">
        <v>0</v>
      </c>
      <c r="AE2188" s="11">
        <v>0.28000000000000003</v>
      </c>
      <c r="AF2188" s="11">
        <v>20.38</v>
      </c>
      <c r="AG2188" s="11">
        <v>5.0999999999999996</v>
      </c>
      <c r="AH2188" s="11">
        <v>0</v>
      </c>
      <c r="AI2188" s="11">
        <v>0.06</v>
      </c>
      <c r="AJ2188" s="11"/>
      <c r="AK2188" s="11"/>
      <c r="AL2188" s="11">
        <v>100.36</v>
      </c>
      <c r="AM2188" s="11" t="s">
        <v>1255</v>
      </c>
    </row>
    <row r="2189" spans="1:39">
      <c r="A2189" s="11">
        <v>2189</v>
      </c>
      <c r="B2189" s="11" t="s">
        <v>2724</v>
      </c>
      <c r="C2189" s="11"/>
      <c r="D2189" s="11" t="s">
        <v>61</v>
      </c>
      <c r="E2189" s="11" t="s">
        <v>81</v>
      </c>
      <c r="F2189" s="11" t="s">
        <v>66</v>
      </c>
      <c r="G2189" s="11" t="s">
        <v>1070</v>
      </c>
      <c r="H2189" s="11" t="s">
        <v>1070</v>
      </c>
      <c r="I2189" s="11"/>
      <c r="J2189" s="11"/>
      <c r="K2189" s="11" t="s">
        <v>2922</v>
      </c>
      <c r="L2189" s="23">
        <v>20.5</v>
      </c>
      <c r="M2189" s="23">
        <v>0</v>
      </c>
      <c r="N2189" s="23">
        <v>8.6</v>
      </c>
      <c r="O2189" s="23">
        <v>66.2</v>
      </c>
      <c r="P2189" s="23">
        <v>0.7</v>
      </c>
      <c r="Q2189" s="11">
        <v>4.0999999999999996</v>
      </c>
      <c r="R2189" s="11">
        <v>100</v>
      </c>
      <c r="S2189" s="11" t="s">
        <v>2922</v>
      </c>
      <c r="T2189" s="11">
        <v>41.11</v>
      </c>
      <c r="U2189" s="11">
        <v>1.05</v>
      </c>
      <c r="V2189" s="11">
        <v>0</v>
      </c>
      <c r="W2189" s="11">
        <v>0</v>
      </c>
      <c r="X2189" s="11">
        <v>0</v>
      </c>
      <c r="Y2189" s="11">
        <v>20.98</v>
      </c>
      <c r="Z2189" s="11">
        <v>0</v>
      </c>
      <c r="AA2189" s="11">
        <v>1.46</v>
      </c>
      <c r="AB2189" s="11">
        <v>0</v>
      </c>
      <c r="AC2189" s="11">
        <v>10.49</v>
      </c>
      <c r="AD2189" s="11">
        <v>0</v>
      </c>
      <c r="AE2189" s="11">
        <v>0.35</v>
      </c>
      <c r="AF2189" s="11">
        <v>18.98</v>
      </c>
      <c r="AG2189" s="11">
        <v>5.04</v>
      </c>
      <c r="AH2189" s="11">
        <v>0</v>
      </c>
      <c r="AI2189" s="11">
        <v>0.08</v>
      </c>
      <c r="AJ2189" s="11"/>
      <c r="AK2189" s="11"/>
      <c r="AL2189" s="11">
        <v>99.54</v>
      </c>
      <c r="AM2189" s="11" t="s">
        <v>1255</v>
      </c>
    </row>
    <row r="2190" spans="1:39">
      <c r="A2190" s="11">
        <v>2190</v>
      </c>
      <c r="B2190" s="11" t="s">
        <v>2724</v>
      </c>
      <c r="C2190" s="11"/>
      <c r="D2190" s="11" t="s">
        <v>61</v>
      </c>
      <c r="E2190" s="11" t="s">
        <v>81</v>
      </c>
      <c r="F2190" s="11" t="s">
        <v>66</v>
      </c>
      <c r="G2190" s="11" t="s">
        <v>1070</v>
      </c>
      <c r="H2190" s="11" t="s">
        <v>1070</v>
      </c>
      <c r="I2190" s="11"/>
      <c r="J2190" s="11"/>
      <c r="K2190" s="11" t="s">
        <v>2923</v>
      </c>
      <c r="L2190" s="23">
        <v>16.3</v>
      </c>
      <c r="M2190" s="23">
        <v>0</v>
      </c>
      <c r="N2190" s="23">
        <v>5.7</v>
      </c>
      <c r="O2190" s="23">
        <v>70.7</v>
      </c>
      <c r="P2190" s="23">
        <v>0.6</v>
      </c>
      <c r="Q2190" s="11">
        <v>6.7</v>
      </c>
      <c r="R2190" s="11">
        <v>100</v>
      </c>
      <c r="S2190" s="11" t="s">
        <v>2923</v>
      </c>
      <c r="T2190" s="11">
        <v>41.58</v>
      </c>
      <c r="U2190" s="11">
        <v>0.81</v>
      </c>
      <c r="V2190" s="11">
        <v>0</v>
      </c>
      <c r="W2190" s="11">
        <v>0</v>
      </c>
      <c r="X2190" s="11">
        <v>0</v>
      </c>
      <c r="Y2190" s="11">
        <v>20.76</v>
      </c>
      <c r="Z2190" s="11">
        <v>0</v>
      </c>
      <c r="AA2190" s="11">
        <v>2.4500000000000002</v>
      </c>
      <c r="AB2190" s="11">
        <v>0</v>
      </c>
      <c r="AC2190" s="11">
        <v>8.3800000000000008</v>
      </c>
      <c r="AD2190" s="11">
        <v>0</v>
      </c>
      <c r="AE2190" s="11">
        <v>0.28999999999999998</v>
      </c>
      <c r="AF2190" s="11">
        <v>20.45</v>
      </c>
      <c r="AG2190" s="11">
        <v>5</v>
      </c>
      <c r="AH2190" s="11">
        <v>0</v>
      </c>
      <c r="AI2190" s="11">
        <v>0.06</v>
      </c>
      <c r="AJ2190" s="11"/>
      <c r="AK2190" s="11"/>
      <c r="AL2190" s="11">
        <v>99.78</v>
      </c>
      <c r="AM2190" s="11" t="s">
        <v>1255</v>
      </c>
    </row>
    <row r="2191" spans="1:39">
      <c r="A2191" s="11">
        <v>2191</v>
      </c>
      <c r="B2191" s="11" t="s">
        <v>2724</v>
      </c>
      <c r="C2191" s="11"/>
      <c r="D2191" s="11" t="s">
        <v>61</v>
      </c>
      <c r="E2191" s="11" t="s">
        <v>81</v>
      </c>
      <c r="F2191" s="11" t="s">
        <v>66</v>
      </c>
      <c r="G2191" s="11" t="s">
        <v>1070</v>
      </c>
      <c r="H2191" s="11" t="s">
        <v>1070</v>
      </c>
      <c r="I2191" s="11"/>
      <c r="J2191" s="11"/>
      <c r="K2191" s="11" t="s">
        <v>2924</v>
      </c>
      <c r="L2191" s="23">
        <v>15.1</v>
      </c>
      <c r="M2191" s="23">
        <v>0</v>
      </c>
      <c r="N2191" s="23">
        <v>4</v>
      </c>
      <c r="O2191" s="23">
        <v>72.2</v>
      </c>
      <c r="P2191" s="23">
        <v>0.5</v>
      </c>
      <c r="Q2191" s="11">
        <v>8.1999999999999993</v>
      </c>
      <c r="R2191" s="11">
        <v>100</v>
      </c>
      <c r="S2191" s="11" t="s">
        <v>2924</v>
      </c>
      <c r="T2191" s="11">
        <v>41.77</v>
      </c>
      <c r="U2191" s="11">
        <v>0.64</v>
      </c>
      <c r="V2191" s="11">
        <v>0</v>
      </c>
      <c r="W2191" s="11">
        <v>0</v>
      </c>
      <c r="X2191" s="11">
        <v>0</v>
      </c>
      <c r="Y2191" s="11">
        <v>20.59</v>
      </c>
      <c r="Z2191" s="11">
        <v>0</v>
      </c>
      <c r="AA2191" s="11">
        <v>2.99</v>
      </c>
      <c r="AB2191" s="11">
        <v>0</v>
      </c>
      <c r="AC2191" s="11">
        <v>7.75</v>
      </c>
      <c r="AD2191" s="11">
        <v>0</v>
      </c>
      <c r="AE2191" s="11">
        <v>0.26</v>
      </c>
      <c r="AF2191" s="11">
        <v>20.86</v>
      </c>
      <c r="AG2191" s="11">
        <v>4.91</v>
      </c>
      <c r="AH2191" s="11">
        <v>0</v>
      </c>
      <c r="AI2191" s="11">
        <v>0.05</v>
      </c>
      <c r="AJ2191" s="11"/>
      <c r="AK2191" s="11"/>
      <c r="AL2191" s="11">
        <v>99.82</v>
      </c>
      <c r="AM2191" s="11" t="s">
        <v>1255</v>
      </c>
    </row>
    <row r="2192" spans="1:39">
      <c r="A2192" s="11">
        <v>2192</v>
      </c>
      <c r="B2192" s="11" t="s">
        <v>2724</v>
      </c>
      <c r="C2192" s="11"/>
      <c r="D2192" s="11" t="s">
        <v>61</v>
      </c>
      <c r="E2192" s="11" t="s">
        <v>81</v>
      </c>
      <c r="F2192" s="11" t="s">
        <v>66</v>
      </c>
      <c r="G2192" s="11" t="s">
        <v>1070</v>
      </c>
      <c r="H2192" s="11" t="s">
        <v>1070</v>
      </c>
      <c r="I2192" s="11"/>
      <c r="J2192" s="11"/>
      <c r="K2192" s="11" t="s">
        <v>1265</v>
      </c>
      <c r="L2192" s="23">
        <v>21.1</v>
      </c>
      <c r="M2192" s="23">
        <v>0</v>
      </c>
      <c r="N2192" s="23">
        <v>9.5</v>
      </c>
      <c r="O2192" s="23">
        <v>65.8</v>
      </c>
      <c r="P2192" s="23">
        <v>0.8</v>
      </c>
      <c r="Q2192" s="11">
        <v>2.8</v>
      </c>
      <c r="R2192" s="11">
        <v>100</v>
      </c>
      <c r="S2192" s="11" t="s">
        <v>1265</v>
      </c>
      <c r="T2192" s="11">
        <v>41.27</v>
      </c>
      <c r="U2192" s="11">
        <v>0.94</v>
      </c>
      <c r="V2192" s="11">
        <v>0</v>
      </c>
      <c r="W2192" s="11">
        <v>0</v>
      </c>
      <c r="X2192" s="11">
        <v>0</v>
      </c>
      <c r="Y2192" s="11">
        <v>21.48</v>
      </c>
      <c r="Z2192" s="11">
        <v>0</v>
      </c>
      <c r="AA2192" s="11">
        <v>1.02</v>
      </c>
      <c r="AB2192" s="11">
        <v>0</v>
      </c>
      <c r="AC2192" s="11">
        <v>10.79</v>
      </c>
      <c r="AD2192" s="11">
        <v>0</v>
      </c>
      <c r="AE2192" s="11">
        <v>0.39</v>
      </c>
      <c r="AF2192" s="11">
        <v>18.87</v>
      </c>
      <c r="AG2192" s="11">
        <v>4.9000000000000004</v>
      </c>
      <c r="AH2192" s="11">
        <v>0</v>
      </c>
      <c r="AI2192" s="11">
        <v>7.0000000000000007E-2</v>
      </c>
      <c r="AJ2192" s="11"/>
      <c r="AK2192" s="11"/>
      <c r="AL2192" s="11">
        <v>99.73</v>
      </c>
      <c r="AM2192" s="11" t="s">
        <v>1255</v>
      </c>
    </row>
    <row r="2193" spans="1:39">
      <c r="A2193" s="11">
        <v>2193</v>
      </c>
      <c r="B2193" s="11" t="s">
        <v>2724</v>
      </c>
      <c r="C2193" s="11"/>
      <c r="D2193" s="11" t="s">
        <v>61</v>
      </c>
      <c r="E2193" s="11" t="s">
        <v>81</v>
      </c>
      <c r="F2193" s="11" t="s">
        <v>66</v>
      </c>
      <c r="G2193" s="11" t="s">
        <v>1070</v>
      </c>
      <c r="H2193" s="11" t="s">
        <v>1070</v>
      </c>
      <c r="I2193" s="11"/>
      <c r="J2193" s="11"/>
      <c r="K2193" s="11" t="s">
        <v>2925</v>
      </c>
      <c r="L2193" s="23">
        <v>17.399999999999999</v>
      </c>
      <c r="M2193" s="23">
        <v>0</v>
      </c>
      <c r="N2193" s="23">
        <v>0</v>
      </c>
      <c r="O2193" s="23">
        <v>68.400000000000006</v>
      </c>
      <c r="P2193" s="23">
        <v>0.7</v>
      </c>
      <c r="Q2193" s="11">
        <v>13.5</v>
      </c>
      <c r="R2193" s="11">
        <v>100</v>
      </c>
      <c r="S2193" s="11" t="s">
        <v>2925</v>
      </c>
      <c r="T2193" s="11">
        <v>40.880000000000003</v>
      </c>
      <c r="U2193" s="11">
        <v>0.74</v>
      </c>
      <c r="V2193" s="11">
        <v>0</v>
      </c>
      <c r="W2193" s="11">
        <v>0</v>
      </c>
      <c r="X2193" s="11">
        <v>0</v>
      </c>
      <c r="Y2193" s="11">
        <v>19.38</v>
      </c>
      <c r="Z2193" s="11">
        <v>0</v>
      </c>
      <c r="AA2193" s="11">
        <v>4.8</v>
      </c>
      <c r="AB2193" s="11">
        <v>0</v>
      </c>
      <c r="AC2193" s="11">
        <v>8.76</v>
      </c>
      <c r="AD2193" s="11">
        <v>0</v>
      </c>
      <c r="AE2193" s="11">
        <v>0.36</v>
      </c>
      <c r="AF2193" s="11">
        <v>19.39</v>
      </c>
      <c r="AG2193" s="11">
        <v>5.16</v>
      </c>
      <c r="AH2193" s="11">
        <v>0</v>
      </c>
      <c r="AI2193" s="11">
        <v>0.06</v>
      </c>
      <c r="AJ2193" s="11"/>
      <c r="AK2193" s="11"/>
      <c r="AL2193" s="11">
        <v>99.53</v>
      </c>
      <c r="AM2193" s="11" t="s">
        <v>1255</v>
      </c>
    </row>
    <row r="2194" spans="1:39">
      <c r="A2194" s="11">
        <v>2194</v>
      </c>
      <c r="B2194" s="11" t="s">
        <v>2724</v>
      </c>
      <c r="C2194" s="11"/>
      <c r="D2194" s="11" t="s">
        <v>61</v>
      </c>
      <c r="E2194" s="11" t="s">
        <v>81</v>
      </c>
      <c r="F2194" s="11" t="s">
        <v>66</v>
      </c>
      <c r="G2194" s="11" t="s">
        <v>1070</v>
      </c>
      <c r="H2194" s="11" t="s">
        <v>1070</v>
      </c>
      <c r="I2194" s="11"/>
      <c r="J2194" s="11"/>
      <c r="K2194" s="11" t="s">
        <v>2926</v>
      </c>
      <c r="L2194" s="23">
        <v>20.2</v>
      </c>
      <c r="M2194" s="23">
        <v>0</v>
      </c>
      <c r="N2194" s="23">
        <v>8</v>
      </c>
      <c r="O2194" s="23">
        <v>67</v>
      </c>
      <c r="P2194" s="23">
        <v>0.7</v>
      </c>
      <c r="Q2194" s="11">
        <v>4.0999999999999996</v>
      </c>
      <c r="R2194" s="11">
        <v>100</v>
      </c>
      <c r="S2194" s="11" t="s">
        <v>2926</v>
      </c>
      <c r="T2194" s="11">
        <v>41.29</v>
      </c>
      <c r="U2194" s="11">
        <v>0.94</v>
      </c>
      <c r="V2194" s="11">
        <v>0</v>
      </c>
      <c r="W2194" s="11">
        <v>0</v>
      </c>
      <c r="X2194" s="11">
        <v>0</v>
      </c>
      <c r="Y2194" s="11">
        <v>21.35</v>
      </c>
      <c r="Z2194" s="11">
        <v>0</v>
      </c>
      <c r="AA2194" s="11">
        <v>1.49</v>
      </c>
      <c r="AB2194" s="11">
        <v>0</v>
      </c>
      <c r="AC2194" s="11">
        <v>10.29</v>
      </c>
      <c r="AD2194" s="11">
        <v>0</v>
      </c>
      <c r="AE2194" s="11">
        <v>0.34</v>
      </c>
      <c r="AF2194" s="11">
        <v>19.21</v>
      </c>
      <c r="AG2194" s="11">
        <v>4.84</v>
      </c>
      <c r="AH2194" s="11">
        <v>0</v>
      </c>
      <c r="AI2194" s="11">
        <v>0.08</v>
      </c>
      <c r="AJ2194" s="11"/>
      <c r="AK2194" s="11"/>
      <c r="AL2194" s="11">
        <v>99.83</v>
      </c>
      <c r="AM2194" s="11" t="s">
        <v>1255</v>
      </c>
    </row>
    <row r="2195" spans="1:39">
      <c r="A2195" s="11">
        <v>2195</v>
      </c>
      <c r="B2195" s="11" t="s">
        <v>2724</v>
      </c>
      <c r="C2195" s="11"/>
      <c r="D2195" s="11" t="s">
        <v>61</v>
      </c>
      <c r="E2195" s="11" t="s">
        <v>81</v>
      </c>
      <c r="F2195" s="11" t="s">
        <v>66</v>
      </c>
      <c r="G2195" s="11" t="s">
        <v>1070</v>
      </c>
      <c r="H2195" s="11" t="s">
        <v>1070</v>
      </c>
      <c r="I2195" s="11"/>
      <c r="J2195" s="11"/>
      <c r="K2195" s="11" t="s">
        <v>2927</v>
      </c>
      <c r="L2195" s="23">
        <v>19.2</v>
      </c>
      <c r="M2195" s="23">
        <v>0</v>
      </c>
      <c r="N2195" s="23">
        <v>2.6</v>
      </c>
      <c r="O2195" s="23">
        <v>65.099999999999994</v>
      </c>
      <c r="P2195" s="23">
        <v>0.8</v>
      </c>
      <c r="Q2195" s="11">
        <v>12.3</v>
      </c>
      <c r="R2195" s="11">
        <v>100</v>
      </c>
      <c r="S2195" s="11" t="s">
        <v>2927</v>
      </c>
      <c r="T2195" s="11">
        <v>40.71</v>
      </c>
      <c r="U2195" s="11">
        <v>0.94</v>
      </c>
      <c r="V2195" s="11">
        <v>0</v>
      </c>
      <c r="W2195" s="11">
        <v>0</v>
      </c>
      <c r="X2195" s="11">
        <v>0</v>
      </c>
      <c r="Y2195" s="11">
        <v>18.899999999999999</v>
      </c>
      <c r="Z2195" s="11">
        <v>0</v>
      </c>
      <c r="AA2195" s="11">
        <v>4.4000000000000004</v>
      </c>
      <c r="AB2195" s="11">
        <v>0</v>
      </c>
      <c r="AC2195" s="11">
        <v>9.74</v>
      </c>
      <c r="AD2195" s="11">
        <v>0</v>
      </c>
      <c r="AE2195" s="11">
        <v>0.39</v>
      </c>
      <c r="AF2195" s="11">
        <v>18.54</v>
      </c>
      <c r="AG2195" s="11">
        <v>5.9</v>
      </c>
      <c r="AH2195" s="11">
        <v>0</v>
      </c>
      <c r="AI2195" s="11">
        <v>0.08</v>
      </c>
      <c r="AJ2195" s="11"/>
      <c r="AK2195" s="11"/>
      <c r="AL2195" s="11">
        <v>99.6</v>
      </c>
      <c r="AM2195" s="11" t="s">
        <v>1255</v>
      </c>
    </row>
    <row r="2196" spans="1:39">
      <c r="A2196" s="11">
        <v>2196</v>
      </c>
      <c r="B2196" s="11" t="s">
        <v>2724</v>
      </c>
      <c r="C2196" s="11"/>
      <c r="D2196" s="11" t="s">
        <v>61</v>
      </c>
      <c r="E2196" s="11" t="s">
        <v>81</v>
      </c>
      <c r="F2196" s="11" t="s">
        <v>66</v>
      </c>
      <c r="G2196" s="11" t="s">
        <v>1070</v>
      </c>
      <c r="H2196" s="11" t="s">
        <v>1070</v>
      </c>
      <c r="I2196" s="11"/>
      <c r="J2196" s="11"/>
      <c r="K2196" s="11" t="s">
        <v>2928</v>
      </c>
      <c r="L2196" s="23">
        <v>17.8</v>
      </c>
      <c r="M2196" s="23">
        <v>0</v>
      </c>
      <c r="N2196" s="23">
        <v>2</v>
      </c>
      <c r="O2196" s="23">
        <v>66.7</v>
      </c>
      <c r="P2196" s="23">
        <v>0.7</v>
      </c>
      <c r="Q2196" s="11">
        <v>12.8</v>
      </c>
      <c r="R2196" s="11">
        <v>100</v>
      </c>
      <c r="S2196" s="11" t="s">
        <v>2928</v>
      </c>
      <c r="T2196" s="11">
        <v>40.4</v>
      </c>
      <c r="U2196" s="11">
        <v>0.99</v>
      </c>
      <c r="V2196" s="11">
        <v>0</v>
      </c>
      <c r="W2196" s="11">
        <v>0</v>
      </c>
      <c r="X2196" s="11">
        <v>0</v>
      </c>
      <c r="Y2196" s="11">
        <v>18.89</v>
      </c>
      <c r="Z2196" s="11">
        <v>0</v>
      </c>
      <c r="AA2196" s="11">
        <v>4.59</v>
      </c>
      <c r="AB2196" s="11">
        <v>0</v>
      </c>
      <c r="AC2196" s="11">
        <v>9.0299999999999994</v>
      </c>
      <c r="AD2196" s="11">
        <v>0</v>
      </c>
      <c r="AE2196" s="11">
        <v>0.33</v>
      </c>
      <c r="AF2196" s="11">
        <v>18.96</v>
      </c>
      <c r="AG2196" s="11">
        <v>5.87</v>
      </c>
      <c r="AH2196" s="11">
        <v>0</v>
      </c>
      <c r="AI2196" s="11">
        <v>7.0000000000000007E-2</v>
      </c>
      <c r="AJ2196" s="11"/>
      <c r="AK2196" s="11"/>
      <c r="AL2196" s="11">
        <v>99.13</v>
      </c>
      <c r="AM2196" s="11" t="s">
        <v>1255</v>
      </c>
    </row>
    <row r="2197" spans="1:39">
      <c r="A2197" s="11">
        <v>2197</v>
      </c>
      <c r="B2197" s="11" t="s">
        <v>2724</v>
      </c>
      <c r="C2197" s="11"/>
      <c r="D2197" s="11" t="s">
        <v>61</v>
      </c>
      <c r="E2197" s="11" t="s">
        <v>81</v>
      </c>
      <c r="F2197" s="11" t="s">
        <v>66</v>
      </c>
      <c r="G2197" s="11" t="s">
        <v>1070</v>
      </c>
      <c r="H2197" s="11" t="s">
        <v>1070</v>
      </c>
      <c r="I2197" s="11"/>
      <c r="J2197" s="11"/>
      <c r="K2197" s="11" t="s">
        <v>2929</v>
      </c>
      <c r="L2197" s="23">
        <v>20</v>
      </c>
      <c r="M2197" s="23">
        <v>0</v>
      </c>
      <c r="N2197" s="23">
        <v>7.3</v>
      </c>
      <c r="O2197" s="23">
        <v>66.8</v>
      </c>
      <c r="P2197" s="23">
        <v>0.7</v>
      </c>
      <c r="Q2197" s="11">
        <v>5.3</v>
      </c>
      <c r="R2197" s="11">
        <v>100</v>
      </c>
      <c r="S2197" s="11" t="s">
        <v>2929</v>
      </c>
      <c r="T2197" s="11">
        <v>40.880000000000003</v>
      </c>
      <c r="U2197" s="11">
        <v>0.93</v>
      </c>
      <c r="V2197" s="11">
        <v>0</v>
      </c>
      <c r="W2197" s="11">
        <v>0</v>
      </c>
      <c r="X2197" s="11">
        <v>0</v>
      </c>
      <c r="Y2197" s="11">
        <v>20.89</v>
      </c>
      <c r="Z2197" s="11">
        <v>0</v>
      </c>
      <c r="AA2197" s="11">
        <v>1.91</v>
      </c>
      <c r="AB2197" s="11">
        <v>0</v>
      </c>
      <c r="AC2197" s="11">
        <v>10.23</v>
      </c>
      <c r="AD2197" s="11">
        <v>0</v>
      </c>
      <c r="AE2197" s="11">
        <v>0.34</v>
      </c>
      <c r="AF2197" s="11">
        <v>19.23</v>
      </c>
      <c r="AG2197" s="11">
        <v>5.03</v>
      </c>
      <c r="AH2197" s="11">
        <v>0</v>
      </c>
      <c r="AI2197" s="11">
        <v>0.08</v>
      </c>
      <c r="AJ2197" s="11"/>
      <c r="AK2197" s="11"/>
      <c r="AL2197" s="11">
        <v>99.52</v>
      </c>
      <c r="AM2197" s="11" t="s">
        <v>1255</v>
      </c>
    </row>
    <row r="2198" spans="1:39">
      <c r="A2198" s="11">
        <v>2198</v>
      </c>
      <c r="B2198" s="11" t="s">
        <v>2724</v>
      </c>
      <c r="C2198" s="11"/>
      <c r="D2198" s="11" t="s">
        <v>61</v>
      </c>
      <c r="E2198" s="11" t="s">
        <v>81</v>
      </c>
      <c r="F2198" s="11" t="s">
        <v>66</v>
      </c>
      <c r="G2198" s="11" t="s">
        <v>1070</v>
      </c>
      <c r="H2198" s="11" t="s">
        <v>1070</v>
      </c>
      <c r="I2198" s="11"/>
      <c r="J2198" s="11"/>
      <c r="K2198" s="11" t="s">
        <v>1273</v>
      </c>
      <c r="L2198" s="23">
        <v>20.5</v>
      </c>
      <c r="M2198" s="23">
        <v>0</v>
      </c>
      <c r="N2198" s="23">
        <v>6.9</v>
      </c>
      <c r="O2198" s="23">
        <v>68.099999999999994</v>
      </c>
      <c r="P2198" s="23">
        <v>0.7</v>
      </c>
      <c r="Q2198" s="11">
        <v>3.8</v>
      </c>
      <c r="R2198" s="11">
        <v>100</v>
      </c>
      <c r="S2198" s="11" t="s">
        <v>1273</v>
      </c>
      <c r="T2198" s="11">
        <v>41.1</v>
      </c>
      <c r="U2198" s="11">
        <v>0.68</v>
      </c>
      <c r="V2198" s="11">
        <v>0</v>
      </c>
      <c r="W2198" s="11">
        <v>0</v>
      </c>
      <c r="X2198" s="11">
        <v>0</v>
      </c>
      <c r="Y2198" s="11">
        <v>21.76</v>
      </c>
      <c r="Z2198" s="11">
        <v>0</v>
      </c>
      <c r="AA2198" s="11">
        <v>1.39</v>
      </c>
      <c r="AB2198" s="11">
        <v>0</v>
      </c>
      <c r="AC2198" s="11">
        <v>10.51</v>
      </c>
      <c r="AD2198" s="11">
        <v>0</v>
      </c>
      <c r="AE2198" s="11">
        <v>0.36</v>
      </c>
      <c r="AF2198" s="11">
        <v>19.600000000000001</v>
      </c>
      <c r="AG2198" s="11">
        <v>4.3099999999999996</v>
      </c>
      <c r="AH2198" s="11">
        <v>0</v>
      </c>
      <c r="AI2198" s="11">
        <v>0.06</v>
      </c>
      <c r="AJ2198" s="11"/>
      <c r="AK2198" s="11"/>
      <c r="AL2198" s="11">
        <v>99.77</v>
      </c>
      <c r="AM2198" s="11" t="s">
        <v>1255</v>
      </c>
    </row>
    <row r="2199" spans="1:39">
      <c r="A2199" s="11">
        <v>2199</v>
      </c>
      <c r="B2199" s="11" t="s">
        <v>2724</v>
      </c>
      <c r="C2199" s="11"/>
      <c r="D2199" s="11" t="s">
        <v>61</v>
      </c>
      <c r="E2199" s="11" t="s">
        <v>81</v>
      </c>
      <c r="F2199" s="11" t="s">
        <v>66</v>
      </c>
      <c r="G2199" s="11" t="s">
        <v>1070</v>
      </c>
      <c r="H2199" s="11" t="s">
        <v>1070</v>
      </c>
      <c r="I2199" s="11"/>
      <c r="J2199" s="11"/>
      <c r="K2199" s="11" t="s">
        <v>2930</v>
      </c>
      <c r="L2199" s="23">
        <v>20.8</v>
      </c>
      <c r="M2199" s="23">
        <v>0</v>
      </c>
      <c r="N2199" s="23">
        <v>8.5</v>
      </c>
      <c r="O2199" s="23">
        <v>65.3</v>
      </c>
      <c r="P2199" s="23">
        <v>0.7</v>
      </c>
      <c r="Q2199" s="11">
        <v>4.7</v>
      </c>
      <c r="R2199" s="11">
        <v>100</v>
      </c>
      <c r="S2199" s="11" t="s">
        <v>2930</v>
      </c>
      <c r="T2199" s="11">
        <v>40.78</v>
      </c>
      <c r="U2199" s="11">
        <v>1.1100000000000001</v>
      </c>
      <c r="V2199" s="11">
        <v>0</v>
      </c>
      <c r="W2199" s="11">
        <v>0</v>
      </c>
      <c r="X2199" s="11">
        <v>0</v>
      </c>
      <c r="Y2199" s="11">
        <v>20.6</v>
      </c>
      <c r="Z2199" s="11">
        <v>0</v>
      </c>
      <c r="AA2199" s="11">
        <v>1.7</v>
      </c>
      <c r="AB2199" s="11">
        <v>0</v>
      </c>
      <c r="AC2199" s="11">
        <v>10.62</v>
      </c>
      <c r="AD2199" s="11">
        <v>0</v>
      </c>
      <c r="AE2199" s="11">
        <v>0.36</v>
      </c>
      <c r="AF2199" s="11">
        <v>18.739999999999998</v>
      </c>
      <c r="AG2199" s="11">
        <v>5.27</v>
      </c>
      <c r="AH2199" s="11">
        <v>0</v>
      </c>
      <c r="AI2199" s="11">
        <v>0.08</v>
      </c>
      <c r="AJ2199" s="11"/>
      <c r="AK2199" s="11"/>
      <c r="AL2199" s="11">
        <v>99.26</v>
      </c>
      <c r="AM2199" s="11" t="s">
        <v>1255</v>
      </c>
    </row>
    <row r="2200" spans="1:39">
      <c r="A2200" s="11">
        <v>2200</v>
      </c>
      <c r="B2200" s="11" t="s">
        <v>2724</v>
      </c>
      <c r="C2200" s="11"/>
      <c r="D2200" s="11" t="s">
        <v>61</v>
      </c>
      <c r="E2200" s="11" t="s">
        <v>81</v>
      </c>
      <c r="F2200" s="11" t="s">
        <v>66</v>
      </c>
      <c r="G2200" s="11" t="s">
        <v>1070</v>
      </c>
      <c r="H2200" s="11" t="s">
        <v>1070</v>
      </c>
      <c r="I2200" s="11"/>
      <c r="J2200" s="11"/>
      <c r="K2200" s="11" t="s">
        <v>2931</v>
      </c>
      <c r="L2200" s="23">
        <v>20.399999999999999</v>
      </c>
      <c r="M2200" s="23">
        <v>0</v>
      </c>
      <c r="N2200" s="23">
        <v>6.5</v>
      </c>
      <c r="O2200" s="23">
        <v>68.2</v>
      </c>
      <c r="P2200" s="23">
        <v>0.7</v>
      </c>
      <c r="Q2200" s="11">
        <v>4.2</v>
      </c>
      <c r="R2200" s="11">
        <v>100</v>
      </c>
      <c r="S2200" s="11" t="s">
        <v>2931</v>
      </c>
      <c r="T2200" s="11">
        <v>41.19</v>
      </c>
      <c r="U2200" s="11">
        <v>0.67</v>
      </c>
      <c r="V2200" s="11">
        <v>0</v>
      </c>
      <c r="W2200" s="11">
        <v>0</v>
      </c>
      <c r="X2200" s="11">
        <v>0</v>
      </c>
      <c r="Y2200" s="11">
        <v>21.81</v>
      </c>
      <c r="Z2200" s="11">
        <v>0</v>
      </c>
      <c r="AA2200" s="11">
        <v>1.53</v>
      </c>
      <c r="AB2200" s="11">
        <v>0</v>
      </c>
      <c r="AC2200" s="11">
        <v>10.41</v>
      </c>
      <c r="AD2200" s="11">
        <v>0</v>
      </c>
      <c r="AE2200" s="11">
        <v>0.35</v>
      </c>
      <c r="AF2200" s="11">
        <v>19.579999999999998</v>
      </c>
      <c r="AG2200" s="11">
        <v>4.29</v>
      </c>
      <c r="AH2200" s="11">
        <v>0</v>
      </c>
      <c r="AI2200" s="11">
        <v>0.06</v>
      </c>
      <c r="AJ2200" s="11"/>
      <c r="AK2200" s="11"/>
      <c r="AL2200" s="11">
        <v>99.89</v>
      </c>
      <c r="AM2200" s="11" t="s">
        <v>1255</v>
      </c>
    </row>
    <row r="2201" spans="1:39">
      <c r="A2201" s="11">
        <v>2201</v>
      </c>
      <c r="B2201" s="11" t="s">
        <v>2724</v>
      </c>
      <c r="C2201" s="11"/>
      <c r="D2201" s="11" t="s">
        <v>61</v>
      </c>
      <c r="E2201" s="11" t="s">
        <v>81</v>
      </c>
      <c r="F2201" s="11" t="s">
        <v>66</v>
      </c>
      <c r="G2201" s="11" t="s">
        <v>1070</v>
      </c>
      <c r="H2201" s="11" t="s">
        <v>1070</v>
      </c>
      <c r="I2201" s="11"/>
      <c r="J2201" s="11"/>
      <c r="K2201" s="11" t="s">
        <v>2932</v>
      </c>
      <c r="L2201" s="23">
        <v>19.899999999999999</v>
      </c>
      <c r="M2201" s="23">
        <v>0</v>
      </c>
      <c r="N2201" s="23">
        <v>6.2</v>
      </c>
      <c r="O2201" s="23">
        <v>68.3</v>
      </c>
      <c r="P2201" s="23">
        <v>0.8</v>
      </c>
      <c r="Q2201" s="11">
        <v>4.9000000000000004</v>
      </c>
      <c r="R2201" s="11">
        <v>100</v>
      </c>
      <c r="S2201" s="11" t="s">
        <v>2932</v>
      </c>
      <c r="T2201" s="11">
        <v>41.15</v>
      </c>
      <c r="U2201" s="11">
        <v>0.61</v>
      </c>
      <c r="V2201" s="11">
        <v>0</v>
      </c>
      <c r="W2201" s="11">
        <v>0</v>
      </c>
      <c r="X2201" s="11">
        <v>0</v>
      </c>
      <c r="Y2201" s="11">
        <v>21.68</v>
      </c>
      <c r="Z2201" s="11">
        <v>0</v>
      </c>
      <c r="AA2201" s="11">
        <v>1.78</v>
      </c>
      <c r="AB2201" s="11">
        <v>0</v>
      </c>
      <c r="AC2201" s="11">
        <v>10.220000000000001</v>
      </c>
      <c r="AD2201" s="11">
        <v>0</v>
      </c>
      <c r="AE2201" s="11">
        <v>0.38</v>
      </c>
      <c r="AF2201" s="11">
        <v>19.68</v>
      </c>
      <c r="AG2201" s="11">
        <v>4.4400000000000004</v>
      </c>
      <c r="AH2201" s="11">
        <v>0</v>
      </c>
      <c r="AI2201" s="11">
        <v>0.05</v>
      </c>
      <c r="AJ2201" s="11"/>
      <c r="AK2201" s="11"/>
      <c r="AL2201" s="11">
        <v>99.99</v>
      </c>
      <c r="AM2201" s="11" t="s">
        <v>1255</v>
      </c>
    </row>
    <row r="2202" spans="1:39">
      <c r="A2202" s="11">
        <v>2202</v>
      </c>
      <c r="B2202" s="11" t="s">
        <v>2724</v>
      </c>
      <c r="C2202" s="11"/>
      <c r="D2202" s="11" t="s">
        <v>61</v>
      </c>
      <c r="E2202" s="11" t="s">
        <v>81</v>
      </c>
      <c r="F2202" s="11" t="s">
        <v>66</v>
      </c>
      <c r="G2202" s="11" t="s">
        <v>1070</v>
      </c>
      <c r="H2202" s="11" t="s">
        <v>1070</v>
      </c>
      <c r="I2202" s="11"/>
      <c r="J2202" s="11"/>
      <c r="K2202" s="11" t="s">
        <v>2933</v>
      </c>
      <c r="L2202" s="23">
        <v>18.3</v>
      </c>
      <c r="M2202" s="23">
        <v>0</v>
      </c>
      <c r="N2202" s="23">
        <v>5.3</v>
      </c>
      <c r="O2202" s="23">
        <v>68.099999999999994</v>
      </c>
      <c r="P2202" s="23">
        <v>0.7</v>
      </c>
      <c r="Q2202" s="11">
        <v>7.6</v>
      </c>
      <c r="R2202" s="11">
        <v>100</v>
      </c>
      <c r="S2202" s="11" t="s">
        <v>2933</v>
      </c>
      <c r="T2202" s="11">
        <v>40.93</v>
      </c>
      <c r="U2202" s="11">
        <v>0.93</v>
      </c>
      <c r="V2202" s="11">
        <v>0</v>
      </c>
      <c r="W2202" s="11">
        <v>0</v>
      </c>
      <c r="X2202" s="11">
        <v>0</v>
      </c>
      <c r="Y2202" s="11">
        <v>20.43</v>
      </c>
      <c r="Z2202" s="11">
        <v>0</v>
      </c>
      <c r="AA2202" s="11">
        <v>2.74</v>
      </c>
      <c r="AB2202" s="11">
        <v>0</v>
      </c>
      <c r="AC2202" s="11">
        <v>9.3800000000000008</v>
      </c>
      <c r="AD2202" s="11">
        <v>0</v>
      </c>
      <c r="AE2202" s="11">
        <v>0.34</v>
      </c>
      <c r="AF2202" s="11">
        <v>19.600000000000001</v>
      </c>
      <c r="AG2202" s="11">
        <v>5.17</v>
      </c>
      <c r="AH2202" s="11">
        <v>0</v>
      </c>
      <c r="AI2202" s="11">
        <v>7.0000000000000007E-2</v>
      </c>
      <c r="AJ2202" s="11"/>
      <c r="AK2202" s="11"/>
      <c r="AL2202" s="11">
        <v>99.59</v>
      </c>
      <c r="AM2202" s="11" t="s">
        <v>1255</v>
      </c>
    </row>
    <row r="2203" spans="1:39">
      <c r="A2203" s="11">
        <v>2203</v>
      </c>
      <c r="B2203" s="11" t="s">
        <v>2724</v>
      </c>
      <c r="C2203" s="11"/>
      <c r="D2203" s="11" t="s">
        <v>61</v>
      </c>
      <c r="E2203" s="11" t="s">
        <v>81</v>
      </c>
      <c r="F2203" s="11" t="s">
        <v>66</v>
      </c>
      <c r="G2203" s="11" t="s">
        <v>1070</v>
      </c>
      <c r="H2203" s="11" t="s">
        <v>1070</v>
      </c>
      <c r="I2203" s="11"/>
      <c r="J2203" s="11"/>
      <c r="K2203" s="11" t="s">
        <v>2934</v>
      </c>
      <c r="L2203" s="23">
        <v>20</v>
      </c>
      <c r="M2203" s="23">
        <v>0</v>
      </c>
      <c r="N2203" s="23">
        <v>7.4</v>
      </c>
      <c r="O2203" s="23">
        <v>66.5</v>
      </c>
      <c r="P2203" s="23">
        <v>0.7</v>
      </c>
      <c r="Q2203" s="11">
        <v>5.3</v>
      </c>
      <c r="R2203" s="11">
        <v>100</v>
      </c>
      <c r="S2203" s="11" t="s">
        <v>2934</v>
      </c>
      <c r="T2203" s="11">
        <v>40.770000000000003</v>
      </c>
      <c r="U2203" s="11">
        <v>0.96</v>
      </c>
      <c r="V2203" s="11">
        <v>0</v>
      </c>
      <c r="W2203" s="11">
        <v>0</v>
      </c>
      <c r="X2203" s="11">
        <v>0</v>
      </c>
      <c r="Y2203" s="11">
        <v>20.78</v>
      </c>
      <c r="Z2203" s="11">
        <v>0</v>
      </c>
      <c r="AA2203" s="11">
        <v>1.93</v>
      </c>
      <c r="AB2203" s="11">
        <v>0</v>
      </c>
      <c r="AC2203" s="11">
        <v>10.27</v>
      </c>
      <c r="AD2203" s="11">
        <v>0</v>
      </c>
      <c r="AE2203" s="11">
        <v>0.36</v>
      </c>
      <c r="AF2203" s="11">
        <v>19.14</v>
      </c>
      <c r="AG2203" s="11">
        <v>5.1100000000000003</v>
      </c>
      <c r="AH2203" s="11">
        <v>0</v>
      </c>
      <c r="AI2203" s="11">
        <v>0.08</v>
      </c>
      <c r="AJ2203" s="11"/>
      <c r="AK2203" s="11"/>
      <c r="AL2203" s="11">
        <v>99.4</v>
      </c>
      <c r="AM2203" s="11" t="s">
        <v>1255</v>
      </c>
    </row>
    <row r="2204" spans="1:39">
      <c r="A2204" s="11">
        <v>2204</v>
      </c>
      <c r="B2204" s="11" t="s">
        <v>2724</v>
      </c>
      <c r="C2204" s="11"/>
      <c r="D2204" s="11" t="s">
        <v>61</v>
      </c>
      <c r="E2204" s="11" t="s">
        <v>81</v>
      </c>
      <c r="F2204" s="11" t="s">
        <v>66</v>
      </c>
      <c r="G2204" s="11" t="s">
        <v>1070</v>
      </c>
      <c r="H2204" s="11" t="s">
        <v>1070</v>
      </c>
      <c r="I2204" s="11"/>
      <c r="J2204" s="11"/>
      <c r="K2204" s="11" t="s">
        <v>2935</v>
      </c>
      <c r="L2204" s="23">
        <v>17.399999999999999</v>
      </c>
      <c r="M2204" s="23">
        <v>0</v>
      </c>
      <c r="N2204" s="23">
        <v>1.2</v>
      </c>
      <c r="O2204" s="23">
        <v>67.400000000000006</v>
      </c>
      <c r="P2204" s="23">
        <v>0.7</v>
      </c>
      <c r="Q2204" s="11">
        <v>13.4</v>
      </c>
      <c r="R2204" s="11">
        <v>100</v>
      </c>
      <c r="S2204" s="11" t="s">
        <v>2935</v>
      </c>
      <c r="T2204" s="11">
        <v>41.38</v>
      </c>
      <c r="U2204" s="11">
        <v>0.82</v>
      </c>
      <c r="V2204" s="11">
        <v>0</v>
      </c>
      <c r="W2204" s="11">
        <v>0</v>
      </c>
      <c r="X2204" s="11">
        <v>0</v>
      </c>
      <c r="Y2204" s="11">
        <v>19.25</v>
      </c>
      <c r="Z2204" s="11">
        <v>0</v>
      </c>
      <c r="AA2204" s="11">
        <v>4.8</v>
      </c>
      <c r="AB2204" s="11">
        <v>0</v>
      </c>
      <c r="AC2204" s="11">
        <v>8.83</v>
      </c>
      <c r="AD2204" s="11">
        <v>0</v>
      </c>
      <c r="AE2204" s="11">
        <v>0.33</v>
      </c>
      <c r="AF2204" s="11">
        <v>19.2</v>
      </c>
      <c r="AG2204" s="11">
        <v>5.79</v>
      </c>
      <c r="AH2204" s="11">
        <v>0</v>
      </c>
      <c r="AI2204" s="11">
        <v>7.0000000000000007E-2</v>
      </c>
      <c r="AJ2204" s="11"/>
      <c r="AK2204" s="11"/>
      <c r="AL2204" s="11">
        <v>100.47</v>
      </c>
      <c r="AM2204" s="11" t="s">
        <v>1255</v>
      </c>
    </row>
    <row r="2205" spans="1:39">
      <c r="A2205" s="11">
        <v>2205</v>
      </c>
      <c r="B2205" s="11" t="s">
        <v>2724</v>
      </c>
      <c r="C2205" s="11"/>
      <c r="D2205" s="11" t="s">
        <v>61</v>
      </c>
      <c r="E2205" s="11" t="s">
        <v>81</v>
      </c>
      <c r="F2205" s="11" t="s">
        <v>66</v>
      </c>
      <c r="G2205" s="11" t="s">
        <v>1070</v>
      </c>
      <c r="H2205" s="11" t="s">
        <v>1070</v>
      </c>
      <c r="I2205" s="11"/>
      <c r="J2205" s="11"/>
      <c r="K2205" s="11" t="s">
        <v>2936</v>
      </c>
      <c r="L2205" s="23">
        <v>19.399999999999999</v>
      </c>
      <c r="M2205" s="23">
        <v>0</v>
      </c>
      <c r="N2205" s="23">
        <v>2.5</v>
      </c>
      <c r="O2205" s="23">
        <v>65.400000000000006</v>
      </c>
      <c r="P2205" s="23">
        <v>0.8</v>
      </c>
      <c r="Q2205" s="11">
        <v>12</v>
      </c>
      <c r="R2205" s="11">
        <v>100</v>
      </c>
      <c r="S2205" s="11" t="s">
        <v>2936</v>
      </c>
      <c r="T2205" s="11">
        <v>40.33</v>
      </c>
      <c r="U2205" s="11">
        <v>0.83</v>
      </c>
      <c r="V2205" s="11">
        <v>0</v>
      </c>
      <c r="W2205" s="11">
        <v>0</v>
      </c>
      <c r="X2205" s="11">
        <v>0</v>
      </c>
      <c r="Y2205" s="11">
        <v>19.350000000000001</v>
      </c>
      <c r="Z2205" s="11">
        <v>0</v>
      </c>
      <c r="AA2205" s="11">
        <v>4.26</v>
      </c>
      <c r="AB2205" s="11">
        <v>0</v>
      </c>
      <c r="AC2205" s="11">
        <v>9.7899999999999991</v>
      </c>
      <c r="AD2205" s="11">
        <v>0</v>
      </c>
      <c r="AE2205" s="11">
        <v>0.4</v>
      </c>
      <c r="AF2205" s="11">
        <v>18.559999999999999</v>
      </c>
      <c r="AG2205" s="11">
        <v>5.68</v>
      </c>
      <c r="AH2205" s="11">
        <v>0</v>
      </c>
      <c r="AI2205" s="11">
        <v>7.0000000000000007E-2</v>
      </c>
      <c r="AJ2205" s="11"/>
      <c r="AK2205" s="11"/>
      <c r="AL2205" s="11">
        <v>99.27</v>
      </c>
      <c r="AM2205" s="11" t="s">
        <v>1255</v>
      </c>
    </row>
    <row r="2206" spans="1:39">
      <c r="A2206" s="11">
        <v>2206</v>
      </c>
      <c r="B2206" s="11" t="s">
        <v>2724</v>
      </c>
      <c r="C2206" s="11"/>
      <c r="D2206" s="11" t="s">
        <v>61</v>
      </c>
      <c r="E2206" s="11" t="s">
        <v>81</v>
      </c>
      <c r="F2206" s="11" t="s">
        <v>66</v>
      </c>
      <c r="G2206" s="11" t="s">
        <v>1070</v>
      </c>
      <c r="H2206" s="11" t="s">
        <v>1070</v>
      </c>
      <c r="I2206" s="11"/>
      <c r="J2206" s="11"/>
      <c r="K2206" s="11" t="s">
        <v>2937</v>
      </c>
      <c r="L2206" s="23">
        <v>19</v>
      </c>
      <c r="M2206" s="23">
        <v>0</v>
      </c>
      <c r="N2206" s="23">
        <v>2.2999999999999998</v>
      </c>
      <c r="O2206" s="23">
        <v>67</v>
      </c>
      <c r="P2206" s="23">
        <v>0.8</v>
      </c>
      <c r="Q2206" s="11">
        <v>10.9</v>
      </c>
      <c r="R2206" s="11">
        <v>100</v>
      </c>
      <c r="S2206" s="11" t="s">
        <v>2937</v>
      </c>
      <c r="T2206" s="11">
        <v>40.67</v>
      </c>
      <c r="U2206" s="11">
        <v>0.82</v>
      </c>
      <c r="V2206" s="11">
        <v>0</v>
      </c>
      <c r="W2206" s="11">
        <v>0</v>
      </c>
      <c r="X2206" s="11">
        <v>0</v>
      </c>
      <c r="Y2206" s="11">
        <v>19.72</v>
      </c>
      <c r="Z2206" s="11">
        <v>0</v>
      </c>
      <c r="AA2206" s="11">
        <v>3.9</v>
      </c>
      <c r="AB2206" s="11">
        <v>0</v>
      </c>
      <c r="AC2206" s="11">
        <v>9.66</v>
      </c>
      <c r="AD2206" s="11">
        <v>0</v>
      </c>
      <c r="AE2206" s="11">
        <v>0.41</v>
      </c>
      <c r="AF2206" s="11">
        <v>19.11</v>
      </c>
      <c r="AG2206" s="11">
        <v>5.24</v>
      </c>
      <c r="AH2206" s="11">
        <v>0</v>
      </c>
      <c r="AI2206" s="11">
        <v>0.06</v>
      </c>
      <c r="AJ2206" s="11"/>
      <c r="AK2206" s="11"/>
      <c r="AL2206" s="11">
        <v>99.59</v>
      </c>
      <c r="AM2206" s="11" t="s">
        <v>1255</v>
      </c>
    </row>
    <row r="2207" spans="1:39">
      <c r="A2207" s="11">
        <v>2207</v>
      </c>
      <c r="B2207" s="11" t="s">
        <v>2724</v>
      </c>
      <c r="C2207" s="11"/>
      <c r="D2207" s="11" t="s">
        <v>61</v>
      </c>
      <c r="E2207" s="11" t="s">
        <v>81</v>
      </c>
      <c r="F2207" s="11" t="s">
        <v>66</v>
      </c>
      <c r="G2207" s="11" t="s">
        <v>1070</v>
      </c>
      <c r="H2207" s="11" t="s">
        <v>1070</v>
      </c>
      <c r="I2207" s="11"/>
      <c r="J2207" s="11"/>
      <c r="K2207" s="11" t="s">
        <v>2938</v>
      </c>
      <c r="L2207" s="23">
        <v>14.5</v>
      </c>
      <c r="M2207" s="23">
        <v>0</v>
      </c>
      <c r="N2207" s="23">
        <v>6.7</v>
      </c>
      <c r="O2207" s="23">
        <v>71.900000000000006</v>
      </c>
      <c r="P2207" s="23">
        <v>0.5</v>
      </c>
      <c r="Q2207" s="11">
        <v>6.5</v>
      </c>
      <c r="R2207" s="11">
        <v>100</v>
      </c>
      <c r="S2207" s="11" t="s">
        <v>2938</v>
      </c>
      <c r="T2207" s="11">
        <v>41.32</v>
      </c>
      <c r="U2207" s="11">
        <v>0.72</v>
      </c>
      <c r="V2207" s="11">
        <v>0</v>
      </c>
      <c r="W2207" s="11">
        <v>0</v>
      </c>
      <c r="X2207" s="11">
        <v>0</v>
      </c>
      <c r="Y2207" s="11">
        <v>21.48</v>
      </c>
      <c r="Z2207" s="11">
        <v>0</v>
      </c>
      <c r="AA2207" s="11">
        <v>2.34</v>
      </c>
      <c r="AB2207" s="11">
        <v>0</v>
      </c>
      <c r="AC2207" s="11">
        <v>7.41</v>
      </c>
      <c r="AD2207" s="11">
        <v>0</v>
      </c>
      <c r="AE2207" s="11">
        <v>0.24</v>
      </c>
      <c r="AF2207" s="11">
        <v>20.71</v>
      </c>
      <c r="AG2207" s="11">
        <v>5.26</v>
      </c>
      <c r="AH2207" s="11">
        <v>0</v>
      </c>
      <c r="AI2207" s="11">
        <v>0.04</v>
      </c>
      <c r="AJ2207" s="11"/>
      <c r="AK2207" s="11"/>
      <c r="AL2207" s="11">
        <v>99.52</v>
      </c>
      <c r="AM2207" s="11" t="s">
        <v>1255</v>
      </c>
    </row>
    <row r="2208" spans="1:39">
      <c r="A2208" s="11">
        <v>2208</v>
      </c>
      <c r="B2208" s="11" t="s">
        <v>2724</v>
      </c>
      <c r="C2208" s="11"/>
      <c r="D2208" s="11" t="s">
        <v>61</v>
      </c>
      <c r="E2208" s="11" t="s">
        <v>81</v>
      </c>
      <c r="F2208" s="11" t="s">
        <v>66</v>
      </c>
      <c r="G2208" s="11" t="s">
        <v>1070</v>
      </c>
      <c r="H2208" s="11" t="s">
        <v>1070</v>
      </c>
      <c r="I2208" s="11"/>
      <c r="J2208" s="11"/>
      <c r="K2208" s="11" t="s">
        <v>1281</v>
      </c>
      <c r="L2208" s="23">
        <v>16.600000000000001</v>
      </c>
      <c r="M2208" s="23">
        <v>0</v>
      </c>
      <c r="N2208" s="23">
        <v>9.5</v>
      </c>
      <c r="O2208" s="23">
        <v>69.900000000000006</v>
      </c>
      <c r="P2208" s="23">
        <v>0.5</v>
      </c>
      <c r="Q2208" s="11">
        <v>3.5</v>
      </c>
      <c r="R2208" s="11">
        <v>100</v>
      </c>
      <c r="S2208" s="11" t="s">
        <v>1281</v>
      </c>
      <c r="T2208" s="11">
        <v>41.39</v>
      </c>
      <c r="U2208" s="11">
        <v>0.87</v>
      </c>
      <c r="V2208" s="11">
        <v>0</v>
      </c>
      <c r="W2208" s="11">
        <v>0</v>
      </c>
      <c r="X2208" s="11">
        <v>0</v>
      </c>
      <c r="Y2208" s="11">
        <v>22.04</v>
      </c>
      <c r="Z2208" s="11">
        <v>0</v>
      </c>
      <c r="AA2208" s="11">
        <v>1.26</v>
      </c>
      <c r="AB2208" s="11">
        <v>0</v>
      </c>
      <c r="AC2208" s="11">
        <v>8.5</v>
      </c>
      <c r="AD2208" s="11">
        <v>0</v>
      </c>
      <c r="AE2208" s="11">
        <v>0.26</v>
      </c>
      <c r="AF2208" s="11">
        <v>20.14</v>
      </c>
      <c r="AG2208" s="11">
        <v>5.21</v>
      </c>
      <c r="AH2208" s="11">
        <v>0</v>
      </c>
      <c r="AI2208" s="11">
        <v>0.04</v>
      </c>
      <c r="AJ2208" s="11"/>
      <c r="AK2208" s="11"/>
      <c r="AL2208" s="11">
        <v>99.71</v>
      </c>
      <c r="AM2208" s="11" t="s">
        <v>1255</v>
      </c>
    </row>
    <row r="2209" spans="1:39">
      <c r="A2209" s="11">
        <v>2209</v>
      </c>
      <c r="B2209" s="11" t="s">
        <v>2724</v>
      </c>
      <c r="C2209" s="11"/>
      <c r="D2209" s="11" t="s">
        <v>61</v>
      </c>
      <c r="E2209" s="11" t="s">
        <v>81</v>
      </c>
      <c r="F2209" s="11" t="s">
        <v>66</v>
      </c>
      <c r="G2209" s="11" t="s">
        <v>1070</v>
      </c>
      <c r="H2209" s="11" t="s">
        <v>1070</v>
      </c>
      <c r="I2209" s="11"/>
      <c r="J2209" s="11"/>
      <c r="K2209" s="11" t="s">
        <v>2939</v>
      </c>
      <c r="L2209" s="23">
        <v>15.1</v>
      </c>
      <c r="M2209" s="23">
        <v>0</v>
      </c>
      <c r="N2209" s="23">
        <v>6</v>
      </c>
      <c r="O2209" s="23">
        <v>71.099999999999994</v>
      </c>
      <c r="P2209" s="23">
        <v>0.6</v>
      </c>
      <c r="Q2209" s="11">
        <v>7.2</v>
      </c>
      <c r="R2209" s="11">
        <v>100</v>
      </c>
      <c r="S2209" s="11" t="s">
        <v>2939</v>
      </c>
      <c r="T2209" s="11">
        <v>41.28</v>
      </c>
      <c r="U2209" s="11">
        <v>0.81</v>
      </c>
      <c r="V2209" s="11">
        <v>0</v>
      </c>
      <c r="W2209" s="11">
        <v>0</v>
      </c>
      <c r="X2209" s="11">
        <v>0</v>
      </c>
      <c r="Y2209" s="11">
        <v>21.22</v>
      </c>
      <c r="Z2209" s="11">
        <v>0</v>
      </c>
      <c r="AA2209" s="11">
        <v>2.61</v>
      </c>
      <c r="AB2209" s="11">
        <v>0</v>
      </c>
      <c r="AC2209" s="11">
        <v>7.74</v>
      </c>
      <c r="AD2209" s="11">
        <v>0</v>
      </c>
      <c r="AE2209" s="11">
        <v>0.28000000000000003</v>
      </c>
      <c r="AF2209" s="11">
        <v>20.43</v>
      </c>
      <c r="AG2209" s="11">
        <v>5.29</v>
      </c>
      <c r="AH2209" s="11">
        <v>0</v>
      </c>
      <c r="AI2209" s="11">
        <v>0.05</v>
      </c>
      <c r="AJ2209" s="11"/>
      <c r="AK2209" s="11"/>
      <c r="AL2209" s="11">
        <v>99.71</v>
      </c>
      <c r="AM2209" s="11" t="s">
        <v>1255</v>
      </c>
    </row>
    <row r="2210" spans="1:39">
      <c r="A2210" s="11">
        <v>2210</v>
      </c>
      <c r="B2210" s="11" t="s">
        <v>2724</v>
      </c>
      <c r="C2210" s="11"/>
      <c r="D2210" s="11" t="s">
        <v>61</v>
      </c>
      <c r="E2210" s="11" t="s">
        <v>81</v>
      </c>
      <c r="F2210" s="11" t="s">
        <v>66</v>
      </c>
      <c r="G2210" s="11" t="s">
        <v>1070</v>
      </c>
      <c r="H2210" s="11" t="s">
        <v>1070</v>
      </c>
      <c r="I2210" s="11"/>
      <c r="J2210" s="11"/>
      <c r="K2210" s="11" t="s">
        <v>2940</v>
      </c>
      <c r="L2210" s="23">
        <v>19.399999999999999</v>
      </c>
      <c r="M2210" s="23">
        <v>0</v>
      </c>
      <c r="N2210" s="23">
        <v>8</v>
      </c>
      <c r="O2210" s="23">
        <v>68</v>
      </c>
      <c r="P2210" s="23">
        <v>0.6</v>
      </c>
      <c r="Q2210" s="11">
        <v>4.0999999999999996</v>
      </c>
      <c r="R2210" s="11">
        <v>100</v>
      </c>
      <c r="S2210" s="11" t="s">
        <v>2940</v>
      </c>
      <c r="T2210" s="11">
        <v>40.090000000000003</v>
      </c>
      <c r="U2210" s="11">
        <v>0.96</v>
      </c>
      <c r="V2210" s="11">
        <v>0</v>
      </c>
      <c r="W2210" s="11">
        <v>0</v>
      </c>
      <c r="X2210" s="11">
        <v>0</v>
      </c>
      <c r="Y2210" s="11">
        <v>22.8</v>
      </c>
      <c r="Z2210" s="11">
        <v>0</v>
      </c>
      <c r="AA2210" s="11">
        <v>1.45</v>
      </c>
      <c r="AB2210" s="11">
        <v>0</v>
      </c>
      <c r="AC2210" s="11">
        <v>9.84</v>
      </c>
      <c r="AD2210" s="11">
        <v>0</v>
      </c>
      <c r="AE2210" s="11">
        <v>0.28000000000000003</v>
      </c>
      <c r="AF2210" s="11">
        <v>19.39</v>
      </c>
      <c r="AG2210" s="11">
        <v>4.79</v>
      </c>
      <c r="AH2210" s="11">
        <v>0</v>
      </c>
      <c r="AI2210" s="11">
        <v>7.0000000000000007E-2</v>
      </c>
      <c r="AJ2210" s="11"/>
      <c r="AK2210" s="11"/>
      <c r="AL2210" s="11">
        <v>99.67</v>
      </c>
      <c r="AM2210" s="11" t="s">
        <v>1255</v>
      </c>
    </row>
    <row r="2211" spans="1:39">
      <c r="A2211" s="11">
        <v>2211</v>
      </c>
      <c r="B2211" s="11" t="s">
        <v>2724</v>
      </c>
      <c r="C2211" s="11"/>
      <c r="D2211" s="11" t="s">
        <v>61</v>
      </c>
      <c r="E2211" s="11" t="s">
        <v>81</v>
      </c>
      <c r="F2211" s="11" t="s">
        <v>66</v>
      </c>
      <c r="G2211" s="11" t="s">
        <v>1070</v>
      </c>
      <c r="H2211" s="11" t="s">
        <v>1070</v>
      </c>
      <c r="I2211" s="11"/>
      <c r="J2211" s="11"/>
      <c r="K2211" s="11" t="s">
        <v>2941</v>
      </c>
      <c r="L2211" s="23">
        <v>13.9</v>
      </c>
      <c r="M2211" s="23">
        <v>0</v>
      </c>
      <c r="N2211" s="23">
        <v>4.5999999999999996</v>
      </c>
      <c r="O2211" s="23">
        <v>71.3</v>
      </c>
      <c r="P2211" s="23">
        <v>0.4</v>
      </c>
      <c r="Q2211" s="11">
        <v>9.8000000000000007</v>
      </c>
      <c r="R2211" s="11">
        <v>100</v>
      </c>
      <c r="S2211" s="11" t="s">
        <v>2941</v>
      </c>
      <c r="T2211" s="11">
        <v>41.15</v>
      </c>
      <c r="U2211" s="11">
        <v>1.24</v>
      </c>
      <c r="V2211" s="11">
        <v>0</v>
      </c>
      <c r="W2211" s="11">
        <v>0</v>
      </c>
      <c r="X2211" s="11">
        <v>0</v>
      </c>
      <c r="Y2211" s="11">
        <v>20.09</v>
      </c>
      <c r="Z2211" s="11">
        <v>0</v>
      </c>
      <c r="AA2211" s="11">
        <v>3.54</v>
      </c>
      <c r="AB2211" s="11">
        <v>0</v>
      </c>
      <c r="AC2211" s="11">
        <v>7.16</v>
      </c>
      <c r="AD2211" s="11">
        <v>0</v>
      </c>
      <c r="AE2211" s="11">
        <v>0.22</v>
      </c>
      <c r="AF2211" s="11">
        <v>20.56</v>
      </c>
      <c r="AG2211" s="11">
        <v>5.75</v>
      </c>
      <c r="AH2211" s="11">
        <v>0</v>
      </c>
      <c r="AI2211" s="11">
        <v>0.05</v>
      </c>
      <c r="AJ2211" s="11"/>
      <c r="AK2211" s="11"/>
      <c r="AL2211" s="11">
        <v>99.76</v>
      </c>
      <c r="AM2211" s="11" t="s">
        <v>1255</v>
      </c>
    </row>
    <row r="2212" spans="1:39">
      <c r="A2212" s="11">
        <v>2212</v>
      </c>
      <c r="B2212" s="11" t="s">
        <v>2724</v>
      </c>
      <c r="C2212" s="11"/>
      <c r="D2212" s="11" t="s">
        <v>61</v>
      </c>
      <c r="E2212" s="11" t="s">
        <v>81</v>
      </c>
      <c r="F2212" s="11" t="s">
        <v>66</v>
      </c>
      <c r="G2212" s="11" t="s">
        <v>1070</v>
      </c>
      <c r="H2212" s="11" t="s">
        <v>1070</v>
      </c>
      <c r="I2212" s="11"/>
      <c r="J2212" s="11"/>
      <c r="K2212" s="11" t="s">
        <v>2942</v>
      </c>
      <c r="L2212" s="23">
        <v>17.100000000000001</v>
      </c>
      <c r="M2212" s="23">
        <v>0</v>
      </c>
      <c r="N2212" s="23">
        <v>7.6</v>
      </c>
      <c r="O2212" s="23">
        <v>68.900000000000006</v>
      </c>
      <c r="P2212" s="23">
        <v>0.5</v>
      </c>
      <c r="Q2212" s="11">
        <v>5.9</v>
      </c>
      <c r="R2212" s="11">
        <v>100</v>
      </c>
      <c r="S2212" s="11" t="s">
        <v>2942</v>
      </c>
      <c r="T2212" s="11">
        <v>41.2</v>
      </c>
      <c r="U2212" s="11">
        <v>1</v>
      </c>
      <c r="V2212" s="11">
        <v>0</v>
      </c>
      <c r="W2212" s="11">
        <v>0</v>
      </c>
      <c r="X2212" s="11">
        <v>0</v>
      </c>
      <c r="Y2212" s="11">
        <v>21.21</v>
      </c>
      <c r="Z2212" s="11">
        <v>0</v>
      </c>
      <c r="AA2212" s="11">
        <v>2.13</v>
      </c>
      <c r="AB2212" s="11">
        <v>0</v>
      </c>
      <c r="AC2212" s="11">
        <v>8.7899999999999991</v>
      </c>
      <c r="AD2212" s="11">
        <v>0</v>
      </c>
      <c r="AE2212" s="11">
        <v>0.26</v>
      </c>
      <c r="AF2212" s="11">
        <v>19.88</v>
      </c>
      <c r="AG2212" s="11">
        <v>5.39</v>
      </c>
      <c r="AH2212" s="11">
        <v>0</v>
      </c>
      <c r="AI2212" s="11">
        <v>0.06</v>
      </c>
      <c r="AJ2212" s="11"/>
      <c r="AK2212" s="11"/>
      <c r="AL2212" s="11">
        <v>99.92</v>
      </c>
      <c r="AM2212" s="11" t="s">
        <v>1255</v>
      </c>
    </row>
    <row r="2213" spans="1:39">
      <c r="A2213" s="11">
        <v>2213</v>
      </c>
      <c r="B2213" s="11" t="s">
        <v>2724</v>
      </c>
      <c r="C2213" s="11"/>
      <c r="D2213" s="11" t="s">
        <v>61</v>
      </c>
      <c r="E2213" s="11" t="s">
        <v>81</v>
      </c>
      <c r="F2213" s="11" t="s">
        <v>66</v>
      </c>
      <c r="G2213" s="11" t="s">
        <v>1070</v>
      </c>
      <c r="H2213" s="11" t="s">
        <v>1070</v>
      </c>
      <c r="I2213" s="11"/>
      <c r="J2213" s="11"/>
      <c r="K2213" s="11" t="s">
        <v>2943</v>
      </c>
      <c r="L2213" s="23">
        <v>17.100000000000001</v>
      </c>
      <c r="M2213" s="23">
        <v>0</v>
      </c>
      <c r="N2213" s="23">
        <v>7.8</v>
      </c>
      <c r="O2213" s="23">
        <v>69.099999999999994</v>
      </c>
      <c r="P2213" s="23">
        <v>0.5</v>
      </c>
      <c r="Q2213" s="11">
        <v>5.5</v>
      </c>
      <c r="R2213" s="11">
        <v>100</v>
      </c>
      <c r="S2213" s="11" t="s">
        <v>2943</v>
      </c>
      <c r="T2213" s="11">
        <v>41.06</v>
      </c>
      <c r="U2213" s="11">
        <v>1</v>
      </c>
      <c r="V2213" s="11">
        <v>0</v>
      </c>
      <c r="W2213" s="11">
        <v>0</v>
      </c>
      <c r="X2213" s="11">
        <v>0</v>
      </c>
      <c r="Y2213" s="11">
        <v>21.22</v>
      </c>
      <c r="Z2213" s="11">
        <v>0</v>
      </c>
      <c r="AA2213" s="11">
        <v>1.98</v>
      </c>
      <c r="AB2213" s="11">
        <v>0</v>
      </c>
      <c r="AC2213" s="11">
        <v>8.74</v>
      </c>
      <c r="AD2213" s="11">
        <v>0</v>
      </c>
      <c r="AE2213" s="11">
        <v>0.26</v>
      </c>
      <c r="AF2213" s="11">
        <v>19.84</v>
      </c>
      <c r="AG2213" s="11">
        <v>5.32</v>
      </c>
      <c r="AH2213" s="11">
        <v>0</v>
      </c>
      <c r="AI2213" s="11">
        <v>0.06</v>
      </c>
      <c r="AJ2213" s="11"/>
      <c r="AK2213" s="11"/>
      <c r="AL2213" s="11">
        <v>99.48</v>
      </c>
      <c r="AM2213" s="11" t="s">
        <v>1255</v>
      </c>
    </row>
    <row r="2214" spans="1:39">
      <c r="A2214" s="11">
        <v>2214</v>
      </c>
      <c r="B2214" s="11" t="s">
        <v>2724</v>
      </c>
      <c r="C2214" s="11"/>
      <c r="D2214" s="11" t="s">
        <v>61</v>
      </c>
      <c r="E2214" s="11" t="s">
        <v>81</v>
      </c>
      <c r="F2214" s="11" t="s">
        <v>66</v>
      </c>
      <c r="G2214" s="11" t="s">
        <v>1070</v>
      </c>
      <c r="H2214" s="11" t="s">
        <v>1070</v>
      </c>
      <c r="I2214" s="11"/>
      <c r="J2214" s="11"/>
      <c r="K2214" s="11" t="s">
        <v>2944</v>
      </c>
      <c r="L2214" s="23">
        <v>17.100000000000001</v>
      </c>
      <c r="M2214" s="23">
        <v>0</v>
      </c>
      <c r="N2214" s="23">
        <v>6.6</v>
      </c>
      <c r="O2214" s="23">
        <v>68.8</v>
      </c>
      <c r="P2214" s="23">
        <v>0.6</v>
      </c>
      <c r="Q2214" s="11">
        <v>7</v>
      </c>
      <c r="R2214" s="11">
        <v>100</v>
      </c>
      <c r="S2214" s="11" t="s">
        <v>2944</v>
      </c>
      <c r="T2214" s="11">
        <v>40.909999999999997</v>
      </c>
      <c r="U2214" s="11">
        <v>0.98</v>
      </c>
      <c r="V2214" s="11">
        <v>0</v>
      </c>
      <c r="W2214" s="11">
        <v>0</v>
      </c>
      <c r="X2214" s="11">
        <v>0</v>
      </c>
      <c r="Y2214" s="11">
        <v>20.78</v>
      </c>
      <c r="Z2214" s="11">
        <v>0</v>
      </c>
      <c r="AA2214" s="11">
        <v>2.5299999999999998</v>
      </c>
      <c r="AB2214" s="11">
        <v>0</v>
      </c>
      <c r="AC2214" s="11">
        <v>8.73</v>
      </c>
      <c r="AD2214" s="11">
        <v>0</v>
      </c>
      <c r="AE2214" s="11">
        <v>0.3</v>
      </c>
      <c r="AF2214" s="11">
        <v>19.739999999999998</v>
      </c>
      <c r="AG2214" s="11">
        <v>5.42</v>
      </c>
      <c r="AH2214" s="11">
        <v>0</v>
      </c>
      <c r="AI2214" s="11">
        <v>0.06</v>
      </c>
      <c r="AJ2214" s="11"/>
      <c r="AK2214" s="11"/>
      <c r="AL2214" s="11">
        <v>99.45</v>
      </c>
      <c r="AM2214" s="11" t="s">
        <v>1255</v>
      </c>
    </row>
    <row r="2215" spans="1:39">
      <c r="A2215" s="11">
        <v>2215</v>
      </c>
      <c r="B2215" s="11" t="s">
        <v>2724</v>
      </c>
      <c r="C2215" s="11"/>
      <c r="D2215" s="11" t="s">
        <v>61</v>
      </c>
      <c r="E2215" s="11" t="s">
        <v>81</v>
      </c>
      <c r="F2215" s="11" t="s">
        <v>66</v>
      </c>
      <c r="G2215" s="11" t="s">
        <v>1070</v>
      </c>
      <c r="H2215" s="11" t="s">
        <v>1070</v>
      </c>
      <c r="I2215" s="11"/>
      <c r="J2215" s="11"/>
      <c r="K2215" s="11" t="s">
        <v>2945</v>
      </c>
      <c r="L2215" s="23">
        <v>15.1</v>
      </c>
      <c r="M2215" s="23">
        <v>0</v>
      </c>
      <c r="N2215" s="23">
        <v>6.7</v>
      </c>
      <c r="O2215" s="23">
        <v>71.3</v>
      </c>
      <c r="P2215" s="23">
        <v>0.6</v>
      </c>
      <c r="Q2215" s="11">
        <v>6.4</v>
      </c>
      <c r="R2215" s="11">
        <v>100</v>
      </c>
      <c r="S2215" s="11" t="s">
        <v>2945</v>
      </c>
      <c r="T2215" s="11">
        <v>41.31</v>
      </c>
      <c r="U2215" s="11">
        <v>0.64</v>
      </c>
      <c r="V2215" s="11">
        <v>0</v>
      </c>
      <c r="W2215" s="11">
        <v>0</v>
      </c>
      <c r="X2215" s="11">
        <v>0</v>
      </c>
      <c r="Y2215" s="11">
        <v>21.67</v>
      </c>
      <c r="Z2215" s="11">
        <v>0</v>
      </c>
      <c r="AA2215" s="11">
        <v>2.29</v>
      </c>
      <c r="AB2215" s="11">
        <v>0</v>
      </c>
      <c r="AC2215" s="11">
        <v>7.71</v>
      </c>
      <c r="AD2215" s="11">
        <v>0</v>
      </c>
      <c r="AE2215" s="11">
        <v>0.3</v>
      </c>
      <c r="AF2215" s="11">
        <v>20.440000000000001</v>
      </c>
      <c r="AG2215" s="11">
        <v>5.19</v>
      </c>
      <c r="AH2215" s="11">
        <v>0</v>
      </c>
      <c r="AI2215" s="11">
        <v>0.04</v>
      </c>
      <c r="AJ2215" s="11"/>
      <c r="AK2215" s="11"/>
      <c r="AL2215" s="11">
        <v>99.59</v>
      </c>
      <c r="AM2215" s="11" t="s">
        <v>1255</v>
      </c>
    </row>
    <row r="2216" spans="1:39">
      <c r="A2216" s="11">
        <v>2216</v>
      </c>
      <c r="B2216" s="11" t="s">
        <v>2724</v>
      </c>
      <c r="C2216" s="11"/>
      <c r="D2216" s="11" t="s">
        <v>61</v>
      </c>
      <c r="E2216" s="11" t="s">
        <v>81</v>
      </c>
      <c r="F2216" s="11" t="s">
        <v>66</v>
      </c>
      <c r="G2216" s="11" t="s">
        <v>1070</v>
      </c>
      <c r="H2216" s="11" t="s">
        <v>1070</v>
      </c>
      <c r="I2216" s="11"/>
      <c r="J2216" s="11"/>
      <c r="K2216" s="11" t="s">
        <v>2946</v>
      </c>
      <c r="L2216" s="23">
        <v>18.3</v>
      </c>
      <c r="M2216" s="23">
        <v>0</v>
      </c>
      <c r="N2216" s="23">
        <v>9.4</v>
      </c>
      <c r="O2216" s="23">
        <v>68.3</v>
      </c>
      <c r="P2216" s="23">
        <v>0.5</v>
      </c>
      <c r="Q2216" s="11">
        <v>3.5</v>
      </c>
      <c r="R2216" s="11">
        <v>100</v>
      </c>
      <c r="S2216" s="11" t="s">
        <v>2946</v>
      </c>
      <c r="T2216" s="11">
        <v>41.15</v>
      </c>
      <c r="U2216" s="11">
        <v>0.96</v>
      </c>
      <c r="V2216" s="11">
        <v>0</v>
      </c>
      <c r="W2216" s="11">
        <v>0</v>
      </c>
      <c r="X2216" s="11">
        <v>0</v>
      </c>
      <c r="Y2216" s="11">
        <v>21.82</v>
      </c>
      <c r="Z2216" s="11">
        <v>0</v>
      </c>
      <c r="AA2216" s="11">
        <v>1.26</v>
      </c>
      <c r="AB2216" s="11">
        <v>0</v>
      </c>
      <c r="AC2216" s="11">
        <v>9.3800000000000008</v>
      </c>
      <c r="AD2216" s="11">
        <v>0</v>
      </c>
      <c r="AE2216" s="11">
        <v>0.26</v>
      </c>
      <c r="AF2216" s="11">
        <v>19.61</v>
      </c>
      <c r="AG2216" s="11">
        <v>5.14</v>
      </c>
      <c r="AH2216" s="11">
        <v>0</v>
      </c>
      <c r="AI2216" s="11">
        <v>0.06</v>
      </c>
      <c r="AJ2216" s="11"/>
      <c r="AK2216" s="11"/>
      <c r="AL2216" s="11">
        <v>99.64</v>
      </c>
      <c r="AM2216" s="11" t="s">
        <v>1255</v>
      </c>
    </row>
    <row r="2217" spans="1:39">
      <c r="A2217" s="11">
        <v>2217</v>
      </c>
      <c r="B2217" s="11" t="s">
        <v>2724</v>
      </c>
      <c r="C2217" s="11"/>
      <c r="D2217" s="11" t="s">
        <v>61</v>
      </c>
      <c r="E2217" s="11" t="s">
        <v>81</v>
      </c>
      <c r="F2217" s="11" t="s">
        <v>66</v>
      </c>
      <c r="G2217" s="11" t="s">
        <v>1070</v>
      </c>
      <c r="H2217" s="11" t="s">
        <v>1070</v>
      </c>
      <c r="I2217" s="11"/>
      <c r="J2217" s="11"/>
      <c r="K2217" s="11" t="s">
        <v>2947</v>
      </c>
      <c r="L2217" s="23">
        <v>16</v>
      </c>
      <c r="M2217" s="23">
        <v>0</v>
      </c>
      <c r="N2217" s="23">
        <v>4.5999999999999996</v>
      </c>
      <c r="O2217" s="23">
        <v>69.599999999999994</v>
      </c>
      <c r="P2217" s="23">
        <v>0.6</v>
      </c>
      <c r="Q2217" s="11">
        <v>9.1999999999999993</v>
      </c>
      <c r="R2217" s="11">
        <v>100</v>
      </c>
      <c r="S2217" s="11" t="s">
        <v>2947</v>
      </c>
      <c r="T2217" s="11">
        <v>41.02</v>
      </c>
      <c r="U2217" s="11">
        <v>0.92</v>
      </c>
      <c r="V2217" s="11">
        <v>0</v>
      </c>
      <c r="W2217" s="11">
        <v>0</v>
      </c>
      <c r="X2217" s="11">
        <v>0</v>
      </c>
      <c r="Y2217" s="11">
        <v>20.56</v>
      </c>
      <c r="Z2217" s="11">
        <v>0</v>
      </c>
      <c r="AA2217" s="11">
        <v>3.33</v>
      </c>
      <c r="AB2217" s="11">
        <v>0</v>
      </c>
      <c r="AC2217" s="11">
        <v>8.17</v>
      </c>
      <c r="AD2217" s="11">
        <v>0</v>
      </c>
      <c r="AE2217" s="11">
        <v>0.28999999999999998</v>
      </c>
      <c r="AF2217" s="11">
        <v>19.97</v>
      </c>
      <c r="AG2217" s="11">
        <v>5.53</v>
      </c>
      <c r="AH2217" s="11">
        <v>0</v>
      </c>
      <c r="AI2217" s="11">
        <v>0.05</v>
      </c>
      <c r="AJ2217" s="11"/>
      <c r="AK2217" s="11"/>
      <c r="AL2217" s="11">
        <v>99.84</v>
      </c>
      <c r="AM2217" s="11" t="s">
        <v>1255</v>
      </c>
    </row>
    <row r="2218" spans="1:39">
      <c r="A2218" s="11">
        <v>2218</v>
      </c>
      <c r="B2218" s="11" t="s">
        <v>2724</v>
      </c>
      <c r="C2218" s="11"/>
      <c r="D2218" s="11" t="s">
        <v>61</v>
      </c>
      <c r="E2218" s="11" t="s">
        <v>81</v>
      </c>
      <c r="F2218" s="11" t="s">
        <v>66</v>
      </c>
      <c r="G2218" s="11" t="s">
        <v>1070</v>
      </c>
      <c r="H2218" s="11" t="s">
        <v>1070</v>
      </c>
      <c r="I2218" s="11"/>
      <c r="J2218" s="11"/>
      <c r="K2218" s="11" t="s">
        <v>2948</v>
      </c>
      <c r="L2218" s="23">
        <v>16.8</v>
      </c>
      <c r="M2218" s="23">
        <v>0</v>
      </c>
      <c r="N2218" s="23">
        <v>8.1</v>
      </c>
      <c r="O2218" s="23">
        <v>69.400000000000006</v>
      </c>
      <c r="P2218" s="23">
        <v>0.6</v>
      </c>
      <c r="Q2218" s="11">
        <v>5.0999999999999996</v>
      </c>
      <c r="R2218" s="11">
        <v>100</v>
      </c>
      <c r="S2218" s="11" t="s">
        <v>2948</v>
      </c>
      <c r="T2218" s="11">
        <v>41.15</v>
      </c>
      <c r="U2218" s="11">
        <v>0.87</v>
      </c>
      <c r="V2218" s="11">
        <v>0</v>
      </c>
      <c r="W2218" s="11">
        <v>0</v>
      </c>
      <c r="X2218" s="11">
        <v>0</v>
      </c>
      <c r="Y2218" s="11">
        <v>21.49</v>
      </c>
      <c r="Z2218" s="11">
        <v>0</v>
      </c>
      <c r="AA2218" s="11">
        <v>1.84</v>
      </c>
      <c r="AB2218" s="11">
        <v>0</v>
      </c>
      <c r="AC2218" s="11">
        <v>8.58</v>
      </c>
      <c r="AD2218" s="11">
        <v>0</v>
      </c>
      <c r="AE2218" s="11">
        <v>0.28999999999999998</v>
      </c>
      <c r="AF2218" s="11">
        <v>19.920000000000002</v>
      </c>
      <c r="AG2218" s="11">
        <v>5.28</v>
      </c>
      <c r="AH2218" s="11">
        <v>0</v>
      </c>
      <c r="AI2218" s="11">
        <v>0.05</v>
      </c>
      <c r="AJ2218" s="11"/>
      <c r="AK2218" s="11"/>
      <c r="AL2218" s="11">
        <v>99.47</v>
      </c>
      <c r="AM2218" s="11" t="s">
        <v>1255</v>
      </c>
    </row>
    <row r="2219" spans="1:39">
      <c r="A2219" s="11">
        <v>2219</v>
      </c>
      <c r="B2219" s="11" t="s">
        <v>2724</v>
      </c>
      <c r="C2219" s="11"/>
      <c r="D2219" s="11" t="s">
        <v>61</v>
      </c>
      <c r="E2219" s="11" t="s">
        <v>81</v>
      </c>
      <c r="F2219" s="11" t="s">
        <v>66</v>
      </c>
      <c r="G2219" s="11" t="s">
        <v>1070</v>
      </c>
      <c r="H2219" s="11" t="s">
        <v>1070</v>
      </c>
      <c r="I2219" s="11"/>
      <c r="J2219" s="11"/>
      <c r="K2219" s="11" t="s">
        <v>2949</v>
      </c>
      <c r="L2219" s="23">
        <v>17</v>
      </c>
      <c r="M2219" s="23">
        <v>0</v>
      </c>
      <c r="N2219" s="23">
        <v>6.7</v>
      </c>
      <c r="O2219" s="23">
        <v>68.599999999999994</v>
      </c>
      <c r="P2219" s="23">
        <v>0.6</v>
      </c>
      <c r="Q2219" s="11">
        <v>7.2</v>
      </c>
      <c r="R2219" s="11">
        <v>100</v>
      </c>
      <c r="S2219" s="11" t="s">
        <v>2949</v>
      </c>
      <c r="T2219" s="11">
        <v>40.950000000000003</v>
      </c>
      <c r="U2219" s="11">
        <v>1.06</v>
      </c>
      <c r="V2219" s="11">
        <v>0</v>
      </c>
      <c r="W2219" s="11">
        <v>0</v>
      </c>
      <c r="X2219" s="11">
        <v>0</v>
      </c>
      <c r="Y2219" s="11">
        <v>20.76</v>
      </c>
      <c r="Z2219" s="11">
        <v>0</v>
      </c>
      <c r="AA2219" s="11">
        <v>2.59</v>
      </c>
      <c r="AB2219" s="11">
        <v>0</v>
      </c>
      <c r="AC2219" s="11">
        <v>8.64</v>
      </c>
      <c r="AD2219" s="11">
        <v>0</v>
      </c>
      <c r="AE2219" s="11">
        <v>0.28999999999999998</v>
      </c>
      <c r="AF2219" s="11">
        <v>19.61</v>
      </c>
      <c r="AG2219" s="11">
        <v>5.54</v>
      </c>
      <c r="AH2219" s="11">
        <v>0</v>
      </c>
      <c r="AI2219" s="11">
        <v>7.0000000000000007E-2</v>
      </c>
      <c r="AJ2219" s="11"/>
      <c r="AK2219" s="11"/>
      <c r="AL2219" s="11">
        <v>99.51</v>
      </c>
      <c r="AM2219" s="11" t="s">
        <v>1255</v>
      </c>
    </row>
    <row r="2220" spans="1:39">
      <c r="A2220" s="11">
        <v>2220</v>
      </c>
      <c r="B2220" s="11" t="s">
        <v>2724</v>
      </c>
      <c r="C2220" s="11"/>
      <c r="D2220" s="11" t="s">
        <v>61</v>
      </c>
      <c r="E2220" s="11" t="s">
        <v>81</v>
      </c>
      <c r="F2220" s="11" t="s">
        <v>66</v>
      </c>
      <c r="G2220" s="11" t="s">
        <v>1070</v>
      </c>
      <c r="H2220" s="11" t="s">
        <v>1070</v>
      </c>
      <c r="I2220" s="11"/>
      <c r="J2220" s="11"/>
      <c r="K2220" s="11" t="s">
        <v>2950</v>
      </c>
      <c r="L2220" s="23">
        <v>15.9</v>
      </c>
      <c r="M2220" s="23">
        <v>0</v>
      </c>
      <c r="N2220" s="23">
        <v>5.5</v>
      </c>
      <c r="O2220" s="23">
        <v>69.900000000000006</v>
      </c>
      <c r="P2220" s="23">
        <v>0.5</v>
      </c>
      <c r="Q2220" s="11">
        <v>8.1999999999999993</v>
      </c>
      <c r="R2220" s="11">
        <v>100</v>
      </c>
      <c r="S2220" s="11" t="s">
        <v>2950</v>
      </c>
      <c r="T2220" s="11">
        <v>40.950000000000003</v>
      </c>
      <c r="U2220" s="11">
        <v>0.85</v>
      </c>
      <c r="V2220" s="11">
        <v>0</v>
      </c>
      <c r="W2220" s="11">
        <v>0</v>
      </c>
      <c r="X2220" s="11">
        <v>0</v>
      </c>
      <c r="Y2220" s="11">
        <v>20.8</v>
      </c>
      <c r="Z2220" s="11">
        <v>0</v>
      </c>
      <c r="AA2220" s="11">
        <v>2.92</v>
      </c>
      <c r="AB2220" s="11">
        <v>0</v>
      </c>
      <c r="AC2220" s="11">
        <v>8.07</v>
      </c>
      <c r="AD2220" s="11">
        <v>0</v>
      </c>
      <c r="AE2220" s="11">
        <v>0.26</v>
      </c>
      <c r="AF2220" s="11">
        <v>19.940000000000001</v>
      </c>
      <c r="AG2220" s="11">
        <v>5.43</v>
      </c>
      <c r="AH2220" s="11">
        <v>0</v>
      </c>
      <c r="AI2220" s="11">
        <v>0.05</v>
      </c>
      <c r="AJ2220" s="11"/>
      <c r="AK2220" s="11"/>
      <c r="AL2220" s="11">
        <v>99.27</v>
      </c>
      <c r="AM2220" s="11" t="s">
        <v>1255</v>
      </c>
    </row>
    <row r="2221" spans="1:39">
      <c r="A2221" s="11">
        <v>2221</v>
      </c>
      <c r="B2221" s="11" t="s">
        <v>2724</v>
      </c>
      <c r="C2221" s="11"/>
      <c r="D2221" s="11" t="s">
        <v>61</v>
      </c>
      <c r="E2221" s="11" t="s">
        <v>81</v>
      </c>
      <c r="F2221" s="11" t="s">
        <v>66</v>
      </c>
      <c r="G2221" s="11" t="s">
        <v>1070</v>
      </c>
      <c r="H2221" s="11" t="s">
        <v>1070</v>
      </c>
      <c r="I2221" s="11"/>
      <c r="J2221" s="11"/>
      <c r="K2221" s="11" t="s">
        <v>2951</v>
      </c>
      <c r="L2221" s="23">
        <v>17.2</v>
      </c>
      <c r="M2221" s="23">
        <v>0</v>
      </c>
      <c r="N2221" s="23">
        <v>8.1999999999999993</v>
      </c>
      <c r="O2221" s="23">
        <v>69</v>
      </c>
      <c r="P2221" s="23">
        <v>0.6</v>
      </c>
      <c r="Q2221" s="11">
        <v>5.0999999999999996</v>
      </c>
      <c r="R2221" s="11">
        <v>100</v>
      </c>
      <c r="S2221" s="11" t="s">
        <v>2951</v>
      </c>
      <c r="T2221" s="11">
        <v>41.22</v>
      </c>
      <c r="U2221" s="11">
        <v>1.08</v>
      </c>
      <c r="V2221" s="11">
        <v>0</v>
      </c>
      <c r="W2221" s="11">
        <v>0</v>
      </c>
      <c r="X2221" s="11">
        <v>0</v>
      </c>
      <c r="Y2221" s="11">
        <v>21.53</v>
      </c>
      <c r="Z2221" s="11">
        <v>0</v>
      </c>
      <c r="AA2221" s="11">
        <v>1.84</v>
      </c>
      <c r="AB2221" s="11">
        <v>0</v>
      </c>
      <c r="AC2221" s="11">
        <v>8.83</v>
      </c>
      <c r="AD2221" s="11">
        <v>0</v>
      </c>
      <c r="AE2221" s="11">
        <v>0.28999999999999998</v>
      </c>
      <c r="AF2221" s="11">
        <v>19.86</v>
      </c>
      <c r="AG2221" s="11">
        <v>5.3</v>
      </c>
      <c r="AH2221" s="11">
        <v>0</v>
      </c>
      <c r="AI2221" s="11">
        <v>0.06</v>
      </c>
      <c r="AJ2221" s="11"/>
      <c r="AK2221" s="11"/>
      <c r="AL2221" s="11">
        <v>100.01</v>
      </c>
      <c r="AM2221" s="11" t="s">
        <v>1255</v>
      </c>
    </row>
    <row r="2222" spans="1:39">
      <c r="A2222" s="11">
        <v>2222</v>
      </c>
      <c r="B2222" s="11" t="s">
        <v>2724</v>
      </c>
      <c r="C2222" s="11"/>
      <c r="D2222" s="11" t="s">
        <v>61</v>
      </c>
      <c r="E2222" s="11" t="s">
        <v>81</v>
      </c>
      <c r="F2222" s="11" t="s">
        <v>66</v>
      </c>
      <c r="G2222" s="11" t="s">
        <v>1070</v>
      </c>
      <c r="H2222" s="11" t="s">
        <v>1070</v>
      </c>
      <c r="I2222" s="11"/>
      <c r="J2222" s="11"/>
      <c r="K2222" s="11" t="s">
        <v>2952</v>
      </c>
      <c r="L2222" s="23">
        <v>18.100000000000001</v>
      </c>
      <c r="M2222" s="23">
        <v>0</v>
      </c>
      <c r="N2222" s="23">
        <v>8.3000000000000007</v>
      </c>
      <c r="O2222" s="23">
        <v>71.900000000000006</v>
      </c>
      <c r="P2222" s="23">
        <v>0.6</v>
      </c>
      <c r="Q2222" s="11">
        <v>1.1000000000000001</v>
      </c>
      <c r="R2222" s="11">
        <v>100</v>
      </c>
      <c r="S2222" s="11" t="s">
        <v>2952</v>
      </c>
      <c r="T2222" s="11">
        <v>41.37</v>
      </c>
      <c r="U2222" s="11">
        <v>1.1100000000000001</v>
      </c>
      <c r="V2222" s="11">
        <v>0</v>
      </c>
      <c r="W2222" s="11">
        <v>0</v>
      </c>
      <c r="X2222" s="11">
        <v>0</v>
      </c>
      <c r="Y2222" s="11">
        <v>22.56</v>
      </c>
      <c r="Z2222" s="11">
        <v>0</v>
      </c>
      <c r="AA2222" s="11">
        <v>0.39</v>
      </c>
      <c r="AB2222" s="11">
        <v>0</v>
      </c>
      <c r="AC2222" s="11">
        <v>9.34</v>
      </c>
      <c r="AD2222" s="11">
        <v>0</v>
      </c>
      <c r="AE2222" s="11">
        <v>0.31</v>
      </c>
      <c r="AF2222" s="11">
        <v>20.76</v>
      </c>
      <c r="AG2222" s="11">
        <v>3.78</v>
      </c>
      <c r="AH2222" s="11">
        <v>0</v>
      </c>
      <c r="AI2222" s="11">
        <v>0.08</v>
      </c>
      <c r="AJ2222" s="11"/>
      <c r="AK2222" s="11"/>
      <c r="AL2222" s="11">
        <v>99.7</v>
      </c>
      <c r="AM2222" s="11" t="s">
        <v>1255</v>
      </c>
    </row>
    <row r="2223" spans="1:39">
      <c r="A2223" s="11">
        <v>2223</v>
      </c>
      <c r="B2223" s="11" t="s">
        <v>2724</v>
      </c>
      <c r="C2223" s="11"/>
      <c r="D2223" s="11" t="s">
        <v>61</v>
      </c>
      <c r="E2223" s="11" t="s">
        <v>81</v>
      </c>
      <c r="F2223" s="11" t="s">
        <v>66</v>
      </c>
      <c r="G2223" s="11" t="s">
        <v>1070</v>
      </c>
      <c r="H2223" s="11" t="s">
        <v>1070</v>
      </c>
      <c r="I2223" s="11"/>
      <c r="J2223" s="11"/>
      <c r="K2223" s="11" t="s">
        <v>2953</v>
      </c>
      <c r="L2223" s="23">
        <v>15.8</v>
      </c>
      <c r="M2223" s="23">
        <v>0</v>
      </c>
      <c r="N2223" s="23">
        <v>8.9</v>
      </c>
      <c r="O2223" s="23">
        <v>70.599999999999994</v>
      </c>
      <c r="P2223" s="23">
        <v>0.5</v>
      </c>
      <c r="Q2223" s="11">
        <v>4.2</v>
      </c>
      <c r="R2223" s="11">
        <v>100</v>
      </c>
      <c r="S2223" s="11" t="s">
        <v>2953</v>
      </c>
      <c r="T2223" s="11">
        <v>41.28</v>
      </c>
      <c r="U2223" s="11">
        <v>0.88</v>
      </c>
      <c r="V2223" s="11">
        <v>0</v>
      </c>
      <c r="W2223" s="11">
        <v>0</v>
      </c>
      <c r="X2223" s="11">
        <v>0</v>
      </c>
      <c r="Y2223" s="11">
        <v>21.86</v>
      </c>
      <c r="Z2223" s="11">
        <v>0</v>
      </c>
      <c r="AA2223" s="11">
        <v>1.53</v>
      </c>
      <c r="AB2223" s="11">
        <v>0</v>
      </c>
      <c r="AC2223" s="11">
        <v>8.14</v>
      </c>
      <c r="AD2223" s="11">
        <v>0</v>
      </c>
      <c r="AE2223" s="11">
        <v>0.26</v>
      </c>
      <c r="AF2223" s="11">
        <v>20.38</v>
      </c>
      <c r="AG2223" s="11">
        <v>5.26</v>
      </c>
      <c r="AH2223" s="11">
        <v>0</v>
      </c>
      <c r="AI2223" s="11">
        <v>0.05</v>
      </c>
      <c r="AJ2223" s="11"/>
      <c r="AK2223" s="11"/>
      <c r="AL2223" s="11">
        <v>99.64</v>
      </c>
      <c r="AM2223" s="11" t="s">
        <v>1255</v>
      </c>
    </row>
    <row r="2224" spans="1:39">
      <c r="A2224" s="11">
        <v>2224</v>
      </c>
      <c r="B2224" s="11" t="s">
        <v>2724</v>
      </c>
      <c r="C2224" s="11"/>
      <c r="D2224" s="11" t="s">
        <v>61</v>
      </c>
      <c r="E2224" s="11" t="s">
        <v>81</v>
      </c>
      <c r="F2224" s="11" t="s">
        <v>66</v>
      </c>
      <c r="G2224" s="11" t="s">
        <v>1070</v>
      </c>
      <c r="H2224" s="11" t="s">
        <v>1070</v>
      </c>
      <c r="I2224" s="11"/>
      <c r="J2224" s="11"/>
      <c r="K2224" s="11" t="s">
        <v>2954</v>
      </c>
      <c r="L2224" s="23">
        <v>15.5</v>
      </c>
      <c r="M2224" s="23">
        <v>0</v>
      </c>
      <c r="N2224" s="23">
        <v>7.9</v>
      </c>
      <c r="O2224" s="23">
        <v>70.900000000000006</v>
      </c>
      <c r="P2224" s="23">
        <v>0.5</v>
      </c>
      <c r="Q2224" s="11">
        <v>5.0999999999999996</v>
      </c>
      <c r="R2224" s="11">
        <v>100</v>
      </c>
      <c r="S2224" s="11" t="s">
        <v>2954</v>
      </c>
      <c r="T2224" s="11">
        <v>41.34</v>
      </c>
      <c r="U2224" s="11">
        <v>0.86</v>
      </c>
      <c r="V2224" s="11">
        <v>0</v>
      </c>
      <c r="W2224" s="11">
        <v>0</v>
      </c>
      <c r="X2224" s="11">
        <v>0</v>
      </c>
      <c r="Y2224" s="11">
        <v>21.68</v>
      </c>
      <c r="Z2224" s="11">
        <v>0</v>
      </c>
      <c r="AA2224" s="11">
        <v>1.86</v>
      </c>
      <c r="AB2224" s="11">
        <v>0</v>
      </c>
      <c r="AC2224" s="11">
        <v>7.95</v>
      </c>
      <c r="AD2224" s="11">
        <v>0</v>
      </c>
      <c r="AE2224" s="11">
        <v>0.27</v>
      </c>
      <c r="AF2224" s="11">
        <v>20.440000000000001</v>
      </c>
      <c r="AG2224" s="11">
        <v>5.23</v>
      </c>
      <c r="AH2224" s="11">
        <v>0</v>
      </c>
      <c r="AI2224" s="11">
        <v>0.05</v>
      </c>
      <c r="AJ2224" s="11"/>
      <c r="AK2224" s="11"/>
      <c r="AL2224" s="11">
        <v>99.68</v>
      </c>
      <c r="AM2224" s="11" t="s">
        <v>1255</v>
      </c>
    </row>
    <row r="2225" spans="1:39">
      <c r="A2225" s="11">
        <v>2225</v>
      </c>
      <c r="B2225" s="11" t="s">
        <v>2724</v>
      </c>
      <c r="C2225" s="11"/>
      <c r="D2225" s="11" t="s">
        <v>61</v>
      </c>
      <c r="E2225" s="11" t="s">
        <v>81</v>
      </c>
      <c r="F2225" s="11" t="s">
        <v>66</v>
      </c>
      <c r="G2225" s="11" t="s">
        <v>1070</v>
      </c>
      <c r="H2225" s="11" t="s">
        <v>1070</v>
      </c>
      <c r="I2225" s="11"/>
      <c r="J2225" s="11"/>
      <c r="K2225" s="11" t="s">
        <v>2955</v>
      </c>
      <c r="L2225" s="23">
        <v>16.3</v>
      </c>
      <c r="M2225" s="23">
        <v>0</v>
      </c>
      <c r="N2225" s="23">
        <v>7.9</v>
      </c>
      <c r="O2225" s="23">
        <v>70.599999999999994</v>
      </c>
      <c r="P2225" s="23">
        <v>0.5</v>
      </c>
      <c r="Q2225" s="11">
        <v>4.8</v>
      </c>
      <c r="R2225" s="11">
        <v>100</v>
      </c>
      <c r="S2225" s="11" t="s">
        <v>2955</v>
      </c>
      <c r="T2225" s="11">
        <v>41.29</v>
      </c>
      <c r="U2225" s="11">
        <v>0.91</v>
      </c>
      <c r="V2225" s="11">
        <v>0</v>
      </c>
      <c r="W2225" s="11">
        <v>0</v>
      </c>
      <c r="X2225" s="11">
        <v>0</v>
      </c>
      <c r="Y2225" s="11">
        <v>21.58</v>
      </c>
      <c r="Z2225" s="11">
        <v>0</v>
      </c>
      <c r="AA2225" s="11">
        <v>1.73</v>
      </c>
      <c r="AB2225" s="11">
        <v>0</v>
      </c>
      <c r="AC2225" s="11">
        <v>8.42</v>
      </c>
      <c r="AD2225" s="11">
        <v>0</v>
      </c>
      <c r="AE2225" s="11">
        <v>0.26</v>
      </c>
      <c r="AF2225" s="11">
        <v>20.46</v>
      </c>
      <c r="AG2225" s="11">
        <v>5.08</v>
      </c>
      <c r="AH2225" s="11">
        <v>0</v>
      </c>
      <c r="AI2225" s="11">
        <v>0.05</v>
      </c>
      <c r="AJ2225" s="11"/>
      <c r="AK2225" s="11"/>
      <c r="AL2225" s="11">
        <v>99.78</v>
      </c>
      <c r="AM2225" s="11" t="s">
        <v>1255</v>
      </c>
    </row>
    <row r="2226" spans="1:39">
      <c r="A2226" s="11">
        <v>2226</v>
      </c>
      <c r="B2226" s="11" t="s">
        <v>2724</v>
      </c>
      <c r="C2226" s="11"/>
      <c r="D2226" s="11" t="s">
        <v>61</v>
      </c>
      <c r="E2226" s="11" t="s">
        <v>81</v>
      </c>
      <c r="F2226" s="11" t="s">
        <v>66</v>
      </c>
      <c r="G2226" s="11" t="s">
        <v>1070</v>
      </c>
      <c r="H2226" s="11" t="s">
        <v>1070</v>
      </c>
      <c r="I2226" s="11"/>
      <c r="J2226" s="11"/>
      <c r="K2226" s="11" t="s">
        <v>2956</v>
      </c>
      <c r="L2226" s="23">
        <v>15.1</v>
      </c>
      <c r="M2226" s="23">
        <v>0</v>
      </c>
      <c r="N2226" s="23">
        <v>8.3000000000000007</v>
      </c>
      <c r="O2226" s="23">
        <v>71.400000000000006</v>
      </c>
      <c r="P2226" s="23">
        <v>0.6</v>
      </c>
      <c r="Q2226" s="11">
        <v>4.7</v>
      </c>
      <c r="R2226" s="11">
        <v>100</v>
      </c>
      <c r="S2226" s="11" t="s">
        <v>2956</v>
      </c>
      <c r="T2226" s="11">
        <v>41.51</v>
      </c>
      <c r="U2226" s="11">
        <v>0.87</v>
      </c>
      <c r="V2226" s="11">
        <v>0</v>
      </c>
      <c r="W2226" s="11">
        <v>0</v>
      </c>
      <c r="X2226" s="11">
        <v>0</v>
      </c>
      <c r="Y2226" s="11">
        <v>21.73</v>
      </c>
      <c r="Z2226" s="11">
        <v>0</v>
      </c>
      <c r="AA2226" s="11">
        <v>1.73</v>
      </c>
      <c r="AB2226" s="11">
        <v>0</v>
      </c>
      <c r="AC2226" s="11">
        <v>7.8</v>
      </c>
      <c r="AD2226" s="11">
        <v>0</v>
      </c>
      <c r="AE2226" s="11">
        <v>0.28999999999999998</v>
      </c>
      <c r="AF2226" s="11">
        <v>20.74</v>
      </c>
      <c r="AG2226" s="11">
        <v>5.26</v>
      </c>
      <c r="AH2226" s="11">
        <v>0</v>
      </c>
      <c r="AI2226" s="11">
        <v>0.04</v>
      </c>
      <c r="AJ2226" s="11"/>
      <c r="AK2226" s="11"/>
      <c r="AL2226" s="11">
        <v>99.97</v>
      </c>
      <c r="AM2226" s="11" t="s">
        <v>1255</v>
      </c>
    </row>
    <row r="2227" spans="1:39">
      <c r="A2227" s="11">
        <v>2227</v>
      </c>
      <c r="B2227" s="11" t="s">
        <v>2724</v>
      </c>
      <c r="C2227" s="11"/>
      <c r="D2227" s="11" t="s">
        <v>61</v>
      </c>
      <c r="E2227" s="11" t="s">
        <v>81</v>
      </c>
      <c r="F2227" s="11" t="s">
        <v>66</v>
      </c>
      <c r="G2227" s="11" t="s">
        <v>1070</v>
      </c>
      <c r="H2227" s="11" t="s">
        <v>1070</v>
      </c>
      <c r="I2227" s="11"/>
      <c r="J2227" s="11"/>
      <c r="K2227" s="11" t="s">
        <v>2957</v>
      </c>
      <c r="L2227" s="23">
        <v>14.2</v>
      </c>
      <c r="M2227" s="23">
        <v>0</v>
      </c>
      <c r="N2227" s="23">
        <v>4.5999999999999996</v>
      </c>
      <c r="O2227" s="23">
        <v>71.599999999999994</v>
      </c>
      <c r="P2227" s="23">
        <v>0.5</v>
      </c>
      <c r="Q2227" s="11">
        <v>9.1</v>
      </c>
      <c r="R2227" s="11">
        <v>100</v>
      </c>
      <c r="S2227" s="11" t="s">
        <v>2957</v>
      </c>
      <c r="T2227" s="11">
        <v>41.27</v>
      </c>
      <c r="U2227" s="11">
        <v>0.79</v>
      </c>
      <c r="V2227" s="11">
        <v>0</v>
      </c>
      <c r="W2227" s="11">
        <v>0</v>
      </c>
      <c r="X2227" s="11">
        <v>0</v>
      </c>
      <c r="Y2227" s="11">
        <v>20.54</v>
      </c>
      <c r="Z2227" s="11">
        <v>0</v>
      </c>
      <c r="AA2227" s="11">
        <v>3.29</v>
      </c>
      <c r="AB2227" s="11">
        <v>0</v>
      </c>
      <c r="AC2227" s="11">
        <v>7.26</v>
      </c>
      <c r="AD2227" s="11">
        <v>0</v>
      </c>
      <c r="AE2227" s="11">
        <v>0.25</v>
      </c>
      <c r="AF2227" s="11">
        <v>20.54</v>
      </c>
      <c r="AG2227" s="11">
        <v>5.46</v>
      </c>
      <c r="AH2227" s="11">
        <v>0</v>
      </c>
      <c r="AI2227" s="11">
        <v>0.04</v>
      </c>
      <c r="AJ2227" s="11"/>
      <c r="AK2227" s="11"/>
      <c r="AL2227" s="11">
        <v>99.44</v>
      </c>
      <c r="AM2227" s="11" t="s">
        <v>1255</v>
      </c>
    </row>
    <row r="2228" spans="1:39">
      <c r="A2228" s="11">
        <v>2228</v>
      </c>
      <c r="B2228" s="11" t="s">
        <v>2724</v>
      </c>
      <c r="C2228" s="11"/>
      <c r="D2228" s="11" t="s">
        <v>61</v>
      </c>
      <c r="E2228" s="11" t="s">
        <v>81</v>
      </c>
      <c r="F2228" s="11" t="s">
        <v>66</v>
      </c>
      <c r="G2228" s="11" t="s">
        <v>1070</v>
      </c>
      <c r="H2228" s="11" t="s">
        <v>1070</v>
      </c>
      <c r="I2228" s="11"/>
      <c r="J2228" s="11"/>
      <c r="K2228" s="11" t="s">
        <v>2958</v>
      </c>
      <c r="L2228" s="23">
        <v>15.6</v>
      </c>
      <c r="M2228" s="23">
        <v>0</v>
      </c>
      <c r="N2228" s="23">
        <v>4.2</v>
      </c>
      <c r="O2228" s="23">
        <v>69.8</v>
      </c>
      <c r="P2228" s="23">
        <v>0.5</v>
      </c>
      <c r="Q2228" s="11">
        <v>9.9</v>
      </c>
      <c r="R2228" s="11">
        <v>100</v>
      </c>
      <c r="S2228" s="11" t="s">
        <v>2958</v>
      </c>
      <c r="T2228" s="11">
        <v>41.42</v>
      </c>
      <c r="U2228" s="11">
        <v>0.78</v>
      </c>
      <c r="V2228" s="11">
        <v>0</v>
      </c>
      <c r="W2228" s="11">
        <v>0</v>
      </c>
      <c r="X2228" s="11">
        <v>0</v>
      </c>
      <c r="Y2228" s="11">
        <v>20.55</v>
      </c>
      <c r="Z2228" s="11">
        <v>0</v>
      </c>
      <c r="AA2228" s="11">
        <v>3.58</v>
      </c>
      <c r="AB2228" s="11">
        <v>0</v>
      </c>
      <c r="AC2228" s="11">
        <v>7.99</v>
      </c>
      <c r="AD2228" s="11">
        <v>0</v>
      </c>
      <c r="AE2228" s="11">
        <v>0.26</v>
      </c>
      <c r="AF2228" s="11">
        <v>20.05</v>
      </c>
      <c r="AG2228" s="11">
        <v>5.62</v>
      </c>
      <c r="AH2228" s="11">
        <v>0</v>
      </c>
      <c r="AI2228" s="11">
        <v>0.06</v>
      </c>
      <c r="AJ2228" s="11"/>
      <c r="AK2228" s="11"/>
      <c r="AL2228" s="11">
        <v>100.31</v>
      </c>
      <c r="AM2228" s="11" t="s">
        <v>1255</v>
      </c>
    </row>
    <row r="2229" spans="1:39">
      <c r="A2229" s="11">
        <v>2229</v>
      </c>
      <c r="B2229" s="11" t="s">
        <v>2724</v>
      </c>
      <c r="C2229" s="11"/>
      <c r="D2229" s="11" t="s">
        <v>61</v>
      </c>
      <c r="E2229" s="11" t="s">
        <v>81</v>
      </c>
      <c r="F2229" s="11" t="s">
        <v>66</v>
      </c>
      <c r="G2229" s="11" t="s">
        <v>1070</v>
      </c>
      <c r="H2229" s="11" t="s">
        <v>1070</v>
      </c>
      <c r="I2229" s="11"/>
      <c r="J2229" s="11"/>
      <c r="K2229" s="11" t="s">
        <v>2959</v>
      </c>
      <c r="L2229" s="23">
        <v>15.7</v>
      </c>
      <c r="M2229" s="23">
        <v>0</v>
      </c>
      <c r="N2229" s="23">
        <v>4.2</v>
      </c>
      <c r="O2229" s="23">
        <v>69.7</v>
      </c>
      <c r="P2229" s="23">
        <v>0.6</v>
      </c>
      <c r="Q2229" s="11">
        <v>9.9</v>
      </c>
      <c r="R2229" s="11">
        <v>100</v>
      </c>
      <c r="S2229" s="11" t="s">
        <v>2959</v>
      </c>
      <c r="T2229" s="11">
        <v>41.17</v>
      </c>
      <c r="U2229" s="11">
        <v>0.82</v>
      </c>
      <c r="V2229" s="11">
        <v>0</v>
      </c>
      <c r="W2229" s="11">
        <v>0</v>
      </c>
      <c r="X2229" s="11">
        <v>0</v>
      </c>
      <c r="Y2229" s="11">
        <v>20.38</v>
      </c>
      <c r="Z2229" s="11">
        <v>0</v>
      </c>
      <c r="AA2229" s="11">
        <v>3.56</v>
      </c>
      <c r="AB2229" s="11">
        <v>0</v>
      </c>
      <c r="AC2229" s="11">
        <v>8.01</v>
      </c>
      <c r="AD2229" s="11">
        <v>0</v>
      </c>
      <c r="AE2229" s="11">
        <v>0.28000000000000003</v>
      </c>
      <c r="AF2229" s="11">
        <v>20</v>
      </c>
      <c r="AG2229" s="11">
        <v>5.63</v>
      </c>
      <c r="AH2229" s="11">
        <v>0</v>
      </c>
      <c r="AI2229" s="11">
        <v>0.04</v>
      </c>
      <c r="AJ2229" s="11"/>
      <c r="AK2229" s="11"/>
      <c r="AL2229" s="11">
        <v>99.89</v>
      </c>
      <c r="AM2229" s="11" t="s">
        <v>1255</v>
      </c>
    </row>
    <row r="2230" spans="1:39">
      <c r="A2230" s="11">
        <v>2230</v>
      </c>
      <c r="B2230" s="11" t="s">
        <v>2724</v>
      </c>
      <c r="C2230" s="11"/>
      <c r="D2230" s="11" t="s">
        <v>61</v>
      </c>
      <c r="E2230" s="11" t="s">
        <v>81</v>
      </c>
      <c r="F2230" s="11" t="s">
        <v>66</v>
      </c>
      <c r="G2230" s="11" t="s">
        <v>1070</v>
      </c>
      <c r="H2230" s="11" t="s">
        <v>1070</v>
      </c>
      <c r="I2230" s="11"/>
      <c r="J2230" s="11"/>
      <c r="K2230" s="11" t="s">
        <v>2960</v>
      </c>
      <c r="L2230" s="23">
        <v>14.2</v>
      </c>
      <c r="M2230" s="23">
        <v>0</v>
      </c>
      <c r="N2230" s="23">
        <v>5.8</v>
      </c>
      <c r="O2230" s="23">
        <v>71.8</v>
      </c>
      <c r="P2230" s="23">
        <v>0.5</v>
      </c>
      <c r="Q2230" s="11">
        <v>7.8</v>
      </c>
      <c r="R2230" s="11">
        <v>100</v>
      </c>
      <c r="S2230" s="11" t="s">
        <v>2960</v>
      </c>
      <c r="T2230" s="11">
        <v>41.36</v>
      </c>
      <c r="U2230" s="11">
        <v>0.83</v>
      </c>
      <c r="V2230" s="11">
        <v>0</v>
      </c>
      <c r="W2230" s="11">
        <v>0</v>
      </c>
      <c r="X2230" s="11">
        <v>0</v>
      </c>
      <c r="Y2230" s="11">
        <v>20.94</v>
      </c>
      <c r="Z2230" s="11">
        <v>0</v>
      </c>
      <c r="AA2230" s="11">
        <v>2.81</v>
      </c>
      <c r="AB2230" s="11">
        <v>0</v>
      </c>
      <c r="AC2230" s="11">
        <v>7.26</v>
      </c>
      <c r="AD2230" s="11">
        <v>0</v>
      </c>
      <c r="AE2230" s="11">
        <v>0.24</v>
      </c>
      <c r="AF2230" s="11">
        <v>20.63</v>
      </c>
      <c r="AG2230" s="11">
        <v>5.44</v>
      </c>
      <c r="AH2230" s="11">
        <v>0</v>
      </c>
      <c r="AI2230" s="11">
        <v>0.04</v>
      </c>
      <c r="AJ2230" s="11"/>
      <c r="AK2230" s="11"/>
      <c r="AL2230" s="11">
        <v>99.55</v>
      </c>
      <c r="AM2230" s="11" t="s">
        <v>1255</v>
      </c>
    </row>
    <row r="2231" spans="1:39">
      <c r="A2231" s="11">
        <v>2231</v>
      </c>
      <c r="B2231" s="11" t="s">
        <v>2724</v>
      </c>
      <c r="C2231" s="11"/>
      <c r="D2231" s="11"/>
      <c r="E2231" s="11" t="s">
        <v>81</v>
      </c>
      <c r="F2231" s="11" t="s">
        <v>66</v>
      </c>
      <c r="G2231" s="11" t="s">
        <v>1070</v>
      </c>
      <c r="H2231" s="11" t="s">
        <v>1070</v>
      </c>
      <c r="I2231" s="11"/>
      <c r="J2231" s="11"/>
      <c r="K2231" s="11" t="s">
        <v>1288</v>
      </c>
      <c r="L2231" s="23">
        <v>20.3</v>
      </c>
      <c r="M2231" s="23">
        <v>0</v>
      </c>
      <c r="N2231" s="23">
        <v>12.8</v>
      </c>
      <c r="O2231" s="23">
        <v>66.099999999999994</v>
      </c>
      <c r="P2231" s="23">
        <v>0.7</v>
      </c>
      <c r="Q2231" s="11">
        <v>0.2</v>
      </c>
      <c r="R2231" s="11">
        <v>100</v>
      </c>
      <c r="S2231" s="11" t="s">
        <v>1288</v>
      </c>
      <c r="T2231" s="11">
        <v>41.16</v>
      </c>
      <c r="U2231" s="11">
        <v>1.08</v>
      </c>
      <c r="V2231" s="11">
        <v>0</v>
      </c>
      <c r="W2231" s="11">
        <v>0</v>
      </c>
      <c r="X2231" s="11">
        <v>0</v>
      </c>
      <c r="Y2231" s="11">
        <v>22.32</v>
      </c>
      <c r="Z2231" s="11">
        <v>0</v>
      </c>
      <c r="AA2231" s="11">
        <v>0.06</v>
      </c>
      <c r="AB2231" s="11">
        <v>0</v>
      </c>
      <c r="AC2231" s="11">
        <v>10.51</v>
      </c>
      <c r="AD2231" s="11">
        <v>0</v>
      </c>
      <c r="AE2231" s="11">
        <v>0.34</v>
      </c>
      <c r="AF2231" s="11">
        <v>19.170000000000002</v>
      </c>
      <c r="AG2231" s="11">
        <v>5.23</v>
      </c>
      <c r="AH2231" s="11">
        <v>0</v>
      </c>
      <c r="AI2231" s="11">
        <v>0.06</v>
      </c>
      <c r="AJ2231" s="11"/>
      <c r="AK2231" s="11"/>
      <c r="AL2231" s="11">
        <v>99.93</v>
      </c>
      <c r="AM2231" s="11" t="s">
        <v>1255</v>
      </c>
    </row>
    <row r="2232" spans="1:39">
      <c r="A2232" s="11">
        <v>2232</v>
      </c>
      <c r="B2232" s="11" t="s">
        <v>2724</v>
      </c>
      <c r="C2232" s="11"/>
      <c r="D2232" s="11" t="s">
        <v>61</v>
      </c>
      <c r="E2232" s="11" t="s">
        <v>81</v>
      </c>
      <c r="F2232" s="11" t="s">
        <v>66</v>
      </c>
      <c r="G2232" s="11" t="s">
        <v>1070</v>
      </c>
      <c r="H2232" s="11" t="s">
        <v>1070</v>
      </c>
      <c r="I2232" s="11"/>
      <c r="J2232" s="11"/>
      <c r="K2232" s="11" t="s">
        <v>2961</v>
      </c>
      <c r="L2232" s="23">
        <v>16</v>
      </c>
      <c r="M2232" s="23">
        <v>0</v>
      </c>
      <c r="N2232" s="23">
        <v>6.6</v>
      </c>
      <c r="O2232" s="23">
        <v>69.8</v>
      </c>
      <c r="P2232" s="23">
        <v>0.6</v>
      </c>
      <c r="Q2232" s="11">
        <v>7</v>
      </c>
      <c r="R2232" s="11">
        <v>100</v>
      </c>
      <c r="S2232" s="11" t="s">
        <v>2961</v>
      </c>
      <c r="T2232" s="11">
        <v>41.39</v>
      </c>
      <c r="U2232" s="11">
        <v>0.76</v>
      </c>
      <c r="V2232" s="11">
        <v>0</v>
      </c>
      <c r="W2232" s="11">
        <v>0</v>
      </c>
      <c r="X2232" s="11">
        <v>0</v>
      </c>
      <c r="Y2232" s="11">
        <v>21.33</v>
      </c>
      <c r="Z2232" s="11">
        <v>0</v>
      </c>
      <c r="AA2232" s="11">
        <v>2.5299999999999998</v>
      </c>
      <c r="AB2232" s="11">
        <v>0</v>
      </c>
      <c r="AC2232" s="11">
        <v>8.19</v>
      </c>
      <c r="AD2232" s="11">
        <v>0</v>
      </c>
      <c r="AE2232" s="11">
        <v>0.3</v>
      </c>
      <c r="AF2232" s="11">
        <v>20.059999999999999</v>
      </c>
      <c r="AG2232" s="11">
        <v>5.43</v>
      </c>
      <c r="AH2232" s="11">
        <v>0</v>
      </c>
      <c r="AI2232" s="11">
        <v>0.05</v>
      </c>
      <c r="AJ2232" s="11"/>
      <c r="AK2232" s="11"/>
      <c r="AL2232" s="11">
        <v>100.04</v>
      </c>
      <c r="AM2232" s="11" t="s">
        <v>1255</v>
      </c>
    </row>
    <row r="2233" spans="1:39">
      <c r="A2233" s="11">
        <v>2233</v>
      </c>
      <c r="B2233" s="11" t="s">
        <v>2724</v>
      </c>
      <c r="C2233" s="11"/>
      <c r="D2233" s="11"/>
      <c r="E2233" s="11" t="s">
        <v>81</v>
      </c>
      <c r="F2233" s="11" t="s">
        <v>66</v>
      </c>
      <c r="G2233" s="11" t="s">
        <v>1070</v>
      </c>
      <c r="H2233" s="11" t="s">
        <v>1070</v>
      </c>
      <c r="I2233" s="11"/>
      <c r="J2233" s="11"/>
      <c r="K2233" s="11" t="s">
        <v>1287</v>
      </c>
      <c r="L2233" s="23">
        <v>20</v>
      </c>
      <c r="M2233" s="23">
        <v>0</v>
      </c>
      <c r="N2233" s="23">
        <v>13.7</v>
      </c>
      <c r="O2233" s="23">
        <v>65.400000000000006</v>
      </c>
      <c r="P2233" s="23">
        <v>0.7</v>
      </c>
      <c r="Q2233" s="11">
        <v>0.3</v>
      </c>
      <c r="R2233" s="11">
        <v>100</v>
      </c>
      <c r="S2233" s="11" t="s">
        <v>1287</v>
      </c>
      <c r="T2233" s="11">
        <v>41.01</v>
      </c>
      <c r="U2233" s="11">
        <v>1.1399999999999999</v>
      </c>
      <c r="V2233" s="11">
        <v>0</v>
      </c>
      <c r="W2233" s="11">
        <v>0</v>
      </c>
      <c r="X2233" s="11">
        <v>0</v>
      </c>
      <c r="Y2233" s="11">
        <v>22.28</v>
      </c>
      <c r="Z2233" s="11">
        <v>0</v>
      </c>
      <c r="AA2233" s="11">
        <v>0.09</v>
      </c>
      <c r="AB2233" s="11">
        <v>0</v>
      </c>
      <c r="AC2233" s="11">
        <v>10.3</v>
      </c>
      <c r="AD2233" s="11">
        <v>0</v>
      </c>
      <c r="AE2233" s="11">
        <v>0.33</v>
      </c>
      <c r="AF2233" s="11">
        <v>18.899999999999999</v>
      </c>
      <c r="AG2233" s="11">
        <v>5.62</v>
      </c>
      <c r="AH2233" s="11">
        <v>0</v>
      </c>
      <c r="AI2233" s="11">
        <v>7.0000000000000007E-2</v>
      </c>
      <c r="AJ2233" s="11"/>
      <c r="AK2233" s="11"/>
      <c r="AL2233" s="11">
        <v>99.74</v>
      </c>
      <c r="AM2233" s="11" t="s">
        <v>1255</v>
      </c>
    </row>
    <row r="2234" spans="1:39">
      <c r="A2234" s="11">
        <v>2234</v>
      </c>
      <c r="B2234" s="11" t="s">
        <v>2724</v>
      </c>
      <c r="C2234" s="11"/>
      <c r="D2234" s="11" t="s">
        <v>61</v>
      </c>
      <c r="E2234" s="11" t="s">
        <v>81</v>
      </c>
      <c r="F2234" s="11" t="s">
        <v>66</v>
      </c>
      <c r="G2234" s="11" t="s">
        <v>1070</v>
      </c>
      <c r="H2234" s="11" t="s">
        <v>1070</v>
      </c>
      <c r="I2234" s="11"/>
      <c r="J2234" s="11"/>
      <c r="K2234" s="11" t="s">
        <v>2962</v>
      </c>
      <c r="L2234" s="23">
        <v>15</v>
      </c>
      <c r="M2234" s="23">
        <v>0</v>
      </c>
      <c r="N2234" s="23">
        <v>8</v>
      </c>
      <c r="O2234" s="23">
        <v>72.099999999999994</v>
      </c>
      <c r="P2234" s="23">
        <v>0.5</v>
      </c>
      <c r="Q2234" s="11">
        <v>4.5</v>
      </c>
      <c r="R2234" s="11">
        <v>100</v>
      </c>
      <c r="S2234" s="11" t="s">
        <v>2962</v>
      </c>
      <c r="T2234" s="11">
        <v>41.72</v>
      </c>
      <c r="U2234" s="11">
        <v>0.56000000000000005</v>
      </c>
      <c r="V2234" s="11">
        <v>0</v>
      </c>
      <c r="W2234" s="11">
        <v>0</v>
      </c>
      <c r="X2234" s="11">
        <v>0</v>
      </c>
      <c r="Y2234" s="11">
        <v>22.21</v>
      </c>
      <c r="Z2234" s="11">
        <v>0</v>
      </c>
      <c r="AA2234" s="11">
        <v>1.62</v>
      </c>
      <c r="AB2234" s="11">
        <v>0</v>
      </c>
      <c r="AC2234" s="11">
        <v>7.72</v>
      </c>
      <c r="AD2234" s="11">
        <v>0</v>
      </c>
      <c r="AE2234" s="11">
        <v>0.26</v>
      </c>
      <c r="AF2234" s="11">
        <v>20.82</v>
      </c>
      <c r="AG2234" s="11">
        <v>4.99</v>
      </c>
      <c r="AH2234" s="11">
        <v>0</v>
      </c>
      <c r="AI2234" s="11">
        <v>0.04</v>
      </c>
      <c r="AJ2234" s="11"/>
      <c r="AK2234" s="11"/>
      <c r="AL2234" s="11">
        <v>99.94</v>
      </c>
      <c r="AM2234" s="11" t="s">
        <v>1255</v>
      </c>
    </row>
    <row r="2235" spans="1:39">
      <c r="A2235" s="11">
        <v>2235</v>
      </c>
      <c r="B2235" s="11" t="s">
        <v>2724</v>
      </c>
      <c r="C2235" s="11"/>
      <c r="D2235" s="11" t="s">
        <v>61</v>
      </c>
      <c r="E2235" s="11" t="s">
        <v>81</v>
      </c>
      <c r="F2235" s="11" t="s">
        <v>66</v>
      </c>
      <c r="G2235" s="11" t="s">
        <v>1070</v>
      </c>
      <c r="H2235" s="11" t="s">
        <v>1070</v>
      </c>
      <c r="I2235" s="11"/>
      <c r="J2235" s="11"/>
      <c r="K2235" s="11" t="s">
        <v>2963</v>
      </c>
      <c r="L2235" s="23">
        <v>16.3</v>
      </c>
      <c r="M2235" s="23">
        <v>0</v>
      </c>
      <c r="N2235" s="23">
        <v>8.6999999999999993</v>
      </c>
      <c r="O2235" s="23">
        <v>70.3</v>
      </c>
      <c r="P2235" s="23">
        <v>0.5</v>
      </c>
      <c r="Q2235" s="11">
        <v>4.3</v>
      </c>
      <c r="R2235" s="11">
        <v>100</v>
      </c>
      <c r="S2235" s="11" t="s">
        <v>2963</v>
      </c>
      <c r="T2235" s="11">
        <v>41.54</v>
      </c>
      <c r="U2235" s="11">
        <v>0.78</v>
      </c>
      <c r="V2235" s="11">
        <v>0</v>
      </c>
      <c r="W2235" s="11">
        <v>0</v>
      </c>
      <c r="X2235" s="11">
        <v>0</v>
      </c>
      <c r="Y2235" s="11">
        <v>22.01</v>
      </c>
      <c r="Z2235" s="11">
        <v>0</v>
      </c>
      <c r="AA2235" s="11">
        <v>1.56</v>
      </c>
      <c r="AB2235" s="11">
        <v>0</v>
      </c>
      <c r="AC2235" s="11">
        <v>8.4499999999999993</v>
      </c>
      <c r="AD2235" s="11">
        <v>0</v>
      </c>
      <c r="AE2235" s="11">
        <v>0.24</v>
      </c>
      <c r="AF2235" s="11">
        <v>20.38</v>
      </c>
      <c r="AG2235" s="11">
        <v>5.22</v>
      </c>
      <c r="AH2235" s="11">
        <v>0</v>
      </c>
      <c r="AI2235" s="11">
        <v>0.05</v>
      </c>
      <c r="AJ2235" s="11"/>
      <c r="AK2235" s="11"/>
      <c r="AL2235" s="11">
        <v>100.23</v>
      </c>
      <c r="AM2235" s="11" t="s">
        <v>1255</v>
      </c>
    </row>
    <row r="2236" spans="1:39">
      <c r="A2236" s="11">
        <v>2236</v>
      </c>
      <c r="B2236" s="11" t="s">
        <v>2724</v>
      </c>
      <c r="C2236" s="11"/>
      <c r="D2236" s="11" t="s">
        <v>61</v>
      </c>
      <c r="E2236" s="11" t="s">
        <v>81</v>
      </c>
      <c r="F2236" s="11" t="s">
        <v>66</v>
      </c>
      <c r="G2236" s="11" t="s">
        <v>1070</v>
      </c>
      <c r="H2236" s="11" t="s">
        <v>1070</v>
      </c>
      <c r="I2236" s="11"/>
      <c r="J2236" s="11"/>
      <c r="K2236" s="11" t="s">
        <v>2964</v>
      </c>
      <c r="L2236" s="23">
        <v>14.7</v>
      </c>
      <c r="M2236" s="23">
        <v>0</v>
      </c>
      <c r="N2236" s="23">
        <v>6.4</v>
      </c>
      <c r="O2236" s="23">
        <v>71.8</v>
      </c>
      <c r="P2236" s="23">
        <v>0.5</v>
      </c>
      <c r="Q2236" s="11">
        <v>6.7</v>
      </c>
      <c r="R2236" s="11">
        <v>100</v>
      </c>
      <c r="S2236" s="11" t="s">
        <v>2964</v>
      </c>
      <c r="T2236" s="11">
        <v>41.64</v>
      </c>
      <c r="U2236" s="11">
        <v>0.69</v>
      </c>
      <c r="V2236" s="11">
        <v>0</v>
      </c>
      <c r="W2236" s="11">
        <v>0</v>
      </c>
      <c r="X2236" s="11">
        <v>0</v>
      </c>
      <c r="Y2236" s="11">
        <v>21.34</v>
      </c>
      <c r="Z2236" s="11">
        <v>0</v>
      </c>
      <c r="AA2236" s="11">
        <v>2.44</v>
      </c>
      <c r="AB2236" s="11">
        <v>0</v>
      </c>
      <c r="AC2236" s="11">
        <v>7.53</v>
      </c>
      <c r="AD2236" s="11">
        <v>0</v>
      </c>
      <c r="AE2236" s="11">
        <v>0.25</v>
      </c>
      <c r="AF2236" s="11">
        <v>20.68</v>
      </c>
      <c r="AG2236" s="11">
        <v>5.25</v>
      </c>
      <c r="AH2236" s="11">
        <v>0</v>
      </c>
      <c r="AI2236" s="11">
        <v>0.04</v>
      </c>
      <c r="AJ2236" s="11"/>
      <c r="AK2236" s="11"/>
      <c r="AL2236" s="11">
        <v>99.86</v>
      </c>
      <c r="AM2236" s="11" t="s">
        <v>1255</v>
      </c>
    </row>
    <row r="2237" spans="1:39">
      <c r="A2237" s="11">
        <v>2237</v>
      </c>
      <c r="B2237" s="11" t="s">
        <v>2724</v>
      </c>
      <c r="C2237" s="11"/>
      <c r="D2237" s="11" t="s">
        <v>61</v>
      </c>
      <c r="E2237" s="11" t="s">
        <v>81</v>
      </c>
      <c r="F2237" s="11" t="s">
        <v>66</v>
      </c>
      <c r="G2237" s="11" t="s">
        <v>1070</v>
      </c>
      <c r="H2237" s="11" t="s">
        <v>1070</v>
      </c>
      <c r="I2237" s="11"/>
      <c r="J2237" s="11"/>
      <c r="K2237" s="11" t="s">
        <v>2965</v>
      </c>
      <c r="L2237" s="23">
        <v>16.2</v>
      </c>
      <c r="M2237" s="23">
        <v>0</v>
      </c>
      <c r="N2237" s="23">
        <v>6.5</v>
      </c>
      <c r="O2237" s="23">
        <v>69</v>
      </c>
      <c r="P2237" s="23">
        <v>0.6</v>
      </c>
      <c r="Q2237" s="11">
        <v>7.7</v>
      </c>
      <c r="R2237" s="11">
        <v>100</v>
      </c>
      <c r="S2237" s="11" t="s">
        <v>2965</v>
      </c>
      <c r="T2237" s="11">
        <v>41.17</v>
      </c>
      <c r="U2237" s="11">
        <v>0.76</v>
      </c>
      <c r="V2237" s="11">
        <v>0</v>
      </c>
      <c r="W2237" s="11">
        <v>0</v>
      </c>
      <c r="X2237" s="11">
        <v>0</v>
      </c>
      <c r="Y2237" s="11">
        <v>20.71</v>
      </c>
      <c r="Z2237" s="11">
        <v>0</v>
      </c>
      <c r="AA2237" s="11">
        <v>2.79</v>
      </c>
      <c r="AB2237" s="11">
        <v>0</v>
      </c>
      <c r="AC2237" s="11">
        <v>8.26</v>
      </c>
      <c r="AD2237" s="11">
        <v>0</v>
      </c>
      <c r="AE2237" s="11">
        <v>0.28999999999999998</v>
      </c>
      <c r="AF2237" s="11">
        <v>19.79</v>
      </c>
      <c r="AG2237" s="11">
        <v>5.68</v>
      </c>
      <c r="AH2237" s="11">
        <v>0</v>
      </c>
      <c r="AI2237" s="11">
        <v>0.05</v>
      </c>
      <c r="AJ2237" s="11"/>
      <c r="AK2237" s="11"/>
      <c r="AL2237" s="11">
        <v>99.5</v>
      </c>
      <c r="AM2237" s="11" t="s">
        <v>1255</v>
      </c>
    </row>
    <row r="2238" spans="1:39">
      <c r="A2238" s="11">
        <v>2238</v>
      </c>
      <c r="B2238" s="11" t="s">
        <v>2724</v>
      </c>
      <c r="C2238" s="11"/>
      <c r="D2238" s="11" t="s">
        <v>61</v>
      </c>
      <c r="E2238" s="11" t="s">
        <v>81</v>
      </c>
      <c r="F2238" s="11" t="s">
        <v>66</v>
      </c>
      <c r="G2238" s="11" t="s">
        <v>1070</v>
      </c>
      <c r="H2238" s="11" t="s">
        <v>1070</v>
      </c>
      <c r="I2238" s="11"/>
      <c r="J2238" s="11"/>
      <c r="K2238" s="11" t="s">
        <v>2966</v>
      </c>
      <c r="L2238" s="23">
        <v>13.2</v>
      </c>
      <c r="M2238" s="23">
        <v>0</v>
      </c>
      <c r="N2238" s="23">
        <v>3.5</v>
      </c>
      <c r="O2238" s="23">
        <v>72.400000000000006</v>
      </c>
      <c r="P2238" s="23">
        <v>0.5</v>
      </c>
      <c r="Q2238" s="11">
        <v>10.4</v>
      </c>
      <c r="R2238" s="11">
        <v>100</v>
      </c>
      <c r="S2238" s="11" t="s">
        <v>2966</v>
      </c>
      <c r="T2238" s="11">
        <v>41.44</v>
      </c>
      <c r="U2238" s="11">
        <v>0.74</v>
      </c>
      <c r="V2238" s="11">
        <v>0</v>
      </c>
      <c r="W2238" s="11">
        <v>0</v>
      </c>
      <c r="X2238" s="11">
        <v>0</v>
      </c>
      <c r="Y2238" s="11">
        <v>20.399999999999999</v>
      </c>
      <c r="Z2238" s="11">
        <v>0</v>
      </c>
      <c r="AA2238" s="11">
        <v>3.72</v>
      </c>
      <c r="AB2238" s="11">
        <v>0</v>
      </c>
      <c r="AC2238" s="11">
        <v>6.72</v>
      </c>
      <c r="AD2238" s="11">
        <v>0</v>
      </c>
      <c r="AE2238" s="11">
        <v>0.27</v>
      </c>
      <c r="AF2238" s="11">
        <v>20.66</v>
      </c>
      <c r="AG2238" s="11">
        <v>5.52</v>
      </c>
      <c r="AH2238" s="11">
        <v>0</v>
      </c>
      <c r="AI2238" s="11">
        <v>0.04</v>
      </c>
      <c r="AJ2238" s="11"/>
      <c r="AK2238" s="11"/>
      <c r="AL2238" s="11">
        <v>99.51</v>
      </c>
      <c r="AM2238" s="11" t="s">
        <v>1255</v>
      </c>
    </row>
    <row r="2239" spans="1:39">
      <c r="A2239" s="11">
        <v>2239</v>
      </c>
      <c r="B2239" s="11" t="s">
        <v>2967</v>
      </c>
      <c r="C2239" s="11"/>
      <c r="D2239" s="11"/>
      <c r="E2239" s="11"/>
      <c r="F2239" s="11" t="s">
        <v>76</v>
      </c>
      <c r="G2239" s="11" t="s">
        <v>76</v>
      </c>
      <c r="H2239" s="11" t="s">
        <v>6</v>
      </c>
      <c r="I2239" s="11" t="s">
        <v>20</v>
      </c>
      <c r="J2239" s="11" t="s">
        <v>8</v>
      </c>
      <c r="K2239" s="11" t="s">
        <v>816</v>
      </c>
      <c r="L2239" s="23">
        <v>49.6</v>
      </c>
      <c r="M2239" s="23">
        <v>0</v>
      </c>
      <c r="N2239" s="23">
        <v>17.5</v>
      </c>
      <c r="O2239" s="23">
        <v>30.3</v>
      </c>
      <c r="P2239" s="23">
        <v>2.2000000000000002</v>
      </c>
      <c r="Q2239" s="11">
        <v>0.4</v>
      </c>
      <c r="R2239" s="11">
        <v>100</v>
      </c>
      <c r="S2239" s="11" t="s">
        <v>2968</v>
      </c>
      <c r="T2239" s="11">
        <v>39.380000000000003</v>
      </c>
      <c r="U2239" s="11">
        <v>0.12</v>
      </c>
      <c r="V2239" s="11">
        <v>0</v>
      </c>
      <c r="W2239" s="11">
        <v>0</v>
      </c>
      <c r="X2239" s="11">
        <v>0</v>
      </c>
      <c r="Y2239" s="11">
        <v>21.38</v>
      </c>
      <c r="Z2239" s="11">
        <v>0</v>
      </c>
      <c r="AA2239" s="11">
        <v>0.15</v>
      </c>
      <c r="AB2239" s="11">
        <v>0</v>
      </c>
      <c r="AC2239" s="11">
        <v>23.81</v>
      </c>
      <c r="AD2239" s="11">
        <v>0</v>
      </c>
      <c r="AE2239" s="11">
        <v>1.02</v>
      </c>
      <c r="AF2239" s="11">
        <v>8.16</v>
      </c>
      <c r="AG2239" s="11">
        <v>6.74</v>
      </c>
      <c r="AH2239" s="11">
        <v>0</v>
      </c>
      <c r="AI2239" s="11">
        <v>0</v>
      </c>
      <c r="AJ2239" s="11"/>
      <c r="AK2239" s="11"/>
      <c r="AL2239" s="11">
        <v>100.76</v>
      </c>
      <c r="AM2239" s="11" t="s">
        <v>534</v>
      </c>
    </row>
    <row r="2240" spans="1:39">
      <c r="A2240" s="11">
        <v>2240</v>
      </c>
      <c r="B2240" s="11" t="s">
        <v>2967</v>
      </c>
      <c r="C2240" s="11"/>
      <c r="D2240" s="11"/>
      <c r="E2240" s="11"/>
      <c r="F2240" s="11" t="s">
        <v>76</v>
      </c>
      <c r="G2240" s="11" t="s">
        <v>76</v>
      </c>
      <c r="H2240" s="11" t="s">
        <v>6</v>
      </c>
      <c r="I2240" s="11" t="s">
        <v>20</v>
      </c>
      <c r="J2240" s="11" t="s">
        <v>8</v>
      </c>
      <c r="K2240" s="11" t="s">
        <v>816</v>
      </c>
      <c r="L2240" s="23">
        <v>49.3</v>
      </c>
      <c r="M2240" s="23">
        <v>0</v>
      </c>
      <c r="N2240" s="23">
        <v>17.899999999999999</v>
      </c>
      <c r="O2240" s="23">
        <v>30.3</v>
      </c>
      <c r="P2240" s="23">
        <v>2.2000000000000002</v>
      </c>
      <c r="Q2240" s="11">
        <v>0.4</v>
      </c>
      <c r="R2240" s="11">
        <v>100</v>
      </c>
      <c r="S2240" s="11" t="s">
        <v>2968</v>
      </c>
      <c r="T2240" s="11">
        <v>39.020000000000003</v>
      </c>
      <c r="U2240" s="11">
        <v>0.08</v>
      </c>
      <c r="V2240" s="11">
        <v>0</v>
      </c>
      <c r="W2240" s="11">
        <v>0</v>
      </c>
      <c r="X2240" s="11">
        <v>0</v>
      </c>
      <c r="Y2240" s="11">
        <v>21.49</v>
      </c>
      <c r="Z2240" s="11">
        <v>0</v>
      </c>
      <c r="AA2240" s="11">
        <v>0.12</v>
      </c>
      <c r="AB2240" s="11">
        <v>0</v>
      </c>
      <c r="AC2240" s="11">
        <v>23.78</v>
      </c>
      <c r="AD2240" s="11">
        <v>0</v>
      </c>
      <c r="AE2240" s="11">
        <v>1.04</v>
      </c>
      <c r="AF2240" s="11">
        <v>8.1999999999999993</v>
      </c>
      <c r="AG2240" s="11">
        <v>6.88</v>
      </c>
      <c r="AH2240" s="11">
        <v>0</v>
      </c>
      <c r="AI2240" s="11">
        <v>0.02</v>
      </c>
      <c r="AJ2240" s="11"/>
      <c r="AK2240" s="11"/>
      <c r="AL2240" s="11">
        <v>100.63</v>
      </c>
      <c r="AM2240" s="11" t="s">
        <v>534</v>
      </c>
    </row>
    <row r="2241" spans="1:39">
      <c r="A2241" s="11">
        <v>2241</v>
      </c>
      <c r="B2241" s="11" t="s">
        <v>2967</v>
      </c>
      <c r="C2241" s="11"/>
      <c r="D2241" s="11"/>
      <c r="E2241" s="11"/>
      <c r="F2241" s="11" t="s">
        <v>76</v>
      </c>
      <c r="G2241" s="11" t="s">
        <v>76</v>
      </c>
      <c r="H2241" s="11" t="s">
        <v>6</v>
      </c>
      <c r="I2241" s="11" t="s">
        <v>20</v>
      </c>
      <c r="J2241" s="11" t="s">
        <v>8</v>
      </c>
      <c r="K2241" s="11" t="s">
        <v>816</v>
      </c>
      <c r="L2241" s="23">
        <v>53.7</v>
      </c>
      <c r="M2241" s="23">
        <v>0</v>
      </c>
      <c r="N2241" s="23">
        <v>17.2</v>
      </c>
      <c r="O2241" s="23">
        <v>26.3</v>
      </c>
      <c r="P2241" s="23">
        <v>2.2999999999999998</v>
      </c>
      <c r="Q2241" s="11">
        <v>0.5</v>
      </c>
      <c r="R2241" s="11">
        <v>100</v>
      </c>
      <c r="S2241" s="11" t="s">
        <v>2968</v>
      </c>
      <c r="T2241" s="11">
        <v>38.99</v>
      </c>
      <c r="U2241" s="11">
        <v>7.0000000000000007E-2</v>
      </c>
      <c r="V2241" s="11">
        <v>0</v>
      </c>
      <c r="W2241" s="11">
        <v>0</v>
      </c>
      <c r="X2241" s="11">
        <v>0</v>
      </c>
      <c r="Y2241" s="11">
        <v>21.54</v>
      </c>
      <c r="Z2241" s="11">
        <v>0</v>
      </c>
      <c r="AA2241" s="11">
        <v>0.15</v>
      </c>
      <c r="AB2241" s="11">
        <v>0</v>
      </c>
      <c r="AC2241" s="11">
        <v>25.57</v>
      </c>
      <c r="AD2241" s="11">
        <v>0</v>
      </c>
      <c r="AE2241" s="11">
        <v>1.1000000000000001</v>
      </c>
      <c r="AF2241" s="11">
        <v>7.04</v>
      </c>
      <c r="AG2241" s="11">
        <v>6.56</v>
      </c>
      <c r="AH2241" s="11">
        <v>0</v>
      </c>
      <c r="AI2241" s="11">
        <v>0</v>
      </c>
      <c r="AJ2241" s="11"/>
      <c r="AK2241" s="11"/>
      <c r="AL2241" s="11">
        <v>101.02</v>
      </c>
      <c r="AM2241" s="11" t="s">
        <v>534</v>
      </c>
    </row>
    <row r="2242" spans="1:39">
      <c r="A2242" s="11">
        <v>2242</v>
      </c>
      <c r="B2242" s="11" t="s">
        <v>2969</v>
      </c>
      <c r="C2242" s="11"/>
      <c r="D2242" s="11"/>
      <c r="E2242" s="11"/>
      <c r="F2242" s="11" t="s">
        <v>18</v>
      </c>
      <c r="G2242" s="11" t="s">
        <v>65</v>
      </c>
      <c r="H2242" s="11" t="s">
        <v>204</v>
      </c>
      <c r="I2242" s="11" t="s">
        <v>20</v>
      </c>
      <c r="J2242" s="11" t="s">
        <v>8</v>
      </c>
      <c r="K2242" s="11" t="s">
        <v>535</v>
      </c>
      <c r="L2242" s="23">
        <v>56.6</v>
      </c>
      <c r="M2242" s="23">
        <v>0</v>
      </c>
      <c r="N2242" s="23">
        <v>17</v>
      </c>
      <c r="O2242" s="23">
        <v>7.3</v>
      </c>
      <c r="P2242" s="23">
        <v>19</v>
      </c>
      <c r="Q2242" s="11">
        <v>0.2</v>
      </c>
      <c r="R2242" s="11">
        <v>100</v>
      </c>
      <c r="S2242" s="11" t="s">
        <v>2970</v>
      </c>
      <c r="T2242" s="11">
        <v>37.869999999999997</v>
      </c>
      <c r="U2242" s="11">
        <v>0.03</v>
      </c>
      <c r="V2242" s="11">
        <v>0</v>
      </c>
      <c r="W2242" s="11">
        <v>0</v>
      </c>
      <c r="X2242" s="11">
        <v>0</v>
      </c>
      <c r="Y2242" s="11">
        <v>20.81</v>
      </c>
      <c r="Z2242" s="11">
        <v>0</v>
      </c>
      <c r="AA2242" s="11">
        <v>7.0000000000000007E-2</v>
      </c>
      <c r="AB2242" s="11">
        <v>0</v>
      </c>
      <c r="AC2242" s="11">
        <v>25.72</v>
      </c>
      <c r="AD2242" s="11">
        <v>0</v>
      </c>
      <c r="AE2242" s="11">
        <v>8.5</v>
      </c>
      <c r="AF2242" s="11">
        <v>1.85</v>
      </c>
      <c r="AG2242" s="11">
        <v>6.09</v>
      </c>
      <c r="AH2242" s="11">
        <v>0.04</v>
      </c>
      <c r="AI2242" s="11">
        <v>0.01</v>
      </c>
      <c r="AJ2242" s="11"/>
      <c r="AK2242" s="11"/>
      <c r="AL2242" s="11">
        <v>100.99</v>
      </c>
      <c r="AM2242" s="11" t="s">
        <v>534</v>
      </c>
    </row>
    <row r="2243" spans="1:39">
      <c r="A2243" s="11">
        <v>2243</v>
      </c>
      <c r="B2243" s="11" t="s">
        <v>2969</v>
      </c>
      <c r="C2243" s="11"/>
      <c r="D2243" s="11"/>
      <c r="E2243" s="11"/>
      <c r="F2243" s="11" t="s">
        <v>18</v>
      </c>
      <c r="G2243" s="11" t="s">
        <v>65</v>
      </c>
      <c r="H2243" s="11" t="s">
        <v>204</v>
      </c>
      <c r="I2243" s="11" t="s">
        <v>20</v>
      </c>
      <c r="J2243" s="11" t="s">
        <v>8</v>
      </c>
      <c r="K2243" s="11" t="s">
        <v>536</v>
      </c>
      <c r="L2243" s="23">
        <v>56</v>
      </c>
      <c r="M2243" s="23">
        <v>0</v>
      </c>
      <c r="N2243" s="23">
        <v>18.5</v>
      </c>
      <c r="O2243" s="23">
        <v>7</v>
      </c>
      <c r="P2243" s="23">
        <v>18.3</v>
      </c>
      <c r="Q2243" s="11">
        <v>0.2</v>
      </c>
      <c r="R2243" s="11">
        <v>100</v>
      </c>
      <c r="S2243" s="11" t="s">
        <v>2970</v>
      </c>
      <c r="T2243" s="11">
        <v>37.89</v>
      </c>
      <c r="U2243" s="11">
        <v>0</v>
      </c>
      <c r="V2243" s="11">
        <v>0</v>
      </c>
      <c r="W2243" s="11">
        <v>0</v>
      </c>
      <c r="X2243" s="11">
        <v>0</v>
      </c>
      <c r="Y2243" s="11">
        <v>20.82</v>
      </c>
      <c r="Z2243" s="11">
        <v>0</v>
      </c>
      <c r="AA2243" s="11">
        <v>0.05</v>
      </c>
      <c r="AB2243" s="11">
        <v>0</v>
      </c>
      <c r="AC2243" s="11">
        <v>25.35</v>
      </c>
      <c r="AD2243" s="11">
        <v>0</v>
      </c>
      <c r="AE2243" s="11">
        <v>8.1999999999999993</v>
      </c>
      <c r="AF2243" s="11">
        <v>1.78</v>
      </c>
      <c r="AG2243" s="11">
        <v>6.61</v>
      </c>
      <c r="AH2243" s="11">
        <v>0.03</v>
      </c>
      <c r="AI2243" s="11">
        <v>0.01</v>
      </c>
      <c r="AJ2243" s="11"/>
      <c r="AK2243" s="11"/>
      <c r="AL2243" s="11">
        <v>100.74</v>
      </c>
      <c r="AM2243" s="11" t="s">
        <v>534</v>
      </c>
    </row>
    <row r="2244" spans="1:39">
      <c r="A2244" s="11">
        <v>2244</v>
      </c>
      <c r="B2244" s="11" t="s">
        <v>2971</v>
      </c>
      <c r="C2244" s="11"/>
      <c r="D2244" s="11"/>
      <c r="E2244" s="11"/>
      <c r="F2244" s="11" t="s">
        <v>18</v>
      </c>
      <c r="G2244" s="11" t="s">
        <v>179</v>
      </c>
      <c r="H2244" s="11" t="s">
        <v>6</v>
      </c>
      <c r="I2244" s="11" t="s">
        <v>20</v>
      </c>
      <c r="J2244" s="11" t="s">
        <v>8</v>
      </c>
      <c r="K2244" s="11" t="s">
        <v>749</v>
      </c>
      <c r="L2244" s="23">
        <v>67.3</v>
      </c>
      <c r="M2244" s="23">
        <v>0</v>
      </c>
      <c r="N2244" s="23">
        <v>9.4</v>
      </c>
      <c r="O2244" s="23">
        <v>19.899999999999999</v>
      </c>
      <c r="P2244" s="23">
        <v>2.9</v>
      </c>
      <c r="Q2244" s="11">
        <v>0.5</v>
      </c>
      <c r="R2244" s="11">
        <v>100</v>
      </c>
      <c r="S2244" s="11" t="s">
        <v>2972</v>
      </c>
      <c r="T2244" s="11">
        <v>38.479999999999997</v>
      </c>
      <c r="U2244" s="11">
        <v>0.09</v>
      </c>
      <c r="V2244" s="11">
        <v>0</v>
      </c>
      <c r="W2244" s="11">
        <v>0</v>
      </c>
      <c r="X2244" s="11">
        <v>0</v>
      </c>
      <c r="Y2244" s="11">
        <v>20.65</v>
      </c>
      <c r="Z2244" s="11">
        <v>0</v>
      </c>
      <c r="AA2244" s="11">
        <v>0.16</v>
      </c>
      <c r="AB2244" s="11">
        <v>0</v>
      </c>
      <c r="AC2244" s="11">
        <v>31.54</v>
      </c>
      <c r="AD2244" s="11">
        <v>0</v>
      </c>
      <c r="AE2244" s="11">
        <v>1.35</v>
      </c>
      <c r="AF2244" s="11">
        <v>5.24</v>
      </c>
      <c r="AG2244" s="11">
        <v>3.61</v>
      </c>
      <c r="AH2244" s="11">
        <v>0.04</v>
      </c>
      <c r="AI2244" s="11">
        <v>0</v>
      </c>
      <c r="AJ2244" s="11"/>
      <c r="AK2244" s="11"/>
      <c r="AL2244" s="11">
        <v>101.16</v>
      </c>
      <c r="AM2244" s="11" t="s">
        <v>534</v>
      </c>
    </row>
    <row r="2245" spans="1:39">
      <c r="A2245" s="11">
        <v>2245</v>
      </c>
      <c r="B2245" s="11" t="s">
        <v>2971</v>
      </c>
      <c r="C2245" s="11"/>
      <c r="D2245" s="11"/>
      <c r="E2245" s="11"/>
      <c r="F2245" s="11" t="s">
        <v>18</v>
      </c>
      <c r="G2245" s="11" t="s">
        <v>179</v>
      </c>
      <c r="H2245" s="11" t="s">
        <v>6</v>
      </c>
      <c r="I2245" s="11" t="s">
        <v>20</v>
      </c>
      <c r="J2245" s="11" t="s">
        <v>8</v>
      </c>
      <c r="K2245" s="11" t="s">
        <v>751</v>
      </c>
      <c r="L2245" s="23">
        <v>69.599999999999994</v>
      </c>
      <c r="M2245" s="23">
        <v>0</v>
      </c>
      <c r="N2245" s="23">
        <v>8.3000000000000007</v>
      </c>
      <c r="O2245" s="23">
        <v>18.3</v>
      </c>
      <c r="P2245" s="23">
        <v>3.3</v>
      </c>
      <c r="Q2245" s="11">
        <v>0.6</v>
      </c>
      <c r="R2245" s="11">
        <v>100</v>
      </c>
      <c r="S2245" s="11" t="s">
        <v>2972</v>
      </c>
      <c r="T2245" s="11">
        <v>38.47</v>
      </c>
      <c r="U2245" s="11">
        <v>0</v>
      </c>
      <c r="V2245" s="11">
        <v>0</v>
      </c>
      <c r="W2245" s="11">
        <v>0</v>
      </c>
      <c r="X2245" s="11">
        <v>0</v>
      </c>
      <c r="Y2245" s="11">
        <v>20.88</v>
      </c>
      <c r="Z2245" s="11">
        <v>0</v>
      </c>
      <c r="AA2245" s="11">
        <v>0.18</v>
      </c>
      <c r="AB2245" s="11">
        <v>0</v>
      </c>
      <c r="AC2245" s="11">
        <v>32.46</v>
      </c>
      <c r="AD2245" s="11">
        <v>0</v>
      </c>
      <c r="AE2245" s="11">
        <v>1.5</v>
      </c>
      <c r="AF2245" s="11">
        <v>4.79</v>
      </c>
      <c r="AG2245" s="11">
        <v>3.2</v>
      </c>
      <c r="AH2245" s="11">
        <v>0</v>
      </c>
      <c r="AI2245" s="11">
        <v>0.01</v>
      </c>
      <c r="AJ2245" s="11"/>
      <c r="AK2245" s="11"/>
      <c r="AL2245" s="11">
        <v>101.49</v>
      </c>
      <c r="AM2245" s="11" t="s">
        <v>534</v>
      </c>
    </row>
    <row r="2246" spans="1:39">
      <c r="A2246" s="11">
        <v>2246</v>
      </c>
      <c r="B2246" s="11" t="s">
        <v>2969</v>
      </c>
      <c r="C2246" s="11"/>
      <c r="D2246" s="11"/>
      <c r="E2246" s="11"/>
      <c r="F2246" s="11" t="s">
        <v>18</v>
      </c>
      <c r="G2246" s="11" t="s">
        <v>65</v>
      </c>
      <c r="H2246" s="11" t="s">
        <v>204</v>
      </c>
      <c r="I2246" s="11" t="s">
        <v>20</v>
      </c>
      <c r="J2246" s="11" t="s">
        <v>8</v>
      </c>
      <c r="K2246" s="11" t="s">
        <v>533</v>
      </c>
      <c r="L2246" s="23">
        <v>69.2</v>
      </c>
      <c r="M2246" s="23">
        <v>0</v>
      </c>
      <c r="N2246" s="23">
        <v>15.3</v>
      </c>
      <c r="O2246" s="23">
        <v>7.5</v>
      </c>
      <c r="P2246" s="23">
        <v>7.9</v>
      </c>
      <c r="Q2246" s="11">
        <v>0.2</v>
      </c>
      <c r="R2246" s="11">
        <v>100</v>
      </c>
      <c r="S2246" s="11" t="s">
        <v>2972</v>
      </c>
      <c r="T2246" s="11">
        <v>37.840000000000003</v>
      </c>
      <c r="U2246" s="11">
        <v>0</v>
      </c>
      <c r="V2246" s="11">
        <v>0</v>
      </c>
      <c r="W2246" s="11">
        <v>0</v>
      </c>
      <c r="X2246" s="11">
        <v>0</v>
      </c>
      <c r="Y2246" s="11">
        <v>20.77</v>
      </c>
      <c r="Z2246" s="11">
        <v>0</v>
      </c>
      <c r="AA2246" s="11">
        <v>7.0000000000000007E-2</v>
      </c>
      <c r="AB2246" s="11">
        <v>0</v>
      </c>
      <c r="AC2246" s="11">
        <v>31.63</v>
      </c>
      <c r="AD2246" s="11">
        <v>0</v>
      </c>
      <c r="AE2246" s="11">
        <v>3.56</v>
      </c>
      <c r="AF2246" s="11">
        <v>1.91</v>
      </c>
      <c r="AG2246" s="11">
        <v>5.52</v>
      </c>
      <c r="AH2246" s="11">
        <v>0</v>
      </c>
      <c r="AI2246" s="11">
        <v>0</v>
      </c>
      <c r="AJ2246" s="11"/>
      <c r="AK2246" s="11"/>
      <c r="AL2246" s="11">
        <v>101.3</v>
      </c>
      <c r="AM2246" s="11" t="s">
        <v>534</v>
      </c>
    </row>
    <row r="2247" spans="1:39">
      <c r="A2247" s="11">
        <v>2247</v>
      </c>
      <c r="B2247" s="11" t="s">
        <v>2971</v>
      </c>
      <c r="C2247" s="11"/>
      <c r="D2247" s="11" t="s">
        <v>61</v>
      </c>
      <c r="E2247" s="11"/>
      <c r="F2247" s="11" t="s">
        <v>18</v>
      </c>
      <c r="G2247" s="11" t="s">
        <v>179</v>
      </c>
      <c r="H2247" s="11" t="s">
        <v>6</v>
      </c>
      <c r="I2247" s="11" t="s">
        <v>20</v>
      </c>
      <c r="J2247" s="11" t="s">
        <v>8</v>
      </c>
      <c r="K2247" s="11" t="s">
        <v>750</v>
      </c>
      <c r="L2247" s="23">
        <v>57.2</v>
      </c>
      <c r="M2247" s="23">
        <v>0</v>
      </c>
      <c r="N2247" s="23">
        <v>10.199999999999999</v>
      </c>
      <c r="O2247" s="23">
        <v>28</v>
      </c>
      <c r="P2247" s="23">
        <v>3</v>
      </c>
      <c r="Q2247" s="11">
        <v>1.7</v>
      </c>
      <c r="R2247" s="11">
        <v>100</v>
      </c>
      <c r="S2247" s="11" t="s">
        <v>2973</v>
      </c>
      <c r="T2247" s="11">
        <v>38.72</v>
      </c>
      <c r="U2247" s="11">
        <v>7.0000000000000007E-2</v>
      </c>
      <c r="V2247" s="11">
        <v>0</v>
      </c>
      <c r="W2247" s="11">
        <v>0</v>
      </c>
      <c r="X2247" s="11">
        <v>0</v>
      </c>
      <c r="Y2247" s="11">
        <v>20.76</v>
      </c>
      <c r="Z2247" s="11">
        <v>0</v>
      </c>
      <c r="AA2247" s="11">
        <v>0.55000000000000004</v>
      </c>
      <c r="AB2247" s="11">
        <v>0</v>
      </c>
      <c r="AC2247" s="11">
        <v>27</v>
      </c>
      <c r="AD2247" s="11">
        <v>0</v>
      </c>
      <c r="AE2247" s="11">
        <v>1.39</v>
      </c>
      <c r="AF2247" s="11">
        <v>7.43</v>
      </c>
      <c r="AG2247" s="11">
        <v>4.3600000000000003</v>
      </c>
      <c r="AH2247" s="11">
        <v>0</v>
      </c>
      <c r="AI2247" s="11">
        <v>0</v>
      </c>
      <c r="AJ2247" s="11"/>
      <c r="AK2247" s="11"/>
      <c r="AL2247" s="11">
        <v>100.28</v>
      </c>
      <c r="AM2247" s="11" t="s">
        <v>534</v>
      </c>
    </row>
    <row r="2248" spans="1:39">
      <c r="A2248" s="11">
        <v>2248</v>
      </c>
      <c r="B2248" s="11" t="s">
        <v>2971</v>
      </c>
      <c r="C2248" s="11"/>
      <c r="D2248" s="11" t="s">
        <v>61</v>
      </c>
      <c r="E2248" s="11"/>
      <c r="F2248" s="11" t="s">
        <v>18</v>
      </c>
      <c r="G2248" s="11" t="s">
        <v>179</v>
      </c>
      <c r="H2248" s="11" t="s">
        <v>6</v>
      </c>
      <c r="I2248" s="11" t="s">
        <v>20</v>
      </c>
      <c r="J2248" s="11" t="s">
        <v>8</v>
      </c>
      <c r="K2248" s="11" t="s">
        <v>753</v>
      </c>
      <c r="L2248" s="23">
        <v>58</v>
      </c>
      <c r="M2248" s="23">
        <v>0</v>
      </c>
      <c r="N2248" s="23">
        <v>8.3000000000000007</v>
      </c>
      <c r="O2248" s="23">
        <v>29</v>
      </c>
      <c r="P2248" s="23">
        <v>2.9</v>
      </c>
      <c r="Q2248" s="11">
        <v>1.8</v>
      </c>
      <c r="R2248" s="11">
        <v>100</v>
      </c>
      <c r="S2248" s="11" t="s">
        <v>2973</v>
      </c>
      <c r="T2248" s="11">
        <v>39.130000000000003</v>
      </c>
      <c r="U2248" s="11">
        <v>7.0000000000000007E-2</v>
      </c>
      <c r="V2248" s="11">
        <v>0</v>
      </c>
      <c r="W2248" s="11">
        <v>0</v>
      </c>
      <c r="X2248" s="11">
        <v>0</v>
      </c>
      <c r="Y2248" s="11">
        <v>20.99</v>
      </c>
      <c r="Z2248" s="11">
        <v>0</v>
      </c>
      <c r="AA2248" s="11">
        <v>0.59</v>
      </c>
      <c r="AB2248" s="11">
        <v>0</v>
      </c>
      <c r="AC2248" s="11">
        <v>27.51</v>
      </c>
      <c r="AD2248" s="11">
        <v>0</v>
      </c>
      <c r="AE2248" s="11">
        <v>1.36</v>
      </c>
      <c r="AF2248" s="11">
        <v>7.72</v>
      </c>
      <c r="AG2248" s="11">
        <v>3.73</v>
      </c>
      <c r="AH2248" s="11">
        <v>0</v>
      </c>
      <c r="AI2248" s="11">
        <v>0</v>
      </c>
      <c r="AJ2248" s="11"/>
      <c r="AK2248" s="11"/>
      <c r="AL2248" s="11">
        <v>101.1</v>
      </c>
      <c r="AM2248" s="11" t="s">
        <v>534</v>
      </c>
    </row>
    <row r="2249" spans="1:39">
      <c r="A2249" s="11">
        <v>2249</v>
      </c>
      <c r="B2249" s="11" t="s">
        <v>2971</v>
      </c>
      <c r="C2249" s="11"/>
      <c r="D2249" s="11" t="s">
        <v>61</v>
      </c>
      <c r="E2249" s="11"/>
      <c r="F2249" s="11" t="s">
        <v>18</v>
      </c>
      <c r="G2249" s="11" t="s">
        <v>179</v>
      </c>
      <c r="H2249" s="11" t="s">
        <v>6</v>
      </c>
      <c r="I2249" s="11" t="s">
        <v>20</v>
      </c>
      <c r="J2249" s="11" t="s">
        <v>8</v>
      </c>
      <c r="K2249" s="11" t="s">
        <v>752</v>
      </c>
      <c r="L2249" s="23">
        <v>65.400000000000006</v>
      </c>
      <c r="M2249" s="23">
        <v>0</v>
      </c>
      <c r="N2249" s="23">
        <v>8.1999999999999993</v>
      </c>
      <c r="O2249" s="23">
        <v>20.3</v>
      </c>
      <c r="P2249" s="23">
        <v>3.9</v>
      </c>
      <c r="Q2249" s="11">
        <v>2.2000000000000002</v>
      </c>
      <c r="R2249" s="11">
        <v>100</v>
      </c>
      <c r="S2249" s="11" t="s">
        <v>2973</v>
      </c>
      <c r="T2249" s="11">
        <v>38.130000000000003</v>
      </c>
      <c r="U2249" s="11">
        <v>0</v>
      </c>
      <c r="V2249" s="11">
        <v>0</v>
      </c>
      <c r="W2249" s="11">
        <v>0</v>
      </c>
      <c r="X2249" s="11">
        <v>0</v>
      </c>
      <c r="Y2249" s="11">
        <v>20.93</v>
      </c>
      <c r="Z2249" s="11">
        <v>0</v>
      </c>
      <c r="AA2249" s="11">
        <v>0.7</v>
      </c>
      <c r="AB2249" s="11">
        <v>0</v>
      </c>
      <c r="AC2249" s="11">
        <v>30.17</v>
      </c>
      <c r="AD2249" s="11">
        <v>0</v>
      </c>
      <c r="AE2249" s="11">
        <v>1.78</v>
      </c>
      <c r="AF2249" s="11">
        <v>5.26</v>
      </c>
      <c r="AG2249" s="11">
        <v>3.73</v>
      </c>
      <c r="AH2249" s="11">
        <v>0.03</v>
      </c>
      <c r="AI2249" s="11">
        <v>0.01</v>
      </c>
      <c r="AJ2249" s="11"/>
      <c r="AK2249" s="11"/>
      <c r="AL2249" s="11">
        <v>100.74</v>
      </c>
      <c r="AM2249" s="11" t="s">
        <v>534</v>
      </c>
    </row>
    <row r="2250" spans="1:39">
      <c r="A2250" s="11">
        <v>2250</v>
      </c>
      <c r="B2250" s="11" t="s">
        <v>2971</v>
      </c>
      <c r="C2250" s="11"/>
      <c r="D2250" s="11"/>
      <c r="E2250" s="11"/>
      <c r="F2250" s="11" t="s">
        <v>18</v>
      </c>
      <c r="G2250" s="11" t="s">
        <v>179</v>
      </c>
      <c r="H2250" s="11" t="s">
        <v>6</v>
      </c>
      <c r="I2250" s="11" t="s">
        <v>20</v>
      </c>
      <c r="J2250" s="11" t="s">
        <v>8</v>
      </c>
      <c r="K2250" s="11" t="s">
        <v>754</v>
      </c>
      <c r="L2250" s="23">
        <v>60.8</v>
      </c>
      <c r="M2250" s="23">
        <v>0</v>
      </c>
      <c r="N2250" s="23">
        <v>14.4</v>
      </c>
      <c r="O2250" s="23">
        <v>14.8</v>
      </c>
      <c r="P2250" s="23">
        <v>10</v>
      </c>
      <c r="Q2250" s="11">
        <v>0.2</v>
      </c>
      <c r="R2250" s="11">
        <v>100</v>
      </c>
      <c r="S2250" s="11" t="s">
        <v>2974</v>
      </c>
      <c r="T2250" s="11">
        <v>38.19</v>
      </c>
      <c r="U2250" s="11">
        <v>0.03</v>
      </c>
      <c r="V2250" s="11">
        <v>0</v>
      </c>
      <c r="W2250" s="11">
        <v>0</v>
      </c>
      <c r="X2250" s="11">
        <v>0</v>
      </c>
      <c r="Y2250" s="11">
        <v>21.08</v>
      </c>
      <c r="Z2250" s="11">
        <v>0</v>
      </c>
      <c r="AA2250" s="11">
        <v>0.05</v>
      </c>
      <c r="AB2250" s="11">
        <v>0</v>
      </c>
      <c r="AC2250" s="11">
        <v>27.89</v>
      </c>
      <c r="AD2250" s="11">
        <v>0</v>
      </c>
      <c r="AE2250" s="11">
        <v>4.5199999999999996</v>
      </c>
      <c r="AF2250" s="11">
        <v>3.8</v>
      </c>
      <c r="AG2250" s="11">
        <v>5.2</v>
      </c>
      <c r="AH2250" s="11">
        <v>0</v>
      </c>
      <c r="AI2250" s="11">
        <v>0</v>
      </c>
      <c r="AJ2250" s="11"/>
      <c r="AK2250" s="11"/>
      <c r="AL2250" s="11">
        <v>100.76</v>
      </c>
      <c r="AM2250" s="11" t="s">
        <v>534</v>
      </c>
    </row>
    <row r="2251" spans="1:39">
      <c r="A2251" s="11">
        <v>2251</v>
      </c>
      <c r="B2251" s="11" t="s">
        <v>2969</v>
      </c>
      <c r="C2251" s="11"/>
      <c r="D2251" s="11"/>
      <c r="E2251" s="11"/>
      <c r="F2251" s="11" t="s">
        <v>18</v>
      </c>
      <c r="G2251" s="11" t="s">
        <v>65</v>
      </c>
      <c r="H2251" s="11" t="s">
        <v>204</v>
      </c>
      <c r="I2251" s="11" t="s">
        <v>20</v>
      </c>
      <c r="J2251" s="11" t="s">
        <v>8</v>
      </c>
      <c r="K2251" s="11" t="s">
        <v>537</v>
      </c>
      <c r="L2251" s="23">
        <v>57.1</v>
      </c>
      <c r="M2251" s="23">
        <v>0</v>
      </c>
      <c r="N2251" s="23">
        <v>19.399999999999999</v>
      </c>
      <c r="O2251" s="23">
        <v>9.6999999999999993</v>
      </c>
      <c r="P2251" s="23">
        <v>13.8</v>
      </c>
      <c r="Q2251" s="11">
        <v>0</v>
      </c>
      <c r="R2251" s="11">
        <v>100</v>
      </c>
      <c r="S2251" s="11" t="s">
        <v>2975</v>
      </c>
      <c r="T2251" s="11">
        <v>37.950000000000003</v>
      </c>
      <c r="U2251" s="11">
        <v>0.08</v>
      </c>
      <c r="V2251" s="11">
        <v>0</v>
      </c>
      <c r="W2251" s="11">
        <v>0</v>
      </c>
      <c r="X2251" s="11">
        <v>0</v>
      </c>
      <c r="Y2251" s="11">
        <v>21.33</v>
      </c>
      <c r="Z2251" s="11">
        <v>0</v>
      </c>
      <c r="AA2251" s="11">
        <v>0</v>
      </c>
      <c r="AB2251" s="11">
        <v>0</v>
      </c>
      <c r="AC2251" s="11">
        <v>25.8</v>
      </c>
      <c r="AD2251" s="11">
        <v>0</v>
      </c>
      <c r="AE2251" s="11">
        <v>6.15</v>
      </c>
      <c r="AF2251" s="11">
        <v>2.4700000000000002</v>
      </c>
      <c r="AG2251" s="11">
        <v>6.83</v>
      </c>
      <c r="AH2251" s="11">
        <v>0.02</v>
      </c>
      <c r="AI2251" s="11">
        <v>0</v>
      </c>
      <c r="AJ2251" s="11"/>
      <c r="AK2251" s="11"/>
      <c r="AL2251" s="11">
        <v>100.63</v>
      </c>
      <c r="AM2251" s="11" t="s">
        <v>534</v>
      </c>
    </row>
    <row r="2252" spans="1:39">
      <c r="A2252" s="11">
        <v>2252</v>
      </c>
      <c r="B2252" s="11" t="s">
        <v>2976</v>
      </c>
      <c r="C2252" s="11"/>
      <c r="D2252" s="11"/>
      <c r="E2252" s="11"/>
      <c r="F2252" s="11" t="s">
        <v>18</v>
      </c>
      <c r="G2252" s="11" t="s">
        <v>65</v>
      </c>
      <c r="H2252" s="11" t="s">
        <v>204</v>
      </c>
      <c r="I2252" s="11" t="s">
        <v>7</v>
      </c>
      <c r="J2252" s="11" t="s">
        <v>8</v>
      </c>
      <c r="K2252" s="11" t="s">
        <v>468</v>
      </c>
      <c r="L2252" s="23">
        <v>67.5</v>
      </c>
      <c r="M2252" s="23">
        <v>0</v>
      </c>
      <c r="N2252" s="23">
        <v>13.5</v>
      </c>
      <c r="O2252" s="23">
        <v>3.6</v>
      </c>
      <c r="P2252" s="23">
        <v>15.5</v>
      </c>
      <c r="Q2252" s="11">
        <v>0</v>
      </c>
      <c r="R2252" s="11">
        <v>100</v>
      </c>
      <c r="S2252" s="11" t="s">
        <v>468</v>
      </c>
      <c r="T2252" s="11">
        <v>36.74</v>
      </c>
      <c r="U2252" s="11">
        <v>0.14000000000000001</v>
      </c>
      <c r="V2252" s="11">
        <v>0</v>
      </c>
      <c r="W2252" s="11">
        <v>0</v>
      </c>
      <c r="X2252" s="11">
        <v>0</v>
      </c>
      <c r="Y2252" s="11">
        <v>20.149999999999999</v>
      </c>
      <c r="Z2252" s="11">
        <v>0</v>
      </c>
      <c r="AA2252" s="11">
        <v>0</v>
      </c>
      <c r="AB2252" s="11">
        <v>0</v>
      </c>
      <c r="AC2252" s="11">
        <v>30.99</v>
      </c>
      <c r="AD2252" s="11">
        <v>0</v>
      </c>
      <c r="AE2252" s="11">
        <v>7.01</v>
      </c>
      <c r="AF2252" s="11">
        <v>0.92</v>
      </c>
      <c r="AG2252" s="11">
        <v>4.84</v>
      </c>
      <c r="AH2252" s="11">
        <v>0</v>
      </c>
      <c r="AI2252" s="11">
        <v>0</v>
      </c>
      <c r="AJ2252" s="11"/>
      <c r="AK2252" s="11"/>
      <c r="AL2252" s="11">
        <v>100.79</v>
      </c>
      <c r="AM2252" s="11" t="s">
        <v>469</v>
      </c>
    </row>
    <row r="2253" spans="1:39">
      <c r="A2253" s="11">
        <v>2253</v>
      </c>
      <c r="B2253" s="11" t="s">
        <v>2976</v>
      </c>
      <c r="C2253" s="11"/>
      <c r="D2253" s="11"/>
      <c r="E2253" s="11"/>
      <c r="F2253" s="11" t="s">
        <v>18</v>
      </c>
      <c r="G2253" s="11" t="s">
        <v>65</v>
      </c>
      <c r="H2253" s="11" t="s">
        <v>204</v>
      </c>
      <c r="I2253" s="11" t="s">
        <v>7</v>
      </c>
      <c r="J2253" s="11" t="s">
        <v>8</v>
      </c>
      <c r="K2253" s="11" t="s">
        <v>470</v>
      </c>
      <c r="L2253" s="23">
        <v>78.3</v>
      </c>
      <c r="M2253" s="23">
        <v>0</v>
      </c>
      <c r="N2253" s="23">
        <v>10.7</v>
      </c>
      <c r="O2253" s="23">
        <v>9.8000000000000007</v>
      </c>
      <c r="P2253" s="23">
        <v>1.2</v>
      </c>
      <c r="Q2253" s="11">
        <v>0</v>
      </c>
      <c r="R2253" s="11">
        <v>100</v>
      </c>
      <c r="S2253" s="11" t="s">
        <v>470</v>
      </c>
      <c r="T2253" s="11">
        <v>36.65</v>
      </c>
      <c r="U2253" s="11">
        <v>0.15</v>
      </c>
      <c r="V2253" s="11">
        <v>0</v>
      </c>
      <c r="W2253" s="11">
        <v>0</v>
      </c>
      <c r="X2253" s="11">
        <v>0</v>
      </c>
      <c r="Y2253" s="11">
        <v>20.28</v>
      </c>
      <c r="Z2253" s="11">
        <v>0</v>
      </c>
      <c r="AA2253" s="11">
        <v>0</v>
      </c>
      <c r="AB2253" s="11">
        <v>0</v>
      </c>
      <c r="AC2253" s="11">
        <v>36.22</v>
      </c>
      <c r="AD2253" s="11">
        <v>0</v>
      </c>
      <c r="AE2253" s="11">
        <v>0.54</v>
      </c>
      <c r="AF2253" s="11">
        <v>2.5499999999999998</v>
      </c>
      <c r="AG2253" s="11">
        <v>3.85</v>
      </c>
      <c r="AH2253" s="11">
        <v>0</v>
      </c>
      <c r="AI2253" s="11">
        <v>0</v>
      </c>
      <c r="AJ2253" s="11"/>
      <c r="AK2253" s="11"/>
      <c r="AL2253" s="11">
        <v>100.24</v>
      </c>
      <c r="AM2253" s="11" t="s">
        <v>469</v>
      </c>
    </row>
    <row r="2254" spans="1:39">
      <c r="A2254" s="11">
        <v>2254</v>
      </c>
      <c r="B2254" s="11" t="s">
        <v>2977</v>
      </c>
      <c r="C2254" s="11"/>
      <c r="D2254" s="11"/>
      <c r="E2254" s="11"/>
      <c r="F2254" s="11" t="s">
        <v>18</v>
      </c>
      <c r="G2254" s="11" t="s">
        <v>179</v>
      </c>
      <c r="H2254" s="11" t="s">
        <v>6</v>
      </c>
      <c r="I2254" s="11" t="s">
        <v>20</v>
      </c>
      <c r="J2254" s="11" t="s">
        <v>8</v>
      </c>
      <c r="K2254" s="11">
        <v>1</v>
      </c>
      <c r="L2254" s="23">
        <v>59.8</v>
      </c>
      <c r="M2254" s="23">
        <v>0</v>
      </c>
      <c r="N2254" s="23">
        <v>5.2</v>
      </c>
      <c r="O2254" s="23">
        <v>34.200000000000003</v>
      </c>
      <c r="P2254" s="23">
        <v>0.8</v>
      </c>
      <c r="Q2254" s="11">
        <v>0</v>
      </c>
      <c r="R2254" s="11">
        <v>100</v>
      </c>
      <c r="S2254" s="11">
        <v>1</v>
      </c>
      <c r="T2254" s="11">
        <v>39.04</v>
      </c>
      <c r="U2254" s="11">
        <v>0</v>
      </c>
      <c r="V2254" s="11">
        <v>0</v>
      </c>
      <c r="W2254" s="11">
        <v>0</v>
      </c>
      <c r="X2254" s="11">
        <v>0</v>
      </c>
      <c r="Y2254" s="11">
        <v>22.16</v>
      </c>
      <c r="Z2254" s="11">
        <v>0</v>
      </c>
      <c r="AA2254" s="11">
        <v>0</v>
      </c>
      <c r="AB2254" s="11">
        <v>0</v>
      </c>
      <c r="AC2254" s="11">
        <v>28.23</v>
      </c>
      <c r="AD2254" s="11">
        <v>0</v>
      </c>
      <c r="AE2254" s="11">
        <v>0.36</v>
      </c>
      <c r="AF2254" s="11">
        <v>9.0500000000000007</v>
      </c>
      <c r="AG2254" s="11">
        <v>1.93</v>
      </c>
      <c r="AH2254" s="11">
        <v>0.01</v>
      </c>
      <c r="AI2254" s="11">
        <v>0.01</v>
      </c>
      <c r="AJ2254" s="11"/>
      <c r="AK2254" s="11"/>
      <c r="AL2254" s="11">
        <v>100.79</v>
      </c>
      <c r="AM2254" s="11" t="s">
        <v>732</v>
      </c>
    </row>
    <row r="2255" spans="1:39">
      <c r="A2255" s="11">
        <v>2255</v>
      </c>
      <c r="B2255" s="11" t="s">
        <v>2977</v>
      </c>
      <c r="C2255" s="11"/>
      <c r="D2255" s="11"/>
      <c r="E2255" s="11"/>
      <c r="F2255" s="11" t="s">
        <v>18</v>
      </c>
      <c r="G2255" s="11" t="s">
        <v>179</v>
      </c>
      <c r="H2255" s="11" t="s">
        <v>6</v>
      </c>
      <c r="I2255" s="11" t="s">
        <v>20</v>
      </c>
      <c r="J2255" s="11" t="s">
        <v>8</v>
      </c>
      <c r="K2255" s="11">
        <v>3</v>
      </c>
      <c r="L2255" s="23">
        <v>58.7</v>
      </c>
      <c r="M2255" s="23">
        <v>0</v>
      </c>
      <c r="N2255" s="23">
        <v>2.6</v>
      </c>
      <c r="O2255" s="23">
        <v>37.9</v>
      </c>
      <c r="P2255" s="23">
        <v>0.9</v>
      </c>
      <c r="Q2255" s="11">
        <v>0</v>
      </c>
      <c r="R2255" s="11">
        <v>100</v>
      </c>
      <c r="S2255" s="11">
        <v>3</v>
      </c>
      <c r="T2255" s="11">
        <v>38.72</v>
      </c>
      <c r="U2255" s="11">
        <v>0</v>
      </c>
      <c r="V2255" s="11">
        <v>0</v>
      </c>
      <c r="W2255" s="11">
        <v>0</v>
      </c>
      <c r="X2255" s="11">
        <v>0</v>
      </c>
      <c r="Y2255" s="11">
        <v>22.4</v>
      </c>
      <c r="Z2255" s="11">
        <v>0</v>
      </c>
      <c r="AA2255" s="11">
        <v>0</v>
      </c>
      <c r="AB2255" s="11">
        <v>0</v>
      </c>
      <c r="AC2255" s="11">
        <v>27.9</v>
      </c>
      <c r="AD2255" s="11">
        <v>0</v>
      </c>
      <c r="AE2255" s="11">
        <v>0.4</v>
      </c>
      <c r="AF2255" s="11">
        <v>10.11</v>
      </c>
      <c r="AG2255" s="11">
        <v>0.95</v>
      </c>
      <c r="AH2255" s="11">
        <v>0.02</v>
      </c>
      <c r="AI2255" s="11">
        <v>0</v>
      </c>
      <c r="AJ2255" s="11"/>
      <c r="AK2255" s="11"/>
      <c r="AL2255" s="11">
        <v>100.5</v>
      </c>
      <c r="AM2255" s="11" t="s">
        <v>732</v>
      </c>
    </row>
    <row r="2256" spans="1:39">
      <c r="A2256" s="11">
        <v>2256</v>
      </c>
      <c r="B2256" s="11" t="s">
        <v>2977</v>
      </c>
      <c r="C2256" s="11"/>
      <c r="D2256" s="11"/>
      <c r="E2256" s="11"/>
      <c r="F2256" s="11" t="s">
        <v>18</v>
      </c>
      <c r="G2256" s="11" t="s">
        <v>179</v>
      </c>
      <c r="H2256" s="11" t="s">
        <v>6</v>
      </c>
      <c r="I2256" s="11" t="s">
        <v>20</v>
      </c>
      <c r="J2256" s="11" t="s">
        <v>8</v>
      </c>
      <c r="K2256" s="11">
        <v>9</v>
      </c>
      <c r="L2256" s="23">
        <v>60</v>
      </c>
      <c r="M2256" s="23">
        <v>0</v>
      </c>
      <c r="N2256" s="23">
        <v>3.5</v>
      </c>
      <c r="O2256" s="23">
        <v>35.6</v>
      </c>
      <c r="P2256" s="23">
        <v>1</v>
      </c>
      <c r="Q2256" s="11">
        <v>0</v>
      </c>
      <c r="R2256" s="11">
        <v>100</v>
      </c>
      <c r="S2256" s="11">
        <v>9</v>
      </c>
      <c r="T2256" s="11">
        <v>38.94</v>
      </c>
      <c r="U2256" s="11">
        <v>0</v>
      </c>
      <c r="V2256" s="11">
        <v>0</v>
      </c>
      <c r="W2256" s="11">
        <v>0</v>
      </c>
      <c r="X2256" s="11">
        <v>0</v>
      </c>
      <c r="Y2256" s="11">
        <v>22.41</v>
      </c>
      <c r="Z2256" s="11">
        <v>0</v>
      </c>
      <c r="AA2256" s="11">
        <v>0</v>
      </c>
      <c r="AB2256" s="11">
        <v>0</v>
      </c>
      <c r="AC2256" s="11">
        <v>28.67</v>
      </c>
      <c r="AD2256" s="11">
        <v>0</v>
      </c>
      <c r="AE2256" s="11">
        <v>0.46</v>
      </c>
      <c r="AF2256" s="11">
        <v>9.5399999999999991</v>
      </c>
      <c r="AG2256" s="11">
        <v>1.3</v>
      </c>
      <c r="AH2256" s="11">
        <v>0.02</v>
      </c>
      <c r="AI2256" s="11">
        <v>0.01</v>
      </c>
      <c r="AJ2256" s="11"/>
      <c r="AK2256" s="11"/>
      <c r="AL2256" s="11">
        <v>101.35</v>
      </c>
      <c r="AM2256" s="11" t="s">
        <v>732</v>
      </c>
    </row>
    <row r="2257" spans="1:39">
      <c r="A2257" s="11">
        <v>2257</v>
      </c>
      <c r="B2257" s="11" t="s">
        <v>2977</v>
      </c>
      <c r="C2257" s="11"/>
      <c r="D2257" s="11"/>
      <c r="E2257" s="11"/>
      <c r="F2257" s="11" t="s">
        <v>18</v>
      </c>
      <c r="G2257" s="11" t="s">
        <v>179</v>
      </c>
      <c r="H2257" s="11" t="s">
        <v>6</v>
      </c>
      <c r="I2257" s="11" t="s">
        <v>20</v>
      </c>
      <c r="J2257" s="11" t="s">
        <v>8</v>
      </c>
      <c r="K2257" s="11">
        <v>2</v>
      </c>
      <c r="L2257" s="23">
        <v>60.2</v>
      </c>
      <c r="M2257" s="23">
        <v>0</v>
      </c>
      <c r="N2257" s="23">
        <v>11.8</v>
      </c>
      <c r="O2257" s="23">
        <v>27.5</v>
      </c>
      <c r="P2257" s="23">
        <v>0.5</v>
      </c>
      <c r="Q2257" s="11">
        <v>0</v>
      </c>
      <c r="R2257" s="11">
        <v>100</v>
      </c>
      <c r="S2257" s="11">
        <v>2</v>
      </c>
      <c r="T2257" s="11">
        <v>38.93</v>
      </c>
      <c r="U2257" s="11">
        <v>0</v>
      </c>
      <c r="V2257" s="11">
        <v>0</v>
      </c>
      <c r="W2257" s="11">
        <v>0</v>
      </c>
      <c r="X2257" s="11">
        <v>0</v>
      </c>
      <c r="Y2257" s="11">
        <v>21.17</v>
      </c>
      <c r="Z2257" s="11">
        <v>0</v>
      </c>
      <c r="AA2257" s="11">
        <v>0</v>
      </c>
      <c r="AB2257" s="11">
        <v>0</v>
      </c>
      <c r="AC2257" s="11">
        <v>28.08</v>
      </c>
      <c r="AD2257" s="11">
        <v>0</v>
      </c>
      <c r="AE2257" s="11">
        <v>0.21</v>
      </c>
      <c r="AF2257" s="11">
        <v>7.21</v>
      </c>
      <c r="AG2257" s="11">
        <v>4.3099999999999996</v>
      </c>
      <c r="AH2257" s="11">
        <v>0</v>
      </c>
      <c r="AI2257" s="11">
        <v>0</v>
      </c>
      <c r="AJ2257" s="11"/>
      <c r="AK2257" s="11"/>
      <c r="AL2257" s="11">
        <v>99.91</v>
      </c>
      <c r="AM2257" s="11" t="s">
        <v>732</v>
      </c>
    </row>
    <row r="2258" spans="1:39">
      <c r="A2258" s="11">
        <v>2258</v>
      </c>
      <c r="B2258" s="11" t="s">
        <v>2977</v>
      </c>
      <c r="C2258" s="11"/>
      <c r="D2258" s="11"/>
      <c r="E2258" s="11"/>
      <c r="F2258" s="11" t="s">
        <v>18</v>
      </c>
      <c r="G2258" s="11" t="s">
        <v>179</v>
      </c>
      <c r="H2258" s="11" t="s">
        <v>6</v>
      </c>
      <c r="I2258" s="11" t="s">
        <v>20</v>
      </c>
      <c r="J2258" s="11" t="s">
        <v>8</v>
      </c>
      <c r="K2258" s="11">
        <v>5</v>
      </c>
      <c r="L2258" s="23">
        <v>60.4</v>
      </c>
      <c r="M2258" s="23">
        <v>0</v>
      </c>
      <c r="N2258" s="23">
        <v>2.6</v>
      </c>
      <c r="O2258" s="23">
        <v>36</v>
      </c>
      <c r="P2258" s="23">
        <v>1</v>
      </c>
      <c r="Q2258" s="11">
        <v>0</v>
      </c>
      <c r="R2258" s="11">
        <v>100</v>
      </c>
      <c r="S2258" s="11">
        <v>5</v>
      </c>
      <c r="T2258" s="11">
        <v>38.479999999999997</v>
      </c>
      <c r="U2258" s="11">
        <v>0.12</v>
      </c>
      <c r="V2258" s="11">
        <v>0</v>
      </c>
      <c r="W2258" s="11">
        <v>0</v>
      </c>
      <c r="X2258" s="11">
        <v>0</v>
      </c>
      <c r="Y2258" s="11">
        <v>21.85</v>
      </c>
      <c r="Z2258" s="11">
        <v>0</v>
      </c>
      <c r="AA2258" s="11">
        <v>0</v>
      </c>
      <c r="AB2258" s="11">
        <v>0</v>
      </c>
      <c r="AC2258" s="11">
        <v>28.67</v>
      </c>
      <c r="AD2258" s="11">
        <v>0</v>
      </c>
      <c r="AE2258" s="11">
        <v>0.47</v>
      </c>
      <c r="AF2258" s="11">
        <v>9.6</v>
      </c>
      <c r="AG2258" s="11">
        <v>0.98</v>
      </c>
      <c r="AH2258" s="11">
        <v>0</v>
      </c>
      <c r="AI2258" s="11">
        <v>0</v>
      </c>
      <c r="AJ2258" s="11"/>
      <c r="AK2258" s="11"/>
      <c r="AL2258" s="11">
        <v>100.17</v>
      </c>
      <c r="AM2258" s="11" t="s">
        <v>732</v>
      </c>
    </row>
    <row r="2259" spans="1:39">
      <c r="A2259" s="11">
        <v>2259</v>
      </c>
      <c r="B2259" s="11" t="s">
        <v>2977</v>
      </c>
      <c r="C2259" s="11"/>
      <c r="D2259" s="11"/>
      <c r="E2259" s="11"/>
      <c r="F2259" s="11" t="s">
        <v>18</v>
      </c>
      <c r="G2259" s="11" t="s">
        <v>179</v>
      </c>
      <c r="H2259" s="11" t="s">
        <v>6</v>
      </c>
      <c r="I2259" s="11" t="s">
        <v>20</v>
      </c>
      <c r="J2259" s="11" t="s">
        <v>8</v>
      </c>
      <c r="K2259" s="11">
        <v>7</v>
      </c>
      <c r="L2259" s="23">
        <v>60</v>
      </c>
      <c r="M2259" s="23">
        <v>0</v>
      </c>
      <c r="N2259" s="23">
        <v>6.1</v>
      </c>
      <c r="O2259" s="23">
        <v>33.1</v>
      </c>
      <c r="P2259" s="23">
        <v>0.9</v>
      </c>
      <c r="Q2259" s="11">
        <v>0</v>
      </c>
      <c r="R2259" s="11">
        <v>100</v>
      </c>
      <c r="S2259" s="11">
        <v>7</v>
      </c>
      <c r="T2259" s="11">
        <v>38.47</v>
      </c>
      <c r="U2259" s="11">
        <v>7.0000000000000007E-2</v>
      </c>
      <c r="V2259" s="11">
        <v>0</v>
      </c>
      <c r="W2259" s="11">
        <v>0</v>
      </c>
      <c r="X2259" s="11">
        <v>0</v>
      </c>
      <c r="Y2259" s="11">
        <v>21.8</v>
      </c>
      <c r="Z2259" s="11">
        <v>0</v>
      </c>
      <c r="AA2259" s="11">
        <v>0</v>
      </c>
      <c r="AB2259" s="11">
        <v>0</v>
      </c>
      <c r="AC2259" s="11">
        <v>28.13</v>
      </c>
      <c r="AD2259" s="11">
        <v>0</v>
      </c>
      <c r="AE2259" s="11">
        <v>0.4</v>
      </c>
      <c r="AF2259" s="11">
        <v>8.7100000000000009</v>
      </c>
      <c r="AG2259" s="11">
        <v>2.2400000000000002</v>
      </c>
      <c r="AH2259" s="11">
        <v>0</v>
      </c>
      <c r="AI2259" s="11">
        <v>0</v>
      </c>
      <c r="AJ2259" s="11"/>
      <c r="AK2259" s="11"/>
      <c r="AL2259" s="11">
        <v>99.82</v>
      </c>
      <c r="AM2259" s="11" t="s">
        <v>732</v>
      </c>
    </row>
    <row r="2260" spans="1:39">
      <c r="A2260" s="11">
        <v>2260</v>
      </c>
      <c r="B2260" s="11" t="s">
        <v>2978</v>
      </c>
      <c r="C2260" s="11"/>
      <c r="D2260" s="11"/>
      <c r="E2260" s="11"/>
      <c r="F2260" s="11" t="s">
        <v>18</v>
      </c>
      <c r="G2260" s="11" t="s">
        <v>179</v>
      </c>
      <c r="H2260" s="11" t="s">
        <v>6</v>
      </c>
      <c r="I2260" s="11" t="s">
        <v>20</v>
      </c>
      <c r="J2260" s="11" t="s">
        <v>8</v>
      </c>
      <c r="K2260" s="11" t="s">
        <v>733</v>
      </c>
      <c r="L2260" s="23">
        <v>63.1</v>
      </c>
      <c r="M2260" s="23">
        <v>0</v>
      </c>
      <c r="N2260" s="23">
        <v>7.1</v>
      </c>
      <c r="O2260" s="23">
        <v>29</v>
      </c>
      <c r="P2260" s="23">
        <v>0.8</v>
      </c>
      <c r="Q2260" s="11">
        <v>0</v>
      </c>
      <c r="R2260" s="11">
        <v>100</v>
      </c>
      <c r="S2260" s="11" t="s">
        <v>733</v>
      </c>
      <c r="T2260" s="11">
        <v>39.090000000000003</v>
      </c>
      <c r="U2260" s="11">
        <v>0.27</v>
      </c>
      <c r="V2260" s="11">
        <v>0</v>
      </c>
      <c r="W2260" s="11">
        <v>0</v>
      </c>
      <c r="X2260" s="11">
        <v>0</v>
      </c>
      <c r="Y2260" s="11">
        <v>22.7</v>
      </c>
      <c r="Z2260" s="11">
        <v>0</v>
      </c>
      <c r="AA2260" s="11">
        <v>0</v>
      </c>
      <c r="AB2260" s="11">
        <v>0</v>
      </c>
      <c r="AC2260" s="11">
        <v>28.78</v>
      </c>
      <c r="AD2260" s="11">
        <v>0</v>
      </c>
      <c r="AE2260" s="11">
        <v>0.35</v>
      </c>
      <c r="AF2260" s="11">
        <v>7.42</v>
      </c>
      <c r="AG2260" s="11">
        <v>2.5299999999999998</v>
      </c>
      <c r="AH2260" s="11">
        <v>0</v>
      </c>
      <c r="AI2260" s="11">
        <v>0</v>
      </c>
      <c r="AJ2260" s="11"/>
      <c r="AK2260" s="11"/>
      <c r="AL2260" s="11">
        <v>101.14</v>
      </c>
      <c r="AM2260" s="11" t="s">
        <v>732</v>
      </c>
    </row>
    <row r="2261" spans="1:39">
      <c r="A2261" s="11">
        <v>2261</v>
      </c>
      <c r="B2261" s="11" t="s">
        <v>2978</v>
      </c>
      <c r="C2261" s="11"/>
      <c r="D2261" s="11"/>
      <c r="E2261" s="11"/>
      <c r="F2261" s="11" t="s">
        <v>18</v>
      </c>
      <c r="G2261" s="11" t="s">
        <v>179</v>
      </c>
      <c r="H2261" s="11" t="s">
        <v>6</v>
      </c>
      <c r="I2261" s="11" t="s">
        <v>20</v>
      </c>
      <c r="J2261" s="11" t="s">
        <v>8</v>
      </c>
      <c r="K2261" s="11">
        <v>4.5</v>
      </c>
      <c r="L2261" s="23">
        <v>49.2</v>
      </c>
      <c r="M2261" s="23">
        <v>0</v>
      </c>
      <c r="N2261" s="23">
        <v>6.5</v>
      </c>
      <c r="O2261" s="23">
        <v>44</v>
      </c>
      <c r="P2261" s="23">
        <v>0.1</v>
      </c>
      <c r="Q2261" s="11">
        <v>0.3</v>
      </c>
      <c r="R2261" s="11">
        <v>100</v>
      </c>
      <c r="S2261" s="11">
        <v>4.5</v>
      </c>
      <c r="T2261" s="11">
        <v>39.67</v>
      </c>
      <c r="U2261" s="11">
        <v>0.38</v>
      </c>
      <c r="V2261" s="11">
        <v>0</v>
      </c>
      <c r="W2261" s="11">
        <v>0</v>
      </c>
      <c r="X2261" s="11">
        <v>0</v>
      </c>
      <c r="Y2261" s="11">
        <v>21.46</v>
      </c>
      <c r="Z2261" s="11">
        <v>0</v>
      </c>
      <c r="AA2261" s="11">
        <v>0.09</v>
      </c>
      <c r="AB2261" s="11">
        <v>0</v>
      </c>
      <c r="AC2261" s="11">
        <v>23.56</v>
      </c>
      <c r="AD2261" s="11">
        <v>0</v>
      </c>
      <c r="AE2261" s="11">
        <v>0.04</v>
      </c>
      <c r="AF2261" s="11">
        <v>11.81</v>
      </c>
      <c r="AG2261" s="11">
        <v>2.5099999999999998</v>
      </c>
      <c r="AH2261" s="11">
        <v>0</v>
      </c>
      <c r="AI2261" s="11">
        <v>0</v>
      </c>
      <c r="AJ2261" s="11"/>
      <c r="AK2261" s="11"/>
      <c r="AL2261" s="11">
        <v>99.52</v>
      </c>
      <c r="AM2261" s="11" t="s">
        <v>732</v>
      </c>
    </row>
    <row r="2262" spans="1:39">
      <c r="A2262" s="11">
        <v>2262</v>
      </c>
      <c r="B2262" s="11" t="s">
        <v>2978</v>
      </c>
      <c r="C2262" s="11"/>
      <c r="D2262" s="11"/>
      <c r="E2262" s="11"/>
      <c r="F2262" s="11" t="s">
        <v>18</v>
      </c>
      <c r="G2262" s="11" t="s">
        <v>179</v>
      </c>
      <c r="H2262" s="11" t="s">
        <v>6</v>
      </c>
      <c r="I2262" s="11" t="s">
        <v>20</v>
      </c>
      <c r="J2262" s="11" t="s">
        <v>8</v>
      </c>
      <c r="K2262" s="11">
        <v>2.2999999999999998</v>
      </c>
      <c r="L2262" s="23">
        <v>52.4</v>
      </c>
      <c r="M2262" s="23">
        <v>0</v>
      </c>
      <c r="N2262" s="23">
        <v>7.6</v>
      </c>
      <c r="O2262" s="23">
        <v>39.799999999999997</v>
      </c>
      <c r="P2262" s="23">
        <v>0.2</v>
      </c>
      <c r="Q2262" s="11">
        <v>0</v>
      </c>
      <c r="R2262" s="11">
        <v>100</v>
      </c>
      <c r="S2262" s="11">
        <v>2.2999999999999998</v>
      </c>
      <c r="T2262" s="11">
        <v>39.549999999999997</v>
      </c>
      <c r="U2262" s="11">
        <v>0.06</v>
      </c>
      <c r="V2262" s="11">
        <v>0</v>
      </c>
      <c r="W2262" s="11">
        <v>0</v>
      </c>
      <c r="X2262" s="11">
        <v>0</v>
      </c>
      <c r="Y2262" s="11">
        <v>22.2</v>
      </c>
      <c r="Z2262" s="11">
        <v>0</v>
      </c>
      <c r="AA2262" s="11">
        <v>0</v>
      </c>
      <c r="AB2262" s="11">
        <v>0</v>
      </c>
      <c r="AC2262" s="11">
        <v>24.99</v>
      </c>
      <c r="AD2262" s="11">
        <v>0</v>
      </c>
      <c r="AE2262" s="11">
        <v>0.09</v>
      </c>
      <c r="AF2262" s="11">
        <v>10.66</v>
      </c>
      <c r="AG2262" s="11">
        <v>2.81</v>
      </c>
      <c r="AH2262" s="11">
        <v>0</v>
      </c>
      <c r="AI2262" s="11">
        <v>0</v>
      </c>
      <c r="AJ2262" s="11"/>
      <c r="AK2262" s="11"/>
      <c r="AL2262" s="11">
        <v>100.36</v>
      </c>
      <c r="AM2262" s="11" t="s">
        <v>732</v>
      </c>
    </row>
    <row r="2263" spans="1:39">
      <c r="A2263" s="11">
        <v>2263</v>
      </c>
      <c r="B2263" s="11" t="s">
        <v>2979</v>
      </c>
      <c r="C2263" s="11"/>
      <c r="D2263" s="11"/>
      <c r="E2263" s="11"/>
      <c r="F2263" s="11" t="s">
        <v>18</v>
      </c>
      <c r="G2263" s="11" t="s">
        <v>24</v>
      </c>
      <c r="H2263" s="11" t="s">
        <v>6</v>
      </c>
      <c r="I2263" s="11" t="s">
        <v>20</v>
      </c>
      <c r="J2263" s="11" t="s">
        <v>8</v>
      </c>
      <c r="K2263" s="11" t="s">
        <v>735</v>
      </c>
      <c r="L2263" s="23">
        <v>56.2</v>
      </c>
      <c r="M2263" s="23">
        <v>0</v>
      </c>
      <c r="N2263" s="23">
        <v>3.5</v>
      </c>
      <c r="O2263" s="23">
        <v>35.5</v>
      </c>
      <c r="P2263" s="23">
        <v>4.9000000000000004</v>
      </c>
      <c r="Q2263" s="11">
        <v>0</v>
      </c>
      <c r="R2263" s="11">
        <v>100</v>
      </c>
      <c r="S2263" s="11" t="s">
        <v>735</v>
      </c>
      <c r="T2263" s="11">
        <v>38.950000000000003</v>
      </c>
      <c r="U2263" s="11">
        <v>0.01</v>
      </c>
      <c r="V2263" s="11">
        <v>0</v>
      </c>
      <c r="W2263" s="11">
        <v>0</v>
      </c>
      <c r="X2263" s="11">
        <v>0</v>
      </c>
      <c r="Y2263" s="11">
        <v>21.61</v>
      </c>
      <c r="Z2263" s="11">
        <v>0</v>
      </c>
      <c r="AA2263" s="11">
        <v>0</v>
      </c>
      <c r="AB2263" s="11">
        <v>0</v>
      </c>
      <c r="AC2263" s="11">
        <v>26.27</v>
      </c>
      <c r="AD2263" s="11">
        <v>0</v>
      </c>
      <c r="AE2263" s="11">
        <v>2.25</v>
      </c>
      <c r="AF2263" s="11">
        <v>9.31</v>
      </c>
      <c r="AG2263" s="11">
        <v>1.26</v>
      </c>
      <c r="AH2263" s="11">
        <v>0</v>
      </c>
      <c r="AI2263" s="11">
        <v>0</v>
      </c>
      <c r="AJ2263" s="11"/>
      <c r="AK2263" s="11"/>
      <c r="AL2263" s="11">
        <v>99.66</v>
      </c>
      <c r="AM2263" s="11" t="s">
        <v>732</v>
      </c>
    </row>
    <row r="2264" spans="1:39">
      <c r="A2264" s="11">
        <v>2264</v>
      </c>
      <c r="B2264" s="11" t="s">
        <v>2979</v>
      </c>
      <c r="C2264" s="11"/>
      <c r="D2264" s="11"/>
      <c r="E2264" s="11"/>
      <c r="F2264" s="11" t="s">
        <v>18</v>
      </c>
      <c r="G2264" s="11" t="s">
        <v>24</v>
      </c>
      <c r="H2264" s="11" t="s">
        <v>6</v>
      </c>
      <c r="I2264" s="11" t="s">
        <v>20</v>
      </c>
      <c r="J2264" s="11" t="s">
        <v>8</v>
      </c>
      <c r="K2264" s="11">
        <v>9</v>
      </c>
      <c r="L2264" s="23">
        <v>55.5</v>
      </c>
      <c r="M2264" s="23">
        <v>0</v>
      </c>
      <c r="N2264" s="23">
        <v>1.9</v>
      </c>
      <c r="O2264" s="23">
        <v>42.4</v>
      </c>
      <c r="P2264" s="23">
        <v>0.2</v>
      </c>
      <c r="Q2264" s="11">
        <v>0</v>
      </c>
      <c r="R2264" s="11">
        <v>100</v>
      </c>
      <c r="S2264" s="11">
        <v>9</v>
      </c>
      <c r="T2264" s="11">
        <v>39.64</v>
      </c>
      <c r="U2264" s="11">
        <v>0</v>
      </c>
      <c r="V2264" s="11">
        <v>0</v>
      </c>
      <c r="W2264" s="11">
        <v>0</v>
      </c>
      <c r="X2264" s="11">
        <v>0</v>
      </c>
      <c r="Y2264" s="11">
        <v>22.19</v>
      </c>
      <c r="Z2264" s="11">
        <v>0</v>
      </c>
      <c r="AA2264" s="11">
        <v>0</v>
      </c>
      <c r="AB2264" s="11">
        <v>0</v>
      </c>
      <c r="AC2264" s="11">
        <v>25.92</v>
      </c>
      <c r="AD2264" s="11">
        <v>0</v>
      </c>
      <c r="AE2264" s="11">
        <v>0.1</v>
      </c>
      <c r="AF2264" s="11">
        <v>11.1</v>
      </c>
      <c r="AG2264" s="11">
        <v>0.7</v>
      </c>
      <c r="AH2264" s="11">
        <v>0</v>
      </c>
      <c r="AI2264" s="11">
        <v>0</v>
      </c>
      <c r="AJ2264" s="11"/>
      <c r="AK2264" s="11"/>
      <c r="AL2264" s="11">
        <v>99.65</v>
      </c>
      <c r="AM2264" s="11" t="s">
        <v>732</v>
      </c>
    </row>
    <row r="2265" spans="1:39">
      <c r="A2265" s="11">
        <v>2265</v>
      </c>
      <c r="B2265" s="11" t="s">
        <v>2980</v>
      </c>
      <c r="C2265" s="11"/>
      <c r="D2265" s="11"/>
      <c r="E2265" s="11"/>
      <c r="F2265" s="11" t="s">
        <v>18</v>
      </c>
      <c r="G2265" s="11" t="s">
        <v>24</v>
      </c>
      <c r="H2265" s="11" t="s">
        <v>6</v>
      </c>
      <c r="I2265" s="11" t="s">
        <v>20</v>
      </c>
      <c r="J2265" s="11" t="s">
        <v>8</v>
      </c>
      <c r="K2265" s="11">
        <v>1</v>
      </c>
      <c r="L2265" s="23">
        <v>57.2</v>
      </c>
      <c r="M2265" s="23">
        <v>0</v>
      </c>
      <c r="N2265" s="23">
        <v>5.7</v>
      </c>
      <c r="O2265" s="23">
        <v>36</v>
      </c>
      <c r="P2265" s="23">
        <v>1.1000000000000001</v>
      </c>
      <c r="Q2265" s="11">
        <v>0</v>
      </c>
      <c r="R2265" s="11">
        <v>100</v>
      </c>
      <c r="S2265" s="11">
        <v>1</v>
      </c>
      <c r="T2265" s="11">
        <v>39.26</v>
      </c>
      <c r="U2265" s="11">
        <v>7.0000000000000007E-2</v>
      </c>
      <c r="V2265" s="11">
        <v>0</v>
      </c>
      <c r="W2265" s="11">
        <v>0</v>
      </c>
      <c r="X2265" s="11">
        <v>0</v>
      </c>
      <c r="Y2265" s="11">
        <v>22.23</v>
      </c>
      <c r="Z2265" s="11">
        <v>0</v>
      </c>
      <c r="AA2265" s="11">
        <v>0</v>
      </c>
      <c r="AB2265" s="11">
        <v>0</v>
      </c>
      <c r="AC2265" s="11">
        <v>26.84</v>
      </c>
      <c r="AD2265" s="11">
        <v>0</v>
      </c>
      <c r="AE2265" s="11">
        <v>0.53</v>
      </c>
      <c r="AF2265" s="11">
        <v>9.4600000000000009</v>
      </c>
      <c r="AG2265" s="11">
        <v>2.0699999999999998</v>
      </c>
      <c r="AH2265" s="11">
        <v>0</v>
      </c>
      <c r="AI2265" s="11">
        <v>0</v>
      </c>
      <c r="AJ2265" s="11"/>
      <c r="AK2265" s="11"/>
      <c r="AL2265" s="11">
        <v>100.46</v>
      </c>
      <c r="AM2265" s="11" t="s">
        <v>732</v>
      </c>
    </row>
    <row r="2266" spans="1:39">
      <c r="A2266" s="11">
        <v>2266</v>
      </c>
      <c r="B2266" s="11" t="s">
        <v>2981</v>
      </c>
      <c r="C2266" s="11"/>
      <c r="D2266" s="11"/>
      <c r="E2266" s="11"/>
      <c r="F2266" s="11" t="s">
        <v>18</v>
      </c>
      <c r="G2266" s="11" t="s">
        <v>24</v>
      </c>
      <c r="H2266" s="11" t="s">
        <v>6</v>
      </c>
      <c r="I2266" s="11" t="s">
        <v>20</v>
      </c>
      <c r="J2266" s="11" t="s">
        <v>8</v>
      </c>
      <c r="K2266" s="11">
        <v>4.5999999999999996</v>
      </c>
      <c r="L2266" s="23">
        <v>58.4</v>
      </c>
      <c r="M2266" s="23">
        <v>0</v>
      </c>
      <c r="N2266" s="23">
        <v>6.1</v>
      </c>
      <c r="O2266" s="23">
        <v>34.9</v>
      </c>
      <c r="P2266" s="23">
        <v>0.7</v>
      </c>
      <c r="Q2266" s="11">
        <v>0</v>
      </c>
      <c r="R2266" s="11">
        <v>100</v>
      </c>
      <c r="S2266" s="11">
        <v>4.5999999999999996</v>
      </c>
      <c r="T2266" s="11">
        <v>39.54</v>
      </c>
      <c r="U2266" s="11">
        <v>0</v>
      </c>
      <c r="V2266" s="11">
        <v>0</v>
      </c>
      <c r="W2266" s="11">
        <v>0</v>
      </c>
      <c r="X2266" s="11">
        <v>0</v>
      </c>
      <c r="Y2266" s="11">
        <v>21.89</v>
      </c>
      <c r="Z2266" s="11">
        <v>0</v>
      </c>
      <c r="AA2266" s="11">
        <v>0</v>
      </c>
      <c r="AB2266" s="11">
        <v>0</v>
      </c>
      <c r="AC2266" s="11">
        <v>27.57</v>
      </c>
      <c r="AD2266" s="11">
        <v>0</v>
      </c>
      <c r="AE2266" s="11">
        <v>0.34</v>
      </c>
      <c r="AF2266" s="11">
        <v>9.24</v>
      </c>
      <c r="AG2266" s="11">
        <v>2.2400000000000002</v>
      </c>
      <c r="AH2266" s="11">
        <v>0</v>
      </c>
      <c r="AI2266" s="11">
        <v>0</v>
      </c>
      <c r="AJ2266" s="11"/>
      <c r="AK2266" s="11"/>
      <c r="AL2266" s="11">
        <v>100.82</v>
      </c>
      <c r="AM2266" s="11" t="s">
        <v>732</v>
      </c>
    </row>
    <row r="2267" spans="1:39">
      <c r="A2267" s="11">
        <v>2267</v>
      </c>
      <c r="B2267" s="11" t="s">
        <v>2981</v>
      </c>
      <c r="C2267" s="11"/>
      <c r="D2267" s="11"/>
      <c r="E2267" s="11"/>
      <c r="F2267" s="11" t="s">
        <v>18</v>
      </c>
      <c r="G2267" s="11" t="s">
        <v>24</v>
      </c>
      <c r="H2267" s="11" t="s">
        <v>6</v>
      </c>
      <c r="I2267" s="11" t="s">
        <v>20</v>
      </c>
      <c r="J2267" s="11" t="s">
        <v>8</v>
      </c>
      <c r="K2267" s="13">
        <v>37412</v>
      </c>
      <c r="L2267" s="23">
        <v>52.7</v>
      </c>
      <c r="M2267" s="23">
        <v>0</v>
      </c>
      <c r="N2267" s="23">
        <v>7.3</v>
      </c>
      <c r="O2267" s="23">
        <v>39.200000000000003</v>
      </c>
      <c r="P2267" s="23">
        <v>0.9</v>
      </c>
      <c r="Q2267" s="11">
        <v>0</v>
      </c>
      <c r="R2267" s="11">
        <v>100</v>
      </c>
      <c r="S2267" s="13">
        <v>37412</v>
      </c>
      <c r="T2267" s="11">
        <v>39.31</v>
      </c>
      <c r="U2267" s="11">
        <v>0.03</v>
      </c>
      <c r="V2267" s="11">
        <v>0</v>
      </c>
      <c r="W2267" s="11">
        <v>0</v>
      </c>
      <c r="X2267" s="11">
        <v>0</v>
      </c>
      <c r="Y2267" s="11">
        <v>21.98</v>
      </c>
      <c r="Z2267" s="11">
        <v>0</v>
      </c>
      <c r="AA2267" s="11">
        <v>0</v>
      </c>
      <c r="AB2267" s="11">
        <v>0</v>
      </c>
      <c r="AC2267" s="11">
        <v>25.13</v>
      </c>
      <c r="AD2267" s="11">
        <v>0</v>
      </c>
      <c r="AE2267" s="11">
        <v>0.4</v>
      </c>
      <c r="AF2267" s="11">
        <v>10.49</v>
      </c>
      <c r="AG2267" s="11">
        <v>2.72</v>
      </c>
      <c r="AH2267" s="11">
        <v>0</v>
      </c>
      <c r="AI2267" s="11">
        <v>0</v>
      </c>
      <c r="AJ2267" s="11"/>
      <c r="AK2267" s="11"/>
      <c r="AL2267" s="11">
        <v>100.06</v>
      </c>
      <c r="AM2267" s="11" t="s">
        <v>732</v>
      </c>
    </row>
    <row r="2268" spans="1:39">
      <c r="A2268" s="11">
        <v>2268</v>
      </c>
      <c r="B2268" s="11" t="s">
        <v>2982</v>
      </c>
      <c r="C2268" s="11"/>
      <c r="D2268" s="11"/>
      <c r="E2268" s="11"/>
      <c r="F2268" s="11" t="s">
        <v>18</v>
      </c>
      <c r="G2268" s="11" t="s">
        <v>591</v>
      </c>
      <c r="H2268" s="11" t="s">
        <v>6</v>
      </c>
      <c r="I2268" s="11" t="s">
        <v>20</v>
      </c>
      <c r="J2268" s="11" t="s">
        <v>648</v>
      </c>
      <c r="K2268" s="11" t="s">
        <v>737</v>
      </c>
      <c r="L2268" s="23">
        <v>55.4</v>
      </c>
      <c r="M2268" s="23">
        <v>0</v>
      </c>
      <c r="N2268" s="23">
        <v>2.2000000000000002</v>
      </c>
      <c r="O2268" s="23">
        <v>40.299999999999997</v>
      </c>
      <c r="P2268" s="23">
        <v>2.2000000000000002</v>
      </c>
      <c r="Q2268" s="11">
        <v>0</v>
      </c>
      <c r="R2268" s="11">
        <v>100</v>
      </c>
      <c r="S2268" s="11" t="s">
        <v>737</v>
      </c>
      <c r="T2268" s="11">
        <v>39.479999999999997</v>
      </c>
      <c r="U2268" s="11">
        <v>0</v>
      </c>
      <c r="V2268" s="11">
        <v>0</v>
      </c>
      <c r="W2268" s="11">
        <v>0</v>
      </c>
      <c r="X2268" s="11">
        <v>0</v>
      </c>
      <c r="Y2268" s="11">
        <v>21.49</v>
      </c>
      <c r="Z2268" s="11">
        <v>0</v>
      </c>
      <c r="AA2268" s="11">
        <v>0</v>
      </c>
      <c r="AB2268" s="11">
        <v>0</v>
      </c>
      <c r="AC2268" s="11">
        <v>26.38</v>
      </c>
      <c r="AD2268" s="11">
        <v>0</v>
      </c>
      <c r="AE2268" s="11">
        <v>1.01</v>
      </c>
      <c r="AF2268" s="11">
        <v>10.75</v>
      </c>
      <c r="AG2268" s="11">
        <v>0.8</v>
      </c>
      <c r="AH2268" s="11">
        <v>0</v>
      </c>
      <c r="AI2268" s="11">
        <v>0</v>
      </c>
      <c r="AJ2268" s="11"/>
      <c r="AK2268" s="11"/>
      <c r="AL2268" s="11">
        <v>99.91</v>
      </c>
      <c r="AM2268" s="11" t="s">
        <v>738</v>
      </c>
    </row>
    <row r="2269" spans="1:39">
      <c r="A2269" s="11">
        <v>2269</v>
      </c>
      <c r="B2269" s="11" t="s">
        <v>2982</v>
      </c>
      <c r="C2269" s="11"/>
      <c r="D2269" s="11"/>
      <c r="E2269" s="11" t="s">
        <v>81</v>
      </c>
      <c r="F2269" s="11" t="s">
        <v>18</v>
      </c>
      <c r="G2269" s="11" t="s">
        <v>591</v>
      </c>
      <c r="H2269" s="11" t="s">
        <v>6</v>
      </c>
      <c r="I2269" s="11" t="s">
        <v>20</v>
      </c>
      <c r="J2269" s="11" t="s">
        <v>648</v>
      </c>
      <c r="K2269" s="11" t="s">
        <v>740</v>
      </c>
      <c r="L2269" s="23">
        <v>38.5</v>
      </c>
      <c r="M2269" s="23">
        <v>0</v>
      </c>
      <c r="N2269" s="23">
        <v>3</v>
      </c>
      <c r="O2269" s="23">
        <v>58.2</v>
      </c>
      <c r="P2269" s="23">
        <v>0.3</v>
      </c>
      <c r="Q2269" s="11">
        <v>0</v>
      </c>
      <c r="R2269" s="11">
        <v>100</v>
      </c>
      <c r="S2269" s="11" t="s">
        <v>740</v>
      </c>
      <c r="T2269" s="11">
        <v>41.38</v>
      </c>
      <c r="U2269" s="11">
        <v>0.05</v>
      </c>
      <c r="V2269" s="11">
        <v>0</v>
      </c>
      <c r="W2269" s="11">
        <v>0</v>
      </c>
      <c r="X2269" s="11">
        <v>0</v>
      </c>
      <c r="Y2269" s="11">
        <v>23.09</v>
      </c>
      <c r="Z2269" s="11">
        <v>0</v>
      </c>
      <c r="AA2269" s="11">
        <v>0</v>
      </c>
      <c r="AB2269" s="11">
        <v>0</v>
      </c>
      <c r="AC2269" s="11">
        <v>18.89</v>
      </c>
      <c r="AD2269" s="11">
        <v>0</v>
      </c>
      <c r="AE2269" s="11">
        <v>0.15</v>
      </c>
      <c r="AF2269" s="11">
        <v>16.010000000000002</v>
      </c>
      <c r="AG2269" s="11">
        <v>1.1399999999999999</v>
      </c>
      <c r="AH2269" s="11">
        <v>0.04</v>
      </c>
      <c r="AI2269" s="11">
        <v>0</v>
      </c>
      <c r="AJ2269" s="11"/>
      <c r="AK2269" s="11"/>
      <c r="AL2269" s="11">
        <v>100.75</v>
      </c>
      <c r="AM2269" s="11" t="s">
        <v>738</v>
      </c>
    </row>
    <row r="2270" spans="1:39">
      <c r="A2270" s="11">
        <v>2270</v>
      </c>
      <c r="B2270" s="11" t="s">
        <v>2983</v>
      </c>
      <c r="C2270" s="11"/>
      <c r="D2270" s="11"/>
      <c r="E2270" s="11"/>
      <c r="F2270" s="11" t="s">
        <v>18</v>
      </c>
      <c r="G2270" s="11" t="s">
        <v>591</v>
      </c>
      <c r="H2270" s="11" t="s">
        <v>6</v>
      </c>
      <c r="I2270" s="11" t="s">
        <v>20</v>
      </c>
      <c r="J2270" s="11" t="s">
        <v>648</v>
      </c>
      <c r="K2270" s="11" t="s">
        <v>739</v>
      </c>
      <c r="L2270" s="23">
        <v>48.4</v>
      </c>
      <c r="M2270" s="23">
        <v>0</v>
      </c>
      <c r="N2270" s="23">
        <v>7.2</v>
      </c>
      <c r="O2270" s="23">
        <v>37.799999999999997</v>
      </c>
      <c r="P2270" s="23">
        <v>6.6</v>
      </c>
      <c r="Q2270" s="11">
        <v>0</v>
      </c>
      <c r="R2270" s="11">
        <v>100</v>
      </c>
      <c r="S2270" s="11" t="s">
        <v>739</v>
      </c>
      <c r="T2270" s="11">
        <v>39.35</v>
      </c>
      <c r="U2270" s="11">
        <v>7.0000000000000007E-2</v>
      </c>
      <c r="V2270" s="11">
        <v>0</v>
      </c>
      <c r="W2270" s="11">
        <v>0</v>
      </c>
      <c r="X2270" s="11">
        <v>0</v>
      </c>
      <c r="Y2270" s="11">
        <v>22.12</v>
      </c>
      <c r="Z2270" s="11">
        <v>0</v>
      </c>
      <c r="AA2270" s="11">
        <v>0</v>
      </c>
      <c r="AB2270" s="11">
        <v>0</v>
      </c>
      <c r="AC2270" s="11">
        <v>23.3</v>
      </c>
      <c r="AD2270" s="11">
        <v>0</v>
      </c>
      <c r="AE2270" s="11">
        <v>3.16</v>
      </c>
      <c r="AF2270" s="11">
        <v>10.210000000000001</v>
      </c>
      <c r="AG2270" s="11">
        <v>2.71</v>
      </c>
      <c r="AH2270" s="11">
        <v>0.05</v>
      </c>
      <c r="AI2270" s="11">
        <v>0.01</v>
      </c>
      <c r="AJ2270" s="11"/>
      <c r="AK2270" s="11"/>
      <c r="AL2270" s="11">
        <v>100.98</v>
      </c>
      <c r="AM2270" s="11" t="s">
        <v>738</v>
      </c>
    </row>
    <row r="2271" spans="1:39">
      <c r="A2271" s="11">
        <v>2271</v>
      </c>
      <c r="B2271" s="11" t="s">
        <v>2984</v>
      </c>
      <c r="C2271" s="11"/>
      <c r="D2271" s="11"/>
      <c r="E2271" s="11" t="s">
        <v>81</v>
      </c>
      <c r="F2271" s="11" t="s">
        <v>1097</v>
      </c>
      <c r="G2271" s="11" t="s">
        <v>1098</v>
      </c>
      <c r="H2271" s="11" t="s">
        <v>6</v>
      </c>
      <c r="I2271" s="11" t="s">
        <v>20</v>
      </c>
      <c r="J2271" s="11" t="s">
        <v>8</v>
      </c>
      <c r="K2271" s="11" t="s">
        <v>1326</v>
      </c>
      <c r="L2271" s="23">
        <v>30.9</v>
      </c>
      <c r="M2271" s="23">
        <v>0</v>
      </c>
      <c r="N2271" s="23">
        <v>10.8</v>
      </c>
      <c r="O2271" s="23">
        <v>56.2</v>
      </c>
      <c r="P2271" s="23">
        <v>1.2</v>
      </c>
      <c r="Q2271" s="11">
        <v>0.9</v>
      </c>
      <c r="R2271" s="11">
        <v>100</v>
      </c>
      <c r="S2271" s="11" t="s">
        <v>1326</v>
      </c>
      <c r="T2271" s="11">
        <v>40.92</v>
      </c>
      <c r="U2271" s="11">
        <v>0</v>
      </c>
      <c r="V2271" s="11">
        <v>0</v>
      </c>
      <c r="W2271" s="11">
        <v>0</v>
      </c>
      <c r="X2271" s="11">
        <v>0</v>
      </c>
      <c r="Y2271" s="11">
        <v>19.95</v>
      </c>
      <c r="Z2271" s="11">
        <v>0</v>
      </c>
      <c r="AA2271" s="11">
        <v>0.33</v>
      </c>
      <c r="AB2271" s="11">
        <v>0</v>
      </c>
      <c r="AC2271" s="11">
        <v>16.3</v>
      </c>
      <c r="AD2271" s="11">
        <v>0</v>
      </c>
      <c r="AE2271" s="11">
        <v>0.64</v>
      </c>
      <c r="AF2271" s="11">
        <v>16.64</v>
      </c>
      <c r="AG2271" s="11">
        <v>4.8</v>
      </c>
      <c r="AH2271" s="11">
        <v>0</v>
      </c>
      <c r="AI2271" s="11">
        <v>0</v>
      </c>
      <c r="AJ2271" s="11"/>
      <c r="AK2271" s="11"/>
      <c r="AL2271" s="11">
        <v>99.58</v>
      </c>
      <c r="AM2271" s="11" t="s">
        <v>1327</v>
      </c>
    </row>
    <row r="2272" spans="1:39">
      <c r="A2272" s="11">
        <v>2272</v>
      </c>
      <c r="B2272" s="11" t="s">
        <v>2984</v>
      </c>
      <c r="C2272" s="11"/>
      <c r="D2272" s="11" t="s">
        <v>61</v>
      </c>
      <c r="E2272" s="11"/>
      <c r="F2272" s="11" t="s">
        <v>1097</v>
      </c>
      <c r="G2272" s="11" t="s">
        <v>1098</v>
      </c>
      <c r="H2272" s="11" t="s">
        <v>6</v>
      </c>
      <c r="I2272" s="11" t="s">
        <v>20</v>
      </c>
      <c r="J2272" s="11" t="s">
        <v>8</v>
      </c>
      <c r="K2272" s="11" t="s">
        <v>1326</v>
      </c>
      <c r="L2272" s="23">
        <v>35.700000000000003</v>
      </c>
      <c r="M2272" s="23">
        <v>0</v>
      </c>
      <c r="N2272" s="23">
        <v>12.5</v>
      </c>
      <c r="O2272" s="23">
        <v>48.9</v>
      </c>
      <c r="P2272" s="23">
        <v>1.9</v>
      </c>
      <c r="Q2272" s="11">
        <v>1.1000000000000001</v>
      </c>
      <c r="R2272" s="11">
        <v>100</v>
      </c>
      <c r="S2272" s="11" t="s">
        <v>1326</v>
      </c>
      <c r="T2272" s="11">
        <v>39.979999999999997</v>
      </c>
      <c r="U2272" s="11">
        <v>0.04</v>
      </c>
      <c r="V2272" s="11">
        <v>0</v>
      </c>
      <c r="W2272" s="11">
        <v>0</v>
      </c>
      <c r="X2272" s="11">
        <v>0</v>
      </c>
      <c r="Y2272" s="11">
        <v>22.39</v>
      </c>
      <c r="Z2272" s="11">
        <v>0</v>
      </c>
      <c r="AA2272" s="11">
        <v>0.38</v>
      </c>
      <c r="AB2272" s="11">
        <v>0</v>
      </c>
      <c r="AC2272" s="11">
        <v>17.78</v>
      </c>
      <c r="AD2272" s="11">
        <v>0</v>
      </c>
      <c r="AE2272" s="11">
        <v>0.91</v>
      </c>
      <c r="AF2272" s="11">
        <v>13.66</v>
      </c>
      <c r="AG2272" s="11">
        <v>5.27</v>
      </c>
      <c r="AH2272" s="11">
        <v>0</v>
      </c>
      <c r="AI2272" s="11">
        <v>0</v>
      </c>
      <c r="AJ2272" s="11"/>
      <c r="AK2272" s="11"/>
      <c r="AL2272" s="11">
        <v>100.41</v>
      </c>
      <c r="AM2272" s="11" t="s">
        <v>1327</v>
      </c>
    </row>
    <row r="2273" spans="1:39">
      <c r="A2273" s="11">
        <v>2273</v>
      </c>
      <c r="B2273" s="11" t="s">
        <v>2985</v>
      </c>
      <c r="C2273" s="11"/>
      <c r="D2273" s="11"/>
      <c r="E2273" s="11"/>
      <c r="F2273" s="11" t="s">
        <v>1097</v>
      </c>
      <c r="G2273" s="11" t="s">
        <v>1098</v>
      </c>
      <c r="H2273" s="11" t="s">
        <v>6</v>
      </c>
      <c r="I2273" s="11" t="s">
        <v>20</v>
      </c>
      <c r="J2273" s="11" t="s">
        <v>8</v>
      </c>
      <c r="K2273" s="11">
        <v>85</v>
      </c>
      <c r="L2273" s="23">
        <v>46.7</v>
      </c>
      <c r="M2273" s="23">
        <v>0</v>
      </c>
      <c r="N2273" s="23">
        <v>17.5</v>
      </c>
      <c r="O2273" s="23">
        <v>34</v>
      </c>
      <c r="P2273" s="23">
        <v>1.8</v>
      </c>
      <c r="Q2273" s="11">
        <v>0</v>
      </c>
      <c r="R2273" s="11">
        <v>100</v>
      </c>
      <c r="S2273" s="11">
        <v>85</v>
      </c>
      <c r="T2273" s="11">
        <v>39.799999999999997</v>
      </c>
      <c r="U2273" s="11">
        <v>0</v>
      </c>
      <c r="V2273" s="11">
        <v>0</v>
      </c>
      <c r="W2273" s="11">
        <v>0</v>
      </c>
      <c r="X2273" s="11">
        <v>0</v>
      </c>
      <c r="Y2273" s="11">
        <v>22.4</v>
      </c>
      <c r="Z2273" s="11">
        <v>0</v>
      </c>
      <c r="AA2273" s="11">
        <v>0</v>
      </c>
      <c r="AB2273" s="11">
        <v>0</v>
      </c>
      <c r="AC2273" s="11">
        <v>22.31</v>
      </c>
      <c r="AD2273" s="11">
        <v>0</v>
      </c>
      <c r="AE2273" s="11">
        <v>0.85</v>
      </c>
      <c r="AF2273" s="11">
        <v>9.1199999999999992</v>
      </c>
      <c r="AG2273" s="11">
        <v>6.51</v>
      </c>
      <c r="AH2273" s="11">
        <v>0</v>
      </c>
      <c r="AI2273" s="11">
        <v>0</v>
      </c>
      <c r="AJ2273" s="11"/>
      <c r="AK2273" s="11"/>
      <c r="AL2273" s="11">
        <v>100.99</v>
      </c>
      <c r="AM2273" s="11" t="s">
        <v>1335</v>
      </c>
    </row>
    <row r="2274" spans="1:39">
      <c r="A2274" s="11">
        <v>2274</v>
      </c>
      <c r="B2274" s="11" t="s">
        <v>2986</v>
      </c>
      <c r="C2274" s="11"/>
      <c r="D2274" s="11"/>
      <c r="E2274" s="11"/>
      <c r="F2274" s="11" t="s">
        <v>76</v>
      </c>
      <c r="G2274" s="11" t="s">
        <v>76</v>
      </c>
      <c r="H2274" s="11" t="s">
        <v>6</v>
      </c>
      <c r="I2274" s="11" t="s">
        <v>20</v>
      </c>
      <c r="J2274" s="11" t="s">
        <v>8</v>
      </c>
      <c r="K2274" s="11">
        <v>81</v>
      </c>
      <c r="L2274" s="23">
        <v>54.3</v>
      </c>
      <c r="M2274" s="23">
        <v>0</v>
      </c>
      <c r="N2274" s="23">
        <v>17.899999999999999</v>
      </c>
      <c r="O2274" s="23">
        <v>26.3</v>
      </c>
      <c r="P2274" s="23">
        <v>1.5</v>
      </c>
      <c r="Q2274" s="11">
        <v>0</v>
      </c>
      <c r="R2274" s="11">
        <v>100</v>
      </c>
      <c r="S2274" s="11">
        <v>81</v>
      </c>
      <c r="T2274" s="11">
        <v>39.19</v>
      </c>
      <c r="U2274" s="11">
        <v>0</v>
      </c>
      <c r="V2274" s="11">
        <v>0</v>
      </c>
      <c r="W2274" s="11">
        <v>0</v>
      </c>
      <c r="X2274" s="11">
        <v>0</v>
      </c>
      <c r="Y2274" s="11">
        <v>21.11</v>
      </c>
      <c r="Z2274" s="11">
        <v>0</v>
      </c>
      <c r="AA2274" s="11">
        <v>0</v>
      </c>
      <c r="AB2274" s="11">
        <v>0</v>
      </c>
      <c r="AC2274" s="11">
        <v>25.98</v>
      </c>
      <c r="AD2274" s="11">
        <v>0</v>
      </c>
      <c r="AE2274" s="11">
        <v>0.72</v>
      </c>
      <c r="AF2274" s="11">
        <v>7.05</v>
      </c>
      <c r="AG2274" s="11">
        <v>6.69</v>
      </c>
      <c r="AH2274" s="11">
        <v>0</v>
      </c>
      <c r="AI2274" s="11">
        <v>0</v>
      </c>
      <c r="AJ2274" s="11"/>
      <c r="AK2274" s="11"/>
      <c r="AL2274" s="11">
        <v>100.74</v>
      </c>
      <c r="AM2274" s="11" t="s">
        <v>1335</v>
      </c>
    </row>
    <row r="2275" spans="1:39">
      <c r="A2275" s="11">
        <v>2275</v>
      </c>
      <c r="B2275" s="11" t="s">
        <v>2986</v>
      </c>
      <c r="C2275" s="11"/>
      <c r="D2275" s="11"/>
      <c r="E2275" s="11"/>
      <c r="F2275" s="11" t="s">
        <v>76</v>
      </c>
      <c r="G2275" s="11" t="s">
        <v>76</v>
      </c>
      <c r="H2275" s="11" t="s">
        <v>6</v>
      </c>
      <c r="I2275" s="11" t="s">
        <v>20</v>
      </c>
      <c r="J2275" s="11" t="s">
        <v>8</v>
      </c>
      <c r="K2275" s="11">
        <v>81</v>
      </c>
      <c r="L2275" s="23">
        <v>57.7</v>
      </c>
      <c r="M2275" s="23">
        <v>0</v>
      </c>
      <c r="N2275" s="23">
        <v>18.600000000000001</v>
      </c>
      <c r="O2275" s="23">
        <v>22.4</v>
      </c>
      <c r="P2275" s="23">
        <v>1.3</v>
      </c>
      <c r="Q2275" s="11">
        <v>0</v>
      </c>
      <c r="R2275" s="11">
        <v>100</v>
      </c>
      <c r="S2275" s="11">
        <v>81</v>
      </c>
      <c r="T2275" s="11">
        <v>38.71</v>
      </c>
      <c r="U2275" s="11">
        <v>0</v>
      </c>
      <c r="V2275" s="11">
        <v>0</v>
      </c>
      <c r="W2275" s="11">
        <v>0</v>
      </c>
      <c r="X2275" s="11">
        <v>0</v>
      </c>
      <c r="Y2275" s="11">
        <v>21.1</v>
      </c>
      <c r="Z2275" s="11">
        <v>0</v>
      </c>
      <c r="AA2275" s="11">
        <v>0</v>
      </c>
      <c r="AB2275" s="11">
        <v>0</v>
      </c>
      <c r="AC2275" s="11">
        <v>27.1</v>
      </c>
      <c r="AD2275" s="11">
        <v>0</v>
      </c>
      <c r="AE2275" s="11">
        <v>0.62</v>
      </c>
      <c r="AF2275" s="11">
        <v>5.9</v>
      </c>
      <c r="AG2275" s="11">
        <v>6.8</v>
      </c>
      <c r="AH2275" s="11">
        <v>0</v>
      </c>
      <c r="AI2275" s="11">
        <v>0</v>
      </c>
      <c r="AJ2275" s="11"/>
      <c r="AK2275" s="11"/>
      <c r="AL2275" s="11">
        <v>100.23</v>
      </c>
      <c r="AM2275" s="11" t="s">
        <v>1335</v>
      </c>
    </row>
    <row r="2276" spans="1:39">
      <c r="A2276" s="11">
        <v>2276</v>
      </c>
      <c r="B2276" s="11" t="s">
        <v>2986</v>
      </c>
      <c r="C2276" s="11"/>
      <c r="D2276" s="11"/>
      <c r="E2276" s="11"/>
      <c r="F2276" s="11" t="s">
        <v>76</v>
      </c>
      <c r="G2276" s="11" t="s">
        <v>76</v>
      </c>
      <c r="H2276" s="11" t="s">
        <v>6</v>
      </c>
      <c r="I2276" s="11" t="s">
        <v>20</v>
      </c>
      <c r="J2276" s="11" t="s">
        <v>8</v>
      </c>
      <c r="K2276" s="11" t="s">
        <v>1336</v>
      </c>
      <c r="L2276" s="23">
        <v>44.7</v>
      </c>
      <c r="M2276" s="23">
        <v>0</v>
      </c>
      <c r="N2276" s="23">
        <v>16.2</v>
      </c>
      <c r="O2276" s="23">
        <v>36.5</v>
      </c>
      <c r="P2276" s="23">
        <v>1.9</v>
      </c>
      <c r="Q2276" s="11">
        <v>0.8</v>
      </c>
      <c r="R2276" s="11">
        <v>100</v>
      </c>
      <c r="S2276" s="11" t="s">
        <v>1336</v>
      </c>
      <c r="T2276" s="11">
        <v>40.26</v>
      </c>
      <c r="U2276" s="11">
        <v>0.04</v>
      </c>
      <c r="V2276" s="11">
        <v>0</v>
      </c>
      <c r="W2276" s="11">
        <v>0</v>
      </c>
      <c r="X2276" s="11">
        <v>0</v>
      </c>
      <c r="Y2276" s="11">
        <v>21.91</v>
      </c>
      <c r="Z2276" s="11">
        <v>0</v>
      </c>
      <c r="AA2276" s="11">
        <v>0.26</v>
      </c>
      <c r="AB2276" s="11">
        <v>0</v>
      </c>
      <c r="AC2276" s="11">
        <v>21.7</v>
      </c>
      <c r="AD2276" s="11">
        <v>0</v>
      </c>
      <c r="AE2276" s="11">
        <v>0.89</v>
      </c>
      <c r="AF2276" s="11">
        <v>9.93</v>
      </c>
      <c r="AG2276" s="11">
        <v>6.43</v>
      </c>
      <c r="AH2276" s="11">
        <v>0</v>
      </c>
      <c r="AI2276" s="11">
        <v>0</v>
      </c>
      <c r="AJ2276" s="11"/>
      <c r="AK2276" s="11"/>
      <c r="AL2276" s="11">
        <v>101.42</v>
      </c>
      <c r="AM2276" s="11" t="s">
        <v>1335</v>
      </c>
    </row>
    <row r="2277" spans="1:39">
      <c r="A2277" s="11">
        <v>2277</v>
      </c>
      <c r="B2277" s="11" t="s">
        <v>2986</v>
      </c>
      <c r="C2277" s="11"/>
      <c r="D2277" s="11"/>
      <c r="E2277" s="11"/>
      <c r="F2277" s="11" t="s">
        <v>76</v>
      </c>
      <c r="G2277" s="11" t="s">
        <v>76</v>
      </c>
      <c r="H2277" s="11" t="s">
        <v>6</v>
      </c>
      <c r="I2277" s="11" t="s">
        <v>20</v>
      </c>
      <c r="J2277" s="11" t="s">
        <v>8</v>
      </c>
      <c r="K2277" s="11">
        <v>84</v>
      </c>
      <c r="L2277" s="23">
        <v>49.3</v>
      </c>
      <c r="M2277" s="23">
        <v>0</v>
      </c>
      <c r="N2277" s="23">
        <v>17.600000000000001</v>
      </c>
      <c r="O2277" s="23">
        <v>30.6</v>
      </c>
      <c r="P2277" s="23">
        <v>2.5</v>
      </c>
      <c r="Q2277" s="11">
        <v>0</v>
      </c>
      <c r="R2277" s="11">
        <v>100</v>
      </c>
      <c r="S2277" s="11">
        <v>84</v>
      </c>
      <c r="T2277" s="11">
        <v>39.61</v>
      </c>
      <c r="U2277" s="11">
        <v>0</v>
      </c>
      <c r="V2277" s="11">
        <v>0</v>
      </c>
      <c r="W2277" s="11">
        <v>0</v>
      </c>
      <c r="X2277" s="11">
        <v>0</v>
      </c>
      <c r="Y2277" s="11">
        <v>21.51</v>
      </c>
      <c r="Z2277" s="11">
        <v>0</v>
      </c>
      <c r="AA2277" s="11">
        <v>0</v>
      </c>
      <c r="AB2277" s="11">
        <v>0</v>
      </c>
      <c r="AC2277" s="11">
        <v>23.76</v>
      </c>
      <c r="AD2277" s="11">
        <v>0</v>
      </c>
      <c r="AE2277" s="11">
        <v>1.21</v>
      </c>
      <c r="AF2277" s="11">
        <v>8.2799999999999994</v>
      </c>
      <c r="AG2277" s="11">
        <v>6.63</v>
      </c>
      <c r="AH2277" s="11">
        <v>0</v>
      </c>
      <c r="AI2277" s="11">
        <v>0</v>
      </c>
      <c r="AJ2277" s="11"/>
      <c r="AK2277" s="11"/>
      <c r="AL2277" s="11">
        <v>101</v>
      </c>
      <c r="AM2277" s="11" t="s">
        <v>1335</v>
      </c>
    </row>
    <row r="2278" spans="1:39">
      <c r="A2278" s="11">
        <v>2278</v>
      </c>
      <c r="B2278" s="11" t="s">
        <v>2987</v>
      </c>
      <c r="C2278" s="11"/>
      <c r="D2278" s="11"/>
      <c r="E2278" s="11" t="s">
        <v>81</v>
      </c>
      <c r="F2278" s="11" t="s">
        <v>1097</v>
      </c>
      <c r="G2278" s="11" t="s">
        <v>1098</v>
      </c>
      <c r="H2278" s="11" t="s">
        <v>6</v>
      </c>
      <c r="I2278" s="11" t="s">
        <v>20</v>
      </c>
      <c r="J2278" s="11" t="s">
        <v>8</v>
      </c>
      <c r="K2278" s="11" t="s">
        <v>1318</v>
      </c>
      <c r="L2278" s="23">
        <v>22.5</v>
      </c>
      <c r="M2278" s="23">
        <v>0</v>
      </c>
      <c r="N2278" s="23">
        <v>13.1</v>
      </c>
      <c r="O2278" s="23">
        <v>63.1</v>
      </c>
      <c r="P2278" s="23">
        <v>0.6</v>
      </c>
      <c r="Q2278" s="11">
        <v>0.7</v>
      </c>
      <c r="R2278" s="11">
        <v>100</v>
      </c>
      <c r="S2278" s="11" t="s">
        <v>1318</v>
      </c>
      <c r="T2278" s="11">
        <v>41.53</v>
      </c>
      <c r="U2278" s="11">
        <v>0.04</v>
      </c>
      <c r="V2278" s="11">
        <v>0</v>
      </c>
      <c r="W2278" s="11">
        <v>0</v>
      </c>
      <c r="X2278" s="11">
        <v>0</v>
      </c>
      <c r="Y2278" s="11">
        <v>23.89</v>
      </c>
      <c r="Z2278" s="11">
        <v>0</v>
      </c>
      <c r="AA2278" s="11">
        <v>0.24</v>
      </c>
      <c r="AB2278" s="11">
        <v>0</v>
      </c>
      <c r="AC2278" s="11">
        <v>11.35</v>
      </c>
      <c r="AD2278" s="11">
        <v>0</v>
      </c>
      <c r="AE2278" s="11">
        <v>0.31</v>
      </c>
      <c r="AF2278" s="11">
        <v>17.84</v>
      </c>
      <c r="AG2278" s="11">
        <v>5.4</v>
      </c>
      <c r="AH2278" s="11">
        <v>0</v>
      </c>
      <c r="AI2278" s="11">
        <v>0</v>
      </c>
      <c r="AJ2278" s="11"/>
      <c r="AK2278" s="11"/>
      <c r="AL2278" s="11">
        <v>100.6</v>
      </c>
      <c r="AM2278" s="11" t="s">
        <v>1312</v>
      </c>
    </row>
    <row r="2279" spans="1:39">
      <c r="A2279" s="11">
        <v>2279</v>
      </c>
      <c r="B2279" s="11" t="s">
        <v>2987</v>
      </c>
      <c r="C2279" s="11"/>
      <c r="D2279" s="11"/>
      <c r="E2279" s="11" t="s">
        <v>81</v>
      </c>
      <c r="F2279" s="11" t="s">
        <v>1097</v>
      </c>
      <c r="G2279" s="11" t="s">
        <v>1098</v>
      </c>
      <c r="H2279" s="11" t="s">
        <v>6</v>
      </c>
      <c r="I2279" s="11" t="s">
        <v>20</v>
      </c>
      <c r="J2279" s="11" t="s">
        <v>8</v>
      </c>
      <c r="K2279" s="11" t="s">
        <v>1316</v>
      </c>
      <c r="L2279" s="23">
        <v>20</v>
      </c>
      <c r="M2279" s="23">
        <v>0</v>
      </c>
      <c r="N2279" s="23">
        <v>13.7</v>
      </c>
      <c r="O2279" s="23">
        <v>64.900000000000006</v>
      </c>
      <c r="P2279" s="23">
        <v>0.6</v>
      </c>
      <c r="Q2279" s="11">
        <v>0.8</v>
      </c>
      <c r="R2279" s="11">
        <v>100</v>
      </c>
      <c r="S2279" s="11" t="s">
        <v>1316</v>
      </c>
      <c r="T2279" s="11">
        <v>41.94</v>
      </c>
      <c r="U2279" s="11">
        <v>0.06</v>
      </c>
      <c r="V2279" s="11">
        <v>0</v>
      </c>
      <c r="W2279" s="11">
        <v>0</v>
      </c>
      <c r="X2279" s="11">
        <v>0</v>
      </c>
      <c r="Y2279" s="11">
        <v>23.76</v>
      </c>
      <c r="Z2279" s="11">
        <v>0</v>
      </c>
      <c r="AA2279" s="11">
        <v>0.27</v>
      </c>
      <c r="AB2279" s="11">
        <v>0</v>
      </c>
      <c r="AC2279" s="11">
        <v>10.119999999999999</v>
      </c>
      <c r="AD2279" s="11">
        <v>0</v>
      </c>
      <c r="AE2279" s="11">
        <v>0.31</v>
      </c>
      <c r="AF2279" s="11">
        <v>18.43</v>
      </c>
      <c r="AG2279" s="11">
        <v>5.7</v>
      </c>
      <c r="AH2279" s="11">
        <v>0</v>
      </c>
      <c r="AI2279" s="11">
        <v>0</v>
      </c>
      <c r="AJ2279" s="11"/>
      <c r="AK2279" s="11"/>
      <c r="AL2279" s="11">
        <v>100.59</v>
      </c>
      <c r="AM2279" s="11" t="s">
        <v>1312</v>
      </c>
    </row>
    <row r="2280" spans="1:39">
      <c r="A2280" s="11">
        <v>2280</v>
      </c>
      <c r="B2280" s="11" t="s">
        <v>2987</v>
      </c>
      <c r="C2280" s="11"/>
      <c r="D2280" s="11"/>
      <c r="E2280" s="11" t="s">
        <v>81</v>
      </c>
      <c r="F2280" s="11" t="s">
        <v>1097</v>
      </c>
      <c r="G2280" s="11" t="s">
        <v>1098</v>
      </c>
      <c r="H2280" s="11" t="s">
        <v>6</v>
      </c>
      <c r="I2280" s="11" t="s">
        <v>20</v>
      </c>
      <c r="J2280" s="11" t="s">
        <v>8</v>
      </c>
      <c r="K2280" s="11" t="s">
        <v>1317</v>
      </c>
      <c r="L2280" s="23">
        <v>19.399999999999999</v>
      </c>
      <c r="M2280" s="23">
        <v>0</v>
      </c>
      <c r="N2280" s="23">
        <v>14.3</v>
      </c>
      <c r="O2280" s="23">
        <v>65</v>
      </c>
      <c r="P2280" s="23">
        <v>0.6</v>
      </c>
      <c r="Q2280" s="11">
        <v>0.7</v>
      </c>
      <c r="R2280" s="11">
        <v>100</v>
      </c>
      <c r="S2280" s="11" t="s">
        <v>1317</v>
      </c>
      <c r="T2280" s="11">
        <v>41.9</v>
      </c>
      <c r="U2280" s="11">
        <v>7.0000000000000007E-2</v>
      </c>
      <c r="V2280" s="11">
        <v>0</v>
      </c>
      <c r="W2280" s="11">
        <v>0</v>
      </c>
      <c r="X2280" s="11">
        <v>0</v>
      </c>
      <c r="Y2280" s="11">
        <v>23.82</v>
      </c>
      <c r="Z2280" s="11">
        <v>0</v>
      </c>
      <c r="AA2280" s="11">
        <v>0.25</v>
      </c>
      <c r="AB2280" s="11">
        <v>0</v>
      </c>
      <c r="AC2280" s="11">
        <v>9.85</v>
      </c>
      <c r="AD2280" s="11">
        <v>0</v>
      </c>
      <c r="AE2280" s="11">
        <v>0.31</v>
      </c>
      <c r="AF2280" s="11">
        <v>18.559999999999999</v>
      </c>
      <c r="AG2280" s="11">
        <v>5.96</v>
      </c>
      <c r="AH2280" s="11">
        <v>0</v>
      </c>
      <c r="AI2280" s="11">
        <v>0</v>
      </c>
      <c r="AJ2280" s="11"/>
      <c r="AK2280" s="11"/>
      <c r="AL2280" s="11">
        <v>100.72</v>
      </c>
      <c r="AM2280" s="11" t="s">
        <v>1312</v>
      </c>
    </row>
    <row r="2281" spans="1:39">
      <c r="A2281" s="11">
        <v>2281</v>
      </c>
      <c r="B2281" s="11" t="s">
        <v>2987</v>
      </c>
      <c r="C2281" s="11"/>
      <c r="D2281" s="11"/>
      <c r="E2281" s="11" t="s">
        <v>81</v>
      </c>
      <c r="F2281" s="11" t="s">
        <v>1097</v>
      </c>
      <c r="G2281" s="11" t="s">
        <v>1098</v>
      </c>
      <c r="H2281" s="11" t="s">
        <v>6</v>
      </c>
      <c r="I2281" s="11" t="s">
        <v>20</v>
      </c>
      <c r="J2281" s="11" t="s">
        <v>8</v>
      </c>
      <c r="K2281" s="11" t="s">
        <v>1311</v>
      </c>
      <c r="L2281" s="23">
        <v>19.899999999999999</v>
      </c>
      <c r="M2281" s="23">
        <v>0</v>
      </c>
      <c r="N2281" s="23">
        <v>12</v>
      </c>
      <c r="O2281" s="23">
        <v>67.599999999999994</v>
      </c>
      <c r="P2281" s="23">
        <v>0.5</v>
      </c>
      <c r="Q2281" s="11">
        <v>0</v>
      </c>
      <c r="R2281" s="11">
        <v>100</v>
      </c>
      <c r="S2281" s="11" t="s">
        <v>1311</v>
      </c>
      <c r="T2281" s="11">
        <v>41.33</v>
      </c>
      <c r="U2281" s="11">
        <v>0.01</v>
      </c>
      <c r="V2281" s="11">
        <v>0</v>
      </c>
      <c r="W2281" s="11">
        <v>0</v>
      </c>
      <c r="X2281" s="11">
        <v>0</v>
      </c>
      <c r="Y2281" s="11">
        <v>22.81</v>
      </c>
      <c r="Z2281" s="11">
        <v>0</v>
      </c>
      <c r="AA2281" s="11">
        <v>0</v>
      </c>
      <c r="AB2281" s="11">
        <v>0</v>
      </c>
      <c r="AC2281" s="11">
        <v>10.3</v>
      </c>
      <c r="AD2281" s="11">
        <v>0</v>
      </c>
      <c r="AE2281" s="11">
        <v>0.23</v>
      </c>
      <c r="AF2281" s="11">
        <v>19.63</v>
      </c>
      <c r="AG2281" s="11">
        <v>4.84</v>
      </c>
      <c r="AH2281" s="11">
        <v>0.01</v>
      </c>
      <c r="AI2281" s="11">
        <v>0.01</v>
      </c>
      <c r="AJ2281" s="11"/>
      <c r="AK2281" s="11"/>
      <c r="AL2281" s="11">
        <v>99.17</v>
      </c>
      <c r="AM2281" s="11" t="s">
        <v>1312</v>
      </c>
    </row>
    <row r="2282" spans="1:39">
      <c r="A2282" s="11">
        <v>2282</v>
      </c>
      <c r="B2282" s="11" t="s">
        <v>2987</v>
      </c>
      <c r="C2282" s="11"/>
      <c r="D2282" s="11"/>
      <c r="E2282" s="11" t="s">
        <v>81</v>
      </c>
      <c r="F2282" s="11" t="s">
        <v>1097</v>
      </c>
      <c r="G2282" s="11" t="s">
        <v>1098</v>
      </c>
      <c r="H2282" s="11" t="s">
        <v>6</v>
      </c>
      <c r="I2282" s="11" t="s">
        <v>20</v>
      </c>
      <c r="J2282" s="11" t="s">
        <v>8</v>
      </c>
      <c r="K2282" s="11" t="s">
        <v>1314</v>
      </c>
      <c r="L2282" s="23">
        <v>18.7</v>
      </c>
      <c r="M2282" s="23">
        <v>0</v>
      </c>
      <c r="N2282" s="23">
        <v>11.6</v>
      </c>
      <c r="O2282" s="23">
        <v>69.3</v>
      </c>
      <c r="P2282" s="23">
        <v>0.4</v>
      </c>
      <c r="Q2282" s="11">
        <v>0</v>
      </c>
      <c r="R2282" s="11">
        <v>100</v>
      </c>
      <c r="S2282" s="11" t="s">
        <v>1314</v>
      </c>
      <c r="T2282" s="11">
        <v>41.33</v>
      </c>
      <c r="U2282" s="11">
        <v>0.03</v>
      </c>
      <c r="V2282" s="11">
        <v>0</v>
      </c>
      <c r="W2282" s="11">
        <v>0</v>
      </c>
      <c r="X2282" s="11">
        <v>0</v>
      </c>
      <c r="Y2282" s="11">
        <v>23.09</v>
      </c>
      <c r="Z2282" s="11">
        <v>0</v>
      </c>
      <c r="AA2282" s="11">
        <v>0</v>
      </c>
      <c r="AB2282" s="11">
        <v>0</v>
      </c>
      <c r="AC2282" s="11">
        <v>9.77</v>
      </c>
      <c r="AD2282" s="11">
        <v>0</v>
      </c>
      <c r="AE2282" s="11">
        <v>0.18</v>
      </c>
      <c r="AF2282" s="11">
        <v>20.3</v>
      </c>
      <c r="AG2282" s="11">
        <v>4.7300000000000004</v>
      </c>
      <c r="AH2282" s="11">
        <v>0.02</v>
      </c>
      <c r="AI2282" s="11">
        <v>0.01</v>
      </c>
      <c r="AJ2282" s="11"/>
      <c r="AK2282" s="11"/>
      <c r="AL2282" s="11">
        <v>99.46</v>
      </c>
      <c r="AM2282" s="11" t="s">
        <v>1312</v>
      </c>
    </row>
    <row r="2283" spans="1:39">
      <c r="A2283" s="11">
        <v>2283</v>
      </c>
      <c r="B2283" s="11" t="s">
        <v>2987</v>
      </c>
      <c r="C2283" s="11"/>
      <c r="D2283" s="11"/>
      <c r="E2283" s="11" t="s">
        <v>81</v>
      </c>
      <c r="F2283" s="11" t="s">
        <v>1097</v>
      </c>
      <c r="G2283" s="11" t="s">
        <v>1098</v>
      </c>
      <c r="H2283" s="11" t="s">
        <v>6</v>
      </c>
      <c r="I2283" s="11" t="s">
        <v>20</v>
      </c>
      <c r="J2283" s="11" t="s">
        <v>8</v>
      </c>
      <c r="K2283" s="11" t="s">
        <v>1315</v>
      </c>
      <c r="L2283" s="23">
        <v>17.899999999999999</v>
      </c>
      <c r="M2283" s="23">
        <v>0</v>
      </c>
      <c r="N2283" s="23">
        <v>11.5</v>
      </c>
      <c r="O2283" s="23">
        <v>70.2</v>
      </c>
      <c r="P2283" s="23">
        <v>0.5</v>
      </c>
      <c r="Q2283" s="11">
        <v>0</v>
      </c>
      <c r="R2283" s="11">
        <v>100</v>
      </c>
      <c r="S2283" s="11" t="s">
        <v>1315</v>
      </c>
      <c r="T2283" s="11">
        <v>42.47</v>
      </c>
      <c r="U2283" s="11">
        <v>7.0000000000000007E-2</v>
      </c>
      <c r="V2283" s="11">
        <v>0</v>
      </c>
      <c r="W2283" s="11">
        <v>0</v>
      </c>
      <c r="X2283" s="11">
        <v>0</v>
      </c>
      <c r="Y2283" s="11">
        <v>23.32</v>
      </c>
      <c r="Z2283" s="11">
        <v>0</v>
      </c>
      <c r="AA2283" s="11">
        <v>0</v>
      </c>
      <c r="AB2283" s="11">
        <v>0</v>
      </c>
      <c r="AC2283" s="11">
        <v>9.3800000000000008</v>
      </c>
      <c r="AD2283" s="11">
        <v>0</v>
      </c>
      <c r="AE2283" s="11">
        <v>0.25</v>
      </c>
      <c r="AF2283" s="11">
        <v>20.69</v>
      </c>
      <c r="AG2283" s="11">
        <v>4.71</v>
      </c>
      <c r="AH2283" s="11">
        <v>0</v>
      </c>
      <c r="AI2283" s="11">
        <v>0</v>
      </c>
      <c r="AJ2283" s="11"/>
      <c r="AK2283" s="11"/>
      <c r="AL2283" s="11">
        <v>100.89</v>
      </c>
      <c r="AM2283" s="11" t="s">
        <v>1312</v>
      </c>
    </row>
    <row r="2284" spans="1:39">
      <c r="A2284" s="11">
        <v>2284</v>
      </c>
      <c r="B2284" s="11" t="s">
        <v>2987</v>
      </c>
      <c r="C2284" s="11"/>
      <c r="D2284" s="11"/>
      <c r="E2284" s="11" t="s">
        <v>81</v>
      </c>
      <c r="F2284" s="11" t="s">
        <v>1097</v>
      </c>
      <c r="G2284" s="11" t="s">
        <v>1098</v>
      </c>
      <c r="H2284" s="11" t="s">
        <v>6</v>
      </c>
      <c r="I2284" s="11" t="s">
        <v>20</v>
      </c>
      <c r="J2284" s="11" t="s">
        <v>8</v>
      </c>
      <c r="K2284" s="11" t="s">
        <v>1313</v>
      </c>
      <c r="L2284" s="23">
        <v>17.8</v>
      </c>
      <c r="M2284" s="23">
        <v>0</v>
      </c>
      <c r="N2284" s="23">
        <v>11.6</v>
      </c>
      <c r="O2284" s="23">
        <v>70.2</v>
      </c>
      <c r="P2284" s="23">
        <v>0.4</v>
      </c>
      <c r="Q2284" s="11">
        <v>0</v>
      </c>
      <c r="R2284" s="11">
        <v>100</v>
      </c>
      <c r="S2284" s="11" t="s">
        <v>1313</v>
      </c>
      <c r="T2284" s="11">
        <v>42.42</v>
      </c>
      <c r="U2284" s="11">
        <v>0.05</v>
      </c>
      <c r="V2284" s="11">
        <v>0</v>
      </c>
      <c r="W2284" s="11">
        <v>0</v>
      </c>
      <c r="X2284" s="11">
        <v>0</v>
      </c>
      <c r="Y2284" s="11">
        <v>22.98</v>
      </c>
      <c r="Z2284" s="11">
        <v>0</v>
      </c>
      <c r="AA2284" s="11">
        <v>0</v>
      </c>
      <c r="AB2284" s="11">
        <v>0</v>
      </c>
      <c r="AC2284" s="11">
        <v>9.26</v>
      </c>
      <c r="AD2284" s="11">
        <v>0</v>
      </c>
      <c r="AE2284" s="11">
        <v>0.18</v>
      </c>
      <c r="AF2284" s="11">
        <v>20.45</v>
      </c>
      <c r="AG2284" s="11">
        <v>4.7</v>
      </c>
      <c r="AH2284" s="11">
        <v>0</v>
      </c>
      <c r="AI2284" s="11">
        <v>0.01</v>
      </c>
      <c r="AJ2284" s="11"/>
      <c r="AK2284" s="11"/>
      <c r="AL2284" s="11">
        <v>100.05</v>
      </c>
      <c r="AM2284" s="11" t="s">
        <v>1312</v>
      </c>
    </row>
    <row r="2285" spans="1:39">
      <c r="A2285" s="11">
        <v>2285</v>
      </c>
      <c r="B2285" s="11" t="s">
        <v>2988</v>
      </c>
      <c r="C2285" s="11"/>
      <c r="D2285" s="11"/>
      <c r="E2285" s="11"/>
      <c r="F2285" s="11" t="s">
        <v>76</v>
      </c>
      <c r="G2285" s="11" t="s">
        <v>76</v>
      </c>
      <c r="H2285" s="11" t="s">
        <v>6</v>
      </c>
      <c r="I2285" s="11" t="s">
        <v>20</v>
      </c>
      <c r="J2285" s="11" t="s">
        <v>8</v>
      </c>
      <c r="K2285" s="11" t="s">
        <v>2989</v>
      </c>
      <c r="L2285" s="23">
        <v>34.5</v>
      </c>
      <c r="M2285" s="23">
        <v>0</v>
      </c>
      <c r="N2285" s="23">
        <v>28.8</v>
      </c>
      <c r="O2285" s="23">
        <v>35.6</v>
      </c>
      <c r="P2285" s="23">
        <v>0.8</v>
      </c>
      <c r="Q2285" s="11">
        <v>0.4</v>
      </c>
      <c r="R2285" s="11">
        <v>100</v>
      </c>
      <c r="S2285" s="11" t="s">
        <v>2989</v>
      </c>
      <c r="T2285" s="11">
        <v>39.659999999999997</v>
      </c>
      <c r="U2285" s="11">
        <v>0.1</v>
      </c>
      <c r="V2285" s="11">
        <v>0</v>
      </c>
      <c r="W2285" s="11">
        <v>0</v>
      </c>
      <c r="X2285" s="11">
        <v>0</v>
      </c>
      <c r="Y2285" s="11">
        <v>22.45</v>
      </c>
      <c r="Z2285" s="11">
        <v>0</v>
      </c>
      <c r="AA2285" s="11">
        <v>0.13</v>
      </c>
      <c r="AB2285" s="11">
        <v>0</v>
      </c>
      <c r="AC2285" s="11">
        <v>16.53</v>
      </c>
      <c r="AD2285" s="11">
        <v>0</v>
      </c>
      <c r="AE2285" s="11">
        <v>0.38</v>
      </c>
      <c r="AF2285" s="11">
        <v>9.57</v>
      </c>
      <c r="AG2285" s="11">
        <v>10.91</v>
      </c>
      <c r="AH2285" s="11">
        <v>0</v>
      </c>
      <c r="AI2285" s="11">
        <v>0</v>
      </c>
      <c r="AJ2285" s="11"/>
      <c r="AK2285" s="11"/>
      <c r="AL2285" s="11">
        <v>99.73</v>
      </c>
      <c r="AM2285" s="11" t="s">
        <v>1312</v>
      </c>
    </row>
    <row r="2286" spans="1:39">
      <c r="A2286" s="11">
        <v>2286</v>
      </c>
      <c r="B2286" s="11" t="s">
        <v>2988</v>
      </c>
      <c r="C2286" s="11"/>
      <c r="D2286" s="11"/>
      <c r="E2286" s="11"/>
      <c r="F2286" s="11" t="s">
        <v>76</v>
      </c>
      <c r="G2286" s="11" t="s">
        <v>76</v>
      </c>
      <c r="H2286" s="11" t="s">
        <v>6</v>
      </c>
      <c r="I2286" s="11" t="s">
        <v>20</v>
      </c>
      <c r="J2286" s="11" t="s">
        <v>8</v>
      </c>
      <c r="K2286" s="11" t="s">
        <v>2990</v>
      </c>
      <c r="L2286" s="23">
        <v>32.700000000000003</v>
      </c>
      <c r="M2286" s="23">
        <v>0</v>
      </c>
      <c r="N2286" s="23">
        <v>30.9</v>
      </c>
      <c r="O2286" s="23">
        <v>35.200000000000003</v>
      </c>
      <c r="P2286" s="23">
        <v>0.7</v>
      </c>
      <c r="Q2286" s="11">
        <v>0.4</v>
      </c>
      <c r="R2286" s="11">
        <v>100</v>
      </c>
      <c r="S2286" s="11" t="s">
        <v>2990</v>
      </c>
      <c r="T2286" s="11">
        <v>40.119999999999997</v>
      </c>
      <c r="U2286" s="11">
        <v>0.12</v>
      </c>
      <c r="V2286" s="11">
        <v>0</v>
      </c>
      <c r="W2286" s="11">
        <v>0</v>
      </c>
      <c r="X2286" s="11">
        <v>0</v>
      </c>
      <c r="Y2286" s="11">
        <v>22.44</v>
      </c>
      <c r="Z2286" s="11">
        <v>0</v>
      </c>
      <c r="AA2286" s="11">
        <v>0.13</v>
      </c>
      <c r="AB2286" s="11">
        <v>0</v>
      </c>
      <c r="AC2286" s="11">
        <v>15.73</v>
      </c>
      <c r="AD2286" s="11">
        <v>0</v>
      </c>
      <c r="AE2286" s="11">
        <v>0.35</v>
      </c>
      <c r="AF2286" s="11">
        <v>9.5</v>
      </c>
      <c r="AG2286" s="11">
        <v>11.73</v>
      </c>
      <c r="AH2286" s="11">
        <v>0.05</v>
      </c>
      <c r="AI2286" s="11">
        <v>0</v>
      </c>
      <c r="AJ2286" s="11"/>
      <c r="AK2286" s="11"/>
      <c r="AL2286" s="11">
        <v>100.17</v>
      </c>
      <c r="AM2286" s="11" t="s">
        <v>1312</v>
      </c>
    </row>
    <row r="2287" spans="1:39">
      <c r="A2287" s="11">
        <v>2287</v>
      </c>
      <c r="B2287" s="11" t="s">
        <v>2988</v>
      </c>
      <c r="C2287" s="11"/>
      <c r="D2287" s="11"/>
      <c r="E2287" s="11"/>
      <c r="F2287" s="11" t="s">
        <v>76</v>
      </c>
      <c r="G2287" s="11" t="s">
        <v>76</v>
      </c>
      <c r="H2287" s="11" t="s">
        <v>6</v>
      </c>
      <c r="I2287" s="11" t="s">
        <v>20</v>
      </c>
      <c r="J2287" s="11" t="s">
        <v>8</v>
      </c>
      <c r="K2287" s="11" t="s">
        <v>2991</v>
      </c>
      <c r="L2287" s="23">
        <v>30.1</v>
      </c>
      <c r="M2287" s="23">
        <v>0</v>
      </c>
      <c r="N2287" s="23">
        <v>33.799999999999997</v>
      </c>
      <c r="O2287" s="23">
        <v>35.1</v>
      </c>
      <c r="P2287" s="23">
        <v>0.7</v>
      </c>
      <c r="Q2287" s="11">
        <v>0.4</v>
      </c>
      <c r="R2287" s="11">
        <v>100</v>
      </c>
      <c r="S2287" s="11" t="s">
        <v>2991</v>
      </c>
      <c r="T2287" s="11">
        <v>40.380000000000003</v>
      </c>
      <c r="U2287" s="11">
        <v>0.15</v>
      </c>
      <c r="V2287" s="11">
        <v>0</v>
      </c>
      <c r="W2287" s="11">
        <v>0</v>
      </c>
      <c r="X2287" s="11">
        <v>0</v>
      </c>
      <c r="Y2287" s="11">
        <v>22.49</v>
      </c>
      <c r="Z2287" s="11">
        <v>0</v>
      </c>
      <c r="AA2287" s="11">
        <v>0.13</v>
      </c>
      <c r="AB2287" s="11">
        <v>0</v>
      </c>
      <c r="AC2287" s="11">
        <v>14.49</v>
      </c>
      <c r="AD2287" s="11">
        <v>0</v>
      </c>
      <c r="AE2287" s="11">
        <v>0.32</v>
      </c>
      <c r="AF2287" s="11">
        <v>9.51</v>
      </c>
      <c r="AG2287" s="11">
        <v>12.85</v>
      </c>
      <c r="AH2287" s="11">
        <v>0.01</v>
      </c>
      <c r="AI2287" s="11">
        <v>0</v>
      </c>
      <c r="AJ2287" s="11"/>
      <c r="AK2287" s="11"/>
      <c r="AL2287" s="11">
        <v>100.33</v>
      </c>
      <c r="AM2287" s="11" t="s">
        <v>1312</v>
      </c>
    </row>
    <row r="2288" spans="1:39">
      <c r="A2288" s="11">
        <v>2288</v>
      </c>
      <c r="B2288" s="11" t="s">
        <v>2988</v>
      </c>
      <c r="C2288" s="11"/>
      <c r="D2288" s="11"/>
      <c r="E2288" s="11"/>
      <c r="F2288" s="11" t="s">
        <v>76</v>
      </c>
      <c r="G2288" s="11" t="s">
        <v>76</v>
      </c>
      <c r="H2288" s="11" t="s">
        <v>6</v>
      </c>
      <c r="I2288" s="11" t="s">
        <v>20</v>
      </c>
      <c r="J2288" s="11" t="s">
        <v>8</v>
      </c>
      <c r="K2288" s="11" t="s">
        <v>2992</v>
      </c>
      <c r="L2288" s="23">
        <v>28.8</v>
      </c>
      <c r="M2288" s="23">
        <v>0</v>
      </c>
      <c r="N2288" s="23">
        <v>35</v>
      </c>
      <c r="O2288" s="23">
        <v>35.200000000000003</v>
      </c>
      <c r="P2288" s="23">
        <v>0.7</v>
      </c>
      <c r="Q2288" s="11">
        <v>0.3</v>
      </c>
      <c r="R2288" s="11">
        <v>100</v>
      </c>
      <c r="S2288" s="11" t="s">
        <v>2992</v>
      </c>
      <c r="T2288" s="11">
        <v>40.56</v>
      </c>
      <c r="U2288" s="11">
        <v>0.17</v>
      </c>
      <c r="V2288" s="11">
        <v>0</v>
      </c>
      <c r="W2288" s="11">
        <v>0</v>
      </c>
      <c r="X2288" s="11">
        <v>0</v>
      </c>
      <c r="Y2288" s="11">
        <v>22.63</v>
      </c>
      <c r="Z2288" s="11">
        <v>0</v>
      </c>
      <c r="AA2288" s="11">
        <v>0.11</v>
      </c>
      <c r="AB2288" s="11">
        <v>0</v>
      </c>
      <c r="AC2288" s="11">
        <v>13.95</v>
      </c>
      <c r="AD2288" s="11">
        <v>0</v>
      </c>
      <c r="AE2288" s="11">
        <v>0.33</v>
      </c>
      <c r="AF2288" s="11">
        <v>9.58</v>
      </c>
      <c r="AG2288" s="11">
        <v>13.36</v>
      </c>
      <c r="AH2288" s="11">
        <v>0.06</v>
      </c>
      <c r="AI2288" s="11">
        <v>0</v>
      </c>
      <c r="AJ2288" s="11"/>
      <c r="AK2288" s="11"/>
      <c r="AL2288" s="11">
        <v>100.75</v>
      </c>
      <c r="AM2288" s="11" t="s">
        <v>1312</v>
      </c>
    </row>
    <row r="2289" spans="1:39">
      <c r="A2289" s="11">
        <v>2289</v>
      </c>
      <c r="B2289" s="11" t="s">
        <v>2988</v>
      </c>
      <c r="C2289" s="11"/>
      <c r="D2289" s="11"/>
      <c r="E2289" s="11"/>
      <c r="F2289" s="11" t="s">
        <v>76</v>
      </c>
      <c r="G2289" s="11" t="s">
        <v>76</v>
      </c>
      <c r="H2289" s="11" t="s">
        <v>6</v>
      </c>
      <c r="I2289" s="11" t="s">
        <v>20</v>
      </c>
      <c r="J2289" s="11" t="s">
        <v>8</v>
      </c>
      <c r="K2289" s="11" t="s">
        <v>2993</v>
      </c>
      <c r="L2289" s="23">
        <v>29.2</v>
      </c>
      <c r="M2289" s="23">
        <v>0</v>
      </c>
      <c r="N2289" s="23">
        <v>34.5</v>
      </c>
      <c r="O2289" s="23">
        <v>35.4</v>
      </c>
      <c r="P2289" s="23">
        <v>0.6</v>
      </c>
      <c r="Q2289" s="11">
        <v>0.4</v>
      </c>
      <c r="R2289" s="11">
        <v>100</v>
      </c>
      <c r="S2289" s="11" t="s">
        <v>2993</v>
      </c>
      <c r="T2289" s="11">
        <v>40.07</v>
      </c>
      <c r="U2289" s="11">
        <v>0.16</v>
      </c>
      <c r="V2289" s="11">
        <v>0</v>
      </c>
      <c r="W2289" s="11">
        <v>0</v>
      </c>
      <c r="X2289" s="11">
        <v>0</v>
      </c>
      <c r="Y2289" s="11">
        <v>22.52</v>
      </c>
      <c r="Z2289" s="11">
        <v>0</v>
      </c>
      <c r="AA2289" s="11">
        <v>0.12</v>
      </c>
      <c r="AB2289" s="11">
        <v>0</v>
      </c>
      <c r="AC2289" s="11">
        <v>14.11</v>
      </c>
      <c r="AD2289" s="11">
        <v>0</v>
      </c>
      <c r="AE2289" s="11">
        <v>0.3</v>
      </c>
      <c r="AF2289" s="11">
        <v>9.59</v>
      </c>
      <c r="AG2289" s="11">
        <v>13.13</v>
      </c>
      <c r="AH2289" s="11">
        <v>0</v>
      </c>
      <c r="AI2289" s="11">
        <v>0</v>
      </c>
      <c r="AJ2289" s="11"/>
      <c r="AK2289" s="11"/>
      <c r="AL2289" s="11">
        <v>100</v>
      </c>
      <c r="AM2289" s="11" t="s">
        <v>1312</v>
      </c>
    </row>
    <row r="2290" spans="1:39">
      <c r="A2290" s="11">
        <v>2290</v>
      </c>
      <c r="B2290" s="11" t="s">
        <v>2988</v>
      </c>
      <c r="C2290" s="11"/>
      <c r="D2290" s="11"/>
      <c r="E2290" s="11"/>
      <c r="F2290" s="11" t="s">
        <v>76</v>
      </c>
      <c r="G2290" s="11" t="s">
        <v>76</v>
      </c>
      <c r="H2290" s="11" t="s">
        <v>6</v>
      </c>
      <c r="I2290" s="11" t="s">
        <v>20</v>
      </c>
      <c r="J2290" s="11" t="s">
        <v>8</v>
      </c>
      <c r="K2290" s="11" t="s">
        <v>2994</v>
      </c>
      <c r="L2290" s="23">
        <v>54.6</v>
      </c>
      <c r="M2290" s="23">
        <v>0</v>
      </c>
      <c r="N2290" s="23">
        <v>24.8</v>
      </c>
      <c r="O2290" s="23">
        <v>18.3</v>
      </c>
      <c r="P2290" s="23">
        <v>1.9</v>
      </c>
      <c r="Q2290" s="11">
        <v>0.4</v>
      </c>
      <c r="R2290" s="11">
        <v>100</v>
      </c>
      <c r="S2290" s="11" t="s">
        <v>2994</v>
      </c>
      <c r="T2290" s="11">
        <v>38.31</v>
      </c>
      <c r="U2290" s="11">
        <v>0.17</v>
      </c>
      <c r="V2290" s="11">
        <v>0</v>
      </c>
      <c r="W2290" s="11">
        <v>0</v>
      </c>
      <c r="X2290" s="11">
        <v>0</v>
      </c>
      <c r="Y2290" s="11">
        <v>21.53</v>
      </c>
      <c r="Z2290" s="11">
        <v>0</v>
      </c>
      <c r="AA2290" s="11">
        <v>0.14000000000000001</v>
      </c>
      <c r="AB2290" s="11">
        <v>0</v>
      </c>
      <c r="AC2290" s="11">
        <v>25.42</v>
      </c>
      <c r="AD2290" s="11">
        <v>0</v>
      </c>
      <c r="AE2290" s="11">
        <v>0.88</v>
      </c>
      <c r="AF2290" s="11">
        <v>4.7699999999999996</v>
      </c>
      <c r="AG2290" s="11">
        <v>9.17</v>
      </c>
      <c r="AH2290" s="11">
        <v>0.04</v>
      </c>
      <c r="AI2290" s="11">
        <v>0</v>
      </c>
      <c r="AJ2290" s="11"/>
      <c r="AK2290" s="11"/>
      <c r="AL2290" s="11">
        <v>100.43</v>
      </c>
      <c r="AM2290" s="11" t="s">
        <v>1312</v>
      </c>
    </row>
    <row r="2291" spans="1:39">
      <c r="A2291" s="11">
        <v>2291</v>
      </c>
      <c r="B2291" s="11" t="s">
        <v>2988</v>
      </c>
      <c r="C2291" s="11"/>
      <c r="D2291" s="11"/>
      <c r="E2291" s="11"/>
      <c r="F2291" s="11" t="s">
        <v>76</v>
      </c>
      <c r="G2291" s="11" t="s">
        <v>76</v>
      </c>
      <c r="H2291" s="11" t="s">
        <v>6</v>
      </c>
      <c r="I2291" s="11" t="s">
        <v>20</v>
      </c>
      <c r="J2291" s="11" t="s">
        <v>8</v>
      </c>
      <c r="K2291" s="11" t="s">
        <v>2995</v>
      </c>
      <c r="L2291" s="23">
        <v>52.7</v>
      </c>
      <c r="M2291" s="23">
        <v>0</v>
      </c>
      <c r="N2291" s="23">
        <v>26.3</v>
      </c>
      <c r="O2291" s="23">
        <v>18.399999999999999</v>
      </c>
      <c r="P2291" s="23">
        <v>2.2999999999999998</v>
      </c>
      <c r="Q2291" s="11">
        <v>0.4</v>
      </c>
      <c r="R2291" s="11">
        <v>100</v>
      </c>
      <c r="S2291" s="11" t="s">
        <v>2995</v>
      </c>
      <c r="T2291" s="11">
        <v>38.54</v>
      </c>
      <c r="U2291" s="11">
        <v>0.16</v>
      </c>
      <c r="V2291" s="11">
        <v>0</v>
      </c>
      <c r="W2291" s="11">
        <v>0</v>
      </c>
      <c r="X2291" s="11">
        <v>0</v>
      </c>
      <c r="Y2291" s="11">
        <v>21.6</v>
      </c>
      <c r="Z2291" s="11">
        <v>0</v>
      </c>
      <c r="AA2291" s="11">
        <v>0.12</v>
      </c>
      <c r="AB2291" s="11">
        <v>0</v>
      </c>
      <c r="AC2291" s="11">
        <v>24.56</v>
      </c>
      <c r="AD2291" s="11">
        <v>0</v>
      </c>
      <c r="AE2291" s="11">
        <v>1.04</v>
      </c>
      <c r="AF2291" s="11">
        <v>4.8</v>
      </c>
      <c r="AG2291" s="11">
        <v>9.69</v>
      </c>
      <c r="AH2291" s="11">
        <v>0.01</v>
      </c>
      <c r="AI2291" s="11">
        <v>0</v>
      </c>
      <c r="AJ2291" s="11"/>
      <c r="AK2291" s="11"/>
      <c r="AL2291" s="11">
        <v>100.52</v>
      </c>
      <c r="AM2291" s="11" t="s">
        <v>1312</v>
      </c>
    </row>
    <row r="2292" spans="1:39">
      <c r="A2292" s="11">
        <v>2292</v>
      </c>
      <c r="B2292" s="11" t="s">
        <v>2988</v>
      </c>
      <c r="C2292" s="11"/>
      <c r="D2292" s="11"/>
      <c r="E2292" s="11"/>
      <c r="F2292" s="11" t="s">
        <v>76</v>
      </c>
      <c r="G2292" s="11" t="s">
        <v>76</v>
      </c>
      <c r="H2292" s="11" t="s">
        <v>6</v>
      </c>
      <c r="I2292" s="11" t="s">
        <v>20</v>
      </c>
      <c r="J2292" s="11" t="s">
        <v>8</v>
      </c>
      <c r="K2292" s="11" t="s">
        <v>2996</v>
      </c>
      <c r="L2292" s="23">
        <v>33.299999999999997</v>
      </c>
      <c r="M2292" s="23">
        <v>0</v>
      </c>
      <c r="N2292" s="23">
        <v>21.6</v>
      </c>
      <c r="O2292" s="23">
        <v>44.3</v>
      </c>
      <c r="P2292" s="23">
        <v>0.7</v>
      </c>
      <c r="Q2292" s="11">
        <v>0</v>
      </c>
      <c r="R2292" s="11">
        <v>100</v>
      </c>
      <c r="S2292" s="11" t="s">
        <v>2996</v>
      </c>
      <c r="T2292" s="11">
        <v>40.26</v>
      </c>
      <c r="U2292" s="11">
        <v>0.02</v>
      </c>
      <c r="V2292" s="11">
        <v>0</v>
      </c>
      <c r="W2292" s="11">
        <v>0</v>
      </c>
      <c r="X2292" s="11">
        <v>0</v>
      </c>
      <c r="Y2292" s="11">
        <v>23.51</v>
      </c>
      <c r="Z2292" s="11">
        <v>0</v>
      </c>
      <c r="AA2292" s="11">
        <v>0</v>
      </c>
      <c r="AB2292" s="11">
        <v>0</v>
      </c>
      <c r="AC2292" s="11">
        <v>16.149999999999999</v>
      </c>
      <c r="AD2292" s="11">
        <v>0</v>
      </c>
      <c r="AE2292" s="11">
        <v>0.34</v>
      </c>
      <c r="AF2292" s="11">
        <v>12.05</v>
      </c>
      <c r="AG2292" s="11">
        <v>8.18</v>
      </c>
      <c r="AH2292" s="11">
        <v>0</v>
      </c>
      <c r="AI2292" s="11">
        <v>0</v>
      </c>
      <c r="AJ2292" s="11"/>
      <c r="AK2292" s="11"/>
      <c r="AL2292" s="11">
        <v>100.51</v>
      </c>
      <c r="AM2292" s="11" t="s">
        <v>1312</v>
      </c>
    </row>
    <row r="2293" spans="1:39">
      <c r="A2293" s="11">
        <v>2293</v>
      </c>
      <c r="B2293" s="11" t="s">
        <v>2988</v>
      </c>
      <c r="C2293" s="11"/>
      <c r="D2293" s="11"/>
      <c r="E2293" s="11"/>
      <c r="F2293" s="11" t="s">
        <v>76</v>
      </c>
      <c r="G2293" s="11" t="s">
        <v>76</v>
      </c>
      <c r="H2293" s="11" t="s">
        <v>6</v>
      </c>
      <c r="I2293" s="11" t="s">
        <v>20</v>
      </c>
      <c r="J2293" s="11" t="s">
        <v>8</v>
      </c>
      <c r="K2293" s="11" t="s">
        <v>2997</v>
      </c>
      <c r="L2293" s="23">
        <v>33.200000000000003</v>
      </c>
      <c r="M2293" s="23">
        <v>0</v>
      </c>
      <c r="N2293" s="23">
        <v>21.1</v>
      </c>
      <c r="O2293" s="23">
        <v>44.8</v>
      </c>
      <c r="P2293" s="23">
        <v>1</v>
      </c>
      <c r="Q2293" s="11">
        <v>0</v>
      </c>
      <c r="R2293" s="11">
        <v>100</v>
      </c>
      <c r="S2293" s="11" t="s">
        <v>2997</v>
      </c>
      <c r="T2293" s="11">
        <v>40.729999999999997</v>
      </c>
      <c r="U2293" s="11">
        <v>0.08</v>
      </c>
      <c r="V2293" s="11">
        <v>0</v>
      </c>
      <c r="W2293" s="11">
        <v>0</v>
      </c>
      <c r="X2293" s="11">
        <v>0</v>
      </c>
      <c r="Y2293" s="11">
        <v>23.49</v>
      </c>
      <c r="Z2293" s="11">
        <v>0</v>
      </c>
      <c r="AA2293" s="11">
        <v>0</v>
      </c>
      <c r="AB2293" s="11">
        <v>0</v>
      </c>
      <c r="AC2293" s="11">
        <v>16.18</v>
      </c>
      <c r="AD2293" s="11">
        <v>0</v>
      </c>
      <c r="AE2293" s="11">
        <v>0.48</v>
      </c>
      <c r="AF2293" s="11">
        <v>12.26</v>
      </c>
      <c r="AG2293" s="11">
        <v>8.0399999999999991</v>
      </c>
      <c r="AH2293" s="11">
        <v>0</v>
      </c>
      <c r="AI2293" s="11">
        <v>0</v>
      </c>
      <c r="AJ2293" s="11"/>
      <c r="AK2293" s="11"/>
      <c r="AL2293" s="11">
        <v>101.26</v>
      </c>
      <c r="AM2293" s="11" t="s">
        <v>1312</v>
      </c>
    </row>
    <row r="2294" spans="1:39">
      <c r="A2294" s="11">
        <v>2294</v>
      </c>
      <c r="B2294" s="11" t="s">
        <v>2988</v>
      </c>
      <c r="C2294" s="11"/>
      <c r="D2294" s="11"/>
      <c r="E2294" s="11"/>
      <c r="F2294" s="11" t="s">
        <v>76</v>
      </c>
      <c r="G2294" s="11" t="s">
        <v>76</v>
      </c>
      <c r="H2294" s="11" t="s">
        <v>6</v>
      </c>
      <c r="I2294" s="11" t="s">
        <v>20</v>
      </c>
      <c r="J2294" s="11" t="s">
        <v>8</v>
      </c>
      <c r="K2294" s="11" t="s">
        <v>2998</v>
      </c>
      <c r="L2294" s="23">
        <v>52.6</v>
      </c>
      <c r="M2294" s="23">
        <v>0</v>
      </c>
      <c r="N2294" s="23">
        <v>29.3</v>
      </c>
      <c r="O2294" s="23">
        <v>14.9</v>
      </c>
      <c r="P2294" s="23">
        <v>2.9</v>
      </c>
      <c r="Q2294" s="11">
        <v>0.3</v>
      </c>
      <c r="R2294" s="11">
        <v>100</v>
      </c>
      <c r="S2294" s="11" t="s">
        <v>2998</v>
      </c>
      <c r="T2294" s="11">
        <v>38.06</v>
      </c>
      <c r="U2294" s="11">
        <v>0.15</v>
      </c>
      <c r="V2294" s="11">
        <v>0</v>
      </c>
      <c r="W2294" s="11">
        <v>0</v>
      </c>
      <c r="X2294" s="11">
        <v>0</v>
      </c>
      <c r="Y2294" s="11">
        <v>21.4</v>
      </c>
      <c r="Z2294" s="11">
        <v>0</v>
      </c>
      <c r="AA2294" s="11">
        <v>0.11</v>
      </c>
      <c r="AB2294" s="11">
        <v>0</v>
      </c>
      <c r="AC2294" s="11">
        <v>24.96</v>
      </c>
      <c r="AD2294" s="11">
        <v>0</v>
      </c>
      <c r="AE2294" s="11">
        <v>1.35</v>
      </c>
      <c r="AF2294" s="11">
        <v>3.96</v>
      </c>
      <c r="AG2294" s="11">
        <v>10.96</v>
      </c>
      <c r="AH2294" s="11">
        <v>0.02</v>
      </c>
      <c r="AI2294" s="11">
        <v>0</v>
      </c>
      <c r="AJ2294" s="11"/>
      <c r="AK2294" s="11"/>
      <c r="AL2294" s="11">
        <v>100.97</v>
      </c>
      <c r="AM2294" s="11" t="s">
        <v>1312</v>
      </c>
    </row>
    <row r="2295" spans="1:39">
      <c r="A2295" s="11">
        <v>2295</v>
      </c>
      <c r="B2295" s="11" t="s">
        <v>2988</v>
      </c>
      <c r="C2295" s="11"/>
      <c r="D2295" s="11"/>
      <c r="E2295" s="11"/>
      <c r="F2295" s="11" t="s">
        <v>76</v>
      </c>
      <c r="G2295" s="11" t="s">
        <v>76</v>
      </c>
      <c r="H2295" s="11" t="s">
        <v>6</v>
      </c>
      <c r="I2295" s="11" t="s">
        <v>20</v>
      </c>
      <c r="J2295" s="11" t="s">
        <v>8</v>
      </c>
      <c r="K2295" s="11" t="s">
        <v>2998</v>
      </c>
      <c r="L2295" s="23">
        <v>53</v>
      </c>
      <c r="M2295" s="23">
        <v>0</v>
      </c>
      <c r="N2295" s="23">
        <v>29.4</v>
      </c>
      <c r="O2295" s="23">
        <v>15.5</v>
      </c>
      <c r="P2295" s="23">
        <v>1.8</v>
      </c>
      <c r="Q2295" s="11">
        <v>0.3</v>
      </c>
      <c r="R2295" s="11">
        <v>100</v>
      </c>
      <c r="S2295" s="11" t="s">
        <v>2998</v>
      </c>
      <c r="T2295" s="11">
        <v>37.979999999999997</v>
      </c>
      <c r="U2295" s="11">
        <v>0.2</v>
      </c>
      <c r="V2295" s="11">
        <v>0</v>
      </c>
      <c r="W2295" s="11">
        <v>0</v>
      </c>
      <c r="X2295" s="11">
        <v>0</v>
      </c>
      <c r="Y2295" s="11">
        <v>21.38</v>
      </c>
      <c r="Z2295" s="11">
        <v>0</v>
      </c>
      <c r="AA2295" s="11">
        <v>0.11</v>
      </c>
      <c r="AB2295" s="11">
        <v>0</v>
      </c>
      <c r="AC2295" s="11">
        <v>25.1</v>
      </c>
      <c r="AD2295" s="11">
        <v>0</v>
      </c>
      <c r="AE2295" s="11">
        <v>0.82</v>
      </c>
      <c r="AF2295" s="11">
        <v>4.12</v>
      </c>
      <c r="AG2295" s="11">
        <v>10.99</v>
      </c>
      <c r="AH2295" s="11">
        <v>0</v>
      </c>
      <c r="AI2295" s="11">
        <v>0</v>
      </c>
      <c r="AJ2295" s="11"/>
      <c r="AK2295" s="11"/>
      <c r="AL2295" s="11">
        <v>100.7</v>
      </c>
      <c r="AM2295" s="11" t="s">
        <v>1312</v>
      </c>
    </row>
    <row r="2296" spans="1:39">
      <c r="A2296" s="11">
        <v>2296</v>
      </c>
      <c r="B2296" s="11" t="s">
        <v>2988</v>
      </c>
      <c r="C2296" s="11"/>
      <c r="D2296" s="11"/>
      <c r="E2296" s="11"/>
      <c r="F2296" s="11" t="s">
        <v>76</v>
      </c>
      <c r="G2296" s="11" t="s">
        <v>76</v>
      </c>
      <c r="H2296" s="11" t="s">
        <v>6</v>
      </c>
      <c r="I2296" s="11" t="s">
        <v>20</v>
      </c>
      <c r="J2296" s="11" t="s">
        <v>8</v>
      </c>
      <c r="K2296" s="11" t="s">
        <v>2998</v>
      </c>
      <c r="L2296" s="23">
        <v>54.3</v>
      </c>
      <c r="M2296" s="23">
        <v>0</v>
      </c>
      <c r="N2296" s="23">
        <v>28.1</v>
      </c>
      <c r="O2296" s="23">
        <v>16</v>
      </c>
      <c r="P2296" s="23">
        <v>1.3</v>
      </c>
      <c r="Q2296" s="11">
        <v>0.4</v>
      </c>
      <c r="R2296" s="11">
        <v>100</v>
      </c>
      <c r="S2296" s="11" t="s">
        <v>2998</v>
      </c>
      <c r="T2296" s="11">
        <v>37.89</v>
      </c>
      <c r="U2296" s="11">
        <v>0.16</v>
      </c>
      <c r="V2296" s="11">
        <v>0</v>
      </c>
      <c r="W2296" s="11">
        <v>0</v>
      </c>
      <c r="X2296" s="11">
        <v>0</v>
      </c>
      <c r="Y2296" s="11">
        <v>21.33</v>
      </c>
      <c r="Z2296" s="11">
        <v>0</v>
      </c>
      <c r="AA2296" s="11">
        <v>0.12</v>
      </c>
      <c r="AB2296" s="11">
        <v>0</v>
      </c>
      <c r="AC2296" s="11">
        <v>25.75</v>
      </c>
      <c r="AD2296" s="11">
        <v>0</v>
      </c>
      <c r="AE2296" s="11">
        <v>0.61</v>
      </c>
      <c r="AF2296" s="11">
        <v>4.25</v>
      </c>
      <c r="AG2296" s="11">
        <v>10.52</v>
      </c>
      <c r="AH2296" s="11">
        <v>0</v>
      </c>
      <c r="AI2296" s="11">
        <v>0</v>
      </c>
      <c r="AJ2296" s="11"/>
      <c r="AK2296" s="11"/>
      <c r="AL2296" s="11">
        <v>100.63</v>
      </c>
      <c r="AM2296" s="11" t="s">
        <v>1312</v>
      </c>
    </row>
    <row r="2297" spans="1:39">
      <c r="A2297" s="11">
        <v>2297</v>
      </c>
      <c r="B2297" s="11" t="s">
        <v>2988</v>
      </c>
      <c r="C2297" s="11"/>
      <c r="D2297" s="11"/>
      <c r="E2297" s="11"/>
      <c r="F2297" s="11" t="s">
        <v>76</v>
      </c>
      <c r="G2297" s="11" t="s">
        <v>76</v>
      </c>
      <c r="H2297" s="11" t="s">
        <v>6</v>
      </c>
      <c r="I2297" s="11" t="s">
        <v>20</v>
      </c>
      <c r="J2297" s="11" t="s">
        <v>8</v>
      </c>
      <c r="K2297" s="11" t="s">
        <v>2999</v>
      </c>
      <c r="L2297" s="23">
        <v>55.7</v>
      </c>
      <c r="M2297" s="23">
        <v>0</v>
      </c>
      <c r="N2297" s="23">
        <v>24.8</v>
      </c>
      <c r="O2297" s="23">
        <v>18</v>
      </c>
      <c r="P2297" s="23">
        <v>1</v>
      </c>
      <c r="Q2297" s="11">
        <v>0.4</v>
      </c>
      <c r="R2297" s="11">
        <v>100</v>
      </c>
      <c r="S2297" s="11" t="s">
        <v>2999</v>
      </c>
      <c r="T2297" s="11">
        <v>38.200000000000003</v>
      </c>
      <c r="U2297" s="11">
        <v>0.12</v>
      </c>
      <c r="V2297" s="11">
        <v>0</v>
      </c>
      <c r="W2297" s="11">
        <v>0</v>
      </c>
      <c r="X2297" s="11">
        <v>0</v>
      </c>
      <c r="Y2297" s="11">
        <v>21.4</v>
      </c>
      <c r="Z2297" s="11">
        <v>0</v>
      </c>
      <c r="AA2297" s="11">
        <v>0.14000000000000001</v>
      </c>
      <c r="AB2297" s="11">
        <v>0</v>
      </c>
      <c r="AC2297" s="11">
        <v>26.26</v>
      </c>
      <c r="AD2297" s="11">
        <v>0</v>
      </c>
      <c r="AE2297" s="11">
        <v>0.48</v>
      </c>
      <c r="AF2297" s="11">
        <v>4.7699999999999996</v>
      </c>
      <c r="AG2297" s="11">
        <v>9.2799999999999994</v>
      </c>
      <c r="AH2297" s="11">
        <v>0</v>
      </c>
      <c r="AI2297" s="11">
        <v>0</v>
      </c>
      <c r="AJ2297" s="11"/>
      <c r="AK2297" s="11"/>
      <c r="AL2297" s="11">
        <v>100.65</v>
      </c>
      <c r="AM2297" s="11" t="s">
        <v>1312</v>
      </c>
    </row>
    <row r="2298" spans="1:39">
      <c r="A2298" s="11">
        <v>2298</v>
      </c>
      <c r="B2298" s="11" t="s">
        <v>3000</v>
      </c>
      <c r="C2298" s="11"/>
      <c r="D2298" s="11"/>
      <c r="E2298" s="11"/>
      <c r="F2298" s="11" t="s">
        <v>18</v>
      </c>
      <c r="G2298" s="11" t="s">
        <v>65</v>
      </c>
      <c r="H2298" s="11" t="s">
        <v>204</v>
      </c>
      <c r="I2298" s="11" t="s">
        <v>7</v>
      </c>
      <c r="J2298" s="11" t="s">
        <v>8</v>
      </c>
      <c r="K2298" s="11" t="s">
        <v>1833</v>
      </c>
      <c r="L2298" s="23">
        <v>58.8</v>
      </c>
      <c r="M2298" s="23">
        <v>11.9</v>
      </c>
      <c r="N2298" s="23">
        <v>12.9</v>
      </c>
      <c r="O2298" s="23">
        <v>7.5</v>
      </c>
      <c r="P2298" s="23">
        <v>8.9</v>
      </c>
      <c r="Q2298" s="11">
        <v>0</v>
      </c>
      <c r="R2298" s="11">
        <v>100</v>
      </c>
      <c r="S2298" s="11" t="s">
        <v>1833</v>
      </c>
      <c r="T2298" s="11">
        <v>35.93</v>
      </c>
      <c r="U2298" s="11">
        <v>0.11</v>
      </c>
      <c r="V2298" s="11">
        <v>0</v>
      </c>
      <c r="W2298" s="11">
        <v>0</v>
      </c>
      <c r="X2298" s="11">
        <v>0</v>
      </c>
      <c r="Y2298" s="11">
        <v>20.13</v>
      </c>
      <c r="Z2298" s="11">
        <v>0</v>
      </c>
      <c r="AA2298" s="11">
        <v>0</v>
      </c>
      <c r="AB2298" s="11">
        <v>0</v>
      </c>
      <c r="AC2298" s="11">
        <v>25.7</v>
      </c>
      <c r="AD2298" s="11">
        <v>3.85</v>
      </c>
      <c r="AE2298" s="11">
        <v>3.84</v>
      </c>
      <c r="AF2298" s="11">
        <v>1.84</v>
      </c>
      <c r="AG2298" s="11">
        <v>8.4700000000000006</v>
      </c>
      <c r="AH2298" s="11">
        <v>0</v>
      </c>
      <c r="AI2298" s="11">
        <v>0</v>
      </c>
      <c r="AJ2298" s="11"/>
      <c r="AK2298" s="11"/>
      <c r="AL2298" s="11">
        <v>99.87</v>
      </c>
      <c r="AM2298" s="11" t="s">
        <v>530</v>
      </c>
    </row>
    <row r="2299" spans="1:39">
      <c r="A2299" s="11">
        <v>2299</v>
      </c>
      <c r="B2299" s="11" t="s">
        <v>3000</v>
      </c>
      <c r="C2299" s="11"/>
      <c r="D2299" s="11"/>
      <c r="E2299" s="11"/>
      <c r="F2299" s="11" t="s">
        <v>18</v>
      </c>
      <c r="G2299" s="11" t="s">
        <v>65</v>
      </c>
      <c r="H2299" s="11" t="s">
        <v>204</v>
      </c>
      <c r="I2299" s="11" t="s">
        <v>7</v>
      </c>
      <c r="J2299" s="11" t="s">
        <v>8</v>
      </c>
      <c r="K2299" s="11" t="s">
        <v>1834</v>
      </c>
      <c r="L2299" s="23">
        <v>61.4</v>
      </c>
      <c r="M2299" s="23">
        <v>12.4</v>
      </c>
      <c r="N2299" s="23">
        <v>12.7</v>
      </c>
      <c r="O2299" s="23">
        <v>3.8</v>
      </c>
      <c r="P2299" s="23">
        <v>9.8000000000000007</v>
      </c>
      <c r="Q2299" s="11">
        <v>0</v>
      </c>
      <c r="R2299" s="11">
        <v>100</v>
      </c>
      <c r="S2299" s="11" t="s">
        <v>1834</v>
      </c>
      <c r="T2299" s="11">
        <v>36.619999999999997</v>
      </c>
      <c r="U2299" s="11">
        <v>0.3</v>
      </c>
      <c r="V2299" s="11">
        <v>0</v>
      </c>
      <c r="W2299" s="11">
        <v>0</v>
      </c>
      <c r="X2299" s="11">
        <v>0</v>
      </c>
      <c r="Y2299" s="11">
        <v>19.66</v>
      </c>
      <c r="Z2299" s="11">
        <v>0</v>
      </c>
      <c r="AA2299" s="11">
        <v>0</v>
      </c>
      <c r="AB2299" s="11">
        <v>0</v>
      </c>
      <c r="AC2299" s="11">
        <v>25.68</v>
      </c>
      <c r="AD2299" s="11">
        <v>3.83</v>
      </c>
      <c r="AE2299" s="11">
        <v>4.04</v>
      </c>
      <c r="AF2299" s="11">
        <v>0.88</v>
      </c>
      <c r="AG2299" s="11">
        <v>8.17</v>
      </c>
      <c r="AH2299" s="11">
        <v>0</v>
      </c>
      <c r="AI2299" s="11">
        <v>0</v>
      </c>
      <c r="AJ2299" s="11"/>
      <c r="AK2299" s="11"/>
      <c r="AL2299" s="11">
        <v>99.18</v>
      </c>
      <c r="AM2299" s="11" t="s">
        <v>530</v>
      </c>
    </row>
    <row r="2300" spans="1:39">
      <c r="A2300" s="11">
        <v>2300</v>
      </c>
      <c r="B2300" s="11" t="s">
        <v>3000</v>
      </c>
      <c r="C2300" s="11"/>
      <c r="D2300" s="11"/>
      <c r="E2300" s="11"/>
      <c r="F2300" s="11" t="s">
        <v>18</v>
      </c>
      <c r="G2300" s="11" t="s">
        <v>65</v>
      </c>
      <c r="H2300" s="11" t="s">
        <v>204</v>
      </c>
      <c r="I2300" s="11" t="s">
        <v>7</v>
      </c>
      <c r="J2300" s="11" t="s">
        <v>8</v>
      </c>
      <c r="K2300" s="11" t="s">
        <v>1836</v>
      </c>
      <c r="L2300" s="23">
        <v>75</v>
      </c>
      <c r="M2300" s="23">
        <v>7</v>
      </c>
      <c r="N2300" s="23">
        <v>7.7</v>
      </c>
      <c r="O2300" s="23">
        <v>7.8</v>
      </c>
      <c r="P2300" s="23">
        <v>2.6</v>
      </c>
      <c r="Q2300" s="11">
        <v>0</v>
      </c>
      <c r="R2300" s="11">
        <v>100</v>
      </c>
      <c r="S2300" s="11" t="s">
        <v>1836</v>
      </c>
      <c r="T2300" s="11">
        <v>36.96</v>
      </c>
      <c r="U2300" s="11">
        <v>0.13</v>
      </c>
      <c r="V2300" s="11">
        <v>0</v>
      </c>
      <c r="W2300" s="11">
        <v>0</v>
      </c>
      <c r="X2300" s="11">
        <v>0</v>
      </c>
      <c r="Y2300" s="11">
        <v>19.920000000000002</v>
      </c>
      <c r="Z2300" s="11">
        <v>0</v>
      </c>
      <c r="AA2300" s="11">
        <v>0</v>
      </c>
      <c r="AB2300" s="11">
        <v>0</v>
      </c>
      <c r="AC2300" s="11">
        <v>32.04</v>
      </c>
      <c r="AD2300" s="11">
        <v>2.21</v>
      </c>
      <c r="AE2300" s="11">
        <v>1.08</v>
      </c>
      <c r="AF2300" s="11">
        <v>1.88</v>
      </c>
      <c r="AG2300" s="11">
        <v>4.88</v>
      </c>
      <c r="AH2300" s="11">
        <v>0</v>
      </c>
      <c r="AI2300" s="11">
        <v>0</v>
      </c>
      <c r="AJ2300" s="11"/>
      <c r="AK2300" s="11"/>
      <c r="AL2300" s="11">
        <v>99.1</v>
      </c>
      <c r="AM2300" s="11" t="s">
        <v>530</v>
      </c>
    </row>
    <row r="2301" spans="1:39">
      <c r="A2301" s="11">
        <v>2301</v>
      </c>
      <c r="B2301" s="11" t="s">
        <v>3000</v>
      </c>
      <c r="C2301" s="11"/>
      <c r="D2301" s="11"/>
      <c r="E2301" s="11"/>
      <c r="F2301" s="11" t="s">
        <v>18</v>
      </c>
      <c r="G2301" s="11" t="s">
        <v>65</v>
      </c>
      <c r="H2301" s="11" t="s">
        <v>204</v>
      </c>
      <c r="I2301" s="11" t="s">
        <v>7</v>
      </c>
      <c r="J2301" s="11" t="s">
        <v>8</v>
      </c>
      <c r="K2301" s="11" t="s">
        <v>529</v>
      </c>
      <c r="L2301" s="23">
        <v>73.8</v>
      </c>
      <c r="M2301" s="23">
        <v>3.5</v>
      </c>
      <c r="N2301" s="23">
        <v>11.4</v>
      </c>
      <c r="O2301" s="23">
        <v>9.1999999999999993</v>
      </c>
      <c r="P2301" s="23">
        <v>2.1</v>
      </c>
      <c r="Q2301" s="11">
        <v>0</v>
      </c>
      <c r="R2301" s="11">
        <v>100</v>
      </c>
      <c r="S2301" s="11" t="s">
        <v>529</v>
      </c>
      <c r="T2301" s="11">
        <v>36.549999999999997</v>
      </c>
      <c r="U2301" s="11">
        <v>0.13</v>
      </c>
      <c r="V2301" s="11">
        <v>0</v>
      </c>
      <c r="W2301" s="11">
        <v>0</v>
      </c>
      <c r="X2301" s="11">
        <v>0</v>
      </c>
      <c r="Y2301" s="11">
        <v>19.97</v>
      </c>
      <c r="Z2301" s="11">
        <v>0</v>
      </c>
      <c r="AA2301" s="11">
        <v>0</v>
      </c>
      <c r="AB2301" s="11">
        <v>0</v>
      </c>
      <c r="AC2301" s="11">
        <v>32.479999999999997</v>
      </c>
      <c r="AD2301" s="11">
        <v>1.1499999999999999</v>
      </c>
      <c r="AE2301" s="11">
        <v>0.9</v>
      </c>
      <c r="AF2301" s="11">
        <v>2.2799999999999998</v>
      </c>
      <c r="AG2301" s="11">
        <v>5.13</v>
      </c>
      <c r="AH2301" s="11">
        <v>0</v>
      </c>
      <c r="AI2301" s="11">
        <v>0</v>
      </c>
      <c r="AJ2301" s="11"/>
      <c r="AK2301" s="11"/>
      <c r="AL2301" s="11">
        <v>98.59</v>
      </c>
      <c r="AM2301" s="11" t="s">
        <v>530</v>
      </c>
    </row>
    <row r="2302" spans="1:39">
      <c r="A2302" s="11">
        <v>2302</v>
      </c>
      <c r="B2302" s="11" t="s">
        <v>3000</v>
      </c>
      <c r="C2302" s="11"/>
      <c r="D2302" s="11"/>
      <c r="E2302" s="11"/>
      <c r="F2302" s="11" t="s">
        <v>18</v>
      </c>
      <c r="G2302" s="11" t="s">
        <v>65</v>
      </c>
      <c r="H2302" s="11" t="s">
        <v>204</v>
      </c>
      <c r="I2302" s="11" t="s">
        <v>7</v>
      </c>
      <c r="J2302" s="11" t="s">
        <v>8</v>
      </c>
      <c r="K2302" s="11" t="s">
        <v>1839</v>
      </c>
      <c r="L2302" s="23">
        <v>69.5</v>
      </c>
      <c r="M2302" s="23">
        <v>6.4</v>
      </c>
      <c r="N2302" s="23">
        <v>11.4</v>
      </c>
      <c r="O2302" s="23">
        <v>11.7</v>
      </c>
      <c r="P2302" s="23">
        <v>1.1000000000000001</v>
      </c>
      <c r="Q2302" s="11">
        <v>0</v>
      </c>
      <c r="R2302" s="11">
        <v>100</v>
      </c>
      <c r="S2302" s="11" t="s">
        <v>1839</v>
      </c>
      <c r="T2302" s="11">
        <v>36.44</v>
      </c>
      <c r="U2302" s="11">
        <v>0.16</v>
      </c>
      <c r="V2302" s="11">
        <v>0</v>
      </c>
      <c r="W2302" s="11">
        <v>0</v>
      </c>
      <c r="X2302" s="11">
        <v>0</v>
      </c>
      <c r="Y2302" s="11">
        <v>19.02</v>
      </c>
      <c r="Z2302" s="11">
        <v>0</v>
      </c>
      <c r="AA2302" s="11">
        <v>0</v>
      </c>
      <c r="AB2302" s="11">
        <v>0</v>
      </c>
      <c r="AC2302" s="11">
        <v>32.06</v>
      </c>
      <c r="AD2302" s="11">
        <v>2.2000000000000002</v>
      </c>
      <c r="AE2302" s="11">
        <v>0.48</v>
      </c>
      <c r="AF2302" s="11">
        <v>3.02</v>
      </c>
      <c r="AG2302" s="11">
        <v>6.43</v>
      </c>
      <c r="AH2302" s="11">
        <v>0</v>
      </c>
      <c r="AI2302" s="11">
        <v>0</v>
      </c>
      <c r="AJ2302" s="11"/>
      <c r="AK2302" s="11"/>
      <c r="AL2302" s="11">
        <v>99.81</v>
      </c>
      <c r="AM2302" s="11" t="s">
        <v>530</v>
      </c>
    </row>
    <row r="2303" spans="1:39">
      <c r="A2303" s="11">
        <v>2303</v>
      </c>
      <c r="B2303" s="11" t="s">
        <v>3000</v>
      </c>
      <c r="C2303" s="11"/>
      <c r="D2303" s="11"/>
      <c r="E2303" s="11"/>
      <c r="F2303" s="11" t="s">
        <v>18</v>
      </c>
      <c r="G2303" s="11" t="s">
        <v>65</v>
      </c>
      <c r="H2303" s="11" t="s">
        <v>204</v>
      </c>
      <c r="I2303" s="11" t="s">
        <v>7</v>
      </c>
      <c r="J2303" s="11" t="s">
        <v>8</v>
      </c>
      <c r="K2303" s="11" t="s">
        <v>1841</v>
      </c>
      <c r="L2303" s="23">
        <v>78.400000000000006</v>
      </c>
      <c r="M2303" s="23">
        <v>8.1999999999999993</v>
      </c>
      <c r="N2303" s="23">
        <v>2.9</v>
      </c>
      <c r="O2303" s="23">
        <v>9.1999999999999993</v>
      </c>
      <c r="P2303" s="23">
        <v>1.4</v>
      </c>
      <c r="Q2303" s="11">
        <v>0</v>
      </c>
      <c r="R2303" s="11">
        <v>100</v>
      </c>
      <c r="S2303" s="11" t="s">
        <v>1841</v>
      </c>
      <c r="T2303" s="11">
        <v>37.450000000000003</v>
      </c>
      <c r="U2303" s="11">
        <v>0.18</v>
      </c>
      <c r="V2303" s="11">
        <v>0</v>
      </c>
      <c r="W2303" s="11">
        <v>0</v>
      </c>
      <c r="X2303" s="11">
        <v>0</v>
      </c>
      <c r="Y2303" s="11">
        <v>19.739999999999998</v>
      </c>
      <c r="Z2303" s="11">
        <v>0</v>
      </c>
      <c r="AA2303" s="11">
        <v>0</v>
      </c>
      <c r="AB2303" s="11">
        <v>0</v>
      </c>
      <c r="AC2303" s="11">
        <v>32.68</v>
      </c>
      <c r="AD2303" s="11">
        <v>2.52</v>
      </c>
      <c r="AE2303" s="11">
        <v>0.56000000000000005</v>
      </c>
      <c r="AF2303" s="11">
        <v>2.15</v>
      </c>
      <c r="AG2303" s="11">
        <v>3.6</v>
      </c>
      <c r="AH2303" s="11">
        <v>0</v>
      </c>
      <c r="AI2303" s="11">
        <v>0</v>
      </c>
      <c r="AJ2303" s="11"/>
      <c r="AK2303" s="11"/>
      <c r="AL2303" s="11">
        <v>98.88</v>
      </c>
      <c r="AM2303" s="11" t="s">
        <v>530</v>
      </c>
    </row>
    <row r="2304" spans="1:39">
      <c r="A2304" s="11">
        <v>2304</v>
      </c>
      <c r="B2304" s="11" t="s">
        <v>3000</v>
      </c>
      <c r="C2304" s="11"/>
      <c r="D2304" s="11"/>
      <c r="E2304" s="11"/>
      <c r="F2304" s="15" t="s">
        <v>18</v>
      </c>
      <c r="G2304" s="15" t="s">
        <v>65</v>
      </c>
      <c r="H2304" s="15" t="s">
        <v>204</v>
      </c>
      <c r="I2304" s="15" t="s">
        <v>7</v>
      </c>
      <c r="J2304" s="15" t="s">
        <v>8</v>
      </c>
      <c r="K2304" s="15" t="s">
        <v>1843</v>
      </c>
      <c r="L2304" s="23">
        <v>72.099999999999994</v>
      </c>
      <c r="M2304" s="23">
        <v>7.6</v>
      </c>
      <c r="N2304" s="23">
        <v>5.5</v>
      </c>
      <c r="O2304" s="23">
        <v>13.6</v>
      </c>
      <c r="P2304" s="23">
        <v>1.2</v>
      </c>
      <c r="Q2304" s="15">
        <v>0</v>
      </c>
      <c r="R2304" s="15">
        <v>100</v>
      </c>
      <c r="S2304" s="15" t="s">
        <v>1843</v>
      </c>
      <c r="T2304" s="15">
        <v>36.9</v>
      </c>
      <c r="U2304" s="15">
        <v>2</v>
      </c>
      <c r="V2304" s="15">
        <v>0</v>
      </c>
      <c r="W2304" s="15">
        <v>0</v>
      </c>
      <c r="X2304" s="15">
        <v>0</v>
      </c>
      <c r="Y2304" s="15">
        <v>19.73</v>
      </c>
      <c r="Z2304" s="15">
        <v>0</v>
      </c>
      <c r="AA2304" s="15">
        <v>0</v>
      </c>
      <c r="AB2304" s="15">
        <v>0</v>
      </c>
      <c r="AC2304" s="15">
        <v>31.85</v>
      </c>
      <c r="AD2304" s="15">
        <v>2.5</v>
      </c>
      <c r="AE2304" s="15">
        <v>0.53</v>
      </c>
      <c r="AF2304" s="15">
        <v>3.36</v>
      </c>
      <c r="AG2304" s="15">
        <v>4.54</v>
      </c>
      <c r="AH2304" s="15">
        <v>0</v>
      </c>
      <c r="AI2304" s="15">
        <v>0</v>
      </c>
      <c r="AJ2304" s="15"/>
      <c r="AK2304" s="15"/>
      <c r="AL2304" s="15">
        <v>101.41</v>
      </c>
      <c r="AM2304" s="15" t="s">
        <v>530</v>
      </c>
    </row>
    <row r="2305" spans="1:39">
      <c r="A2305" s="11">
        <v>2305</v>
      </c>
      <c r="B2305" s="11" t="s">
        <v>3000</v>
      </c>
      <c r="C2305" s="11"/>
      <c r="D2305" s="11"/>
      <c r="E2305" s="11"/>
      <c r="F2305" s="11" t="s">
        <v>18</v>
      </c>
      <c r="G2305" s="11" t="s">
        <v>65</v>
      </c>
      <c r="H2305" s="11" t="s">
        <v>204</v>
      </c>
      <c r="I2305" s="11" t="s">
        <v>7</v>
      </c>
      <c r="J2305" s="11" t="s">
        <v>8</v>
      </c>
      <c r="K2305" s="11" t="s">
        <v>1844</v>
      </c>
      <c r="L2305" s="23">
        <v>72.900000000000006</v>
      </c>
      <c r="M2305" s="23">
        <v>7.9</v>
      </c>
      <c r="N2305" s="23">
        <v>7.1</v>
      </c>
      <c r="O2305" s="23">
        <v>11.3</v>
      </c>
      <c r="P2305" s="23">
        <v>0.7</v>
      </c>
      <c r="Q2305" s="11">
        <v>0</v>
      </c>
      <c r="R2305" s="11">
        <v>100</v>
      </c>
      <c r="S2305" s="11" t="s">
        <v>1844</v>
      </c>
      <c r="T2305" s="11">
        <v>37.08</v>
      </c>
      <c r="U2305" s="11">
        <v>0.47</v>
      </c>
      <c r="V2305" s="11">
        <v>0</v>
      </c>
      <c r="W2305" s="11">
        <v>0</v>
      </c>
      <c r="X2305" s="11">
        <v>0</v>
      </c>
      <c r="Y2305" s="11">
        <v>19.84</v>
      </c>
      <c r="Z2305" s="11">
        <v>0</v>
      </c>
      <c r="AA2305" s="11">
        <v>0</v>
      </c>
      <c r="AB2305" s="11">
        <v>0</v>
      </c>
      <c r="AC2305" s="11">
        <v>32.04</v>
      </c>
      <c r="AD2305" s="11">
        <v>2.58</v>
      </c>
      <c r="AE2305" s="11">
        <v>0.32</v>
      </c>
      <c r="AF2305" s="11">
        <v>2.79</v>
      </c>
      <c r="AG2305" s="11">
        <v>5.15</v>
      </c>
      <c r="AH2305" s="11">
        <v>0</v>
      </c>
      <c r="AI2305" s="11">
        <v>0</v>
      </c>
      <c r="AJ2305" s="11"/>
      <c r="AK2305" s="11"/>
      <c r="AL2305" s="11">
        <v>100.27</v>
      </c>
      <c r="AM2305" s="11" t="s">
        <v>530</v>
      </c>
    </row>
    <row r="2306" spans="1:39">
      <c r="A2306" s="11">
        <v>2306</v>
      </c>
      <c r="B2306" s="11" t="s">
        <v>3000</v>
      </c>
      <c r="C2306" s="11"/>
      <c r="D2306" s="11"/>
      <c r="E2306" s="11"/>
      <c r="F2306" s="11" t="s">
        <v>18</v>
      </c>
      <c r="G2306" s="11" t="s">
        <v>65</v>
      </c>
      <c r="H2306" s="11" t="s">
        <v>204</v>
      </c>
      <c r="I2306" s="11" t="s">
        <v>7</v>
      </c>
      <c r="J2306" s="11" t="s">
        <v>8</v>
      </c>
      <c r="K2306" s="11" t="s">
        <v>531</v>
      </c>
      <c r="L2306" s="23">
        <v>80.599999999999994</v>
      </c>
      <c r="M2306" s="23">
        <v>3</v>
      </c>
      <c r="N2306" s="23">
        <v>2.8</v>
      </c>
      <c r="O2306" s="23">
        <v>12.4</v>
      </c>
      <c r="P2306" s="23">
        <v>1.1000000000000001</v>
      </c>
      <c r="Q2306" s="11">
        <v>0</v>
      </c>
      <c r="R2306" s="11">
        <v>100</v>
      </c>
      <c r="S2306" s="11" t="s">
        <v>531</v>
      </c>
      <c r="T2306" s="11">
        <v>36.64</v>
      </c>
      <c r="U2306" s="11">
        <v>0.14000000000000001</v>
      </c>
      <c r="V2306" s="11">
        <v>0</v>
      </c>
      <c r="W2306" s="11">
        <v>0</v>
      </c>
      <c r="X2306" s="11">
        <v>0</v>
      </c>
      <c r="Y2306" s="11">
        <v>20.11</v>
      </c>
      <c r="Z2306" s="11">
        <v>0</v>
      </c>
      <c r="AA2306" s="11">
        <v>0</v>
      </c>
      <c r="AB2306" s="11">
        <v>0</v>
      </c>
      <c r="AC2306" s="11">
        <v>35.71</v>
      </c>
      <c r="AD2306" s="11">
        <v>0.98</v>
      </c>
      <c r="AE2306" s="11">
        <v>0.5</v>
      </c>
      <c r="AF2306" s="11">
        <v>3.09</v>
      </c>
      <c r="AG2306" s="11">
        <v>2</v>
      </c>
      <c r="AH2306" s="11">
        <v>0</v>
      </c>
      <c r="AI2306" s="11">
        <v>0</v>
      </c>
      <c r="AJ2306" s="11"/>
      <c r="AK2306" s="11"/>
      <c r="AL2306" s="11">
        <v>99.17</v>
      </c>
      <c r="AM2306" s="11" t="s">
        <v>530</v>
      </c>
    </row>
    <row r="2307" spans="1:39">
      <c r="A2307" s="11">
        <v>2307</v>
      </c>
      <c r="B2307" s="11" t="s">
        <v>3000</v>
      </c>
      <c r="C2307" s="11"/>
      <c r="D2307" s="11"/>
      <c r="E2307" s="11"/>
      <c r="F2307" s="11" t="s">
        <v>18</v>
      </c>
      <c r="G2307" s="11" t="s">
        <v>65</v>
      </c>
      <c r="H2307" s="11" t="s">
        <v>204</v>
      </c>
      <c r="I2307" s="11" t="s">
        <v>7</v>
      </c>
      <c r="J2307" s="11" t="s">
        <v>8</v>
      </c>
      <c r="K2307" s="11" t="s">
        <v>1846</v>
      </c>
      <c r="L2307" s="23">
        <v>68.099999999999994</v>
      </c>
      <c r="M2307" s="23">
        <v>9.9</v>
      </c>
      <c r="N2307" s="23">
        <v>9.1999999999999993</v>
      </c>
      <c r="O2307" s="23">
        <v>11.3</v>
      </c>
      <c r="P2307" s="23">
        <v>1.4</v>
      </c>
      <c r="Q2307" s="11">
        <v>0</v>
      </c>
      <c r="R2307" s="11">
        <v>100</v>
      </c>
      <c r="S2307" s="11" t="s">
        <v>1846</v>
      </c>
      <c r="T2307" s="11">
        <v>37.82</v>
      </c>
      <c r="U2307" s="11">
        <v>0.5</v>
      </c>
      <c r="V2307" s="11">
        <v>0</v>
      </c>
      <c r="W2307" s="11">
        <v>0</v>
      </c>
      <c r="X2307" s="11">
        <v>0</v>
      </c>
      <c r="Y2307" s="11">
        <v>19.600000000000001</v>
      </c>
      <c r="Z2307" s="11">
        <v>0</v>
      </c>
      <c r="AA2307" s="11">
        <v>0</v>
      </c>
      <c r="AB2307" s="11">
        <v>0</v>
      </c>
      <c r="AC2307" s="11">
        <v>29.58</v>
      </c>
      <c r="AD2307" s="11">
        <v>3.18</v>
      </c>
      <c r="AE2307" s="11">
        <v>0.6</v>
      </c>
      <c r="AF2307" s="11">
        <v>2.76</v>
      </c>
      <c r="AG2307" s="11">
        <v>6.48</v>
      </c>
      <c r="AH2307" s="11">
        <v>0</v>
      </c>
      <c r="AI2307" s="11">
        <v>0</v>
      </c>
      <c r="AJ2307" s="11"/>
      <c r="AK2307" s="11"/>
      <c r="AL2307" s="11">
        <v>100.52</v>
      </c>
      <c r="AM2307" s="11" t="s">
        <v>530</v>
      </c>
    </row>
    <row r="2308" spans="1:39">
      <c r="A2308" s="11">
        <v>2308</v>
      </c>
      <c r="B2308" s="11" t="s">
        <v>3000</v>
      </c>
      <c r="C2308" s="11"/>
      <c r="D2308" s="11"/>
      <c r="E2308" s="11"/>
      <c r="F2308" s="11" t="s">
        <v>18</v>
      </c>
      <c r="G2308" s="11" t="s">
        <v>65</v>
      </c>
      <c r="H2308" s="11" t="s">
        <v>204</v>
      </c>
      <c r="I2308" s="11" t="s">
        <v>7</v>
      </c>
      <c r="J2308" s="11" t="s">
        <v>8</v>
      </c>
      <c r="K2308" s="11" t="s">
        <v>1847</v>
      </c>
      <c r="L2308" s="23">
        <v>64.3</v>
      </c>
      <c r="M2308" s="23">
        <v>6.7</v>
      </c>
      <c r="N2308" s="23">
        <v>13.3</v>
      </c>
      <c r="O2308" s="23">
        <v>10.5</v>
      </c>
      <c r="P2308" s="23">
        <v>5.2</v>
      </c>
      <c r="Q2308" s="11">
        <v>0</v>
      </c>
      <c r="R2308" s="11">
        <v>100</v>
      </c>
      <c r="S2308" s="11" t="s">
        <v>1847</v>
      </c>
      <c r="T2308" s="11">
        <v>37.14</v>
      </c>
      <c r="U2308" s="11">
        <v>0.43</v>
      </c>
      <c r="V2308" s="11">
        <v>0</v>
      </c>
      <c r="W2308" s="11">
        <v>0</v>
      </c>
      <c r="X2308" s="11">
        <v>0</v>
      </c>
      <c r="Y2308" s="11">
        <v>19.88</v>
      </c>
      <c r="Z2308" s="11">
        <v>0</v>
      </c>
      <c r="AA2308" s="11">
        <v>0</v>
      </c>
      <c r="AB2308" s="11">
        <v>0</v>
      </c>
      <c r="AC2308" s="11">
        <v>28.28</v>
      </c>
      <c r="AD2308" s="11">
        <v>2.1800000000000002</v>
      </c>
      <c r="AE2308" s="11">
        <v>2.27</v>
      </c>
      <c r="AF2308" s="11">
        <v>2.59</v>
      </c>
      <c r="AG2308" s="11">
        <v>6.88</v>
      </c>
      <c r="AH2308" s="11">
        <v>0</v>
      </c>
      <c r="AI2308" s="11">
        <v>0</v>
      </c>
      <c r="AJ2308" s="11"/>
      <c r="AK2308" s="11"/>
      <c r="AL2308" s="11">
        <v>99.65</v>
      </c>
      <c r="AM2308" s="11" t="s">
        <v>530</v>
      </c>
    </row>
    <row r="2309" spans="1:39">
      <c r="A2309" s="11">
        <v>2309</v>
      </c>
      <c r="B2309" s="11" t="s">
        <v>3000</v>
      </c>
      <c r="C2309" s="11"/>
      <c r="D2309" s="11"/>
      <c r="E2309" s="11"/>
      <c r="F2309" s="11" t="s">
        <v>18</v>
      </c>
      <c r="G2309" s="11" t="s">
        <v>65</v>
      </c>
      <c r="H2309" s="11" t="s">
        <v>204</v>
      </c>
      <c r="I2309" s="11" t="s">
        <v>7</v>
      </c>
      <c r="J2309" s="11" t="s">
        <v>8</v>
      </c>
      <c r="K2309" s="11" t="s">
        <v>1849</v>
      </c>
      <c r="L2309" s="23">
        <v>59.3</v>
      </c>
      <c r="M2309" s="23">
        <v>9.8000000000000007</v>
      </c>
      <c r="N2309" s="23">
        <v>16.2</v>
      </c>
      <c r="O2309" s="23">
        <v>13.6</v>
      </c>
      <c r="P2309" s="23">
        <v>1.2</v>
      </c>
      <c r="Q2309" s="11">
        <v>0</v>
      </c>
      <c r="R2309" s="11">
        <v>100</v>
      </c>
      <c r="S2309" s="11" t="s">
        <v>1849</v>
      </c>
      <c r="T2309" s="11">
        <v>37.15</v>
      </c>
      <c r="U2309" s="11">
        <v>0.69</v>
      </c>
      <c r="V2309" s="11">
        <v>0</v>
      </c>
      <c r="W2309" s="11">
        <v>0</v>
      </c>
      <c r="X2309" s="11">
        <v>0</v>
      </c>
      <c r="Y2309" s="11">
        <v>20.260000000000002</v>
      </c>
      <c r="Z2309" s="11">
        <v>0</v>
      </c>
      <c r="AA2309" s="11">
        <v>0</v>
      </c>
      <c r="AB2309" s="11">
        <v>0</v>
      </c>
      <c r="AC2309" s="11">
        <v>25.95</v>
      </c>
      <c r="AD2309" s="11">
        <v>3.18</v>
      </c>
      <c r="AE2309" s="11">
        <v>0.52</v>
      </c>
      <c r="AF2309" s="11">
        <v>3.34</v>
      </c>
      <c r="AG2309" s="11">
        <v>8.8699999999999992</v>
      </c>
      <c r="AH2309" s="11">
        <v>0</v>
      </c>
      <c r="AI2309" s="11">
        <v>0</v>
      </c>
      <c r="AJ2309" s="11"/>
      <c r="AK2309" s="11"/>
      <c r="AL2309" s="11">
        <v>99.96</v>
      </c>
      <c r="AM2309" s="11" t="s">
        <v>530</v>
      </c>
    </row>
    <row r="2310" spans="1:39">
      <c r="A2310" s="11">
        <v>2310</v>
      </c>
      <c r="B2310" s="11" t="s">
        <v>3001</v>
      </c>
      <c r="C2310" s="11"/>
      <c r="D2310" s="11"/>
      <c r="E2310" s="11"/>
      <c r="F2310" s="11" t="s">
        <v>18</v>
      </c>
      <c r="G2310" s="11" t="s">
        <v>65</v>
      </c>
      <c r="H2310" s="11" t="s">
        <v>204</v>
      </c>
      <c r="I2310" s="11" t="s">
        <v>7</v>
      </c>
      <c r="J2310" s="11" t="s">
        <v>8</v>
      </c>
      <c r="K2310" s="11" t="s">
        <v>527</v>
      </c>
      <c r="L2310" s="23">
        <v>80.400000000000006</v>
      </c>
      <c r="M2310" s="23">
        <v>0</v>
      </c>
      <c r="N2310" s="23">
        <v>2.7</v>
      </c>
      <c r="O2310" s="23">
        <v>15</v>
      </c>
      <c r="P2310" s="23">
        <v>1.9</v>
      </c>
      <c r="Q2310" s="11">
        <v>0</v>
      </c>
      <c r="R2310" s="11">
        <v>100</v>
      </c>
      <c r="S2310" s="11" t="s">
        <v>527</v>
      </c>
      <c r="T2310" s="11">
        <v>37.71</v>
      </c>
      <c r="U2310" s="11">
        <v>0</v>
      </c>
      <c r="V2310" s="11">
        <v>0</v>
      </c>
      <c r="W2310" s="11">
        <v>0</v>
      </c>
      <c r="X2310" s="11">
        <v>0</v>
      </c>
      <c r="Y2310" s="11">
        <v>21.46</v>
      </c>
      <c r="Z2310" s="11">
        <v>0</v>
      </c>
      <c r="AA2310" s="11">
        <v>0</v>
      </c>
      <c r="AB2310" s="11">
        <v>0</v>
      </c>
      <c r="AC2310" s="11">
        <v>36.369999999999997</v>
      </c>
      <c r="AD2310" s="11">
        <v>0</v>
      </c>
      <c r="AE2310" s="11">
        <v>0.85</v>
      </c>
      <c r="AF2310" s="11">
        <v>3.81</v>
      </c>
      <c r="AG2310" s="11">
        <v>0.95</v>
      </c>
      <c r="AH2310" s="11">
        <v>0</v>
      </c>
      <c r="AI2310" s="11">
        <v>0</v>
      </c>
      <c r="AJ2310" s="11"/>
      <c r="AK2310" s="11"/>
      <c r="AL2310" s="11">
        <v>101.15</v>
      </c>
      <c r="AM2310" s="11" t="s">
        <v>526</v>
      </c>
    </row>
    <row r="2311" spans="1:39">
      <c r="A2311" s="11">
        <v>2311</v>
      </c>
      <c r="B2311" s="11" t="s">
        <v>3001</v>
      </c>
      <c r="C2311" s="11"/>
      <c r="D2311" s="11"/>
      <c r="E2311" s="11"/>
      <c r="F2311" s="11" t="s">
        <v>18</v>
      </c>
      <c r="G2311" s="11" t="s">
        <v>65</v>
      </c>
      <c r="H2311" s="11" t="s">
        <v>204</v>
      </c>
      <c r="I2311" s="11" t="s">
        <v>7</v>
      </c>
      <c r="J2311" s="11" t="s">
        <v>8</v>
      </c>
      <c r="K2311" s="11" t="s">
        <v>525</v>
      </c>
      <c r="L2311" s="23">
        <v>75</v>
      </c>
      <c r="M2311" s="23">
        <v>0</v>
      </c>
      <c r="N2311" s="23">
        <v>3.1</v>
      </c>
      <c r="O2311" s="23">
        <v>15.8</v>
      </c>
      <c r="P2311" s="23">
        <v>6.1</v>
      </c>
      <c r="Q2311" s="11">
        <v>0</v>
      </c>
      <c r="R2311" s="11">
        <v>100</v>
      </c>
      <c r="S2311" s="11" t="s">
        <v>525</v>
      </c>
      <c r="T2311" s="11">
        <v>38.04</v>
      </c>
      <c r="U2311" s="11">
        <v>0</v>
      </c>
      <c r="V2311" s="11">
        <v>0</v>
      </c>
      <c r="W2311" s="11">
        <v>0</v>
      </c>
      <c r="X2311" s="11">
        <v>0</v>
      </c>
      <c r="Y2311" s="11">
        <v>21.17</v>
      </c>
      <c r="Z2311" s="11">
        <v>0</v>
      </c>
      <c r="AA2311" s="11">
        <v>0</v>
      </c>
      <c r="AB2311" s="11">
        <v>0</v>
      </c>
      <c r="AC2311" s="11">
        <v>33.770000000000003</v>
      </c>
      <c r="AD2311" s="11">
        <v>0</v>
      </c>
      <c r="AE2311" s="11">
        <v>2.71</v>
      </c>
      <c r="AF2311" s="11">
        <v>3.99</v>
      </c>
      <c r="AG2311" s="11">
        <v>1.1000000000000001</v>
      </c>
      <c r="AH2311" s="11">
        <v>0</v>
      </c>
      <c r="AI2311" s="11">
        <v>0</v>
      </c>
      <c r="AJ2311" s="11"/>
      <c r="AK2311" s="11"/>
      <c r="AL2311" s="11">
        <v>100.78</v>
      </c>
      <c r="AM2311" s="11" t="s">
        <v>526</v>
      </c>
    </row>
    <row r="2312" spans="1:39">
      <c r="A2312" s="11">
        <v>2312</v>
      </c>
      <c r="B2312" s="11" t="s">
        <v>136</v>
      </c>
      <c r="C2312" s="11"/>
      <c r="D2312" s="11"/>
      <c r="E2312" s="11"/>
      <c r="F2312" s="11" t="s">
        <v>136</v>
      </c>
      <c r="G2312" s="11" t="s">
        <v>43</v>
      </c>
      <c r="H2312" s="11" t="s">
        <v>828</v>
      </c>
      <c r="I2312" s="11"/>
      <c r="J2312" s="11"/>
      <c r="K2312" s="11" t="s">
        <v>1058</v>
      </c>
      <c r="L2312" s="23">
        <v>21.1</v>
      </c>
      <c r="M2312" s="23">
        <v>0</v>
      </c>
      <c r="N2312" s="23">
        <v>2.1</v>
      </c>
      <c r="O2312" s="23">
        <v>0</v>
      </c>
      <c r="P2312" s="23">
        <v>76.8</v>
      </c>
      <c r="Q2312" s="11">
        <v>0</v>
      </c>
      <c r="R2312" s="11">
        <v>100</v>
      </c>
      <c r="S2312" s="11" t="s">
        <v>1058</v>
      </c>
      <c r="T2312" s="11">
        <v>35.85</v>
      </c>
      <c r="U2312" s="11">
        <v>0</v>
      </c>
      <c r="V2312" s="11">
        <v>0</v>
      </c>
      <c r="W2312" s="11">
        <v>0</v>
      </c>
      <c r="X2312" s="11">
        <v>0</v>
      </c>
      <c r="Y2312" s="11">
        <v>20.75</v>
      </c>
      <c r="Z2312" s="11">
        <v>0</v>
      </c>
      <c r="AA2312" s="11">
        <v>0</v>
      </c>
      <c r="AB2312" s="11">
        <v>0</v>
      </c>
      <c r="AC2312" s="11">
        <v>9.3699999999999992</v>
      </c>
      <c r="AD2312" s="11">
        <v>0</v>
      </c>
      <c r="AE2312" s="11">
        <v>33.65</v>
      </c>
      <c r="AF2312" s="11">
        <v>0</v>
      </c>
      <c r="AG2312" s="11">
        <v>0.71</v>
      </c>
      <c r="AH2312" s="11">
        <v>0</v>
      </c>
      <c r="AI2312" s="11">
        <v>0</v>
      </c>
      <c r="AJ2312" s="11"/>
      <c r="AK2312" s="11"/>
      <c r="AL2312" s="11">
        <v>100.33</v>
      </c>
      <c r="AM2312" s="11" t="s">
        <v>1051</v>
      </c>
    </row>
    <row r="2313" spans="1:39">
      <c r="A2313" s="11">
        <v>2313</v>
      </c>
      <c r="B2313" s="11" t="s">
        <v>136</v>
      </c>
      <c r="C2313" s="11"/>
      <c r="D2313" s="11"/>
      <c r="E2313" s="11"/>
      <c r="F2313" s="11" t="s">
        <v>136</v>
      </c>
      <c r="G2313" s="11" t="s">
        <v>43</v>
      </c>
      <c r="H2313" s="11" t="s">
        <v>828</v>
      </c>
      <c r="I2313" s="11"/>
      <c r="J2313" s="11"/>
      <c r="K2313" s="11" t="s">
        <v>1055</v>
      </c>
      <c r="L2313" s="23">
        <v>51.4</v>
      </c>
      <c r="M2313" s="23">
        <v>0</v>
      </c>
      <c r="N2313" s="23">
        <v>3.1</v>
      </c>
      <c r="O2313" s="23">
        <v>0</v>
      </c>
      <c r="P2313" s="23">
        <v>45.5</v>
      </c>
      <c r="Q2313" s="11">
        <v>0</v>
      </c>
      <c r="R2313" s="11">
        <v>100</v>
      </c>
      <c r="S2313" s="11" t="s">
        <v>1055</v>
      </c>
      <c r="T2313" s="11">
        <v>35.770000000000003</v>
      </c>
      <c r="U2313" s="11">
        <v>0</v>
      </c>
      <c r="V2313" s="11">
        <v>0</v>
      </c>
      <c r="W2313" s="11">
        <v>0</v>
      </c>
      <c r="X2313" s="11">
        <v>0</v>
      </c>
      <c r="Y2313" s="11">
        <v>20.5</v>
      </c>
      <c r="Z2313" s="11">
        <v>0</v>
      </c>
      <c r="AA2313" s="11">
        <v>0</v>
      </c>
      <c r="AB2313" s="11">
        <v>0</v>
      </c>
      <c r="AC2313" s="11">
        <v>22.74</v>
      </c>
      <c r="AD2313" s="11">
        <v>0</v>
      </c>
      <c r="AE2313" s="11">
        <v>19.88</v>
      </c>
      <c r="AF2313" s="11">
        <v>0</v>
      </c>
      <c r="AG2313" s="11">
        <v>1.06</v>
      </c>
      <c r="AH2313" s="11">
        <v>0</v>
      </c>
      <c r="AI2313" s="11">
        <v>0</v>
      </c>
      <c r="AJ2313" s="11"/>
      <c r="AK2313" s="11"/>
      <c r="AL2313" s="11">
        <v>99.95</v>
      </c>
      <c r="AM2313" s="11" t="s">
        <v>1051</v>
      </c>
    </row>
    <row r="2314" spans="1:39">
      <c r="A2314" s="11">
        <v>2314</v>
      </c>
      <c r="B2314" s="11" t="s">
        <v>136</v>
      </c>
      <c r="C2314" s="11"/>
      <c r="D2314" s="11"/>
      <c r="E2314" s="11"/>
      <c r="F2314" s="11" t="s">
        <v>136</v>
      </c>
      <c r="G2314" s="11" t="s">
        <v>43</v>
      </c>
      <c r="H2314" s="11" t="s">
        <v>828</v>
      </c>
      <c r="I2314" s="11"/>
      <c r="J2314" s="11"/>
      <c r="K2314" s="11" t="s">
        <v>1050</v>
      </c>
      <c r="L2314" s="23">
        <v>48.8</v>
      </c>
      <c r="M2314" s="23">
        <v>0</v>
      </c>
      <c r="N2314" s="23">
        <v>4</v>
      </c>
      <c r="O2314" s="23">
        <v>0</v>
      </c>
      <c r="P2314" s="23">
        <v>47.3</v>
      </c>
      <c r="Q2314" s="11">
        <v>0</v>
      </c>
      <c r="R2314" s="11">
        <v>100</v>
      </c>
      <c r="S2314" s="11" t="s">
        <v>1050</v>
      </c>
      <c r="T2314" s="11">
        <v>35.76</v>
      </c>
      <c r="U2314" s="11">
        <v>0</v>
      </c>
      <c r="V2314" s="11">
        <v>0</v>
      </c>
      <c r="W2314" s="11">
        <v>0</v>
      </c>
      <c r="X2314" s="11">
        <v>0</v>
      </c>
      <c r="Y2314" s="11">
        <v>20.45</v>
      </c>
      <c r="Z2314" s="11">
        <v>0</v>
      </c>
      <c r="AA2314" s="11">
        <v>0</v>
      </c>
      <c r="AB2314" s="11">
        <v>0</v>
      </c>
      <c r="AC2314" s="11">
        <v>21.66</v>
      </c>
      <c r="AD2314" s="11">
        <v>0</v>
      </c>
      <c r="AE2314" s="11">
        <v>20.75</v>
      </c>
      <c r="AF2314" s="11">
        <v>0</v>
      </c>
      <c r="AG2314" s="11">
        <v>1.37</v>
      </c>
      <c r="AH2314" s="11">
        <v>0</v>
      </c>
      <c r="AI2314" s="11">
        <v>0</v>
      </c>
      <c r="AJ2314" s="11"/>
      <c r="AK2314" s="11"/>
      <c r="AL2314" s="11">
        <v>99.99</v>
      </c>
      <c r="AM2314" s="11" t="s">
        <v>1051</v>
      </c>
    </row>
    <row r="2315" spans="1:39">
      <c r="A2315" s="11">
        <v>2315</v>
      </c>
      <c r="B2315" s="11" t="s">
        <v>1662</v>
      </c>
      <c r="C2315" s="11"/>
      <c r="D2315" s="11"/>
      <c r="E2315" s="11"/>
      <c r="F2315" s="11" t="s">
        <v>18</v>
      </c>
      <c r="G2315" s="11" t="s">
        <v>65</v>
      </c>
      <c r="H2315" s="11" t="s">
        <v>204</v>
      </c>
      <c r="I2315" s="11" t="s">
        <v>7</v>
      </c>
      <c r="J2315" s="11" t="s">
        <v>8</v>
      </c>
      <c r="K2315" s="11">
        <v>80904</v>
      </c>
      <c r="L2315" s="23">
        <v>76.400000000000006</v>
      </c>
      <c r="M2315" s="23">
        <v>0</v>
      </c>
      <c r="N2315" s="23">
        <v>18.5</v>
      </c>
      <c r="O2315" s="23">
        <v>4.2</v>
      </c>
      <c r="P2315" s="23">
        <v>0.8</v>
      </c>
      <c r="Q2315" s="11">
        <v>0</v>
      </c>
      <c r="R2315" s="11">
        <v>100</v>
      </c>
      <c r="S2315" s="11">
        <v>80904</v>
      </c>
      <c r="T2315" s="11">
        <v>37.11</v>
      </c>
      <c r="U2315" s="11">
        <v>0</v>
      </c>
      <c r="V2315" s="11">
        <v>0</v>
      </c>
      <c r="W2315" s="11">
        <v>0</v>
      </c>
      <c r="X2315" s="11">
        <v>0</v>
      </c>
      <c r="Y2315" s="11">
        <v>20.55</v>
      </c>
      <c r="Z2315" s="11">
        <v>0</v>
      </c>
      <c r="AA2315" s="11">
        <v>0</v>
      </c>
      <c r="AB2315" s="11">
        <v>0</v>
      </c>
      <c r="AC2315" s="11">
        <v>34.200000000000003</v>
      </c>
      <c r="AD2315" s="11">
        <v>0</v>
      </c>
      <c r="AE2315" s="11">
        <v>0.36</v>
      </c>
      <c r="AF2315" s="11">
        <v>1.06</v>
      </c>
      <c r="AG2315" s="11">
        <v>6.47</v>
      </c>
      <c r="AH2315" s="11">
        <v>0</v>
      </c>
      <c r="AI2315" s="11">
        <v>0</v>
      </c>
      <c r="AJ2315" s="11"/>
      <c r="AK2315" s="11"/>
      <c r="AL2315" s="11">
        <v>99.75</v>
      </c>
      <c r="AM2315" s="11" t="s">
        <v>477</v>
      </c>
    </row>
    <row r="2316" spans="1:39">
      <c r="A2316" s="11">
        <v>2316</v>
      </c>
      <c r="B2316" s="11" t="s">
        <v>1662</v>
      </c>
      <c r="C2316" s="11"/>
      <c r="D2316" s="11"/>
      <c r="E2316" s="11"/>
      <c r="F2316" s="11" t="s">
        <v>18</v>
      </c>
      <c r="G2316" s="11" t="s">
        <v>65</v>
      </c>
      <c r="H2316" s="11" t="s">
        <v>204</v>
      </c>
      <c r="I2316" s="11" t="s">
        <v>7</v>
      </c>
      <c r="J2316" s="11" t="s">
        <v>8</v>
      </c>
      <c r="K2316" s="11">
        <v>80904</v>
      </c>
      <c r="L2316" s="23">
        <v>61.4</v>
      </c>
      <c r="M2316" s="23">
        <v>0</v>
      </c>
      <c r="N2316" s="23">
        <v>24.4</v>
      </c>
      <c r="O2316" s="23">
        <v>2.1</v>
      </c>
      <c r="P2316" s="23">
        <v>12.1</v>
      </c>
      <c r="Q2316" s="11">
        <v>0</v>
      </c>
      <c r="R2316" s="11">
        <v>100</v>
      </c>
      <c r="S2316" s="11">
        <v>80904</v>
      </c>
      <c r="T2316" s="11">
        <v>37.15</v>
      </c>
      <c r="U2316" s="11">
        <v>0</v>
      </c>
      <c r="V2316" s="11">
        <v>0</v>
      </c>
      <c r="W2316" s="11">
        <v>0</v>
      </c>
      <c r="X2316" s="11">
        <v>0</v>
      </c>
      <c r="Y2316" s="11">
        <v>21</v>
      </c>
      <c r="Z2316" s="11">
        <v>0</v>
      </c>
      <c r="AA2316" s="11">
        <v>0</v>
      </c>
      <c r="AB2316" s="11">
        <v>0</v>
      </c>
      <c r="AC2316" s="11">
        <v>27.8</v>
      </c>
      <c r="AD2316" s="11">
        <v>0</v>
      </c>
      <c r="AE2316" s="11">
        <v>5.39</v>
      </c>
      <c r="AF2316" s="11">
        <v>0.53</v>
      </c>
      <c r="AG2316" s="11">
        <v>8.6300000000000008</v>
      </c>
      <c r="AH2316" s="11">
        <v>0</v>
      </c>
      <c r="AI2316" s="11">
        <v>0</v>
      </c>
      <c r="AJ2316" s="11"/>
      <c r="AK2316" s="11"/>
      <c r="AL2316" s="11">
        <v>100.5</v>
      </c>
      <c r="AM2316" s="11" t="s">
        <v>477</v>
      </c>
    </row>
    <row r="2317" spans="1:39">
      <c r="A2317" s="11">
        <v>2317</v>
      </c>
      <c r="B2317" s="11" t="s">
        <v>1799</v>
      </c>
      <c r="C2317" s="11"/>
      <c r="D2317" s="11"/>
      <c r="E2317" s="11"/>
      <c r="F2317" s="11" t="s">
        <v>18</v>
      </c>
      <c r="G2317" s="11" t="s">
        <v>65</v>
      </c>
      <c r="H2317" s="11" t="s">
        <v>204</v>
      </c>
      <c r="I2317" s="11" t="s">
        <v>7</v>
      </c>
      <c r="J2317" s="11" t="s">
        <v>8</v>
      </c>
      <c r="K2317" s="11" t="s">
        <v>546</v>
      </c>
      <c r="L2317" s="23">
        <v>69.5</v>
      </c>
      <c r="M2317" s="23">
        <v>0</v>
      </c>
      <c r="N2317" s="23">
        <v>24.6</v>
      </c>
      <c r="O2317" s="23">
        <v>4.5</v>
      </c>
      <c r="P2317" s="23">
        <v>1.5</v>
      </c>
      <c r="Q2317" s="11">
        <v>0</v>
      </c>
      <c r="R2317" s="11">
        <v>100</v>
      </c>
      <c r="S2317" s="11" t="s">
        <v>546</v>
      </c>
      <c r="T2317" s="11">
        <v>38.200000000000003</v>
      </c>
      <c r="U2317" s="11">
        <v>0</v>
      </c>
      <c r="V2317" s="11">
        <v>0</v>
      </c>
      <c r="W2317" s="11">
        <v>0</v>
      </c>
      <c r="X2317" s="11">
        <v>0</v>
      </c>
      <c r="Y2317" s="11">
        <v>21.48</v>
      </c>
      <c r="Z2317" s="11">
        <v>0</v>
      </c>
      <c r="AA2317" s="11">
        <v>0</v>
      </c>
      <c r="AB2317" s="11">
        <v>0</v>
      </c>
      <c r="AC2317" s="11">
        <v>31.57</v>
      </c>
      <c r="AD2317" s="11">
        <v>0</v>
      </c>
      <c r="AE2317" s="11">
        <v>0.66</v>
      </c>
      <c r="AF2317" s="11">
        <v>1.1399999999999999</v>
      </c>
      <c r="AG2317" s="11">
        <v>8.7200000000000006</v>
      </c>
      <c r="AH2317" s="11">
        <v>0</v>
      </c>
      <c r="AI2317" s="11">
        <v>0</v>
      </c>
      <c r="AJ2317" s="11"/>
      <c r="AK2317" s="11"/>
      <c r="AL2317" s="11">
        <v>101.77</v>
      </c>
      <c r="AM2317" s="11" t="s">
        <v>542</v>
      </c>
    </row>
    <row r="2318" spans="1:39">
      <c r="A2318" s="11">
        <v>2318</v>
      </c>
      <c r="B2318" s="11" t="s">
        <v>1799</v>
      </c>
      <c r="C2318" s="11"/>
      <c r="D2318" s="11"/>
      <c r="E2318" s="11"/>
      <c r="F2318" s="11" t="s">
        <v>18</v>
      </c>
      <c r="G2318" s="11" t="s">
        <v>65</v>
      </c>
      <c r="H2318" s="11" t="s">
        <v>204</v>
      </c>
      <c r="I2318" s="11" t="s">
        <v>7</v>
      </c>
      <c r="J2318" s="11" t="s">
        <v>8</v>
      </c>
      <c r="K2318" s="11" t="s">
        <v>543</v>
      </c>
      <c r="L2318" s="23">
        <v>69.400000000000006</v>
      </c>
      <c r="M2318" s="23">
        <v>0</v>
      </c>
      <c r="N2318" s="23">
        <v>22.5</v>
      </c>
      <c r="O2318" s="23">
        <v>4.5999999999999996</v>
      </c>
      <c r="P2318" s="23">
        <v>3.5</v>
      </c>
      <c r="Q2318" s="11">
        <v>0</v>
      </c>
      <c r="R2318" s="11">
        <v>100</v>
      </c>
      <c r="S2318" s="11" t="s">
        <v>543</v>
      </c>
      <c r="T2318" s="11">
        <v>37.76</v>
      </c>
      <c r="U2318" s="11">
        <v>0</v>
      </c>
      <c r="V2318" s="11">
        <v>0</v>
      </c>
      <c r="W2318" s="11">
        <v>0</v>
      </c>
      <c r="X2318" s="11">
        <v>0</v>
      </c>
      <c r="Y2318" s="11">
        <v>21.23</v>
      </c>
      <c r="Z2318" s="11">
        <v>0</v>
      </c>
      <c r="AA2318" s="11">
        <v>0</v>
      </c>
      <c r="AB2318" s="11">
        <v>0</v>
      </c>
      <c r="AC2318" s="11">
        <v>30.81</v>
      </c>
      <c r="AD2318" s="11">
        <v>0</v>
      </c>
      <c r="AE2318" s="11">
        <v>1.54</v>
      </c>
      <c r="AF2318" s="11">
        <v>1.1499999999999999</v>
      </c>
      <c r="AG2318" s="11">
        <v>7.81</v>
      </c>
      <c r="AH2318" s="11">
        <v>0</v>
      </c>
      <c r="AI2318" s="11">
        <v>0</v>
      </c>
      <c r="AJ2318" s="11"/>
      <c r="AK2318" s="11"/>
      <c r="AL2318" s="11">
        <v>100.3</v>
      </c>
      <c r="AM2318" s="11" t="s">
        <v>542</v>
      </c>
    </row>
    <row r="2319" spans="1:39">
      <c r="A2319" s="11">
        <v>2319</v>
      </c>
      <c r="B2319" s="11" t="s">
        <v>1799</v>
      </c>
      <c r="C2319" s="11"/>
      <c r="D2319" s="11"/>
      <c r="E2319" s="11"/>
      <c r="F2319" s="11" t="s">
        <v>18</v>
      </c>
      <c r="G2319" s="11" t="s">
        <v>65</v>
      </c>
      <c r="H2319" s="11" t="s">
        <v>204</v>
      </c>
      <c r="I2319" s="11" t="s">
        <v>7</v>
      </c>
      <c r="J2319" s="11" t="s">
        <v>8</v>
      </c>
      <c r="K2319" s="11" t="s">
        <v>544</v>
      </c>
      <c r="L2319" s="23">
        <v>73.2</v>
      </c>
      <c r="M2319" s="23">
        <v>0</v>
      </c>
      <c r="N2319" s="23">
        <v>18</v>
      </c>
      <c r="O2319" s="23">
        <v>7.3</v>
      </c>
      <c r="P2319" s="23">
        <v>1.5</v>
      </c>
      <c r="Q2319" s="11">
        <v>0</v>
      </c>
      <c r="R2319" s="11">
        <v>100</v>
      </c>
      <c r="S2319" s="11" t="s">
        <v>544</v>
      </c>
      <c r="T2319" s="11">
        <v>37.65</v>
      </c>
      <c r="U2319" s="11">
        <v>0</v>
      </c>
      <c r="V2319" s="11">
        <v>0</v>
      </c>
      <c r="W2319" s="11">
        <v>0</v>
      </c>
      <c r="X2319" s="11">
        <v>0</v>
      </c>
      <c r="Y2319" s="11">
        <v>21.27</v>
      </c>
      <c r="Z2319" s="11">
        <v>0</v>
      </c>
      <c r="AA2319" s="11">
        <v>0</v>
      </c>
      <c r="AB2319" s="11">
        <v>0</v>
      </c>
      <c r="AC2319" s="11">
        <v>32.92</v>
      </c>
      <c r="AD2319" s="11">
        <v>0</v>
      </c>
      <c r="AE2319" s="11">
        <v>0.68</v>
      </c>
      <c r="AF2319" s="11">
        <v>1.84</v>
      </c>
      <c r="AG2319" s="11">
        <v>6.31</v>
      </c>
      <c r="AH2319" s="11">
        <v>0</v>
      </c>
      <c r="AI2319" s="11">
        <v>0</v>
      </c>
      <c r="AJ2319" s="11"/>
      <c r="AK2319" s="11"/>
      <c r="AL2319" s="11">
        <v>100.67</v>
      </c>
      <c r="AM2319" s="11" t="s">
        <v>542</v>
      </c>
    </row>
    <row r="2320" spans="1:39">
      <c r="A2320" s="11">
        <v>2320</v>
      </c>
      <c r="B2320" s="11" t="s">
        <v>1799</v>
      </c>
      <c r="C2320" s="11"/>
      <c r="D2320" s="11"/>
      <c r="E2320" s="11"/>
      <c r="F2320" s="11" t="s">
        <v>18</v>
      </c>
      <c r="G2320" s="11" t="s">
        <v>65</v>
      </c>
      <c r="H2320" s="11" t="s">
        <v>204</v>
      </c>
      <c r="I2320" s="11" t="s">
        <v>7</v>
      </c>
      <c r="J2320" s="11" t="s">
        <v>8</v>
      </c>
      <c r="K2320" s="11" t="s">
        <v>541</v>
      </c>
      <c r="L2320" s="23">
        <v>72.2</v>
      </c>
      <c r="M2320" s="23">
        <v>0</v>
      </c>
      <c r="N2320" s="23">
        <v>19.100000000000001</v>
      </c>
      <c r="O2320" s="23">
        <v>7.5</v>
      </c>
      <c r="P2320" s="23">
        <v>1.3</v>
      </c>
      <c r="Q2320" s="11">
        <v>0</v>
      </c>
      <c r="R2320" s="11">
        <v>100</v>
      </c>
      <c r="S2320" s="11" t="s">
        <v>541</v>
      </c>
      <c r="T2320" s="11">
        <v>37.51</v>
      </c>
      <c r="U2320" s="11">
        <v>0</v>
      </c>
      <c r="V2320" s="11">
        <v>0</v>
      </c>
      <c r="W2320" s="11">
        <v>0</v>
      </c>
      <c r="X2320" s="11">
        <v>0</v>
      </c>
      <c r="Y2320" s="11">
        <v>21.15</v>
      </c>
      <c r="Z2320" s="11">
        <v>0</v>
      </c>
      <c r="AA2320" s="11">
        <v>0</v>
      </c>
      <c r="AB2320" s="11">
        <v>0</v>
      </c>
      <c r="AC2320" s="11">
        <v>32.18</v>
      </c>
      <c r="AD2320" s="11">
        <v>0</v>
      </c>
      <c r="AE2320" s="11">
        <v>0.56000000000000005</v>
      </c>
      <c r="AF2320" s="11">
        <v>1.88</v>
      </c>
      <c r="AG2320" s="11">
        <v>6.64</v>
      </c>
      <c r="AH2320" s="11">
        <v>0</v>
      </c>
      <c r="AI2320" s="11">
        <v>0</v>
      </c>
      <c r="AJ2320" s="11"/>
      <c r="AK2320" s="11"/>
      <c r="AL2320" s="11">
        <v>99.92</v>
      </c>
      <c r="AM2320" s="11" t="s">
        <v>542</v>
      </c>
    </row>
    <row r="2321" spans="1:39">
      <c r="A2321" s="11">
        <v>2321</v>
      </c>
      <c r="B2321" s="11" t="s">
        <v>1799</v>
      </c>
      <c r="C2321" s="11"/>
      <c r="D2321" s="11"/>
      <c r="E2321" s="11"/>
      <c r="F2321" s="11" t="s">
        <v>18</v>
      </c>
      <c r="G2321" s="11" t="s">
        <v>65</v>
      </c>
      <c r="H2321" s="11" t="s">
        <v>204</v>
      </c>
      <c r="I2321" s="11" t="s">
        <v>7</v>
      </c>
      <c r="J2321" s="11" t="s">
        <v>8</v>
      </c>
      <c r="K2321" s="11" t="s">
        <v>545</v>
      </c>
      <c r="L2321" s="23">
        <v>68.099999999999994</v>
      </c>
      <c r="M2321" s="23">
        <v>0</v>
      </c>
      <c r="N2321" s="23">
        <v>25.5</v>
      </c>
      <c r="O2321" s="23">
        <v>3.4</v>
      </c>
      <c r="P2321" s="23">
        <v>3</v>
      </c>
      <c r="Q2321" s="11">
        <v>0</v>
      </c>
      <c r="R2321" s="11">
        <v>100</v>
      </c>
      <c r="S2321" s="11" t="s">
        <v>545</v>
      </c>
      <c r="T2321" s="11">
        <v>38.25</v>
      </c>
      <c r="U2321" s="11">
        <v>0</v>
      </c>
      <c r="V2321" s="11">
        <v>0</v>
      </c>
      <c r="W2321" s="11">
        <v>0</v>
      </c>
      <c r="X2321" s="11">
        <v>0</v>
      </c>
      <c r="Y2321" s="11">
        <v>21.36</v>
      </c>
      <c r="Z2321" s="11">
        <v>0</v>
      </c>
      <c r="AA2321" s="11">
        <v>0</v>
      </c>
      <c r="AB2321" s="11">
        <v>0</v>
      </c>
      <c r="AC2321" s="11">
        <v>30.68</v>
      </c>
      <c r="AD2321" s="11">
        <v>0</v>
      </c>
      <c r="AE2321" s="11">
        <v>1.35</v>
      </c>
      <c r="AF2321" s="11">
        <v>0.85</v>
      </c>
      <c r="AG2321" s="11">
        <v>8.9700000000000006</v>
      </c>
      <c r="AH2321" s="11">
        <v>0</v>
      </c>
      <c r="AI2321" s="11">
        <v>0</v>
      </c>
      <c r="AJ2321" s="11"/>
      <c r="AK2321" s="11"/>
      <c r="AL2321" s="11">
        <v>101.46</v>
      </c>
      <c r="AM2321" s="11" t="s">
        <v>542</v>
      </c>
    </row>
    <row r="2322" spans="1:39">
      <c r="A2322" s="11">
        <v>2322</v>
      </c>
      <c r="B2322" s="11" t="s">
        <v>1799</v>
      </c>
      <c r="C2322" s="11"/>
      <c r="D2322" s="11"/>
      <c r="E2322" s="11"/>
      <c r="F2322" s="11" t="s">
        <v>18</v>
      </c>
      <c r="G2322" s="11" t="s">
        <v>65</v>
      </c>
      <c r="H2322" s="11" t="s">
        <v>204</v>
      </c>
      <c r="I2322" s="11" t="s">
        <v>7</v>
      </c>
      <c r="J2322" s="11" t="s">
        <v>8</v>
      </c>
      <c r="K2322" s="11" t="s">
        <v>547</v>
      </c>
      <c r="L2322" s="23">
        <v>66</v>
      </c>
      <c r="M2322" s="23">
        <v>0</v>
      </c>
      <c r="N2322" s="23">
        <v>25.5</v>
      </c>
      <c r="O2322" s="23">
        <v>4.0999999999999996</v>
      </c>
      <c r="P2322" s="23">
        <v>4.5</v>
      </c>
      <c r="Q2322" s="11">
        <v>0</v>
      </c>
      <c r="R2322" s="11">
        <v>100</v>
      </c>
      <c r="S2322" s="11" t="s">
        <v>547</v>
      </c>
      <c r="T2322" s="11">
        <v>38.65</v>
      </c>
      <c r="U2322" s="11">
        <v>0</v>
      </c>
      <c r="V2322" s="11">
        <v>0</v>
      </c>
      <c r="W2322" s="11">
        <v>0</v>
      </c>
      <c r="X2322" s="11">
        <v>0</v>
      </c>
      <c r="Y2322" s="11">
        <v>21.75</v>
      </c>
      <c r="Z2322" s="11">
        <v>0</v>
      </c>
      <c r="AA2322" s="11">
        <v>0</v>
      </c>
      <c r="AB2322" s="11">
        <v>0</v>
      </c>
      <c r="AC2322" s="11">
        <v>30.18</v>
      </c>
      <c r="AD2322" s="11">
        <v>0</v>
      </c>
      <c r="AE2322" s="11">
        <v>2.0099999999999998</v>
      </c>
      <c r="AF2322" s="11">
        <v>1.06</v>
      </c>
      <c r="AG2322" s="11">
        <v>9.09</v>
      </c>
      <c r="AH2322" s="11">
        <v>0</v>
      </c>
      <c r="AI2322" s="11">
        <v>0</v>
      </c>
      <c r="AJ2322" s="11"/>
      <c r="AK2322" s="11"/>
      <c r="AL2322" s="11">
        <v>102.74</v>
      </c>
      <c r="AM2322" s="11" t="s">
        <v>542</v>
      </c>
    </row>
    <row r="2323" spans="1:39">
      <c r="A2323" s="11">
        <v>2323</v>
      </c>
      <c r="B2323" s="11" t="s">
        <v>3002</v>
      </c>
      <c r="C2323" s="11"/>
      <c r="D2323" s="11"/>
      <c r="E2323" s="11"/>
      <c r="F2323" s="11" t="s">
        <v>18</v>
      </c>
      <c r="G2323" s="11" t="s">
        <v>591</v>
      </c>
      <c r="H2323" s="11" t="s">
        <v>6</v>
      </c>
      <c r="I2323" s="11" t="s">
        <v>20</v>
      </c>
      <c r="J2323" s="11" t="s">
        <v>648</v>
      </c>
      <c r="K2323" s="11" t="s">
        <v>691</v>
      </c>
      <c r="L2323" s="23">
        <v>41.2</v>
      </c>
      <c r="M2323" s="23">
        <v>0</v>
      </c>
      <c r="N2323" s="23">
        <v>5.6</v>
      </c>
      <c r="O2323" s="23">
        <v>52.7</v>
      </c>
      <c r="P2323" s="23">
        <v>0.4</v>
      </c>
      <c r="Q2323" s="11">
        <v>0</v>
      </c>
      <c r="R2323" s="11">
        <v>100</v>
      </c>
      <c r="S2323" s="11" t="s">
        <v>691</v>
      </c>
      <c r="T2323" s="11">
        <v>41.1</v>
      </c>
      <c r="U2323" s="11">
        <v>0.02</v>
      </c>
      <c r="V2323" s="11">
        <v>0</v>
      </c>
      <c r="W2323" s="11">
        <v>0</v>
      </c>
      <c r="X2323" s="11">
        <v>0</v>
      </c>
      <c r="Y2323" s="11">
        <v>23.35</v>
      </c>
      <c r="Z2323" s="11">
        <v>0</v>
      </c>
      <c r="AA2323" s="11">
        <v>0</v>
      </c>
      <c r="AB2323" s="11">
        <v>0</v>
      </c>
      <c r="AC2323" s="11">
        <v>20.2</v>
      </c>
      <c r="AD2323" s="11">
        <v>0</v>
      </c>
      <c r="AE2323" s="11">
        <v>0.2</v>
      </c>
      <c r="AF2323" s="11">
        <v>14.51</v>
      </c>
      <c r="AG2323" s="11">
        <v>2.16</v>
      </c>
      <c r="AH2323" s="11">
        <v>0.01</v>
      </c>
      <c r="AI2323" s="11">
        <v>0.01</v>
      </c>
      <c r="AJ2323" s="11"/>
      <c r="AK2323" s="11"/>
      <c r="AL2323" s="11">
        <v>101.56</v>
      </c>
      <c r="AM2323" s="11" t="s">
        <v>690</v>
      </c>
    </row>
    <row r="2324" spans="1:39">
      <c r="A2324" s="11">
        <v>2324</v>
      </c>
      <c r="B2324" s="11" t="s">
        <v>3002</v>
      </c>
      <c r="C2324" s="11"/>
      <c r="D2324" s="11"/>
      <c r="E2324" s="11"/>
      <c r="F2324" s="11" t="s">
        <v>18</v>
      </c>
      <c r="G2324" s="11" t="s">
        <v>591</v>
      </c>
      <c r="H2324" s="11" t="s">
        <v>6</v>
      </c>
      <c r="I2324" s="11" t="s">
        <v>20</v>
      </c>
      <c r="J2324" s="11" t="s">
        <v>648</v>
      </c>
      <c r="K2324" s="11" t="s">
        <v>689</v>
      </c>
      <c r="L2324" s="23">
        <v>45.1</v>
      </c>
      <c r="M2324" s="23">
        <v>0</v>
      </c>
      <c r="N2324" s="23">
        <v>7.5</v>
      </c>
      <c r="O2324" s="23">
        <v>46.8</v>
      </c>
      <c r="P2324" s="23">
        <v>0.6</v>
      </c>
      <c r="Q2324" s="11">
        <v>0</v>
      </c>
      <c r="R2324" s="11">
        <v>100</v>
      </c>
      <c r="S2324" s="11" t="s">
        <v>689</v>
      </c>
      <c r="T2324" s="11">
        <v>40.51</v>
      </c>
      <c r="U2324" s="11">
        <v>0</v>
      </c>
      <c r="V2324" s="11">
        <v>0</v>
      </c>
      <c r="W2324" s="11">
        <v>0</v>
      </c>
      <c r="X2324" s="11">
        <v>0</v>
      </c>
      <c r="Y2324" s="11">
        <v>22.3</v>
      </c>
      <c r="Z2324" s="11">
        <v>0</v>
      </c>
      <c r="AA2324" s="11">
        <v>0</v>
      </c>
      <c r="AB2324" s="11">
        <v>0</v>
      </c>
      <c r="AC2324" s="11">
        <v>21.66</v>
      </c>
      <c r="AD2324" s="11">
        <v>0</v>
      </c>
      <c r="AE2324" s="11">
        <v>0.3</v>
      </c>
      <c r="AF2324" s="11">
        <v>12.61</v>
      </c>
      <c r="AG2324" s="11">
        <v>2.82</v>
      </c>
      <c r="AH2324" s="11">
        <v>0</v>
      </c>
      <c r="AI2324" s="11">
        <v>0.02</v>
      </c>
      <c r="AJ2324" s="11"/>
      <c r="AK2324" s="11"/>
      <c r="AL2324" s="11">
        <v>100.22</v>
      </c>
      <c r="AM2324" s="11" t="s">
        <v>690</v>
      </c>
    </row>
    <row r="2325" spans="1:39">
      <c r="A2325" s="11">
        <v>2325</v>
      </c>
      <c r="B2325" s="11" t="s">
        <v>3003</v>
      </c>
      <c r="C2325" s="11"/>
      <c r="D2325" s="11"/>
      <c r="E2325" s="11" t="s">
        <v>81</v>
      </c>
      <c r="F2325" s="11" t="s">
        <v>18</v>
      </c>
      <c r="G2325" s="11" t="s">
        <v>591</v>
      </c>
      <c r="H2325" s="11" t="s">
        <v>6</v>
      </c>
      <c r="I2325" s="11" t="s">
        <v>20</v>
      </c>
      <c r="J2325" s="11" t="s">
        <v>648</v>
      </c>
      <c r="K2325" s="11" t="s">
        <v>695</v>
      </c>
      <c r="L2325" s="23">
        <v>36.9</v>
      </c>
      <c r="M2325" s="23">
        <v>0</v>
      </c>
      <c r="N2325" s="23">
        <v>3.3</v>
      </c>
      <c r="O2325" s="23">
        <v>58.8</v>
      </c>
      <c r="P2325" s="23">
        <v>0.9</v>
      </c>
      <c r="Q2325" s="11">
        <v>0.1</v>
      </c>
      <c r="R2325" s="11">
        <v>100</v>
      </c>
      <c r="S2325" s="11" t="s">
        <v>695</v>
      </c>
      <c r="T2325" s="11">
        <v>41.26</v>
      </c>
      <c r="U2325" s="11">
        <v>0</v>
      </c>
      <c r="V2325" s="11">
        <v>0</v>
      </c>
      <c r="W2325" s="11">
        <v>0</v>
      </c>
      <c r="X2325" s="11">
        <v>0</v>
      </c>
      <c r="Y2325" s="11">
        <v>23.64</v>
      </c>
      <c r="Z2325" s="11">
        <v>0</v>
      </c>
      <c r="AA2325" s="11">
        <v>0.04</v>
      </c>
      <c r="AB2325" s="11">
        <v>0</v>
      </c>
      <c r="AC2325" s="11">
        <v>18.12</v>
      </c>
      <c r="AD2325" s="11">
        <v>0</v>
      </c>
      <c r="AE2325" s="11">
        <v>0.44</v>
      </c>
      <c r="AF2325" s="11">
        <v>16.21</v>
      </c>
      <c r="AG2325" s="11">
        <v>1.3</v>
      </c>
      <c r="AH2325" s="11">
        <v>0</v>
      </c>
      <c r="AI2325" s="11">
        <v>0</v>
      </c>
      <c r="AJ2325" s="11"/>
      <c r="AK2325" s="11"/>
      <c r="AL2325" s="11">
        <v>101.01</v>
      </c>
      <c r="AM2325" s="11" t="s">
        <v>690</v>
      </c>
    </row>
    <row r="2326" spans="1:39">
      <c r="A2326" s="11">
        <v>2326</v>
      </c>
      <c r="B2326" s="11" t="s">
        <v>3004</v>
      </c>
      <c r="C2326" s="11"/>
      <c r="D2326" s="11"/>
      <c r="E2326" s="11"/>
      <c r="F2326" s="11" t="s">
        <v>18</v>
      </c>
      <c r="G2326" s="11" t="s">
        <v>591</v>
      </c>
      <c r="H2326" s="11" t="s">
        <v>6</v>
      </c>
      <c r="I2326" s="11" t="s">
        <v>20</v>
      </c>
      <c r="J2326" s="11" t="s">
        <v>648</v>
      </c>
      <c r="K2326" s="11" t="s">
        <v>694</v>
      </c>
      <c r="L2326" s="23">
        <v>44.8</v>
      </c>
      <c r="M2326" s="23">
        <v>0</v>
      </c>
      <c r="N2326" s="23">
        <v>4.4000000000000004</v>
      </c>
      <c r="O2326" s="23">
        <v>50</v>
      </c>
      <c r="P2326" s="23">
        <v>0.9</v>
      </c>
      <c r="Q2326" s="11">
        <v>0</v>
      </c>
      <c r="R2326" s="11">
        <v>100</v>
      </c>
      <c r="S2326" s="11" t="s">
        <v>694</v>
      </c>
      <c r="T2326" s="11">
        <v>41.18</v>
      </c>
      <c r="U2326" s="11">
        <v>0.03</v>
      </c>
      <c r="V2326" s="11">
        <v>0</v>
      </c>
      <c r="W2326" s="11">
        <v>0</v>
      </c>
      <c r="X2326" s="11">
        <v>0</v>
      </c>
      <c r="Y2326" s="11">
        <v>22.77</v>
      </c>
      <c r="Z2326" s="11">
        <v>0</v>
      </c>
      <c r="AA2326" s="11">
        <v>0</v>
      </c>
      <c r="AB2326" s="11">
        <v>0</v>
      </c>
      <c r="AC2326" s="11">
        <v>22.02</v>
      </c>
      <c r="AD2326" s="11">
        <v>0</v>
      </c>
      <c r="AE2326" s="11">
        <v>0.42</v>
      </c>
      <c r="AF2326" s="11">
        <v>13.82</v>
      </c>
      <c r="AG2326" s="11">
        <v>1.67</v>
      </c>
      <c r="AH2326" s="11">
        <v>0.01</v>
      </c>
      <c r="AI2326" s="11">
        <v>0</v>
      </c>
      <c r="AJ2326" s="11"/>
      <c r="AK2326" s="11"/>
      <c r="AL2326" s="11">
        <v>101.92</v>
      </c>
      <c r="AM2326" s="11" t="s">
        <v>690</v>
      </c>
    </row>
    <row r="2327" spans="1:39">
      <c r="A2327" s="11">
        <v>2327</v>
      </c>
      <c r="B2327" s="11" t="s">
        <v>3004</v>
      </c>
      <c r="C2327" s="11"/>
      <c r="D2327" s="11"/>
      <c r="E2327" s="11"/>
      <c r="F2327" s="11" t="s">
        <v>18</v>
      </c>
      <c r="G2327" s="11" t="s">
        <v>591</v>
      </c>
      <c r="H2327" s="11" t="s">
        <v>6</v>
      </c>
      <c r="I2327" s="11" t="s">
        <v>20</v>
      </c>
      <c r="J2327" s="11" t="s">
        <v>648</v>
      </c>
      <c r="K2327" s="11" t="s">
        <v>694</v>
      </c>
      <c r="L2327" s="23">
        <v>48.1</v>
      </c>
      <c r="M2327" s="23">
        <v>0</v>
      </c>
      <c r="N2327" s="23">
        <v>4.5999999999999996</v>
      </c>
      <c r="O2327" s="23">
        <v>46.5</v>
      </c>
      <c r="P2327" s="23">
        <v>0.8</v>
      </c>
      <c r="Q2327" s="11">
        <v>0</v>
      </c>
      <c r="R2327" s="11">
        <v>100</v>
      </c>
      <c r="S2327" s="11" t="s">
        <v>694</v>
      </c>
      <c r="T2327" s="11">
        <v>40.47</v>
      </c>
      <c r="U2327" s="11">
        <v>0.03</v>
      </c>
      <c r="V2327" s="11">
        <v>0</v>
      </c>
      <c r="W2327" s="11">
        <v>0</v>
      </c>
      <c r="X2327" s="11">
        <v>0</v>
      </c>
      <c r="Y2327" s="11">
        <v>22.96</v>
      </c>
      <c r="Z2327" s="11">
        <v>0</v>
      </c>
      <c r="AA2327" s="11">
        <v>0</v>
      </c>
      <c r="AB2327" s="11">
        <v>0</v>
      </c>
      <c r="AC2327" s="11">
        <v>23.13</v>
      </c>
      <c r="AD2327" s="11">
        <v>0</v>
      </c>
      <c r="AE2327" s="11">
        <v>0.37</v>
      </c>
      <c r="AF2327" s="11">
        <v>12.56</v>
      </c>
      <c r="AG2327" s="11">
        <v>1.73</v>
      </c>
      <c r="AH2327" s="11">
        <v>0</v>
      </c>
      <c r="AI2327" s="11">
        <v>0</v>
      </c>
      <c r="AJ2327" s="11"/>
      <c r="AK2327" s="11"/>
      <c r="AL2327" s="11">
        <v>101.25</v>
      </c>
      <c r="AM2327" s="11" t="s">
        <v>690</v>
      </c>
    </row>
    <row r="2328" spans="1:39">
      <c r="A2328" s="11">
        <v>2328</v>
      </c>
      <c r="B2328" s="11" t="s">
        <v>3004</v>
      </c>
      <c r="C2328" s="11"/>
      <c r="D2328" s="11"/>
      <c r="E2328" s="11"/>
      <c r="F2328" s="11" t="s">
        <v>18</v>
      </c>
      <c r="G2328" s="11" t="s">
        <v>591</v>
      </c>
      <c r="H2328" s="11" t="s">
        <v>6</v>
      </c>
      <c r="I2328" s="11" t="s">
        <v>20</v>
      </c>
      <c r="J2328" s="11" t="s">
        <v>648</v>
      </c>
      <c r="K2328" s="11" t="s">
        <v>693</v>
      </c>
      <c r="L2328" s="23">
        <v>42.1</v>
      </c>
      <c r="M2328" s="23">
        <v>0</v>
      </c>
      <c r="N2328" s="23">
        <v>5.5</v>
      </c>
      <c r="O2328" s="23">
        <v>51.9</v>
      </c>
      <c r="P2328" s="23">
        <v>0.3</v>
      </c>
      <c r="Q2328" s="11">
        <v>0.2</v>
      </c>
      <c r="R2328" s="11">
        <v>100</v>
      </c>
      <c r="S2328" s="11" t="s">
        <v>693</v>
      </c>
      <c r="T2328" s="11">
        <v>40.47</v>
      </c>
      <c r="U2328" s="11">
        <v>0</v>
      </c>
      <c r="V2328" s="11">
        <v>0</v>
      </c>
      <c r="W2328" s="11">
        <v>0</v>
      </c>
      <c r="X2328" s="11">
        <v>0</v>
      </c>
      <c r="Y2328" s="11">
        <v>22.61</v>
      </c>
      <c r="Z2328" s="11">
        <v>0</v>
      </c>
      <c r="AA2328" s="11">
        <v>0.08</v>
      </c>
      <c r="AB2328" s="11">
        <v>0</v>
      </c>
      <c r="AC2328" s="11">
        <v>20.66</v>
      </c>
      <c r="AD2328" s="11">
        <v>0</v>
      </c>
      <c r="AE2328" s="11">
        <v>0.13</v>
      </c>
      <c r="AF2328" s="11">
        <v>14.3</v>
      </c>
      <c r="AG2328" s="11">
        <v>2.21</v>
      </c>
      <c r="AH2328" s="11">
        <v>0.06</v>
      </c>
      <c r="AI2328" s="11">
        <v>0</v>
      </c>
      <c r="AJ2328" s="11"/>
      <c r="AK2328" s="11"/>
      <c r="AL2328" s="11">
        <v>100.52</v>
      </c>
      <c r="AM2328" s="11" t="s">
        <v>690</v>
      </c>
    </row>
    <row r="2329" spans="1:39">
      <c r="A2329" s="11">
        <v>2329</v>
      </c>
      <c r="B2329" s="11" t="s">
        <v>3004</v>
      </c>
      <c r="C2329" s="11"/>
      <c r="D2329" s="11"/>
      <c r="E2329" s="11"/>
      <c r="F2329" s="11" t="s">
        <v>18</v>
      </c>
      <c r="G2329" s="11" t="s">
        <v>591</v>
      </c>
      <c r="H2329" s="11" t="s">
        <v>6</v>
      </c>
      <c r="I2329" s="11" t="s">
        <v>20</v>
      </c>
      <c r="J2329" s="11" t="s">
        <v>648</v>
      </c>
      <c r="K2329" s="11" t="s">
        <v>693</v>
      </c>
      <c r="L2329" s="23">
        <v>47.6</v>
      </c>
      <c r="M2329" s="23">
        <v>0</v>
      </c>
      <c r="N2329" s="23">
        <v>5.0999999999999996</v>
      </c>
      <c r="O2329" s="23">
        <v>46.5</v>
      </c>
      <c r="P2329" s="23">
        <v>0.8</v>
      </c>
      <c r="Q2329" s="11">
        <v>0</v>
      </c>
      <c r="R2329" s="11">
        <v>100</v>
      </c>
      <c r="S2329" s="11" t="s">
        <v>693</v>
      </c>
      <c r="T2329" s="11">
        <v>40.35</v>
      </c>
      <c r="U2329" s="11">
        <v>0.02</v>
      </c>
      <c r="V2329" s="11">
        <v>0</v>
      </c>
      <c r="W2329" s="11">
        <v>0</v>
      </c>
      <c r="X2329" s="11">
        <v>0</v>
      </c>
      <c r="Y2329" s="11">
        <v>22.47</v>
      </c>
      <c r="Z2329" s="11">
        <v>0</v>
      </c>
      <c r="AA2329" s="11">
        <v>0</v>
      </c>
      <c r="AB2329" s="11">
        <v>0</v>
      </c>
      <c r="AC2329" s="11">
        <v>23.08</v>
      </c>
      <c r="AD2329" s="11">
        <v>0</v>
      </c>
      <c r="AE2329" s="11">
        <v>0.38</v>
      </c>
      <c r="AF2329" s="11">
        <v>12.64</v>
      </c>
      <c r="AG2329" s="11">
        <v>1.93</v>
      </c>
      <c r="AH2329" s="11">
        <v>0.01</v>
      </c>
      <c r="AI2329" s="11">
        <v>0.01</v>
      </c>
      <c r="AJ2329" s="11"/>
      <c r="AK2329" s="11"/>
      <c r="AL2329" s="11">
        <v>100.89</v>
      </c>
      <c r="AM2329" s="11" t="s">
        <v>690</v>
      </c>
    </row>
    <row r="2330" spans="1:39">
      <c r="A2330" s="11">
        <v>2330</v>
      </c>
      <c r="B2330" s="11" t="s">
        <v>3005</v>
      </c>
      <c r="C2330" s="11"/>
      <c r="D2330" s="11"/>
      <c r="E2330" s="11" t="s">
        <v>81</v>
      </c>
      <c r="F2330" s="11" t="s">
        <v>18</v>
      </c>
      <c r="G2330" s="11" t="s">
        <v>591</v>
      </c>
      <c r="H2330" s="11" t="s">
        <v>6</v>
      </c>
      <c r="I2330" s="11" t="s">
        <v>20</v>
      </c>
      <c r="J2330" s="11" t="s">
        <v>648</v>
      </c>
      <c r="K2330" s="11" t="s">
        <v>698</v>
      </c>
      <c r="L2330" s="23">
        <v>29.7</v>
      </c>
      <c r="M2330" s="23">
        <v>0</v>
      </c>
      <c r="N2330" s="23">
        <v>1.7</v>
      </c>
      <c r="O2330" s="23">
        <v>67.5</v>
      </c>
      <c r="P2330" s="23">
        <v>0.9</v>
      </c>
      <c r="Q2330" s="11">
        <v>0.1</v>
      </c>
      <c r="R2330" s="11">
        <v>100</v>
      </c>
      <c r="S2330" s="11" t="s">
        <v>698</v>
      </c>
      <c r="T2330" s="11">
        <v>42.43</v>
      </c>
      <c r="U2330" s="11">
        <v>0.05</v>
      </c>
      <c r="V2330" s="11">
        <v>0</v>
      </c>
      <c r="W2330" s="11">
        <v>0</v>
      </c>
      <c r="X2330" s="11">
        <v>0</v>
      </c>
      <c r="Y2330" s="11">
        <v>23.77</v>
      </c>
      <c r="Z2330" s="11">
        <v>0</v>
      </c>
      <c r="AA2330" s="11">
        <v>0.03</v>
      </c>
      <c r="AB2330" s="11">
        <v>0</v>
      </c>
      <c r="AC2330" s="11">
        <v>14.74</v>
      </c>
      <c r="AD2330" s="11">
        <v>0</v>
      </c>
      <c r="AE2330" s="11">
        <v>0.46</v>
      </c>
      <c r="AF2330" s="11">
        <v>18.78</v>
      </c>
      <c r="AG2330" s="11">
        <v>0.69</v>
      </c>
      <c r="AH2330" s="11">
        <v>0.01</v>
      </c>
      <c r="AI2330" s="11">
        <v>0</v>
      </c>
      <c r="AJ2330" s="11"/>
      <c r="AK2330" s="11"/>
      <c r="AL2330" s="11">
        <v>100.96</v>
      </c>
      <c r="AM2330" s="11" t="s">
        <v>690</v>
      </c>
    </row>
    <row r="2331" spans="1:39">
      <c r="A2331" s="11">
        <v>2331</v>
      </c>
      <c r="B2331" s="11" t="s">
        <v>3005</v>
      </c>
      <c r="C2331" s="11"/>
      <c r="D2331" s="11"/>
      <c r="E2331" s="11" t="s">
        <v>81</v>
      </c>
      <c r="F2331" s="11" t="s">
        <v>18</v>
      </c>
      <c r="G2331" s="11" t="s">
        <v>591</v>
      </c>
      <c r="H2331" s="11" t="s">
        <v>6</v>
      </c>
      <c r="I2331" s="11" t="s">
        <v>20</v>
      </c>
      <c r="J2331" s="11" t="s">
        <v>648</v>
      </c>
      <c r="K2331" s="11" t="s">
        <v>697</v>
      </c>
      <c r="L2331" s="23">
        <v>37.700000000000003</v>
      </c>
      <c r="M2331" s="23">
        <v>0</v>
      </c>
      <c r="N2331" s="23">
        <v>2.8</v>
      </c>
      <c r="O2331" s="23">
        <v>56.9</v>
      </c>
      <c r="P2331" s="23">
        <v>2.6</v>
      </c>
      <c r="Q2331" s="11">
        <v>0</v>
      </c>
      <c r="R2331" s="11">
        <v>100</v>
      </c>
      <c r="S2331" s="11" t="s">
        <v>697</v>
      </c>
      <c r="T2331" s="11">
        <v>41.55</v>
      </c>
      <c r="U2331" s="11">
        <v>0.05</v>
      </c>
      <c r="V2331" s="11">
        <v>0</v>
      </c>
      <c r="W2331" s="11">
        <v>0</v>
      </c>
      <c r="X2331" s="11">
        <v>0</v>
      </c>
      <c r="Y2331" s="11">
        <v>23.29</v>
      </c>
      <c r="Z2331" s="11">
        <v>0</v>
      </c>
      <c r="AA2331" s="11">
        <v>0</v>
      </c>
      <c r="AB2331" s="11">
        <v>0</v>
      </c>
      <c r="AC2331" s="11">
        <v>18.5</v>
      </c>
      <c r="AD2331" s="11">
        <v>0</v>
      </c>
      <c r="AE2331" s="11">
        <v>1.26</v>
      </c>
      <c r="AF2331" s="11">
        <v>15.68</v>
      </c>
      <c r="AG2331" s="11">
        <v>1.06</v>
      </c>
      <c r="AH2331" s="11">
        <v>0.01</v>
      </c>
      <c r="AI2331" s="11">
        <v>0</v>
      </c>
      <c r="AJ2331" s="11"/>
      <c r="AK2331" s="11"/>
      <c r="AL2331" s="11">
        <v>101.4</v>
      </c>
      <c r="AM2331" s="11" t="s">
        <v>690</v>
      </c>
    </row>
    <row r="2332" spans="1:39">
      <c r="A2332" s="11">
        <v>2332</v>
      </c>
      <c r="B2332" s="11" t="s">
        <v>3006</v>
      </c>
      <c r="C2332" s="11"/>
      <c r="D2332" s="11"/>
      <c r="E2332" s="11"/>
      <c r="F2332" s="11" t="s">
        <v>76</v>
      </c>
      <c r="G2332" s="11" t="s">
        <v>76</v>
      </c>
      <c r="H2332" s="11" t="s">
        <v>1933</v>
      </c>
      <c r="I2332" s="11" t="s">
        <v>20</v>
      </c>
      <c r="J2332" s="11" t="s">
        <v>8</v>
      </c>
      <c r="K2332" s="11" t="s">
        <v>3007</v>
      </c>
      <c r="L2332" s="23">
        <v>49.9</v>
      </c>
      <c r="M2332" s="23">
        <v>4.0999999999999996</v>
      </c>
      <c r="N2332" s="23">
        <v>26</v>
      </c>
      <c r="O2332" s="23">
        <v>17.100000000000001</v>
      </c>
      <c r="P2332" s="23">
        <v>3</v>
      </c>
      <c r="Q2332" s="11">
        <v>0</v>
      </c>
      <c r="R2332" s="11">
        <v>100</v>
      </c>
      <c r="S2332" s="11" t="s">
        <v>3007</v>
      </c>
      <c r="T2332" s="11">
        <v>38.18</v>
      </c>
      <c r="U2332" s="11">
        <v>0.17</v>
      </c>
      <c r="V2332" s="11">
        <v>0</v>
      </c>
      <c r="W2332" s="11">
        <v>0</v>
      </c>
      <c r="X2332" s="11">
        <v>0</v>
      </c>
      <c r="Y2332" s="11">
        <v>21.35</v>
      </c>
      <c r="Z2332" s="11">
        <v>0</v>
      </c>
      <c r="AA2332" s="11">
        <v>0</v>
      </c>
      <c r="AB2332" s="11">
        <v>0</v>
      </c>
      <c r="AC2332" s="11">
        <v>22.85</v>
      </c>
      <c r="AD2332" s="11">
        <v>1.38</v>
      </c>
      <c r="AE2332" s="11">
        <v>1.34</v>
      </c>
      <c r="AF2332" s="11">
        <v>4.4000000000000004</v>
      </c>
      <c r="AG2332" s="11">
        <v>10.74</v>
      </c>
      <c r="AH2332" s="11">
        <v>0</v>
      </c>
      <c r="AI2332" s="11">
        <v>0</v>
      </c>
      <c r="AJ2332" s="11"/>
      <c r="AK2332" s="11"/>
      <c r="AL2332" s="11">
        <v>100.41</v>
      </c>
      <c r="AM2332" s="11" t="s">
        <v>3008</v>
      </c>
    </row>
    <row r="2333" spans="1:39">
      <c r="A2333" s="11">
        <v>2333</v>
      </c>
      <c r="B2333" s="11" t="s">
        <v>3006</v>
      </c>
      <c r="C2333" s="11"/>
      <c r="D2333" s="11"/>
      <c r="E2333" s="11"/>
      <c r="F2333" s="11" t="s">
        <v>76</v>
      </c>
      <c r="G2333" s="11" t="s">
        <v>76</v>
      </c>
      <c r="H2333" s="11" t="s">
        <v>1933</v>
      </c>
      <c r="I2333" s="11" t="s">
        <v>20</v>
      </c>
      <c r="J2333" s="11" t="s">
        <v>8</v>
      </c>
      <c r="K2333" s="11" t="s">
        <v>3009</v>
      </c>
      <c r="L2333" s="23">
        <v>49.5</v>
      </c>
      <c r="M2333" s="23">
        <v>1.2</v>
      </c>
      <c r="N2333" s="23">
        <v>28.5</v>
      </c>
      <c r="O2333" s="23">
        <v>18.5</v>
      </c>
      <c r="P2333" s="23">
        <v>2.4</v>
      </c>
      <c r="Q2333" s="11">
        <v>0</v>
      </c>
      <c r="R2333" s="11">
        <v>100</v>
      </c>
      <c r="S2333" s="11" t="s">
        <v>3009</v>
      </c>
      <c r="T2333" s="11">
        <v>38.43</v>
      </c>
      <c r="U2333" s="11">
        <v>0.19</v>
      </c>
      <c r="V2333" s="11">
        <v>0</v>
      </c>
      <c r="W2333" s="11">
        <v>0</v>
      </c>
      <c r="X2333" s="11">
        <v>0</v>
      </c>
      <c r="Y2333" s="11">
        <v>21.68</v>
      </c>
      <c r="Z2333" s="11">
        <v>0</v>
      </c>
      <c r="AA2333" s="11">
        <v>0</v>
      </c>
      <c r="AB2333" s="11">
        <v>0</v>
      </c>
      <c r="AC2333" s="11">
        <v>22.8</v>
      </c>
      <c r="AD2333" s="11">
        <v>0.4</v>
      </c>
      <c r="AE2333" s="11">
        <v>1.1000000000000001</v>
      </c>
      <c r="AF2333" s="11">
        <v>4.79</v>
      </c>
      <c r="AG2333" s="11">
        <v>10.66</v>
      </c>
      <c r="AH2333" s="11">
        <v>0</v>
      </c>
      <c r="AI2333" s="11">
        <v>0</v>
      </c>
      <c r="AJ2333" s="11"/>
      <c r="AK2333" s="11"/>
      <c r="AL2333" s="11">
        <v>100.05</v>
      </c>
      <c r="AM2333" s="11" t="s">
        <v>3008</v>
      </c>
    </row>
    <row r="2334" spans="1:39">
      <c r="A2334" s="11">
        <v>2334</v>
      </c>
      <c r="B2334" s="11" t="s">
        <v>3006</v>
      </c>
      <c r="C2334" s="11"/>
      <c r="D2334" s="11"/>
      <c r="E2334" s="11"/>
      <c r="F2334" s="11" t="s">
        <v>76</v>
      </c>
      <c r="G2334" s="11" t="s">
        <v>76</v>
      </c>
      <c r="H2334" s="11" t="s">
        <v>1933</v>
      </c>
      <c r="I2334" s="11" t="s">
        <v>20</v>
      </c>
      <c r="J2334" s="11" t="s">
        <v>8</v>
      </c>
      <c r="K2334" s="11" t="s">
        <v>3010</v>
      </c>
      <c r="L2334" s="23">
        <v>47.7</v>
      </c>
      <c r="M2334" s="23">
        <v>4.0999999999999996</v>
      </c>
      <c r="N2334" s="23">
        <v>26.4</v>
      </c>
      <c r="O2334" s="23">
        <v>19.100000000000001</v>
      </c>
      <c r="P2334" s="23">
        <v>2.7</v>
      </c>
      <c r="Q2334" s="11">
        <v>0</v>
      </c>
      <c r="R2334" s="11">
        <v>100</v>
      </c>
      <c r="S2334" s="11" t="s">
        <v>3010</v>
      </c>
      <c r="T2334" s="11">
        <v>38.340000000000003</v>
      </c>
      <c r="U2334" s="11">
        <v>0</v>
      </c>
      <c r="V2334" s="11">
        <v>0</v>
      </c>
      <c r="W2334" s="11">
        <v>0</v>
      </c>
      <c r="X2334" s="11">
        <v>0</v>
      </c>
      <c r="Y2334" s="11">
        <v>21.74</v>
      </c>
      <c r="Z2334" s="11">
        <v>0</v>
      </c>
      <c r="AA2334" s="11">
        <v>0</v>
      </c>
      <c r="AB2334" s="11">
        <v>0</v>
      </c>
      <c r="AC2334" s="11">
        <v>21.88</v>
      </c>
      <c r="AD2334" s="11">
        <v>1.39</v>
      </c>
      <c r="AE2334" s="11">
        <v>1.22</v>
      </c>
      <c r="AF2334" s="11">
        <v>4.91</v>
      </c>
      <c r="AG2334" s="11">
        <v>10.91</v>
      </c>
      <c r="AH2334" s="11">
        <v>0</v>
      </c>
      <c r="AI2334" s="11">
        <v>0</v>
      </c>
      <c r="AJ2334" s="11"/>
      <c r="AK2334" s="11"/>
      <c r="AL2334" s="11">
        <v>100.39</v>
      </c>
      <c r="AM2334" s="11" t="s">
        <v>3008</v>
      </c>
    </row>
    <row r="2335" spans="1:39">
      <c r="A2335" s="11">
        <v>2335</v>
      </c>
      <c r="B2335" s="11" t="s">
        <v>3006</v>
      </c>
      <c r="C2335" s="11"/>
      <c r="D2335" s="11"/>
      <c r="E2335" s="11"/>
      <c r="F2335" s="11" t="s">
        <v>76</v>
      </c>
      <c r="G2335" s="11" t="s">
        <v>76</v>
      </c>
      <c r="H2335" s="11" t="s">
        <v>1933</v>
      </c>
      <c r="I2335" s="11" t="s">
        <v>20</v>
      </c>
      <c r="J2335" s="11" t="s">
        <v>8</v>
      </c>
      <c r="K2335" s="11" t="s">
        <v>3011</v>
      </c>
      <c r="L2335" s="23">
        <v>48.7</v>
      </c>
      <c r="M2335" s="23">
        <v>4.9000000000000004</v>
      </c>
      <c r="N2335" s="23">
        <v>26.7</v>
      </c>
      <c r="O2335" s="23">
        <v>15.8</v>
      </c>
      <c r="P2335" s="23">
        <v>4</v>
      </c>
      <c r="Q2335" s="11">
        <v>0</v>
      </c>
      <c r="R2335" s="11">
        <v>100</v>
      </c>
      <c r="S2335" s="11" t="s">
        <v>3011</v>
      </c>
      <c r="T2335" s="11">
        <v>37.89</v>
      </c>
      <c r="U2335" s="11">
        <v>0.36</v>
      </c>
      <c r="V2335" s="11">
        <v>0</v>
      </c>
      <c r="W2335" s="11">
        <v>0</v>
      </c>
      <c r="X2335" s="11">
        <v>0</v>
      </c>
      <c r="Y2335" s="11">
        <v>21.15</v>
      </c>
      <c r="Z2335" s="11">
        <v>0</v>
      </c>
      <c r="AA2335" s="11">
        <v>0</v>
      </c>
      <c r="AB2335" s="11">
        <v>0</v>
      </c>
      <c r="AC2335" s="11">
        <v>22.05</v>
      </c>
      <c r="AD2335" s="11">
        <v>1.65</v>
      </c>
      <c r="AE2335" s="11">
        <v>1.78</v>
      </c>
      <c r="AF2335" s="11">
        <v>4.01</v>
      </c>
      <c r="AG2335" s="11">
        <v>11.16</v>
      </c>
      <c r="AH2335" s="11">
        <v>0</v>
      </c>
      <c r="AI2335" s="11">
        <v>0.11</v>
      </c>
      <c r="AJ2335" s="11"/>
      <c r="AK2335" s="11"/>
      <c r="AL2335" s="11">
        <v>100.16</v>
      </c>
      <c r="AM2335" s="11" t="s">
        <v>3008</v>
      </c>
    </row>
    <row r="2336" spans="1:39">
      <c r="A2336" s="11">
        <v>2336</v>
      </c>
      <c r="B2336" s="11" t="s">
        <v>3006</v>
      </c>
      <c r="C2336" s="11"/>
      <c r="D2336" s="11"/>
      <c r="E2336" s="11"/>
      <c r="F2336" s="11" t="s">
        <v>76</v>
      </c>
      <c r="G2336" s="11" t="s">
        <v>76</v>
      </c>
      <c r="H2336" s="11" t="s">
        <v>1933</v>
      </c>
      <c r="I2336" s="11" t="s">
        <v>20</v>
      </c>
      <c r="J2336" s="11" t="s">
        <v>8</v>
      </c>
      <c r="K2336" s="11" t="s">
        <v>3012</v>
      </c>
      <c r="L2336" s="23">
        <v>47.9</v>
      </c>
      <c r="M2336" s="23">
        <v>4</v>
      </c>
      <c r="N2336" s="23">
        <v>26.3</v>
      </c>
      <c r="O2336" s="23">
        <v>19.7</v>
      </c>
      <c r="P2336" s="23">
        <v>2.2000000000000002</v>
      </c>
      <c r="Q2336" s="11">
        <v>0</v>
      </c>
      <c r="R2336" s="11">
        <v>100</v>
      </c>
      <c r="S2336" s="11" t="s">
        <v>3012</v>
      </c>
      <c r="T2336" s="11">
        <v>38.58</v>
      </c>
      <c r="U2336" s="11">
        <v>0</v>
      </c>
      <c r="V2336" s="11">
        <v>0</v>
      </c>
      <c r="W2336" s="11">
        <v>0</v>
      </c>
      <c r="X2336" s="11">
        <v>0</v>
      </c>
      <c r="Y2336" s="11">
        <v>21.84</v>
      </c>
      <c r="Z2336" s="11">
        <v>0</v>
      </c>
      <c r="AA2336" s="11">
        <v>0</v>
      </c>
      <c r="AB2336" s="11">
        <v>0</v>
      </c>
      <c r="AC2336" s="11">
        <v>22.09</v>
      </c>
      <c r="AD2336" s="11">
        <v>1.37</v>
      </c>
      <c r="AE2336" s="11">
        <v>0.99</v>
      </c>
      <c r="AF2336" s="11">
        <v>5.09</v>
      </c>
      <c r="AG2336" s="11">
        <v>10.89</v>
      </c>
      <c r="AH2336" s="11">
        <v>0</v>
      </c>
      <c r="AI2336" s="11">
        <v>0</v>
      </c>
      <c r="AJ2336" s="11"/>
      <c r="AK2336" s="11"/>
      <c r="AL2336" s="11">
        <v>100.85</v>
      </c>
      <c r="AM2336" s="11" t="s">
        <v>3008</v>
      </c>
    </row>
    <row r="2337" spans="1:39">
      <c r="A2337" s="11">
        <v>2337</v>
      </c>
      <c r="B2337" s="11" t="s">
        <v>3006</v>
      </c>
      <c r="C2337" s="11"/>
      <c r="D2337" s="11"/>
      <c r="E2337" s="11"/>
      <c r="F2337" s="11" t="s">
        <v>76</v>
      </c>
      <c r="G2337" s="11" t="s">
        <v>76</v>
      </c>
      <c r="H2337" s="11" t="s">
        <v>1933</v>
      </c>
      <c r="I2337" s="11" t="s">
        <v>20</v>
      </c>
      <c r="J2337" s="11" t="s">
        <v>8</v>
      </c>
      <c r="K2337" s="11" t="s">
        <v>3013</v>
      </c>
      <c r="L2337" s="23">
        <v>48.7</v>
      </c>
      <c r="M2337" s="23">
        <v>2.5</v>
      </c>
      <c r="N2337" s="23">
        <v>27.2</v>
      </c>
      <c r="O2337" s="23">
        <v>19.100000000000001</v>
      </c>
      <c r="P2337" s="23">
        <v>2.5</v>
      </c>
      <c r="Q2337" s="11">
        <v>0</v>
      </c>
      <c r="R2337" s="11">
        <v>100</v>
      </c>
      <c r="S2337" s="11" t="s">
        <v>3013</v>
      </c>
      <c r="T2337" s="11">
        <v>38.68</v>
      </c>
      <c r="U2337" s="11">
        <v>0.23</v>
      </c>
      <c r="V2337" s="11">
        <v>0</v>
      </c>
      <c r="W2337" s="11">
        <v>0</v>
      </c>
      <c r="X2337" s="11">
        <v>0</v>
      </c>
      <c r="Y2337" s="11">
        <v>21.39</v>
      </c>
      <c r="Z2337" s="11">
        <v>0</v>
      </c>
      <c r="AA2337" s="11">
        <v>0</v>
      </c>
      <c r="AB2337" s="11">
        <v>0</v>
      </c>
      <c r="AC2337" s="11">
        <v>22.63</v>
      </c>
      <c r="AD2337" s="11">
        <v>0.87</v>
      </c>
      <c r="AE2337" s="11">
        <v>1.1299999999999999</v>
      </c>
      <c r="AF2337" s="11">
        <v>4.97</v>
      </c>
      <c r="AG2337" s="11">
        <v>10.79</v>
      </c>
      <c r="AH2337" s="11">
        <v>0</v>
      </c>
      <c r="AI2337" s="11">
        <v>0</v>
      </c>
      <c r="AJ2337" s="11"/>
      <c r="AK2337" s="11"/>
      <c r="AL2337" s="11">
        <v>100.69</v>
      </c>
      <c r="AM2337" s="11" t="s">
        <v>3008</v>
      </c>
    </row>
    <row r="2338" spans="1:39">
      <c r="A2338" s="11">
        <v>2338</v>
      </c>
      <c r="B2338" s="11" t="s">
        <v>3006</v>
      </c>
      <c r="C2338" s="11"/>
      <c r="D2338" s="11"/>
      <c r="E2338" s="11"/>
      <c r="F2338" s="11" t="s">
        <v>76</v>
      </c>
      <c r="G2338" s="11" t="s">
        <v>76</v>
      </c>
      <c r="H2338" s="11" t="s">
        <v>1933</v>
      </c>
      <c r="I2338" s="11" t="s">
        <v>20</v>
      </c>
      <c r="J2338" s="11" t="s">
        <v>8</v>
      </c>
      <c r="K2338" s="11" t="s">
        <v>3014</v>
      </c>
      <c r="L2338" s="23">
        <v>48.1</v>
      </c>
      <c r="M2338" s="23">
        <v>4.9000000000000004</v>
      </c>
      <c r="N2338" s="23">
        <v>28.4</v>
      </c>
      <c r="O2338" s="23">
        <v>16.899999999999999</v>
      </c>
      <c r="P2338" s="23">
        <v>1.7</v>
      </c>
      <c r="Q2338" s="11">
        <v>0</v>
      </c>
      <c r="R2338" s="11">
        <v>100</v>
      </c>
      <c r="S2338" s="11" t="s">
        <v>3014</v>
      </c>
      <c r="T2338" s="11">
        <v>38.43</v>
      </c>
      <c r="U2338" s="11">
        <v>0</v>
      </c>
      <c r="V2338" s="11">
        <v>0</v>
      </c>
      <c r="W2338" s="11">
        <v>0</v>
      </c>
      <c r="X2338" s="11">
        <v>0</v>
      </c>
      <c r="Y2338" s="11">
        <v>21.31</v>
      </c>
      <c r="Z2338" s="11">
        <v>0</v>
      </c>
      <c r="AA2338" s="11">
        <v>0</v>
      </c>
      <c r="AB2338" s="11">
        <v>0</v>
      </c>
      <c r="AC2338" s="11">
        <v>22.12</v>
      </c>
      <c r="AD2338" s="11">
        <v>1.65</v>
      </c>
      <c r="AE2338" s="11">
        <v>0.79</v>
      </c>
      <c r="AF2338" s="11">
        <v>4.3600000000000003</v>
      </c>
      <c r="AG2338" s="11">
        <v>11.91</v>
      </c>
      <c r="AH2338" s="11">
        <v>0</v>
      </c>
      <c r="AI2338" s="11">
        <v>0</v>
      </c>
      <c r="AJ2338" s="11"/>
      <c r="AK2338" s="11"/>
      <c r="AL2338" s="11">
        <v>100.57</v>
      </c>
      <c r="AM2338" s="11" t="s">
        <v>3008</v>
      </c>
    </row>
    <row r="2339" spans="1:39">
      <c r="A2339" s="11">
        <v>2339</v>
      </c>
      <c r="B2339" s="11" t="s">
        <v>3006</v>
      </c>
      <c r="C2339" s="11"/>
      <c r="D2339" s="11"/>
      <c r="E2339" s="11"/>
      <c r="F2339" s="11" t="s">
        <v>76</v>
      </c>
      <c r="G2339" s="11" t="s">
        <v>76</v>
      </c>
      <c r="H2339" s="11" t="s">
        <v>1933</v>
      </c>
      <c r="I2339" s="11" t="s">
        <v>20</v>
      </c>
      <c r="J2339" s="11" t="s">
        <v>8</v>
      </c>
      <c r="K2339" s="11" t="s">
        <v>3015</v>
      </c>
      <c r="L2339" s="23">
        <v>48.3</v>
      </c>
      <c r="M2339" s="23">
        <v>3.7</v>
      </c>
      <c r="N2339" s="23">
        <v>26.1</v>
      </c>
      <c r="O2339" s="23">
        <v>19.399999999999999</v>
      </c>
      <c r="P2339" s="23">
        <v>2.5</v>
      </c>
      <c r="Q2339" s="11">
        <v>0</v>
      </c>
      <c r="R2339" s="11">
        <v>100</v>
      </c>
      <c r="S2339" s="11" t="s">
        <v>3015</v>
      </c>
      <c r="T2339" s="11">
        <v>38.340000000000003</v>
      </c>
      <c r="U2339" s="11">
        <v>0</v>
      </c>
      <c r="V2339" s="11">
        <v>0</v>
      </c>
      <c r="W2339" s="11">
        <v>0</v>
      </c>
      <c r="X2339" s="11">
        <v>0</v>
      </c>
      <c r="Y2339" s="11">
        <v>21.81</v>
      </c>
      <c r="Z2339" s="11">
        <v>0</v>
      </c>
      <c r="AA2339" s="11">
        <v>0</v>
      </c>
      <c r="AB2339" s="11">
        <v>0</v>
      </c>
      <c r="AC2339" s="11">
        <v>22.14</v>
      </c>
      <c r="AD2339" s="11">
        <v>1.27</v>
      </c>
      <c r="AE2339" s="11">
        <v>1.1499999999999999</v>
      </c>
      <c r="AF2339" s="11">
        <v>4.9800000000000004</v>
      </c>
      <c r="AG2339" s="11">
        <v>10.67</v>
      </c>
      <c r="AH2339" s="11">
        <v>0</v>
      </c>
      <c r="AI2339" s="11">
        <v>0</v>
      </c>
      <c r="AJ2339" s="11"/>
      <c r="AK2339" s="11"/>
      <c r="AL2339" s="11">
        <v>100.36</v>
      </c>
      <c r="AM2339" s="11" t="s">
        <v>3008</v>
      </c>
    </row>
    <row r="2340" spans="1:39">
      <c r="A2340" s="11">
        <v>2340</v>
      </c>
      <c r="B2340" s="11" t="s">
        <v>3006</v>
      </c>
      <c r="C2340" s="11"/>
      <c r="D2340" s="11"/>
      <c r="E2340" s="11"/>
      <c r="F2340" s="11" t="s">
        <v>76</v>
      </c>
      <c r="G2340" s="11" t="s">
        <v>76</v>
      </c>
      <c r="H2340" s="11" t="s">
        <v>1933</v>
      </c>
      <c r="I2340" s="11" t="s">
        <v>20</v>
      </c>
      <c r="J2340" s="11" t="s">
        <v>8</v>
      </c>
      <c r="K2340" s="11" t="s">
        <v>3016</v>
      </c>
      <c r="L2340" s="23">
        <v>51.1</v>
      </c>
      <c r="M2340" s="23">
        <v>1.9</v>
      </c>
      <c r="N2340" s="23">
        <v>27.4</v>
      </c>
      <c r="O2340" s="23">
        <v>17.5</v>
      </c>
      <c r="P2340" s="23">
        <v>2.1</v>
      </c>
      <c r="Q2340" s="11">
        <v>0</v>
      </c>
      <c r="R2340" s="11">
        <v>100</v>
      </c>
      <c r="S2340" s="11" t="s">
        <v>3016</v>
      </c>
      <c r="T2340" s="11">
        <v>38.33</v>
      </c>
      <c r="U2340" s="11">
        <v>0</v>
      </c>
      <c r="V2340" s="11">
        <v>0</v>
      </c>
      <c r="W2340" s="11">
        <v>0</v>
      </c>
      <c r="X2340" s="11">
        <v>0</v>
      </c>
      <c r="Y2340" s="11">
        <v>21.64</v>
      </c>
      <c r="Z2340" s="11">
        <v>0</v>
      </c>
      <c r="AA2340" s="11">
        <v>0</v>
      </c>
      <c r="AB2340" s="11">
        <v>0</v>
      </c>
      <c r="AC2340" s="11">
        <v>23.4</v>
      </c>
      <c r="AD2340" s="11">
        <v>0.64</v>
      </c>
      <c r="AE2340" s="11">
        <v>0.96</v>
      </c>
      <c r="AF2340" s="11">
        <v>4.51</v>
      </c>
      <c r="AG2340" s="11">
        <v>10.47</v>
      </c>
      <c r="AH2340" s="11">
        <v>0</v>
      </c>
      <c r="AI2340" s="11">
        <v>0</v>
      </c>
      <c r="AJ2340" s="11"/>
      <c r="AK2340" s="11"/>
      <c r="AL2340" s="11">
        <v>99.95</v>
      </c>
      <c r="AM2340" s="11" t="s">
        <v>3008</v>
      </c>
    </row>
    <row r="2341" spans="1:39">
      <c r="A2341" s="11">
        <v>2341</v>
      </c>
      <c r="B2341" s="11" t="s">
        <v>3006</v>
      </c>
      <c r="C2341" s="11"/>
      <c r="D2341" s="11"/>
      <c r="E2341" s="11"/>
      <c r="F2341" s="11" t="s">
        <v>76</v>
      </c>
      <c r="G2341" s="11" t="s">
        <v>76</v>
      </c>
      <c r="H2341" s="11" t="s">
        <v>1933</v>
      </c>
      <c r="I2341" s="11" t="s">
        <v>20</v>
      </c>
      <c r="J2341" s="11" t="s">
        <v>8</v>
      </c>
      <c r="K2341" s="11" t="s">
        <v>3017</v>
      </c>
      <c r="L2341" s="23">
        <v>52.7</v>
      </c>
      <c r="M2341" s="23">
        <v>0.6</v>
      </c>
      <c r="N2341" s="23">
        <v>28.2</v>
      </c>
      <c r="O2341" s="23">
        <v>16.5</v>
      </c>
      <c r="P2341" s="23">
        <v>2.1</v>
      </c>
      <c r="Q2341" s="11">
        <v>0</v>
      </c>
      <c r="R2341" s="11">
        <v>100</v>
      </c>
      <c r="S2341" s="11" t="s">
        <v>3017</v>
      </c>
      <c r="T2341" s="11">
        <v>38.049999999999997</v>
      </c>
      <c r="U2341" s="11">
        <v>0.25</v>
      </c>
      <c r="V2341" s="11">
        <v>0</v>
      </c>
      <c r="W2341" s="11">
        <v>0</v>
      </c>
      <c r="X2341" s="11">
        <v>0</v>
      </c>
      <c r="Y2341" s="11">
        <v>21.48</v>
      </c>
      <c r="Z2341" s="11">
        <v>0</v>
      </c>
      <c r="AA2341" s="11">
        <v>0</v>
      </c>
      <c r="AB2341" s="11">
        <v>0</v>
      </c>
      <c r="AC2341" s="11">
        <v>24.08</v>
      </c>
      <c r="AD2341" s="11">
        <v>0.19</v>
      </c>
      <c r="AE2341" s="11">
        <v>0.93</v>
      </c>
      <c r="AF2341" s="11">
        <v>4.24</v>
      </c>
      <c r="AG2341" s="11">
        <v>10.26</v>
      </c>
      <c r="AH2341" s="11">
        <v>0</v>
      </c>
      <c r="AI2341" s="11">
        <v>0</v>
      </c>
      <c r="AJ2341" s="11"/>
      <c r="AK2341" s="11"/>
      <c r="AL2341" s="11">
        <v>99.48</v>
      </c>
      <c r="AM2341" s="11" t="s">
        <v>3008</v>
      </c>
    </row>
    <row r="2342" spans="1:39">
      <c r="A2342" s="11">
        <v>2342</v>
      </c>
      <c r="B2342" s="11" t="s">
        <v>3006</v>
      </c>
      <c r="C2342" s="11"/>
      <c r="D2342" s="11"/>
      <c r="E2342" s="11"/>
      <c r="F2342" s="11" t="s">
        <v>76</v>
      </c>
      <c r="G2342" s="11" t="s">
        <v>76</v>
      </c>
      <c r="H2342" s="11" t="s">
        <v>1933</v>
      </c>
      <c r="I2342" s="11" t="s">
        <v>20</v>
      </c>
      <c r="J2342" s="11" t="s">
        <v>8</v>
      </c>
      <c r="K2342" s="11" t="s">
        <v>3018</v>
      </c>
      <c r="L2342" s="23">
        <v>53</v>
      </c>
      <c r="M2342" s="23">
        <v>0</v>
      </c>
      <c r="N2342" s="23">
        <v>27.1</v>
      </c>
      <c r="O2342" s="23">
        <v>16.8</v>
      </c>
      <c r="P2342" s="23">
        <v>3.1</v>
      </c>
      <c r="Q2342" s="11">
        <v>0</v>
      </c>
      <c r="R2342" s="11">
        <v>100</v>
      </c>
      <c r="S2342" s="11" t="s">
        <v>3018</v>
      </c>
      <c r="T2342" s="11">
        <v>38.770000000000003</v>
      </c>
      <c r="U2342" s="11">
        <v>0</v>
      </c>
      <c r="V2342" s="11">
        <v>0</v>
      </c>
      <c r="W2342" s="11">
        <v>0</v>
      </c>
      <c r="X2342" s="11">
        <v>0</v>
      </c>
      <c r="Y2342" s="11">
        <v>21.67</v>
      </c>
      <c r="Z2342" s="11">
        <v>0</v>
      </c>
      <c r="AA2342" s="11">
        <v>0</v>
      </c>
      <c r="AB2342" s="11">
        <v>0</v>
      </c>
      <c r="AC2342" s="11">
        <v>24.57</v>
      </c>
      <c r="AD2342" s="11">
        <v>0</v>
      </c>
      <c r="AE2342" s="11">
        <v>1.41</v>
      </c>
      <c r="AF2342" s="11">
        <v>4.38</v>
      </c>
      <c r="AG2342" s="11">
        <v>9.7899999999999991</v>
      </c>
      <c r="AH2342" s="11">
        <v>0</v>
      </c>
      <c r="AI2342" s="11">
        <v>0</v>
      </c>
      <c r="AJ2342" s="11"/>
      <c r="AK2342" s="11"/>
      <c r="AL2342" s="11">
        <v>100.59</v>
      </c>
      <c r="AM2342" s="11" t="s">
        <v>3008</v>
      </c>
    </row>
    <row r="2343" spans="1:39">
      <c r="A2343" s="11">
        <v>2343</v>
      </c>
      <c r="B2343" s="11" t="s">
        <v>3019</v>
      </c>
      <c r="C2343" s="11"/>
      <c r="D2343" s="11"/>
      <c r="E2343" s="11"/>
      <c r="F2343" s="11" t="s">
        <v>76</v>
      </c>
      <c r="G2343" s="11" t="s">
        <v>76</v>
      </c>
      <c r="H2343" s="11" t="s">
        <v>1933</v>
      </c>
      <c r="I2343" s="11" t="s">
        <v>20</v>
      </c>
      <c r="J2343" s="11" t="s">
        <v>8</v>
      </c>
      <c r="K2343" s="11" t="s">
        <v>3020</v>
      </c>
      <c r="L2343" s="23">
        <v>43.5</v>
      </c>
      <c r="M2343" s="23">
        <v>4.9000000000000004</v>
      </c>
      <c r="N2343" s="23">
        <v>32.6</v>
      </c>
      <c r="O2343" s="23">
        <v>13.6</v>
      </c>
      <c r="P2343" s="23">
        <v>5.3</v>
      </c>
      <c r="Q2343" s="11">
        <v>0</v>
      </c>
      <c r="R2343" s="11">
        <v>100</v>
      </c>
      <c r="S2343" s="11" t="s">
        <v>3020</v>
      </c>
      <c r="T2343" s="11">
        <v>38.229999999999997</v>
      </c>
      <c r="U2343" s="11">
        <v>0</v>
      </c>
      <c r="V2343" s="11">
        <v>0</v>
      </c>
      <c r="W2343" s="11">
        <v>0</v>
      </c>
      <c r="X2343" s="11">
        <v>0</v>
      </c>
      <c r="Y2343" s="11">
        <v>20.99</v>
      </c>
      <c r="Z2343" s="11">
        <v>0</v>
      </c>
      <c r="AA2343" s="11">
        <v>0</v>
      </c>
      <c r="AB2343" s="11">
        <v>0</v>
      </c>
      <c r="AC2343" s="11">
        <v>19.89</v>
      </c>
      <c r="AD2343" s="11">
        <v>1.67</v>
      </c>
      <c r="AE2343" s="11">
        <v>2.41</v>
      </c>
      <c r="AF2343" s="11">
        <v>3.49</v>
      </c>
      <c r="AG2343" s="11">
        <v>13.4</v>
      </c>
      <c r="AH2343" s="11">
        <v>0</v>
      </c>
      <c r="AI2343" s="11">
        <v>0</v>
      </c>
      <c r="AJ2343" s="11"/>
      <c r="AK2343" s="11"/>
      <c r="AL2343" s="11">
        <v>100.08</v>
      </c>
      <c r="AM2343" s="11" t="s">
        <v>3008</v>
      </c>
    </row>
    <row r="2344" spans="1:39">
      <c r="A2344" s="11">
        <v>2344</v>
      </c>
      <c r="B2344" s="11" t="s">
        <v>3019</v>
      </c>
      <c r="C2344" s="11"/>
      <c r="D2344" s="11"/>
      <c r="E2344" s="11"/>
      <c r="F2344" s="11" t="s">
        <v>76</v>
      </c>
      <c r="G2344" s="11" t="s">
        <v>76</v>
      </c>
      <c r="H2344" s="11" t="s">
        <v>1933</v>
      </c>
      <c r="I2344" s="11" t="s">
        <v>20</v>
      </c>
      <c r="J2344" s="11" t="s">
        <v>8</v>
      </c>
      <c r="K2344" s="11" t="s">
        <v>3021</v>
      </c>
      <c r="L2344" s="23">
        <v>42.5</v>
      </c>
      <c r="M2344" s="23">
        <v>5.2</v>
      </c>
      <c r="N2344" s="23">
        <v>32.6</v>
      </c>
      <c r="O2344" s="23">
        <v>14.2</v>
      </c>
      <c r="P2344" s="23">
        <v>5.5</v>
      </c>
      <c r="Q2344" s="11">
        <v>0</v>
      </c>
      <c r="R2344" s="11">
        <v>100</v>
      </c>
      <c r="S2344" s="11" t="s">
        <v>3021</v>
      </c>
      <c r="T2344" s="11">
        <v>38.200000000000003</v>
      </c>
      <c r="U2344" s="11">
        <v>0</v>
      </c>
      <c r="V2344" s="11">
        <v>0</v>
      </c>
      <c r="W2344" s="11">
        <v>0</v>
      </c>
      <c r="X2344" s="11">
        <v>0</v>
      </c>
      <c r="Y2344" s="11">
        <v>21.34</v>
      </c>
      <c r="Z2344" s="11">
        <v>0</v>
      </c>
      <c r="AA2344" s="11">
        <v>0</v>
      </c>
      <c r="AB2344" s="11">
        <v>0</v>
      </c>
      <c r="AC2344" s="11">
        <v>19.39</v>
      </c>
      <c r="AD2344" s="11">
        <v>1.77</v>
      </c>
      <c r="AE2344" s="11">
        <v>2.4700000000000002</v>
      </c>
      <c r="AF2344" s="11">
        <v>3.65</v>
      </c>
      <c r="AG2344" s="11">
        <v>13.49</v>
      </c>
      <c r="AH2344" s="11">
        <v>0</v>
      </c>
      <c r="AI2344" s="11">
        <v>0</v>
      </c>
      <c r="AJ2344" s="11"/>
      <c r="AK2344" s="11"/>
      <c r="AL2344" s="11">
        <v>100.31</v>
      </c>
      <c r="AM2344" s="11" t="s">
        <v>3008</v>
      </c>
    </row>
    <row r="2345" spans="1:39">
      <c r="A2345" s="11">
        <v>2345</v>
      </c>
      <c r="B2345" s="11" t="s">
        <v>3019</v>
      </c>
      <c r="C2345" s="11"/>
      <c r="D2345" s="11"/>
      <c r="E2345" s="11"/>
      <c r="F2345" s="11" t="s">
        <v>76</v>
      </c>
      <c r="G2345" s="11" t="s">
        <v>76</v>
      </c>
      <c r="H2345" s="11" t="s">
        <v>1933</v>
      </c>
      <c r="I2345" s="11" t="s">
        <v>20</v>
      </c>
      <c r="J2345" s="11" t="s">
        <v>8</v>
      </c>
      <c r="K2345" s="11" t="s">
        <v>3022</v>
      </c>
      <c r="L2345" s="23">
        <v>43.4</v>
      </c>
      <c r="M2345" s="23">
        <v>4.0999999999999996</v>
      </c>
      <c r="N2345" s="23">
        <v>34</v>
      </c>
      <c r="O2345" s="23">
        <v>13.4</v>
      </c>
      <c r="P2345" s="23">
        <v>5.2</v>
      </c>
      <c r="Q2345" s="11">
        <v>0</v>
      </c>
      <c r="R2345" s="11">
        <v>100</v>
      </c>
      <c r="S2345" s="11" t="s">
        <v>3022</v>
      </c>
      <c r="T2345" s="11">
        <v>38.35</v>
      </c>
      <c r="U2345" s="11">
        <v>0</v>
      </c>
      <c r="V2345" s="11">
        <v>0</v>
      </c>
      <c r="W2345" s="11">
        <v>0</v>
      </c>
      <c r="X2345" s="11">
        <v>0</v>
      </c>
      <c r="Y2345" s="11">
        <v>20.99</v>
      </c>
      <c r="Z2345" s="11">
        <v>0</v>
      </c>
      <c r="AA2345" s="11">
        <v>0</v>
      </c>
      <c r="AB2345" s="11">
        <v>0</v>
      </c>
      <c r="AC2345" s="11">
        <v>19.89</v>
      </c>
      <c r="AD2345" s="11">
        <v>1.38</v>
      </c>
      <c r="AE2345" s="11">
        <v>2.35</v>
      </c>
      <c r="AF2345" s="11">
        <v>3.44</v>
      </c>
      <c r="AG2345" s="11">
        <v>13.63</v>
      </c>
      <c r="AH2345" s="11">
        <v>0</v>
      </c>
      <c r="AI2345" s="11">
        <v>0</v>
      </c>
      <c r="AJ2345" s="11"/>
      <c r="AK2345" s="11"/>
      <c r="AL2345" s="11">
        <v>100.03</v>
      </c>
      <c r="AM2345" s="11" t="s">
        <v>3008</v>
      </c>
    </row>
    <row r="2346" spans="1:39">
      <c r="A2346" s="11">
        <v>2346</v>
      </c>
      <c r="B2346" s="11" t="s">
        <v>3019</v>
      </c>
      <c r="C2346" s="11"/>
      <c r="D2346" s="11"/>
      <c r="E2346" s="11"/>
      <c r="F2346" s="11" t="s">
        <v>76</v>
      </c>
      <c r="G2346" s="11" t="s">
        <v>76</v>
      </c>
      <c r="H2346" s="11" t="s">
        <v>1933</v>
      </c>
      <c r="I2346" s="11" t="s">
        <v>20</v>
      </c>
      <c r="J2346" s="11" t="s">
        <v>8</v>
      </c>
      <c r="K2346" s="11" t="s">
        <v>3023</v>
      </c>
      <c r="L2346" s="23">
        <v>43.3</v>
      </c>
      <c r="M2346" s="23">
        <v>3.7</v>
      </c>
      <c r="N2346" s="23">
        <v>34.5</v>
      </c>
      <c r="O2346" s="23">
        <v>13.8</v>
      </c>
      <c r="P2346" s="23">
        <v>4.8</v>
      </c>
      <c r="Q2346" s="11">
        <v>0</v>
      </c>
      <c r="R2346" s="11">
        <v>100</v>
      </c>
      <c r="S2346" s="11" t="s">
        <v>3023</v>
      </c>
      <c r="T2346" s="11">
        <v>38.1</v>
      </c>
      <c r="U2346" s="11">
        <v>0.22</v>
      </c>
      <c r="V2346" s="11">
        <v>0</v>
      </c>
      <c r="W2346" s="11">
        <v>0</v>
      </c>
      <c r="X2346" s="11">
        <v>0</v>
      </c>
      <c r="Y2346" s="11">
        <v>21.01</v>
      </c>
      <c r="Z2346" s="11">
        <v>0</v>
      </c>
      <c r="AA2346" s="11">
        <v>0</v>
      </c>
      <c r="AB2346" s="11">
        <v>0</v>
      </c>
      <c r="AC2346" s="11">
        <v>19.829999999999998</v>
      </c>
      <c r="AD2346" s="11">
        <v>1.24</v>
      </c>
      <c r="AE2346" s="11">
        <v>2.16</v>
      </c>
      <c r="AF2346" s="11">
        <v>3.54</v>
      </c>
      <c r="AG2346" s="11">
        <v>13.61</v>
      </c>
      <c r="AH2346" s="11">
        <v>0</v>
      </c>
      <c r="AI2346" s="11">
        <v>0</v>
      </c>
      <c r="AJ2346" s="11"/>
      <c r="AK2346" s="11"/>
      <c r="AL2346" s="11">
        <v>99.71</v>
      </c>
      <c r="AM2346" s="11" t="s">
        <v>3008</v>
      </c>
    </row>
    <row r="2347" spans="1:39">
      <c r="A2347" s="11">
        <v>2347</v>
      </c>
      <c r="B2347" s="11" t="s">
        <v>3019</v>
      </c>
      <c r="C2347" s="11"/>
      <c r="D2347" s="11"/>
      <c r="E2347" s="11"/>
      <c r="F2347" s="11" t="s">
        <v>76</v>
      </c>
      <c r="G2347" s="11" t="s">
        <v>76</v>
      </c>
      <c r="H2347" s="11" t="s">
        <v>1933</v>
      </c>
      <c r="I2347" s="11" t="s">
        <v>20</v>
      </c>
      <c r="J2347" s="11" t="s">
        <v>8</v>
      </c>
      <c r="K2347" s="11" t="s">
        <v>3024</v>
      </c>
      <c r="L2347" s="23">
        <v>41.8</v>
      </c>
      <c r="M2347" s="23">
        <v>4.3</v>
      </c>
      <c r="N2347" s="23">
        <v>33.5</v>
      </c>
      <c r="O2347" s="23">
        <v>15.6</v>
      </c>
      <c r="P2347" s="23">
        <v>4.9000000000000004</v>
      </c>
      <c r="Q2347" s="11">
        <v>0</v>
      </c>
      <c r="R2347" s="11">
        <v>100</v>
      </c>
      <c r="S2347" s="11" t="s">
        <v>3024</v>
      </c>
      <c r="T2347" s="11">
        <v>38.74</v>
      </c>
      <c r="U2347" s="11">
        <v>0</v>
      </c>
      <c r="V2347" s="11">
        <v>0</v>
      </c>
      <c r="W2347" s="11">
        <v>0</v>
      </c>
      <c r="X2347" s="11">
        <v>0</v>
      </c>
      <c r="Y2347" s="11">
        <v>21.11</v>
      </c>
      <c r="Z2347" s="11">
        <v>0</v>
      </c>
      <c r="AA2347" s="11">
        <v>0</v>
      </c>
      <c r="AB2347" s="11">
        <v>0</v>
      </c>
      <c r="AC2347" s="11">
        <v>19.36</v>
      </c>
      <c r="AD2347" s="11">
        <v>1.47</v>
      </c>
      <c r="AE2347" s="11">
        <v>2.23</v>
      </c>
      <c r="AF2347" s="11">
        <v>4.04</v>
      </c>
      <c r="AG2347" s="11">
        <v>13.65</v>
      </c>
      <c r="AH2347" s="11">
        <v>0</v>
      </c>
      <c r="AI2347" s="11">
        <v>0</v>
      </c>
      <c r="AJ2347" s="11"/>
      <c r="AK2347" s="11"/>
      <c r="AL2347" s="11">
        <v>100.6</v>
      </c>
      <c r="AM2347" s="11" t="s">
        <v>3008</v>
      </c>
    </row>
    <row r="2348" spans="1:39">
      <c r="A2348" s="11">
        <v>2348</v>
      </c>
      <c r="B2348" s="11" t="s">
        <v>3019</v>
      </c>
      <c r="C2348" s="11"/>
      <c r="D2348" s="11"/>
      <c r="E2348" s="11"/>
      <c r="F2348" s="11" t="s">
        <v>76</v>
      </c>
      <c r="G2348" s="11" t="s">
        <v>76</v>
      </c>
      <c r="H2348" s="11" t="s">
        <v>1933</v>
      </c>
      <c r="I2348" s="11" t="s">
        <v>20</v>
      </c>
      <c r="J2348" s="11" t="s">
        <v>8</v>
      </c>
      <c r="K2348" s="11" t="s">
        <v>3025</v>
      </c>
      <c r="L2348" s="23">
        <v>39.5</v>
      </c>
      <c r="M2348" s="23">
        <v>14.3</v>
      </c>
      <c r="N2348" s="23">
        <v>23</v>
      </c>
      <c r="O2348" s="23">
        <v>17.899999999999999</v>
      </c>
      <c r="P2348" s="23">
        <v>5.4</v>
      </c>
      <c r="Q2348" s="11">
        <v>0</v>
      </c>
      <c r="R2348" s="11">
        <v>100</v>
      </c>
      <c r="S2348" s="11" t="s">
        <v>3025</v>
      </c>
      <c r="T2348" s="11">
        <v>37.909999999999997</v>
      </c>
      <c r="U2348" s="11">
        <v>0</v>
      </c>
      <c r="V2348" s="11">
        <v>0</v>
      </c>
      <c r="W2348" s="11">
        <v>0</v>
      </c>
      <c r="X2348" s="11">
        <v>0</v>
      </c>
      <c r="Y2348" s="11">
        <v>20.75</v>
      </c>
      <c r="Z2348" s="11">
        <v>0</v>
      </c>
      <c r="AA2348" s="11">
        <v>0</v>
      </c>
      <c r="AB2348" s="11">
        <v>0</v>
      </c>
      <c r="AC2348" s="11">
        <v>17.29</v>
      </c>
      <c r="AD2348" s="11">
        <v>4.63</v>
      </c>
      <c r="AE2348" s="11">
        <v>2.3199999999999998</v>
      </c>
      <c r="AF2348" s="11">
        <v>4.3899999999999997</v>
      </c>
      <c r="AG2348" s="11">
        <v>12.73</v>
      </c>
      <c r="AH2348" s="11">
        <v>0</v>
      </c>
      <c r="AI2348" s="11">
        <v>0.34</v>
      </c>
      <c r="AJ2348" s="11"/>
      <c r="AK2348" s="11"/>
      <c r="AL2348" s="11">
        <v>100.36</v>
      </c>
      <c r="AM2348" s="11" t="s">
        <v>3008</v>
      </c>
    </row>
    <row r="2349" spans="1:39">
      <c r="A2349" s="11">
        <v>2349</v>
      </c>
      <c r="B2349" s="11" t="s">
        <v>3019</v>
      </c>
      <c r="C2349" s="11"/>
      <c r="D2349" s="11"/>
      <c r="E2349" s="11"/>
      <c r="F2349" s="11" t="s">
        <v>76</v>
      </c>
      <c r="G2349" s="11" t="s">
        <v>76</v>
      </c>
      <c r="H2349" s="11" t="s">
        <v>1933</v>
      </c>
      <c r="I2349" s="11" t="s">
        <v>20</v>
      </c>
      <c r="J2349" s="11" t="s">
        <v>8</v>
      </c>
      <c r="K2349" s="11" t="s">
        <v>3026</v>
      </c>
      <c r="L2349" s="23">
        <v>40.9</v>
      </c>
      <c r="M2349" s="23">
        <v>6.2</v>
      </c>
      <c r="N2349" s="23">
        <v>30.3</v>
      </c>
      <c r="O2349" s="23">
        <v>17.2</v>
      </c>
      <c r="P2349" s="23">
        <v>5.4</v>
      </c>
      <c r="Q2349" s="11">
        <v>0</v>
      </c>
      <c r="R2349" s="11">
        <v>100</v>
      </c>
      <c r="S2349" s="11" t="s">
        <v>3026</v>
      </c>
      <c r="T2349" s="11">
        <v>38.020000000000003</v>
      </c>
      <c r="U2349" s="11">
        <v>0</v>
      </c>
      <c r="V2349" s="11">
        <v>0</v>
      </c>
      <c r="W2349" s="11">
        <v>0</v>
      </c>
      <c r="X2349" s="11">
        <v>0</v>
      </c>
      <c r="Y2349" s="11">
        <v>21.1</v>
      </c>
      <c r="Z2349" s="11">
        <v>0</v>
      </c>
      <c r="AA2349" s="11">
        <v>0</v>
      </c>
      <c r="AB2349" s="11">
        <v>0</v>
      </c>
      <c r="AC2349" s="11">
        <v>18.57</v>
      </c>
      <c r="AD2349" s="11">
        <v>2.1</v>
      </c>
      <c r="AE2349" s="11">
        <v>2.41</v>
      </c>
      <c r="AF2349" s="11">
        <v>4.3899999999999997</v>
      </c>
      <c r="AG2349" s="11">
        <v>12.98</v>
      </c>
      <c r="AH2349" s="11">
        <v>0</v>
      </c>
      <c r="AI2349" s="11">
        <v>0</v>
      </c>
      <c r="AJ2349" s="11"/>
      <c r="AK2349" s="11"/>
      <c r="AL2349" s="11">
        <v>99.57</v>
      </c>
      <c r="AM2349" s="11" t="s">
        <v>3008</v>
      </c>
    </row>
    <row r="2350" spans="1:39">
      <c r="A2350" s="11">
        <v>2350</v>
      </c>
      <c r="B2350" s="11" t="s">
        <v>3019</v>
      </c>
      <c r="C2350" s="11"/>
      <c r="D2350" s="11"/>
      <c r="E2350" s="11"/>
      <c r="F2350" s="11" t="s">
        <v>76</v>
      </c>
      <c r="G2350" s="11" t="s">
        <v>76</v>
      </c>
      <c r="H2350" s="11" t="s">
        <v>1933</v>
      </c>
      <c r="I2350" s="11" t="s">
        <v>20</v>
      </c>
      <c r="J2350" s="11" t="s">
        <v>8</v>
      </c>
      <c r="K2350" s="11" t="s">
        <v>3027</v>
      </c>
      <c r="L2350" s="23">
        <v>39.4</v>
      </c>
      <c r="M2350" s="23">
        <v>8.5</v>
      </c>
      <c r="N2350" s="23">
        <v>30.7</v>
      </c>
      <c r="O2350" s="23">
        <v>16.100000000000001</v>
      </c>
      <c r="P2350" s="23">
        <v>5.3</v>
      </c>
      <c r="Q2350" s="11">
        <v>0</v>
      </c>
      <c r="R2350" s="11">
        <v>100</v>
      </c>
      <c r="S2350" s="11" t="s">
        <v>3027</v>
      </c>
      <c r="T2350" s="11">
        <v>37.72</v>
      </c>
      <c r="U2350" s="11">
        <v>0</v>
      </c>
      <c r="V2350" s="11">
        <v>0</v>
      </c>
      <c r="W2350" s="11">
        <v>0</v>
      </c>
      <c r="X2350" s="11">
        <v>0</v>
      </c>
      <c r="Y2350" s="11">
        <v>21.42</v>
      </c>
      <c r="Z2350" s="11">
        <v>0</v>
      </c>
      <c r="AA2350" s="11">
        <v>0</v>
      </c>
      <c r="AB2350" s="11">
        <v>0</v>
      </c>
      <c r="AC2350" s="11">
        <v>17.78</v>
      </c>
      <c r="AD2350" s="11">
        <v>2.85</v>
      </c>
      <c r="AE2350" s="11">
        <v>2.34</v>
      </c>
      <c r="AF2350" s="11">
        <v>4.07</v>
      </c>
      <c r="AG2350" s="11">
        <v>13.83</v>
      </c>
      <c r="AH2350" s="11">
        <v>0</v>
      </c>
      <c r="AI2350" s="11">
        <v>0</v>
      </c>
      <c r="AJ2350" s="11"/>
      <c r="AK2350" s="11"/>
      <c r="AL2350" s="11">
        <v>100.01</v>
      </c>
      <c r="AM2350" s="11" t="s">
        <v>3008</v>
      </c>
    </row>
    <row r="2351" spans="1:39">
      <c r="A2351" s="11">
        <v>2351</v>
      </c>
      <c r="B2351" s="11" t="s">
        <v>3019</v>
      </c>
      <c r="C2351" s="11"/>
      <c r="D2351" s="11"/>
      <c r="E2351" s="11"/>
      <c r="F2351" s="11" t="s">
        <v>76</v>
      </c>
      <c r="G2351" s="11" t="s">
        <v>76</v>
      </c>
      <c r="H2351" s="11" t="s">
        <v>1933</v>
      </c>
      <c r="I2351" s="11" t="s">
        <v>20</v>
      </c>
      <c r="J2351" s="11" t="s">
        <v>8</v>
      </c>
      <c r="K2351" s="11" t="s">
        <v>3028</v>
      </c>
      <c r="L2351" s="23">
        <v>40.6</v>
      </c>
      <c r="M2351" s="23">
        <v>7.5</v>
      </c>
      <c r="N2351" s="23">
        <v>31.4</v>
      </c>
      <c r="O2351" s="23">
        <v>15.5</v>
      </c>
      <c r="P2351" s="23">
        <v>5</v>
      </c>
      <c r="Q2351" s="11">
        <v>0</v>
      </c>
      <c r="R2351" s="11">
        <v>100</v>
      </c>
      <c r="S2351" s="11" t="s">
        <v>3028</v>
      </c>
      <c r="T2351" s="11">
        <v>37.83</v>
      </c>
      <c r="U2351" s="11">
        <v>0</v>
      </c>
      <c r="V2351" s="11">
        <v>0</v>
      </c>
      <c r="W2351" s="11">
        <v>0</v>
      </c>
      <c r="X2351" s="11">
        <v>0</v>
      </c>
      <c r="Y2351" s="11">
        <v>20.71</v>
      </c>
      <c r="Z2351" s="11">
        <v>0</v>
      </c>
      <c r="AA2351" s="11">
        <v>0</v>
      </c>
      <c r="AB2351" s="11">
        <v>0</v>
      </c>
      <c r="AC2351" s="11">
        <v>18.38</v>
      </c>
      <c r="AD2351" s="11">
        <v>2.52</v>
      </c>
      <c r="AE2351" s="11">
        <v>2.2200000000000002</v>
      </c>
      <c r="AF2351" s="11">
        <v>3.94</v>
      </c>
      <c r="AG2351" s="11">
        <v>13.73</v>
      </c>
      <c r="AH2351" s="11">
        <v>0</v>
      </c>
      <c r="AI2351" s="11">
        <v>0</v>
      </c>
      <c r="AJ2351" s="11"/>
      <c r="AK2351" s="11"/>
      <c r="AL2351" s="11">
        <v>99.33</v>
      </c>
      <c r="AM2351" s="11" t="s">
        <v>3008</v>
      </c>
    </row>
    <row r="2352" spans="1:39">
      <c r="A2352" s="11">
        <v>2352</v>
      </c>
      <c r="B2352" s="11" t="s">
        <v>3006</v>
      </c>
      <c r="C2352" s="11"/>
      <c r="D2352" s="11"/>
      <c r="E2352" s="11"/>
      <c r="F2352" s="11" t="s">
        <v>76</v>
      </c>
      <c r="G2352" s="11" t="s">
        <v>76</v>
      </c>
      <c r="H2352" s="11" t="s">
        <v>1933</v>
      </c>
      <c r="I2352" s="11" t="s">
        <v>20</v>
      </c>
      <c r="J2352" s="11" t="s">
        <v>8</v>
      </c>
      <c r="K2352" s="11" t="s">
        <v>3029</v>
      </c>
      <c r="L2352" s="23">
        <v>48.7</v>
      </c>
      <c r="M2352" s="23">
        <v>3.9</v>
      </c>
      <c r="N2352" s="23">
        <v>23</v>
      </c>
      <c r="O2352" s="23">
        <v>23</v>
      </c>
      <c r="P2352" s="23">
        <v>1.5</v>
      </c>
      <c r="Q2352" s="11">
        <v>0</v>
      </c>
      <c r="R2352" s="11">
        <v>100</v>
      </c>
      <c r="S2352" s="11" t="s">
        <v>3029</v>
      </c>
      <c r="T2352" s="11">
        <v>38.340000000000003</v>
      </c>
      <c r="U2352" s="11">
        <v>0</v>
      </c>
      <c r="V2352" s="11">
        <v>0</v>
      </c>
      <c r="W2352" s="11">
        <v>0</v>
      </c>
      <c r="X2352" s="11">
        <v>0</v>
      </c>
      <c r="Y2352" s="11">
        <v>21.81</v>
      </c>
      <c r="Z2352" s="11">
        <v>0</v>
      </c>
      <c r="AA2352" s="11">
        <v>0</v>
      </c>
      <c r="AB2352" s="11">
        <v>0</v>
      </c>
      <c r="AC2352" s="11">
        <v>22.31</v>
      </c>
      <c r="AD2352" s="11">
        <v>1.31</v>
      </c>
      <c r="AE2352" s="11">
        <v>0.69</v>
      </c>
      <c r="AF2352" s="11">
        <v>5.91</v>
      </c>
      <c r="AG2352" s="11">
        <v>9.6</v>
      </c>
      <c r="AH2352" s="11">
        <v>0</v>
      </c>
      <c r="AI2352" s="11">
        <v>0</v>
      </c>
      <c r="AJ2352" s="11"/>
      <c r="AK2352" s="11"/>
      <c r="AL2352" s="11">
        <v>99.97</v>
      </c>
      <c r="AM2352" s="11" t="s">
        <v>3008</v>
      </c>
    </row>
    <row r="2353" spans="1:39">
      <c r="A2353" s="11">
        <v>2353</v>
      </c>
      <c r="B2353" s="11" t="s">
        <v>3006</v>
      </c>
      <c r="C2353" s="11"/>
      <c r="D2353" s="11"/>
      <c r="E2353" s="11"/>
      <c r="F2353" s="11" t="s">
        <v>76</v>
      </c>
      <c r="G2353" s="11" t="s">
        <v>76</v>
      </c>
      <c r="H2353" s="11" t="s">
        <v>1933</v>
      </c>
      <c r="I2353" s="11" t="s">
        <v>20</v>
      </c>
      <c r="J2353" s="11" t="s">
        <v>8</v>
      </c>
      <c r="K2353" s="11" t="s">
        <v>3030</v>
      </c>
      <c r="L2353" s="23">
        <v>50</v>
      </c>
      <c r="M2353" s="23">
        <v>1.6</v>
      </c>
      <c r="N2353" s="23">
        <v>24.8</v>
      </c>
      <c r="O2353" s="23">
        <v>22.1</v>
      </c>
      <c r="P2353" s="23">
        <v>1.6</v>
      </c>
      <c r="Q2353" s="11">
        <v>0</v>
      </c>
      <c r="R2353" s="11">
        <v>100</v>
      </c>
      <c r="S2353" s="11" t="s">
        <v>3030</v>
      </c>
      <c r="T2353" s="11">
        <v>38.659999999999997</v>
      </c>
      <c r="U2353" s="11">
        <v>0</v>
      </c>
      <c r="V2353" s="11">
        <v>0</v>
      </c>
      <c r="W2353" s="11">
        <v>0</v>
      </c>
      <c r="X2353" s="11">
        <v>0</v>
      </c>
      <c r="Y2353" s="11">
        <v>21.79</v>
      </c>
      <c r="Z2353" s="11">
        <v>0</v>
      </c>
      <c r="AA2353" s="11">
        <v>0</v>
      </c>
      <c r="AB2353" s="11">
        <v>0</v>
      </c>
      <c r="AC2353" s="11">
        <v>23.08</v>
      </c>
      <c r="AD2353" s="11">
        <v>0.55000000000000004</v>
      </c>
      <c r="AE2353" s="11">
        <v>0.73</v>
      </c>
      <c r="AF2353" s="11">
        <v>5.72</v>
      </c>
      <c r="AG2353" s="11">
        <v>9.52</v>
      </c>
      <c r="AH2353" s="11">
        <v>0</v>
      </c>
      <c r="AI2353" s="11">
        <v>0</v>
      </c>
      <c r="AJ2353" s="11"/>
      <c r="AK2353" s="11"/>
      <c r="AL2353" s="11">
        <v>100.05</v>
      </c>
      <c r="AM2353" s="11" t="s">
        <v>3008</v>
      </c>
    </row>
    <row r="2354" spans="1:39">
      <c r="A2354" s="11">
        <v>2354</v>
      </c>
      <c r="B2354" s="11" t="s">
        <v>3006</v>
      </c>
      <c r="C2354" s="11"/>
      <c r="D2354" s="11"/>
      <c r="E2354" s="11"/>
      <c r="F2354" s="11" t="s">
        <v>76</v>
      </c>
      <c r="G2354" s="11" t="s">
        <v>76</v>
      </c>
      <c r="H2354" s="11" t="s">
        <v>1933</v>
      </c>
      <c r="I2354" s="11" t="s">
        <v>20</v>
      </c>
      <c r="J2354" s="11" t="s">
        <v>8</v>
      </c>
      <c r="K2354" s="11" t="s">
        <v>3031</v>
      </c>
      <c r="L2354" s="23">
        <v>50.5</v>
      </c>
      <c r="M2354" s="23">
        <v>0.5</v>
      </c>
      <c r="N2354" s="23">
        <v>26.7</v>
      </c>
      <c r="O2354" s="23">
        <v>20.7</v>
      </c>
      <c r="P2354" s="23">
        <v>1.7</v>
      </c>
      <c r="Q2354" s="11">
        <v>0</v>
      </c>
      <c r="R2354" s="11">
        <v>100</v>
      </c>
      <c r="S2354" s="11" t="s">
        <v>3031</v>
      </c>
      <c r="T2354" s="11">
        <v>38.619999999999997</v>
      </c>
      <c r="U2354" s="11">
        <v>0</v>
      </c>
      <c r="V2354" s="11">
        <v>0</v>
      </c>
      <c r="W2354" s="11">
        <v>0</v>
      </c>
      <c r="X2354" s="11">
        <v>0</v>
      </c>
      <c r="Y2354" s="11">
        <v>21.82</v>
      </c>
      <c r="Z2354" s="11">
        <v>0</v>
      </c>
      <c r="AA2354" s="11">
        <v>0</v>
      </c>
      <c r="AB2354" s="11">
        <v>0</v>
      </c>
      <c r="AC2354" s="11">
        <v>23.3</v>
      </c>
      <c r="AD2354" s="11">
        <v>0.16</v>
      </c>
      <c r="AE2354" s="11">
        <v>0.76</v>
      </c>
      <c r="AF2354" s="11">
        <v>5.35</v>
      </c>
      <c r="AG2354" s="11">
        <v>9.8000000000000007</v>
      </c>
      <c r="AH2354" s="11">
        <v>0</v>
      </c>
      <c r="AI2354" s="11">
        <v>0</v>
      </c>
      <c r="AJ2354" s="11"/>
      <c r="AK2354" s="11"/>
      <c r="AL2354" s="11">
        <v>99.81</v>
      </c>
      <c r="AM2354" s="11" t="s">
        <v>3008</v>
      </c>
    </row>
    <row r="2355" spans="1:39">
      <c r="A2355" s="11">
        <v>2355</v>
      </c>
      <c r="B2355" s="11" t="s">
        <v>3006</v>
      </c>
      <c r="C2355" s="11"/>
      <c r="D2355" s="11"/>
      <c r="E2355" s="11"/>
      <c r="F2355" s="11" t="s">
        <v>76</v>
      </c>
      <c r="G2355" s="11" t="s">
        <v>76</v>
      </c>
      <c r="H2355" s="11" t="s">
        <v>1933</v>
      </c>
      <c r="I2355" s="11" t="s">
        <v>20</v>
      </c>
      <c r="J2355" s="11" t="s">
        <v>8</v>
      </c>
      <c r="K2355" s="11" t="s">
        <v>3032</v>
      </c>
      <c r="L2355" s="23">
        <v>47.6</v>
      </c>
      <c r="M2355" s="23">
        <v>2.6</v>
      </c>
      <c r="N2355" s="23">
        <v>27</v>
      </c>
      <c r="O2355" s="23">
        <v>21.5</v>
      </c>
      <c r="P2355" s="23">
        <v>1.3</v>
      </c>
      <c r="Q2355" s="11">
        <v>0</v>
      </c>
      <c r="R2355" s="11">
        <v>100</v>
      </c>
      <c r="S2355" s="11" t="s">
        <v>3032</v>
      </c>
      <c r="T2355" s="11">
        <v>38.729999999999997</v>
      </c>
      <c r="U2355" s="11">
        <v>0</v>
      </c>
      <c r="V2355" s="11">
        <v>0</v>
      </c>
      <c r="W2355" s="11">
        <v>0</v>
      </c>
      <c r="X2355" s="11">
        <v>0</v>
      </c>
      <c r="Y2355" s="11">
        <v>21.74</v>
      </c>
      <c r="Z2355" s="11">
        <v>0</v>
      </c>
      <c r="AA2355" s="11">
        <v>0</v>
      </c>
      <c r="AB2355" s="11">
        <v>0</v>
      </c>
      <c r="AC2355" s="11">
        <v>22.05</v>
      </c>
      <c r="AD2355" s="11">
        <v>0.9</v>
      </c>
      <c r="AE2355" s="11">
        <v>0.57999999999999996</v>
      </c>
      <c r="AF2355" s="11">
        <v>5.58</v>
      </c>
      <c r="AG2355" s="11">
        <v>10.72</v>
      </c>
      <c r="AH2355" s="11">
        <v>0</v>
      </c>
      <c r="AI2355" s="11">
        <v>0</v>
      </c>
      <c r="AJ2355" s="11"/>
      <c r="AK2355" s="11"/>
      <c r="AL2355" s="11">
        <v>100.3</v>
      </c>
      <c r="AM2355" s="11" t="s">
        <v>3008</v>
      </c>
    </row>
    <row r="2356" spans="1:39">
      <c r="A2356" s="11">
        <v>2356</v>
      </c>
      <c r="B2356" s="11" t="s">
        <v>3006</v>
      </c>
      <c r="C2356" s="11"/>
      <c r="D2356" s="11"/>
      <c r="E2356" s="11"/>
      <c r="F2356" s="11" t="s">
        <v>76</v>
      </c>
      <c r="G2356" s="11" t="s">
        <v>76</v>
      </c>
      <c r="H2356" s="11" t="s">
        <v>1933</v>
      </c>
      <c r="I2356" s="11" t="s">
        <v>20</v>
      </c>
      <c r="J2356" s="11" t="s">
        <v>8</v>
      </c>
      <c r="K2356" s="11" t="s">
        <v>3033</v>
      </c>
      <c r="L2356" s="23">
        <v>49.2</v>
      </c>
      <c r="M2356" s="23">
        <v>0.8</v>
      </c>
      <c r="N2356" s="23">
        <v>24.5</v>
      </c>
      <c r="O2356" s="23">
        <v>24.3</v>
      </c>
      <c r="P2356" s="23">
        <v>1.2</v>
      </c>
      <c r="Q2356" s="11">
        <v>0</v>
      </c>
      <c r="R2356" s="11">
        <v>100</v>
      </c>
      <c r="S2356" s="11" t="s">
        <v>3033</v>
      </c>
      <c r="T2356" s="11">
        <v>38.880000000000003</v>
      </c>
      <c r="U2356" s="11">
        <v>0</v>
      </c>
      <c r="V2356" s="11">
        <v>0</v>
      </c>
      <c r="W2356" s="11">
        <v>0</v>
      </c>
      <c r="X2356" s="11">
        <v>0</v>
      </c>
      <c r="Y2356" s="11">
        <v>22.2</v>
      </c>
      <c r="Z2356" s="11">
        <v>0</v>
      </c>
      <c r="AA2356" s="11">
        <v>0</v>
      </c>
      <c r="AB2356" s="11">
        <v>0</v>
      </c>
      <c r="AC2356" s="11">
        <v>22.88</v>
      </c>
      <c r="AD2356" s="11">
        <v>0.28000000000000003</v>
      </c>
      <c r="AE2356" s="11">
        <v>0.54</v>
      </c>
      <c r="AF2356" s="11">
        <v>6.33</v>
      </c>
      <c r="AG2356" s="11">
        <v>9.1999999999999993</v>
      </c>
      <c r="AH2356" s="11">
        <v>0</v>
      </c>
      <c r="AI2356" s="11">
        <v>0</v>
      </c>
      <c r="AJ2356" s="11"/>
      <c r="AK2356" s="11"/>
      <c r="AL2356" s="11">
        <v>100.31</v>
      </c>
      <c r="AM2356" s="11" t="s">
        <v>3008</v>
      </c>
    </row>
    <row r="2357" spans="1:39">
      <c r="A2357" s="11">
        <v>2357</v>
      </c>
      <c r="B2357" s="11" t="s">
        <v>3006</v>
      </c>
      <c r="C2357" s="11"/>
      <c r="D2357" s="11"/>
      <c r="E2357" s="11"/>
      <c r="F2357" s="11" t="s">
        <v>76</v>
      </c>
      <c r="G2357" s="11" t="s">
        <v>76</v>
      </c>
      <c r="H2357" s="11" t="s">
        <v>1933</v>
      </c>
      <c r="I2357" s="11" t="s">
        <v>20</v>
      </c>
      <c r="J2357" s="11" t="s">
        <v>8</v>
      </c>
      <c r="K2357" s="11" t="s">
        <v>3034</v>
      </c>
      <c r="L2357" s="23">
        <v>50.4</v>
      </c>
      <c r="M2357" s="23">
        <v>3.9</v>
      </c>
      <c r="N2357" s="23">
        <v>21.9</v>
      </c>
      <c r="O2357" s="23">
        <v>22.3</v>
      </c>
      <c r="P2357" s="23">
        <v>1.5</v>
      </c>
      <c r="Q2357" s="11">
        <v>0</v>
      </c>
      <c r="R2357" s="11">
        <v>100</v>
      </c>
      <c r="S2357" s="11" t="s">
        <v>3034</v>
      </c>
      <c r="T2357" s="11">
        <v>38.659999999999997</v>
      </c>
      <c r="U2357" s="11">
        <v>0</v>
      </c>
      <c r="V2357" s="11">
        <v>0</v>
      </c>
      <c r="W2357" s="11">
        <v>0</v>
      </c>
      <c r="X2357" s="11">
        <v>0</v>
      </c>
      <c r="Y2357" s="11">
        <v>21.6</v>
      </c>
      <c r="Z2357" s="11">
        <v>0</v>
      </c>
      <c r="AA2357" s="11">
        <v>0</v>
      </c>
      <c r="AB2357" s="11">
        <v>0</v>
      </c>
      <c r="AC2357" s="11">
        <v>23.31</v>
      </c>
      <c r="AD2357" s="11">
        <v>1.33</v>
      </c>
      <c r="AE2357" s="11">
        <v>0.7</v>
      </c>
      <c r="AF2357" s="11">
        <v>5.78</v>
      </c>
      <c r="AG2357" s="11">
        <v>9.2899999999999991</v>
      </c>
      <c r="AH2357" s="11">
        <v>0</v>
      </c>
      <c r="AI2357" s="11">
        <v>0</v>
      </c>
      <c r="AJ2357" s="11"/>
      <c r="AK2357" s="11"/>
      <c r="AL2357" s="11">
        <v>100.67</v>
      </c>
      <c r="AM2357" s="11" t="s">
        <v>3008</v>
      </c>
    </row>
    <row r="2358" spans="1:39">
      <c r="A2358" s="11">
        <v>2358</v>
      </c>
      <c r="B2358" s="11" t="s">
        <v>3006</v>
      </c>
      <c r="C2358" s="11"/>
      <c r="D2358" s="11"/>
      <c r="E2358" s="11"/>
      <c r="F2358" s="11" t="s">
        <v>76</v>
      </c>
      <c r="G2358" s="11" t="s">
        <v>76</v>
      </c>
      <c r="H2358" s="11" t="s">
        <v>1933</v>
      </c>
      <c r="I2358" s="11" t="s">
        <v>20</v>
      </c>
      <c r="J2358" s="11" t="s">
        <v>8</v>
      </c>
      <c r="K2358" s="11" t="s">
        <v>3035</v>
      </c>
      <c r="L2358" s="23">
        <v>52.9</v>
      </c>
      <c r="M2358" s="23">
        <v>3.7</v>
      </c>
      <c r="N2358" s="23">
        <v>20.5</v>
      </c>
      <c r="O2358" s="23">
        <v>21.1</v>
      </c>
      <c r="P2358" s="23">
        <v>1.8</v>
      </c>
      <c r="Q2358" s="11">
        <v>0</v>
      </c>
      <c r="R2358" s="11">
        <v>100</v>
      </c>
      <c r="S2358" s="11" t="s">
        <v>3035</v>
      </c>
      <c r="T2358" s="11">
        <v>38.479999999999997</v>
      </c>
      <c r="U2358" s="11">
        <v>0</v>
      </c>
      <c r="V2358" s="11">
        <v>0</v>
      </c>
      <c r="W2358" s="11">
        <v>0</v>
      </c>
      <c r="X2358" s="11">
        <v>0</v>
      </c>
      <c r="Y2358" s="11">
        <v>21.74</v>
      </c>
      <c r="Z2358" s="11">
        <v>0</v>
      </c>
      <c r="AA2358" s="11">
        <v>0</v>
      </c>
      <c r="AB2358" s="11">
        <v>0</v>
      </c>
      <c r="AC2358" s="11">
        <v>24.09</v>
      </c>
      <c r="AD2358" s="11">
        <v>1.26</v>
      </c>
      <c r="AE2358" s="11">
        <v>0.82</v>
      </c>
      <c r="AF2358" s="11">
        <v>5.39</v>
      </c>
      <c r="AG2358" s="11">
        <v>8.6300000000000008</v>
      </c>
      <c r="AH2358" s="11">
        <v>0.09</v>
      </c>
      <c r="AI2358" s="11">
        <v>0</v>
      </c>
      <c r="AJ2358" s="11"/>
      <c r="AK2358" s="11"/>
      <c r="AL2358" s="11">
        <v>100.5</v>
      </c>
      <c r="AM2358" s="11" t="s">
        <v>3008</v>
      </c>
    </row>
    <row r="2359" spans="1:39">
      <c r="A2359" s="11">
        <v>2359</v>
      </c>
      <c r="B2359" s="11" t="s">
        <v>3006</v>
      </c>
      <c r="C2359" s="11"/>
      <c r="D2359" s="11"/>
      <c r="E2359" s="11"/>
      <c r="F2359" s="11" t="s">
        <v>76</v>
      </c>
      <c r="G2359" s="11" t="s">
        <v>76</v>
      </c>
      <c r="H2359" s="11" t="s">
        <v>1933</v>
      </c>
      <c r="I2359" s="11" t="s">
        <v>20</v>
      </c>
      <c r="J2359" s="11" t="s">
        <v>8</v>
      </c>
      <c r="K2359" s="11" t="s">
        <v>3036</v>
      </c>
      <c r="L2359" s="23">
        <v>48.6</v>
      </c>
      <c r="M2359" s="23">
        <v>10.8</v>
      </c>
      <c r="N2359" s="23">
        <v>22.1</v>
      </c>
      <c r="O2359" s="23">
        <v>15.7</v>
      </c>
      <c r="P2359" s="23">
        <v>2.7</v>
      </c>
      <c r="Q2359" s="11">
        <v>0.1</v>
      </c>
      <c r="R2359" s="11">
        <v>100</v>
      </c>
      <c r="S2359" s="11" t="s">
        <v>3036</v>
      </c>
      <c r="T2359" s="11">
        <v>37.26</v>
      </c>
      <c r="U2359" s="11">
        <v>0.28000000000000003</v>
      </c>
      <c r="V2359" s="11">
        <v>0</v>
      </c>
      <c r="W2359" s="11">
        <v>0</v>
      </c>
      <c r="X2359" s="11">
        <v>0</v>
      </c>
      <c r="Y2359" s="11">
        <v>20.95</v>
      </c>
      <c r="Z2359" s="11">
        <v>0</v>
      </c>
      <c r="AA2359" s="11">
        <v>0.02</v>
      </c>
      <c r="AB2359" s="11">
        <v>0</v>
      </c>
      <c r="AC2359" s="11">
        <v>21.24</v>
      </c>
      <c r="AD2359" s="11">
        <v>3.51</v>
      </c>
      <c r="AE2359" s="11">
        <v>1.18</v>
      </c>
      <c r="AF2359" s="11">
        <v>3.85</v>
      </c>
      <c r="AG2359" s="11">
        <v>11.25</v>
      </c>
      <c r="AH2359" s="11">
        <v>0.21</v>
      </c>
      <c r="AI2359" s="11">
        <v>0</v>
      </c>
      <c r="AJ2359" s="11"/>
      <c r="AK2359" s="11"/>
      <c r="AL2359" s="11">
        <v>99.75</v>
      </c>
      <c r="AM2359" s="11" t="s">
        <v>3008</v>
      </c>
    </row>
    <row r="2360" spans="1:39">
      <c r="A2360" s="11">
        <v>2360</v>
      </c>
      <c r="B2360" s="11" t="s">
        <v>3006</v>
      </c>
      <c r="C2360" s="11"/>
      <c r="D2360" s="11"/>
      <c r="E2360" s="11"/>
      <c r="F2360" s="11" t="s">
        <v>76</v>
      </c>
      <c r="G2360" s="11" t="s">
        <v>76</v>
      </c>
      <c r="H2360" s="11" t="s">
        <v>1933</v>
      </c>
      <c r="I2360" s="11" t="s">
        <v>20</v>
      </c>
      <c r="J2360" s="11" t="s">
        <v>8</v>
      </c>
      <c r="K2360" s="11" t="s">
        <v>3037</v>
      </c>
      <c r="L2360" s="23">
        <v>47.6</v>
      </c>
      <c r="M2360" s="23">
        <v>14.9</v>
      </c>
      <c r="N2360" s="23">
        <v>17.3</v>
      </c>
      <c r="O2360" s="23">
        <v>17.5</v>
      </c>
      <c r="P2360" s="23">
        <v>2.7</v>
      </c>
      <c r="Q2360" s="11">
        <v>0</v>
      </c>
      <c r="R2360" s="11">
        <v>100</v>
      </c>
      <c r="S2360" s="11" t="s">
        <v>3037</v>
      </c>
      <c r="T2360" s="11">
        <v>37.15</v>
      </c>
      <c r="U2360" s="11">
        <v>0.16</v>
      </c>
      <c r="V2360" s="11">
        <v>0</v>
      </c>
      <c r="W2360" s="11">
        <v>0</v>
      </c>
      <c r="X2360" s="11">
        <v>0</v>
      </c>
      <c r="Y2360" s="11">
        <v>20.86</v>
      </c>
      <c r="Z2360" s="11">
        <v>0</v>
      </c>
      <c r="AA2360" s="11">
        <v>0</v>
      </c>
      <c r="AB2360" s="11">
        <v>0</v>
      </c>
      <c r="AC2360" s="11">
        <v>20.55</v>
      </c>
      <c r="AD2360" s="11">
        <v>4.7699999999999996</v>
      </c>
      <c r="AE2360" s="11">
        <v>1.1499999999999999</v>
      </c>
      <c r="AF2360" s="11">
        <v>4.2300000000000004</v>
      </c>
      <c r="AG2360" s="11">
        <v>10.84</v>
      </c>
      <c r="AH2360" s="11">
        <v>0.31</v>
      </c>
      <c r="AI2360" s="11">
        <v>0</v>
      </c>
      <c r="AJ2360" s="11"/>
      <c r="AK2360" s="11"/>
      <c r="AL2360" s="11">
        <v>100.02</v>
      </c>
      <c r="AM2360" s="11" t="s">
        <v>3008</v>
      </c>
    </row>
    <row r="2361" spans="1:39">
      <c r="A2361" s="11">
        <v>2361</v>
      </c>
      <c r="B2361" s="11" t="s">
        <v>3006</v>
      </c>
      <c r="C2361" s="11"/>
      <c r="D2361" s="11"/>
      <c r="E2361" s="11"/>
      <c r="F2361" s="11" t="s">
        <v>76</v>
      </c>
      <c r="G2361" s="11" t="s">
        <v>76</v>
      </c>
      <c r="H2361" s="11" t="s">
        <v>1933</v>
      </c>
      <c r="I2361" s="11" t="s">
        <v>20</v>
      </c>
      <c r="J2361" s="11" t="s">
        <v>8</v>
      </c>
      <c r="K2361" s="11" t="s">
        <v>3038</v>
      </c>
      <c r="L2361" s="23">
        <v>49.1</v>
      </c>
      <c r="M2361" s="23">
        <v>11.7</v>
      </c>
      <c r="N2361" s="23">
        <v>19.2</v>
      </c>
      <c r="O2361" s="23">
        <v>17.3</v>
      </c>
      <c r="P2361" s="23">
        <v>2.7</v>
      </c>
      <c r="Q2361" s="11">
        <v>0</v>
      </c>
      <c r="R2361" s="11">
        <v>100</v>
      </c>
      <c r="S2361" s="11" t="s">
        <v>3038</v>
      </c>
      <c r="T2361" s="11">
        <v>37.4</v>
      </c>
      <c r="U2361" s="11">
        <v>0.06</v>
      </c>
      <c r="V2361" s="11">
        <v>0</v>
      </c>
      <c r="W2361" s="11">
        <v>0</v>
      </c>
      <c r="X2361" s="11">
        <v>0</v>
      </c>
      <c r="Y2361" s="11">
        <v>21.55</v>
      </c>
      <c r="Z2361" s="11">
        <v>0</v>
      </c>
      <c r="AA2361" s="11">
        <v>0</v>
      </c>
      <c r="AB2361" s="11">
        <v>0</v>
      </c>
      <c r="AC2361" s="11">
        <v>21.48</v>
      </c>
      <c r="AD2361" s="11">
        <v>3.78</v>
      </c>
      <c r="AE2361" s="11">
        <v>1.17</v>
      </c>
      <c r="AF2361" s="11">
        <v>4.26</v>
      </c>
      <c r="AG2361" s="11">
        <v>10.55</v>
      </c>
      <c r="AH2361" s="11">
        <v>0.19</v>
      </c>
      <c r="AI2361" s="11">
        <v>0</v>
      </c>
      <c r="AJ2361" s="11"/>
      <c r="AK2361" s="11"/>
      <c r="AL2361" s="11">
        <v>100.44</v>
      </c>
      <c r="AM2361" s="11" t="s">
        <v>3008</v>
      </c>
    </row>
    <row r="2362" spans="1:39">
      <c r="A2362" s="11">
        <v>2362</v>
      </c>
      <c r="B2362" s="11" t="s">
        <v>3006</v>
      </c>
      <c r="C2362" s="11"/>
      <c r="D2362" s="11"/>
      <c r="E2362" s="11"/>
      <c r="F2362" s="11" t="s">
        <v>76</v>
      </c>
      <c r="G2362" s="11" t="s">
        <v>76</v>
      </c>
      <c r="H2362" s="11" t="s">
        <v>1933</v>
      </c>
      <c r="I2362" s="11" t="s">
        <v>20</v>
      </c>
      <c r="J2362" s="11" t="s">
        <v>8</v>
      </c>
      <c r="K2362" s="11" t="s">
        <v>3039</v>
      </c>
      <c r="L2362" s="23">
        <v>48</v>
      </c>
      <c r="M2362" s="23">
        <v>13</v>
      </c>
      <c r="N2362" s="23">
        <v>18.5</v>
      </c>
      <c r="O2362" s="23">
        <v>17.8</v>
      </c>
      <c r="P2362" s="23">
        <v>2.5</v>
      </c>
      <c r="Q2362" s="11">
        <v>0.2</v>
      </c>
      <c r="R2362" s="11">
        <v>100</v>
      </c>
      <c r="S2362" s="11" t="s">
        <v>3039</v>
      </c>
      <c r="T2362" s="11">
        <v>37.200000000000003</v>
      </c>
      <c r="U2362" s="11">
        <v>0.16</v>
      </c>
      <c r="V2362" s="11">
        <v>0</v>
      </c>
      <c r="W2362" s="11">
        <v>0</v>
      </c>
      <c r="X2362" s="11">
        <v>0</v>
      </c>
      <c r="Y2362" s="11">
        <v>21.31</v>
      </c>
      <c r="Z2362" s="11">
        <v>0</v>
      </c>
      <c r="AA2362" s="11">
        <v>0.05</v>
      </c>
      <c r="AB2362" s="11">
        <v>0</v>
      </c>
      <c r="AC2362" s="11">
        <v>20.65</v>
      </c>
      <c r="AD2362" s="11">
        <v>4.1500000000000004</v>
      </c>
      <c r="AE2362" s="11">
        <v>1.08</v>
      </c>
      <c r="AF2362" s="11">
        <v>4.3</v>
      </c>
      <c r="AG2362" s="11">
        <v>10.66</v>
      </c>
      <c r="AH2362" s="11">
        <v>0.32</v>
      </c>
      <c r="AI2362" s="11">
        <v>0.03</v>
      </c>
      <c r="AJ2362" s="11"/>
      <c r="AK2362" s="11"/>
      <c r="AL2362" s="11">
        <v>99.91</v>
      </c>
      <c r="AM2362" s="11" t="s">
        <v>3008</v>
      </c>
    </row>
    <row r="2363" spans="1:39">
      <c r="A2363" s="11">
        <v>2363</v>
      </c>
      <c r="B2363" s="11" t="s">
        <v>3006</v>
      </c>
      <c r="C2363" s="11"/>
      <c r="D2363" s="11"/>
      <c r="E2363" s="11"/>
      <c r="F2363" s="11" t="s">
        <v>76</v>
      </c>
      <c r="G2363" s="11" t="s">
        <v>76</v>
      </c>
      <c r="H2363" s="11" t="s">
        <v>1933</v>
      </c>
      <c r="I2363" s="11" t="s">
        <v>20</v>
      </c>
      <c r="J2363" s="11" t="s">
        <v>8</v>
      </c>
      <c r="K2363" s="11" t="s">
        <v>3040</v>
      </c>
      <c r="L2363" s="23">
        <v>46.6</v>
      </c>
      <c r="M2363" s="23">
        <v>12.7</v>
      </c>
      <c r="N2363" s="23">
        <v>20.9</v>
      </c>
      <c r="O2363" s="23">
        <v>16.8</v>
      </c>
      <c r="P2363" s="23">
        <v>3</v>
      </c>
      <c r="Q2363" s="11">
        <v>0</v>
      </c>
      <c r="R2363" s="11">
        <v>100</v>
      </c>
      <c r="S2363" s="11" t="s">
        <v>3040</v>
      </c>
      <c r="T2363" s="11">
        <v>37.380000000000003</v>
      </c>
      <c r="U2363" s="11">
        <v>0.19</v>
      </c>
      <c r="V2363" s="11">
        <v>0</v>
      </c>
      <c r="W2363" s="11">
        <v>0</v>
      </c>
      <c r="X2363" s="11">
        <v>0</v>
      </c>
      <c r="Y2363" s="11">
        <v>21.22</v>
      </c>
      <c r="Z2363" s="11">
        <v>0</v>
      </c>
      <c r="AA2363" s="11">
        <v>0</v>
      </c>
      <c r="AB2363" s="11">
        <v>0</v>
      </c>
      <c r="AC2363" s="11">
        <v>20.37</v>
      </c>
      <c r="AD2363" s="11">
        <v>4.1100000000000003</v>
      </c>
      <c r="AE2363" s="11">
        <v>1.28</v>
      </c>
      <c r="AF2363" s="11">
        <v>4.13</v>
      </c>
      <c r="AG2363" s="11">
        <v>11.46</v>
      </c>
      <c r="AH2363" s="11">
        <v>0.25</v>
      </c>
      <c r="AI2363" s="11">
        <v>0</v>
      </c>
      <c r="AJ2363" s="11"/>
      <c r="AK2363" s="11"/>
      <c r="AL2363" s="11">
        <v>100.39</v>
      </c>
      <c r="AM2363" s="11" t="s">
        <v>3008</v>
      </c>
    </row>
    <row r="2364" spans="1:39">
      <c r="A2364" s="11">
        <v>2364</v>
      </c>
      <c r="B2364" s="11" t="s">
        <v>3006</v>
      </c>
      <c r="C2364" s="11"/>
      <c r="D2364" s="11"/>
      <c r="E2364" s="11"/>
      <c r="F2364" s="11" t="s">
        <v>76</v>
      </c>
      <c r="G2364" s="11" t="s">
        <v>76</v>
      </c>
      <c r="H2364" s="11" t="s">
        <v>1933</v>
      </c>
      <c r="I2364" s="11" t="s">
        <v>20</v>
      </c>
      <c r="J2364" s="11" t="s">
        <v>8</v>
      </c>
      <c r="K2364" s="11" t="s">
        <v>3041</v>
      </c>
      <c r="L2364" s="23">
        <v>47.4</v>
      </c>
      <c r="M2364" s="23">
        <v>10.5</v>
      </c>
      <c r="N2364" s="23">
        <v>22.9</v>
      </c>
      <c r="O2364" s="23">
        <v>16.2</v>
      </c>
      <c r="P2364" s="23">
        <v>2.7</v>
      </c>
      <c r="Q2364" s="11">
        <v>0.4</v>
      </c>
      <c r="R2364" s="11">
        <v>100</v>
      </c>
      <c r="S2364" s="11" t="s">
        <v>3041</v>
      </c>
      <c r="T2364" s="11">
        <v>37.43</v>
      </c>
      <c r="U2364" s="11">
        <v>0.33</v>
      </c>
      <c r="V2364" s="11">
        <v>0</v>
      </c>
      <c r="W2364" s="11">
        <v>0</v>
      </c>
      <c r="X2364" s="11">
        <v>0</v>
      </c>
      <c r="Y2364" s="11">
        <v>21.02</v>
      </c>
      <c r="Z2364" s="11">
        <v>0</v>
      </c>
      <c r="AA2364" s="11">
        <v>0.13</v>
      </c>
      <c r="AB2364" s="11">
        <v>0</v>
      </c>
      <c r="AC2364" s="11">
        <v>20.7</v>
      </c>
      <c r="AD2364" s="11">
        <v>3.38</v>
      </c>
      <c r="AE2364" s="11">
        <v>1.1399999999999999</v>
      </c>
      <c r="AF2364" s="11">
        <v>3.97</v>
      </c>
      <c r="AG2364" s="11">
        <v>11.49</v>
      </c>
      <c r="AH2364" s="11">
        <v>0.3</v>
      </c>
      <c r="AI2364" s="11">
        <v>0</v>
      </c>
      <c r="AJ2364" s="11"/>
      <c r="AK2364" s="11"/>
      <c r="AL2364" s="11">
        <v>99.89</v>
      </c>
      <c r="AM2364" s="11" t="s">
        <v>3008</v>
      </c>
    </row>
    <row r="2365" spans="1:39">
      <c r="A2365" s="11">
        <v>2365</v>
      </c>
      <c r="B2365" s="11" t="s">
        <v>3006</v>
      </c>
      <c r="C2365" s="11"/>
      <c r="D2365" s="11"/>
      <c r="E2365" s="11"/>
      <c r="F2365" s="11" t="s">
        <v>76</v>
      </c>
      <c r="G2365" s="11" t="s">
        <v>76</v>
      </c>
      <c r="H2365" s="11" t="s">
        <v>1933</v>
      </c>
      <c r="I2365" s="11" t="s">
        <v>20</v>
      </c>
      <c r="J2365" s="11" t="s">
        <v>8</v>
      </c>
      <c r="K2365" s="11" t="s">
        <v>3042</v>
      </c>
      <c r="L2365" s="23">
        <v>47.9</v>
      </c>
      <c r="M2365" s="23">
        <v>9.1</v>
      </c>
      <c r="N2365" s="23">
        <v>23.9</v>
      </c>
      <c r="O2365" s="23">
        <v>15.8</v>
      </c>
      <c r="P2365" s="23">
        <v>3.1</v>
      </c>
      <c r="Q2365" s="11">
        <v>0.2</v>
      </c>
      <c r="R2365" s="11">
        <v>100</v>
      </c>
      <c r="S2365" s="11" t="s">
        <v>3042</v>
      </c>
      <c r="T2365" s="11">
        <v>37.229999999999997</v>
      </c>
      <c r="U2365" s="11">
        <v>0.3</v>
      </c>
      <c r="V2365" s="11">
        <v>0</v>
      </c>
      <c r="W2365" s="11">
        <v>0</v>
      </c>
      <c r="X2365" s="11">
        <v>0</v>
      </c>
      <c r="Y2365" s="11">
        <v>21.18</v>
      </c>
      <c r="Z2365" s="11">
        <v>0</v>
      </c>
      <c r="AA2365" s="11">
        <v>7.0000000000000007E-2</v>
      </c>
      <c r="AB2365" s="11">
        <v>0</v>
      </c>
      <c r="AC2365" s="11">
        <v>21.27</v>
      </c>
      <c r="AD2365" s="11">
        <v>2.99</v>
      </c>
      <c r="AE2365" s="11">
        <v>1.34</v>
      </c>
      <c r="AF2365" s="11">
        <v>3.95</v>
      </c>
      <c r="AG2365" s="11">
        <v>11.53</v>
      </c>
      <c r="AH2365" s="11">
        <v>0.06</v>
      </c>
      <c r="AI2365" s="11">
        <v>0.03</v>
      </c>
      <c r="AJ2365" s="11"/>
      <c r="AK2365" s="11"/>
      <c r="AL2365" s="11">
        <v>99.95</v>
      </c>
      <c r="AM2365" s="11" t="s">
        <v>3008</v>
      </c>
    </row>
    <row r="2366" spans="1:39">
      <c r="A2366" s="11">
        <v>2366</v>
      </c>
      <c r="B2366" s="11" t="s">
        <v>3006</v>
      </c>
      <c r="C2366" s="11"/>
      <c r="D2366" s="11"/>
      <c r="E2366" s="11"/>
      <c r="F2366" s="11" t="s">
        <v>76</v>
      </c>
      <c r="G2366" s="11" t="s">
        <v>76</v>
      </c>
      <c r="H2366" s="11" t="s">
        <v>1933</v>
      </c>
      <c r="I2366" s="11" t="s">
        <v>20</v>
      </c>
      <c r="J2366" s="11" t="s">
        <v>8</v>
      </c>
      <c r="K2366" s="11" t="s">
        <v>3043</v>
      </c>
      <c r="L2366" s="23">
        <v>48.4</v>
      </c>
      <c r="M2366" s="23">
        <v>11</v>
      </c>
      <c r="N2366" s="23">
        <v>22.2</v>
      </c>
      <c r="O2366" s="23">
        <v>15.2</v>
      </c>
      <c r="P2366" s="23">
        <v>3.3</v>
      </c>
      <c r="Q2366" s="11">
        <v>0</v>
      </c>
      <c r="R2366" s="11">
        <v>100</v>
      </c>
      <c r="S2366" s="11" t="s">
        <v>3043</v>
      </c>
      <c r="T2366" s="11">
        <v>37.18</v>
      </c>
      <c r="U2366" s="11">
        <v>0.31</v>
      </c>
      <c r="V2366" s="11">
        <v>0</v>
      </c>
      <c r="W2366" s="11">
        <v>0</v>
      </c>
      <c r="X2366" s="11">
        <v>0</v>
      </c>
      <c r="Y2366" s="11">
        <v>21.11</v>
      </c>
      <c r="Z2366" s="11">
        <v>0</v>
      </c>
      <c r="AA2366" s="11">
        <v>0</v>
      </c>
      <c r="AB2366" s="11">
        <v>0</v>
      </c>
      <c r="AC2366" s="11">
        <v>21.05</v>
      </c>
      <c r="AD2366" s="11">
        <v>3.56</v>
      </c>
      <c r="AE2366" s="11">
        <v>1.42</v>
      </c>
      <c r="AF2366" s="11">
        <v>3.7</v>
      </c>
      <c r="AG2366" s="11">
        <v>11.28</v>
      </c>
      <c r="AH2366" s="11">
        <v>0.26</v>
      </c>
      <c r="AI2366" s="11">
        <v>0</v>
      </c>
      <c r="AJ2366" s="11"/>
      <c r="AK2366" s="11"/>
      <c r="AL2366" s="11">
        <v>99.87</v>
      </c>
      <c r="AM2366" s="11" t="s">
        <v>3008</v>
      </c>
    </row>
    <row r="2367" spans="1:39">
      <c r="A2367" s="11">
        <v>2367</v>
      </c>
      <c r="B2367" s="11" t="s">
        <v>3006</v>
      </c>
      <c r="C2367" s="11"/>
      <c r="D2367" s="11"/>
      <c r="E2367" s="11"/>
      <c r="F2367" s="11" t="s">
        <v>76</v>
      </c>
      <c r="G2367" s="11" t="s">
        <v>76</v>
      </c>
      <c r="H2367" s="11" t="s">
        <v>1933</v>
      </c>
      <c r="I2367" s="11" t="s">
        <v>20</v>
      </c>
      <c r="J2367" s="11" t="s">
        <v>8</v>
      </c>
      <c r="K2367" s="11" t="s">
        <v>3044</v>
      </c>
      <c r="L2367" s="23">
        <v>47.7</v>
      </c>
      <c r="M2367" s="23">
        <v>10.5</v>
      </c>
      <c r="N2367" s="23">
        <v>22.1</v>
      </c>
      <c r="O2367" s="23">
        <v>16.8</v>
      </c>
      <c r="P2367" s="23">
        <v>2.9</v>
      </c>
      <c r="Q2367" s="11">
        <v>0</v>
      </c>
      <c r="R2367" s="11">
        <v>100</v>
      </c>
      <c r="S2367" s="11" t="s">
        <v>3044</v>
      </c>
      <c r="T2367" s="11">
        <v>36.97</v>
      </c>
      <c r="U2367" s="11">
        <v>0.25</v>
      </c>
      <c r="V2367" s="11">
        <v>0</v>
      </c>
      <c r="W2367" s="11">
        <v>0</v>
      </c>
      <c r="X2367" s="11">
        <v>0</v>
      </c>
      <c r="Y2367" s="11">
        <v>21.51</v>
      </c>
      <c r="Z2367" s="11">
        <v>0</v>
      </c>
      <c r="AA2367" s="11">
        <v>0</v>
      </c>
      <c r="AB2367" s="11">
        <v>0</v>
      </c>
      <c r="AC2367" s="11">
        <v>20.87</v>
      </c>
      <c r="AD2367" s="11">
        <v>3.39</v>
      </c>
      <c r="AE2367" s="11">
        <v>1.26</v>
      </c>
      <c r="AF2367" s="11">
        <v>4.13</v>
      </c>
      <c r="AG2367" s="11">
        <v>11.13</v>
      </c>
      <c r="AH2367" s="11">
        <v>0.12</v>
      </c>
      <c r="AI2367" s="11">
        <v>0.05</v>
      </c>
      <c r="AJ2367" s="11"/>
      <c r="AK2367" s="11"/>
      <c r="AL2367" s="11">
        <v>99.68</v>
      </c>
      <c r="AM2367" s="11" t="s">
        <v>3008</v>
      </c>
    </row>
    <row r="2368" spans="1:39">
      <c r="A2368" s="11">
        <v>2368</v>
      </c>
      <c r="B2368" s="11" t="s">
        <v>3006</v>
      </c>
      <c r="C2368" s="11"/>
      <c r="D2368" s="11"/>
      <c r="E2368" s="11"/>
      <c r="F2368" s="11" t="s">
        <v>76</v>
      </c>
      <c r="G2368" s="11" t="s">
        <v>76</v>
      </c>
      <c r="H2368" s="11" t="s">
        <v>1933</v>
      </c>
      <c r="I2368" s="11" t="s">
        <v>20</v>
      </c>
      <c r="J2368" s="11" t="s">
        <v>8</v>
      </c>
      <c r="K2368" s="11" t="s">
        <v>3045</v>
      </c>
      <c r="L2368" s="23">
        <v>47.7</v>
      </c>
      <c r="M2368" s="23">
        <v>12</v>
      </c>
      <c r="N2368" s="23">
        <v>21.1</v>
      </c>
      <c r="O2368" s="23">
        <v>16.399999999999999</v>
      </c>
      <c r="P2368" s="23">
        <v>2.9</v>
      </c>
      <c r="Q2368" s="11">
        <v>0</v>
      </c>
      <c r="R2368" s="11">
        <v>100</v>
      </c>
      <c r="S2368" s="11" t="s">
        <v>3045</v>
      </c>
      <c r="T2368" s="11">
        <v>37.43</v>
      </c>
      <c r="U2368" s="11">
        <v>0.27</v>
      </c>
      <c r="V2368" s="11">
        <v>0</v>
      </c>
      <c r="W2368" s="11">
        <v>0</v>
      </c>
      <c r="X2368" s="11">
        <v>0</v>
      </c>
      <c r="Y2368" s="11">
        <v>21.4</v>
      </c>
      <c r="Z2368" s="11">
        <v>0</v>
      </c>
      <c r="AA2368" s="11">
        <v>0</v>
      </c>
      <c r="AB2368" s="11">
        <v>0</v>
      </c>
      <c r="AC2368" s="11">
        <v>20.7</v>
      </c>
      <c r="AD2368" s="11">
        <v>3.85</v>
      </c>
      <c r="AE2368" s="11">
        <v>1.22</v>
      </c>
      <c r="AF2368" s="11">
        <v>3.99</v>
      </c>
      <c r="AG2368" s="11">
        <v>11.2</v>
      </c>
      <c r="AH2368" s="11">
        <v>0.34</v>
      </c>
      <c r="AI2368" s="11">
        <v>0.01</v>
      </c>
      <c r="AJ2368" s="11"/>
      <c r="AK2368" s="11"/>
      <c r="AL2368" s="11">
        <v>100.41</v>
      </c>
      <c r="AM2368" s="11" t="s">
        <v>3008</v>
      </c>
    </row>
    <row r="2369" spans="1:39">
      <c r="A2369" s="11">
        <v>2369</v>
      </c>
      <c r="B2369" s="11" t="s">
        <v>3006</v>
      </c>
      <c r="C2369" s="11"/>
      <c r="D2369" s="11"/>
      <c r="E2369" s="11"/>
      <c r="F2369" s="11" t="s">
        <v>76</v>
      </c>
      <c r="G2369" s="11" t="s">
        <v>76</v>
      </c>
      <c r="H2369" s="11" t="s">
        <v>1933</v>
      </c>
      <c r="I2369" s="11" t="s">
        <v>20</v>
      </c>
      <c r="J2369" s="11" t="s">
        <v>8</v>
      </c>
      <c r="K2369" s="11" t="s">
        <v>3046</v>
      </c>
      <c r="L2369" s="23">
        <v>47.7</v>
      </c>
      <c r="M2369" s="23">
        <v>12.5</v>
      </c>
      <c r="N2369" s="23">
        <v>19.899999999999999</v>
      </c>
      <c r="O2369" s="23">
        <v>17.100000000000001</v>
      </c>
      <c r="P2369" s="23">
        <v>2.7</v>
      </c>
      <c r="Q2369" s="11">
        <v>0.2</v>
      </c>
      <c r="R2369" s="11">
        <v>100</v>
      </c>
      <c r="S2369" s="11" t="s">
        <v>3046</v>
      </c>
      <c r="T2369" s="11">
        <v>37.03</v>
      </c>
      <c r="U2369" s="11">
        <v>0.14000000000000001</v>
      </c>
      <c r="V2369" s="11">
        <v>0</v>
      </c>
      <c r="W2369" s="11">
        <v>0</v>
      </c>
      <c r="X2369" s="11">
        <v>0</v>
      </c>
      <c r="Y2369" s="11">
        <v>21.15</v>
      </c>
      <c r="Z2369" s="11">
        <v>0</v>
      </c>
      <c r="AA2369" s="11">
        <v>7.0000000000000007E-2</v>
      </c>
      <c r="AB2369" s="11">
        <v>0</v>
      </c>
      <c r="AC2369" s="11">
        <v>20.6</v>
      </c>
      <c r="AD2369" s="11">
        <v>3.99</v>
      </c>
      <c r="AE2369" s="11">
        <v>1.1299999999999999</v>
      </c>
      <c r="AF2369" s="11">
        <v>4.1500000000000004</v>
      </c>
      <c r="AG2369" s="11">
        <v>10.99</v>
      </c>
      <c r="AH2369" s="11">
        <v>0.25</v>
      </c>
      <c r="AI2369" s="11">
        <v>0</v>
      </c>
      <c r="AJ2369" s="11"/>
      <c r="AK2369" s="11"/>
      <c r="AL2369" s="11">
        <v>99.5</v>
      </c>
      <c r="AM2369" s="11" t="s">
        <v>3008</v>
      </c>
    </row>
    <row r="2370" spans="1:39">
      <c r="A2370" s="11">
        <v>2370</v>
      </c>
      <c r="B2370" s="11" t="s">
        <v>3006</v>
      </c>
      <c r="C2370" s="11"/>
      <c r="D2370" s="11"/>
      <c r="E2370" s="11"/>
      <c r="F2370" s="11" t="s">
        <v>76</v>
      </c>
      <c r="G2370" s="11" t="s">
        <v>76</v>
      </c>
      <c r="H2370" s="11" t="s">
        <v>1933</v>
      </c>
      <c r="I2370" s="11" t="s">
        <v>20</v>
      </c>
      <c r="J2370" s="11" t="s">
        <v>8</v>
      </c>
      <c r="K2370" s="11" t="s">
        <v>3047</v>
      </c>
      <c r="L2370" s="23">
        <v>46.7</v>
      </c>
      <c r="M2370" s="23">
        <v>12.3</v>
      </c>
      <c r="N2370" s="23">
        <v>20.2</v>
      </c>
      <c r="O2370" s="23">
        <v>17.7</v>
      </c>
      <c r="P2370" s="23">
        <v>3</v>
      </c>
      <c r="Q2370" s="11">
        <v>0</v>
      </c>
      <c r="R2370" s="11">
        <v>100</v>
      </c>
      <c r="S2370" s="11" t="s">
        <v>3047</v>
      </c>
      <c r="T2370" s="11">
        <v>37.14</v>
      </c>
      <c r="U2370" s="11">
        <v>0.27</v>
      </c>
      <c r="V2370" s="11">
        <v>0</v>
      </c>
      <c r="W2370" s="11">
        <v>0</v>
      </c>
      <c r="X2370" s="11">
        <v>0</v>
      </c>
      <c r="Y2370" s="11">
        <v>21.23</v>
      </c>
      <c r="Z2370" s="11">
        <v>0</v>
      </c>
      <c r="AA2370" s="11">
        <v>0.01</v>
      </c>
      <c r="AB2370" s="11">
        <v>0</v>
      </c>
      <c r="AC2370" s="11">
        <v>20.239999999999998</v>
      </c>
      <c r="AD2370" s="11">
        <v>3.96</v>
      </c>
      <c r="AE2370" s="11">
        <v>1.29</v>
      </c>
      <c r="AF2370" s="11">
        <v>4.3</v>
      </c>
      <c r="AG2370" s="11">
        <v>11.02</v>
      </c>
      <c r="AH2370" s="11">
        <v>0.26</v>
      </c>
      <c r="AI2370" s="11">
        <v>0.04</v>
      </c>
      <c r="AJ2370" s="11"/>
      <c r="AK2370" s="11"/>
      <c r="AL2370" s="11">
        <v>99.76</v>
      </c>
      <c r="AM2370" s="11" t="s">
        <v>3008</v>
      </c>
    </row>
    <row r="2371" spans="1:39">
      <c r="A2371" s="11">
        <v>2371</v>
      </c>
      <c r="B2371" s="11" t="s">
        <v>3006</v>
      </c>
      <c r="C2371" s="11"/>
      <c r="D2371" s="11"/>
      <c r="E2371" s="11"/>
      <c r="F2371" s="11" t="s">
        <v>76</v>
      </c>
      <c r="G2371" s="11" t="s">
        <v>76</v>
      </c>
      <c r="H2371" s="11" t="s">
        <v>1933</v>
      </c>
      <c r="I2371" s="11" t="s">
        <v>20</v>
      </c>
      <c r="J2371" s="11" t="s">
        <v>8</v>
      </c>
      <c r="K2371" s="11" t="s">
        <v>3048</v>
      </c>
      <c r="L2371" s="23">
        <v>47.5</v>
      </c>
      <c r="M2371" s="23">
        <v>12.5</v>
      </c>
      <c r="N2371" s="23">
        <v>19</v>
      </c>
      <c r="O2371" s="23">
        <v>18.2</v>
      </c>
      <c r="P2371" s="23">
        <v>2.8</v>
      </c>
      <c r="Q2371" s="11">
        <v>0</v>
      </c>
      <c r="R2371" s="11">
        <v>100</v>
      </c>
      <c r="S2371" s="11" t="s">
        <v>3048</v>
      </c>
      <c r="T2371" s="11">
        <v>37.380000000000003</v>
      </c>
      <c r="U2371" s="11">
        <v>0.15</v>
      </c>
      <c r="V2371" s="11">
        <v>0</v>
      </c>
      <c r="W2371" s="11">
        <v>0</v>
      </c>
      <c r="X2371" s="11">
        <v>0</v>
      </c>
      <c r="Y2371" s="11">
        <v>21.32</v>
      </c>
      <c r="Z2371" s="11">
        <v>0</v>
      </c>
      <c r="AA2371" s="11">
        <v>0</v>
      </c>
      <c r="AB2371" s="11">
        <v>0</v>
      </c>
      <c r="AC2371" s="11">
        <v>20.88</v>
      </c>
      <c r="AD2371" s="11">
        <v>4.08</v>
      </c>
      <c r="AE2371" s="11">
        <v>1.21</v>
      </c>
      <c r="AF2371" s="11">
        <v>4.49</v>
      </c>
      <c r="AG2371" s="11">
        <v>10.81</v>
      </c>
      <c r="AH2371" s="11">
        <v>0.19</v>
      </c>
      <c r="AI2371" s="11">
        <v>0</v>
      </c>
      <c r="AJ2371" s="11"/>
      <c r="AK2371" s="11"/>
      <c r="AL2371" s="11">
        <v>100.51</v>
      </c>
      <c r="AM2371" s="11" t="s">
        <v>3008</v>
      </c>
    </row>
    <row r="2372" spans="1:39">
      <c r="A2372" s="11">
        <v>2372</v>
      </c>
      <c r="B2372" s="11" t="s">
        <v>3006</v>
      </c>
      <c r="C2372" s="11"/>
      <c r="D2372" s="11"/>
      <c r="E2372" s="11"/>
      <c r="F2372" s="11" t="s">
        <v>76</v>
      </c>
      <c r="G2372" s="11" t="s">
        <v>76</v>
      </c>
      <c r="H2372" s="11" t="s">
        <v>1933</v>
      </c>
      <c r="I2372" s="11" t="s">
        <v>20</v>
      </c>
      <c r="J2372" s="11" t="s">
        <v>8</v>
      </c>
      <c r="K2372" s="11" t="s">
        <v>3049</v>
      </c>
      <c r="L2372" s="23">
        <v>50.1</v>
      </c>
      <c r="M2372" s="23">
        <v>8.3000000000000007</v>
      </c>
      <c r="N2372" s="23">
        <v>20.5</v>
      </c>
      <c r="O2372" s="23">
        <v>18.2</v>
      </c>
      <c r="P2372" s="23">
        <v>2.9</v>
      </c>
      <c r="Q2372" s="11">
        <v>0</v>
      </c>
      <c r="R2372" s="11">
        <v>100</v>
      </c>
      <c r="S2372" s="11" t="s">
        <v>3049</v>
      </c>
      <c r="T2372" s="11">
        <v>37.25</v>
      </c>
      <c r="U2372" s="11">
        <v>0.13</v>
      </c>
      <c r="V2372" s="11">
        <v>0</v>
      </c>
      <c r="W2372" s="11">
        <v>0</v>
      </c>
      <c r="X2372" s="11">
        <v>0</v>
      </c>
      <c r="Y2372" s="11">
        <v>21.51</v>
      </c>
      <c r="Z2372" s="11">
        <v>0</v>
      </c>
      <c r="AA2372" s="11">
        <v>0</v>
      </c>
      <c r="AB2372" s="11">
        <v>0</v>
      </c>
      <c r="AC2372" s="11">
        <v>22.18</v>
      </c>
      <c r="AD2372" s="11">
        <v>2.71</v>
      </c>
      <c r="AE2372" s="11">
        <v>1.27</v>
      </c>
      <c r="AF2372" s="11">
        <v>4.53</v>
      </c>
      <c r="AG2372" s="11">
        <v>9.9499999999999993</v>
      </c>
      <c r="AH2372" s="11">
        <v>0.05</v>
      </c>
      <c r="AI2372" s="11">
        <v>0.05</v>
      </c>
      <c r="AJ2372" s="11"/>
      <c r="AK2372" s="11"/>
      <c r="AL2372" s="11">
        <v>99.63</v>
      </c>
      <c r="AM2372" s="11" t="s">
        <v>3008</v>
      </c>
    </row>
    <row r="2373" spans="1:39">
      <c r="A2373" s="11">
        <v>2373</v>
      </c>
      <c r="B2373" s="11" t="s">
        <v>3006</v>
      </c>
      <c r="C2373" s="11"/>
      <c r="D2373" s="11"/>
      <c r="E2373" s="11"/>
      <c r="F2373" s="11" t="s">
        <v>76</v>
      </c>
      <c r="G2373" s="11" t="s">
        <v>76</v>
      </c>
      <c r="H2373" s="11" t="s">
        <v>1933</v>
      </c>
      <c r="I2373" s="11" t="s">
        <v>20</v>
      </c>
      <c r="J2373" s="11" t="s">
        <v>8</v>
      </c>
      <c r="K2373" s="11" t="s">
        <v>3050</v>
      </c>
      <c r="L2373" s="23">
        <v>46.1</v>
      </c>
      <c r="M2373" s="23">
        <v>10.199999999999999</v>
      </c>
      <c r="N2373" s="23">
        <v>23.7</v>
      </c>
      <c r="O2373" s="23">
        <v>17</v>
      </c>
      <c r="P2373" s="23">
        <v>3</v>
      </c>
      <c r="Q2373" s="11">
        <v>0.1</v>
      </c>
      <c r="R2373" s="11">
        <v>100</v>
      </c>
      <c r="S2373" s="11" t="s">
        <v>3050</v>
      </c>
      <c r="T2373" s="11">
        <v>37.33</v>
      </c>
      <c r="U2373" s="11">
        <v>0.31</v>
      </c>
      <c r="V2373" s="11">
        <v>0</v>
      </c>
      <c r="W2373" s="11">
        <v>0</v>
      </c>
      <c r="X2373" s="11">
        <v>0</v>
      </c>
      <c r="Y2373" s="11">
        <v>21.23</v>
      </c>
      <c r="Z2373" s="11">
        <v>0</v>
      </c>
      <c r="AA2373" s="11">
        <v>0.04</v>
      </c>
      <c r="AB2373" s="11">
        <v>0</v>
      </c>
      <c r="AC2373" s="11">
        <v>20.37</v>
      </c>
      <c r="AD2373" s="11">
        <v>3.34</v>
      </c>
      <c r="AE2373" s="11">
        <v>1.3</v>
      </c>
      <c r="AF2373" s="11">
        <v>4.22</v>
      </c>
      <c r="AG2373" s="11">
        <v>11.73</v>
      </c>
      <c r="AH2373" s="11">
        <v>0.14000000000000001</v>
      </c>
      <c r="AI2373" s="11">
        <v>0</v>
      </c>
      <c r="AJ2373" s="11"/>
      <c r="AK2373" s="11"/>
      <c r="AL2373" s="11">
        <v>100.01</v>
      </c>
      <c r="AM2373" s="11" t="s">
        <v>3008</v>
      </c>
    </row>
    <row r="2374" spans="1:39">
      <c r="A2374" s="11">
        <v>2374</v>
      </c>
      <c r="B2374" s="11" t="s">
        <v>3006</v>
      </c>
      <c r="C2374" s="11"/>
      <c r="D2374" s="11"/>
      <c r="E2374" s="11"/>
      <c r="F2374" s="11" t="s">
        <v>76</v>
      </c>
      <c r="G2374" s="11" t="s">
        <v>76</v>
      </c>
      <c r="H2374" s="11" t="s">
        <v>1933</v>
      </c>
      <c r="I2374" s="11" t="s">
        <v>20</v>
      </c>
      <c r="J2374" s="11" t="s">
        <v>8</v>
      </c>
      <c r="K2374" s="11" t="s">
        <v>3051</v>
      </c>
      <c r="L2374" s="23">
        <v>46.3</v>
      </c>
      <c r="M2374" s="23">
        <v>12.2</v>
      </c>
      <c r="N2374" s="23">
        <v>22.3</v>
      </c>
      <c r="O2374" s="23">
        <v>15.6</v>
      </c>
      <c r="P2374" s="23">
        <v>3.4</v>
      </c>
      <c r="Q2374" s="11">
        <v>0.2</v>
      </c>
      <c r="R2374" s="11">
        <v>100</v>
      </c>
      <c r="S2374" s="11" t="s">
        <v>3051</v>
      </c>
      <c r="T2374" s="11">
        <v>37.33</v>
      </c>
      <c r="U2374" s="11">
        <v>0.16</v>
      </c>
      <c r="V2374" s="11">
        <v>0</v>
      </c>
      <c r="W2374" s="11">
        <v>0</v>
      </c>
      <c r="X2374" s="11">
        <v>0</v>
      </c>
      <c r="Y2374" s="11">
        <v>21.35</v>
      </c>
      <c r="Z2374" s="11">
        <v>0</v>
      </c>
      <c r="AA2374" s="11">
        <v>7.0000000000000007E-2</v>
      </c>
      <c r="AB2374" s="11">
        <v>0</v>
      </c>
      <c r="AC2374" s="11">
        <v>20.190000000000001</v>
      </c>
      <c r="AD2374" s="11">
        <v>3.96</v>
      </c>
      <c r="AE2374" s="11">
        <v>1.46</v>
      </c>
      <c r="AF2374" s="11">
        <v>3.81</v>
      </c>
      <c r="AG2374" s="11">
        <v>11.86</v>
      </c>
      <c r="AH2374" s="11">
        <v>0.24</v>
      </c>
      <c r="AI2374" s="11">
        <v>0</v>
      </c>
      <c r="AJ2374" s="11"/>
      <c r="AK2374" s="11"/>
      <c r="AL2374" s="11">
        <v>100.43</v>
      </c>
      <c r="AM2374" s="11" t="s">
        <v>3008</v>
      </c>
    </row>
    <row r="2375" spans="1:39">
      <c r="A2375" s="11">
        <v>2375</v>
      </c>
      <c r="B2375" s="11" t="s">
        <v>3006</v>
      </c>
      <c r="C2375" s="11"/>
      <c r="D2375" s="11"/>
      <c r="E2375" s="11"/>
      <c r="F2375" s="11" t="s">
        <v>76</v>
      </c>
      <c r="G2375" s="11" t="s">
        <v>76</v>
      </c>
      <c r="H2375" s="11" t="s">
        <v>1933</v>
      </c>
      <c r="I2375" s="11" t="s">
        <v>20</v>
      </c>
      <c r="J2375" s="11" t="s">
        <v>8</v>
      </c>
      <c r="K2375" s="11" t="s">
        <v>3052</v>
      </c>
      <c r="L2375" s="23">
        <v>50.7</v>
      </c>
      <c r="M2375" s="23">
        <v>6.9</v>
      </c>
      <c r="N2375" s="23">
        <v>20.8</v>
      </c>
      <c r="O2375" s="23">
        <v>19.100000000000001</v>
      </c>
      <c r="P2375" s="23">
        <v>2.6</v>
      </c>
      <c r="Q2375" s="11">
        <v>0</v>
      </c>
      <c r="R2375" s="11">
        <v>100</v>
      </c>
      <c r="S2375" s="11" t="s">
        <v>3052</v>
      </c>
      <c r="T2375" s="11">
        <v>37.450000000000003</v>
      </c>
      <c r="U2375" s="11">
        <v>0.09</v>
      </c>
      <c r="V2375" s="11">
        <v>0</v>
      </c>
      <c r="W2375" s="11">
        <v>0</v>
      </c>
      <c r="X2375" s="11">
        <v>0</v>
      </c>
      <c r="Y2375" s="11">
        <v>21.61</v>
      </c>
      <c r="Z2375" s="11">
        <v>0</v>
      </c>
      <c r="AA2375" s="11">
        <v>0</v>
      </c>
      <c r="AB2375" s="11">
        <v>0</v>
      </c>
      <c r="AC2375" s="11">
        <v>22.66</v>
      </c>
      <c r="AD2375" s="11">
        <v>2.2999999999999998</v>
      </c>
      <c r="AE2375" s="11">
        <v>1.1299999999999999</v>
      </c>
      <c r="AF2375" s="11">
        <v>4.79</v>
      </c>
      <c r="AG2375" s="11">
        <v>9.67</v>
      </c>
      <c r="AH2375" s="11">
        <v>0.01</v>
      </c>
      <c r="AI2375" s="11">
        <v>0.03</v>
      </c>
      <c r="AJ2375" s="11"/>
      <c r="AK2375" s="11"/>
      <c r="AL2375" s="11">
        <v>99.74</v>
      </c>
      <c r="AM2375" s="11" t="s">
        <v>3008</v>
      </c>
    </row>
    <row r="2376" spans="1:39">
      <c r="A2376" s="11">
        <v>2376</v>
      </c>
      <c r="B2376" s="11" t="s">
        <v>3006</v>
      </c>
      <c r="C2376" s="11"/>
      <c r="D2376" s="11"/>
      <c r="E2376" s="11"/>
      <c r="F2376" s="11" t="s">
        <v>76</v>
      </c>
      <c r="G2376" s="11" t="s">
        <v>76</v>
      </c>
      <c r="H2376" s="11" t="s">
        <v>1933</v>
      </c>
      <c r="I2376" s="11" t="s">
        <v>20</v>
      </c>
      <c r="J2376" s="11" t="s">
        <v>8</v>
      </c>
      <c r="K2376" s="11" t="s">
        <v>3053</v>
      </c>
      <c r="L2376" s="23">
        <v>47.6</v>
      </c>
      <c r="M2376" s="23">
        <v>12.9</v>
      </c>
      <c r="N2376" s="23">
        <v>18.5</v>
      </c>
      <c r="O2376" s="23">
        <v>18.3</v>
      </c>
      <c r="P2376" s="23">
        <v>2.8</v>
      </c>
      <c r="Q2376" s="11">
        <v>0</v>
      </c>
      <c r="R2376" s="11">
        <v>100</v>
      </c>
      <c r="S2376" s="11" t="s">
        <v>3053</v>
      </c>
      <c r="T2376" s="11">
        <v>37.270000000000003</v>
      </c>
      <c r="U2376" s="11">
        <v>0</v>
      </c>
      <c r="V2376" s="11">
        <v>0</v>
      </c>
      <c r="W2376" s="11">
        <v>0</v>
      </c>
      <c r="X2376" s="11">
        <v>0</v>
      </c>
      <c r="Y2376" s="11">
        <v>21.25</v>
      </c>
      <c r="Z2376" s="11">
        <v>0</v>
      </c>
      <c r="AA2376" s="11">
        <v>0.01</v>
      </c>
      <c r="AB2376" s="11">
        <v>0</v>
      </c>
      <c r="AC2376" s="11">
        <v>20.69</v>
      </c>
      <c r="AD2376" s="11">
        <v>4.1500000000000004</v>
      </c>
      <c r="AE2376" s="11">
        <v>1.2</v>
      </c>
      <c r="AF2376" s="11">
        <v>4.47</v>
      </c>
      <c r="AG2376" s="11">
        <v>10.65</v>
      </c>
      <c r="AH2376" s="11">
        <v>0.18</v>
      </c>
      <c r="AI2376" s="11">
        <v>0.06</v>
      </c>
      <c r="AJ2376" s="11"/>
      <c r="AK2376" s="11"/>
      <c r="AL2376" s="11">
        <v>99.93</v>
      </c>
      <c r="AM2376" s="11" t="s">
        <v>3008</v>
      </c>
    </row>
    <row r="2377" spans="1:39">
      <c r="A2377" s="11">
        <v>2377</v>
      </c>
      <c r="B2377" s="11" t="s">
        <v>3006</v>
      </c>
      <c r="C2377" s="11"/>
      <c r="D2377" s="11"/>
      <c r="E2377" s="11"/>
      <c r="F2377" s="11" t="s">
        <v>76</v>
      </c>
      <c r="G2377" s="11" t="s">
        <v>76</v>
      </c>
      <c r="H2377" s="11" t="s">
        <v>1933</v>
      </c>
      <c r="I2377" s="11" t="s">
        <v>20</v>
      </c>
      <c r="J2377" s="11" t="s">
        <v>8</v>
      </c>
      <c r="K2377" s="11" t="s">
        <v>3054</v>
      </c>
      <c r="L2377" s="23">
        <v>49.7</v>
      </c>
      <c r="M2377" s="23">
        <v>5.6</v>
      </c>
      <c r="N2377" s="23">
        <v>23.2</v>
      </c>
      <c r="O2377" s="23">
        <v>18.7</v>
      </c>
      <c r="P2377" s="23">
        <v>2.7</v>
      </c>
      <c r="Q2377" s="11">
        <v>0.2</v>
      </c>
      <c r="R2377" s="11">
        <v>100</v>
      </c>
      <c r="S2377" s="11" t="s">
        <v>3054</v>
      </c>
      <c r="T2377" s="11">
        <v>37.82</v>
      </c>
      <c r="U2377" s="11">
        <v>0.19</v>
      </c>
      <c r="V2377" s="11">
        <v>0</v>
      </c>
      <c r="W2377" s="11">
        <v>0</v>
      </c>
      <c r="X2377" s="11">
        <v>0</v>
      </c>
      <c r="Y2377" s="11">
        <v>21.7</v>
      </c>
      <c r="Z2377" s="11">
        <v>0</v>
      </c>
      <c r="AA2377" s="11">
        <v>0.05</v>
      </c>
      <c r="AB2377" s="11">
        <v>0</v>
      </c>
      <c r="AC2377" s="11">
        <v>22.54</v>
      </c>
      <c r="AD2377" s="11">
        <v>1.87</v>
      </c>
      <c r="AE2377" s="11">
        <v>1.22</v>
      </c>
      <c r="AF2377" s="11">
        <v>4.76</v>
      </c>
      <c r="AG2377" s="11">
        <v>10.25</v>
      </c>
      <c r="AH2377" s="11">
        <v>0</v>
      </c>
      <c r="AI2377" s="11">
        <v>0</v>
      </c>
      <c r="AJ2377" s="11"/>
      <c r="AK2377" s="11"/>
      <c r="AL2377" s="11">
        <v>100.4</v>
      </c>
      <c r="AM2377" s="11" t="s">
        <v>3008</v>
      </c>
    </row>
    <row r="2378" spans="1:39">
      <c r="A2378" s="11">
        <v>2378</v>
      </c>
      <c r="B2378" s="11" t="s">
        <v>3006</v>
      </c>
      <c r="C2378" s="11"/>
      <c r="D2378" s="11"/>
      <c r="E2378" s="11"/>
      <c r="F2378" s="11" t="s">
        <v>76</v>
      </c>
      <c r="G2378" s="11" t="s">
        <v>76</v>
      </c>
      <c r="H2378" s="11" t="s">
        <v>1933</v>
      </c>
      <c r="I2378" s="11" t="s">
        <v>20</v>
      </c>
      <c r="J2378" s="11" t="s">
        <v>8</v>
      </c>
      <c r="K2378" s="11" t="s">
        <v>3055</v>
      </c>
      <c r="L2378" s="23">
        <v>48.3</v>
      </c>
      <c r="M2378" s="23">
        <v>9.6</v>
      </c>
      <c r="N2378" s="23">
        <v>23.8</v>
      </c>
      <c r="O2378" s="23">
        <v>15.7</v>
      </c>
      <c r="P2378" s="23">
        <v>2.4</v>
      </c>
      <c r="Q2378" s="11">
        <v>0.1</v>
      </c>
      <c r="R2378" s="11">
        <v>100</v>
      </c>
      <c r="S2378" s="11" t="s">
        <v>3055</v>
      </c>
      <c r="T2378" s="11">
        <v>37.53</v>
      </c>
      <c r="U2378" s="11">
        <v>0.12</v>
      </c>
      <c r="V2378" s="11">
        <v>0</v>
      </c>
      <c r="W2378" s="11">
        <v>0</v>
      </c>
      <c r="X2378" s="11">
        <v>0</v>
      </c>
      <c r="Y2378" s="11">
        <v>21.45</v>
      </c>
      <c r="Z2378" s="11">
        <v>0</v>
      </c>
      <c r="AA2378" s="11">
        <v>0.03</v>
      </c>
      <c r="AB2378" s="11">
        <v>0</v>
      </c>
      <c r="AC2378" s="11">
        <v>21.29</v>
      </c>
      <c r="AD2378" s="11">
        <v>3.14</v>
      </c>
      <c r="AE2378" s="11">
        <v>1.05</v>
      </c>
      <c r="AF2378" s="11">
        <v>3.89</v>
      </c>
      <c r="AG2378" s="11">
        <v>11.53</v>
      </c>
      <c r="AH2378" s="11">
        <v>0.19</v>
      </c>
      <c r="AI2378" s="11">
        <v>0.02</v>
      </c>
      <c r="AJ2378" s="11"/>
      <c r="AK2378" s="11"/>
      <c r="AL2378" s="11">
        <v>100.24</v>
      </c>
      <c r="AM2378" s="11" t="s">
        <v>3008</v>
      </c>
    </row>
    <row r="2379" spans="1:39">
      <c r="A2379" s="11">
        <v>2379</v>
      </c>
      <c r="B2379" s="11" t="s">
        <v>3006</v>
      </c>
      <c r="C2379" s="11"/>
      <c r="D2379" s="11"/>
      <c r="E2379" s="11"/>
      <c r="F2379" s="11" t="s">
        <v>76</v>
      </c>
      <c r="G2379" s="11" t="s">
        <v>76</v>
      </c>
      <c r="H2379" s="11" t="s">
        <v>1933</v>
      </c>
      <c r="I2379" s="11" t="s">
        <v>20</v>
      </c>
      <c r="J2379" s="11" t="s">
        <v>8</v>
      </c>
      <c r="K2379" s="11" t="s">
        <v>3056</v>
      </c>
      <c r="L2379" s="23">
        <v>48.9</v>
      </c>
      <c r="M2379" s="23">
        <v>8.5</v>
      </c>
      <c r="N2379" s="23">
        <v>22.7</v>
      </c>
      <c r="O2379" s="23">
        <v>17.399999999999999</v>
      </c>
      <c r="P2379" s="23">
        <v>2.5</v>
      </c>
      <c r="Q2379" s="11">
        <v>0.1</v>
      </c>
      <c r="R2379" s="11">
        <v>100</v>
      </c>
      <c r="S2379" s="11" t="s">
        <v>3056</v>
      </c>
      <c r="T2379" s="11">
        <v>37.630000000000003</v>
      </c>
      <c r="U2379" s="11">
        <v>0.11</v>
      </c>
      <c r="V2379" s="11">
        <v>0</v>
      </c>
      <c r="W2379" s="11">
        <v>0</v>
      </c>
      <c r="X2379" s="11">
        <v>0</v>
      </c>
      <c r="Y2379" s="11">
        <v>21.28</v>
      </c>
      <c r="Z2379" s="11">
        <v>0</v>
      </c>
      <c r="AA2379" s="11">
        <v>0.02</v>
      </c>
      <c r="AB2379" s="11">
        <v>0</v>
      </c>
      <c r="AC2379" s="11">
        <v>21.65</v>
      </c>
      <c r="AD2379" s="11">
        <v>2.79</v>
      </c>
      <c r="AE2379" s="11">
        <v>1.0900000000000001</v>
      </c>
      <c r="AF2379" s="11">
        <v>4.3099999999999996</v>
      </c>
      <c r="AG2379" s="11">
        <v>10.79</v>
      </c>
      <c r="AH2379" s="11">
        <v>0.16</v>
      </c>
      <c r="AI2379" s="11">
        <v>0.03</v>
      </c>
      <c r="AJ2379" s="11"/>
      <c r="AK2379" s="11"/>
      <c r="AL2379" s="11">
        <v>99.86</v>
      </c>
      <c r="AM2379" s="11" t="s">
        <v>3008</v>
      </c>
    </row>
    <row r="2380" spans="1:39">
      <c r="A2380" s="11">
        <v>2380</v>
      </c>
      <c r="B2380" s="11" t="s">
        <v>3006</v>
      </c>
      <c r="C2380" s="11"/>
      <c r="D2380" s="11"/>
      <c r="E2380" s="11"/>
      <c r="F2380" s="11" t="s">
        <v>76</v>
      </c>
      <c r="G2380" s="11" t="s">
        <v>76</v>
      </c>
      <c r="H2380" s="11" t="s">
        <v>1933</v>
      </c>
      <c r="I2380" s="11" t="s">
        <v>20</v>
      </c>
      <c r="J2380" s="11" t="s">
        <v>8</v>
      </c>
      <c r="K2380" s="11" t="s">
        <v>3057</v>
      </c>
      <c r="L2380" s="23">
        <v>49.2</v>
      </c>
      <c r="M2380" s="23">
        <v>7.2</v>
      </c>
      <c r="N2380" s="23">
        <v>21</v>
      </c>
      <c r="O2380" s="23">
        <v>20.2</v>
      </c>
      <c r="P2380" s="23">
        <v>2.4</v>
      </c>
      <c r="Q2380" s="11">
        <v>0</v>
      </c>
      <c r="R2380" s="11">
        <v>100</v>
      </c>
      <c r="S2380" s="11" t="s">
        <v>3057</v>
      </c>
      <c r="T2380" s="11">
        <v>38.21</v>
      </c>
      <c r="U2380" s="11">
        <v>0</v>
      </c>
      <c r="V2380" s="11">
        <v>0</v>
      </c>
      <c r="W2380" s="11">
        <v>0</v>
      </c>
      <c r="X2380" s="11">
        <v>0</v>
      </c>
      <c r="Y2380" s="11">
        <v>21.67</v>
      </c>
      <c r="Z2380" s="11">
        <v>0</v>
      </c>
      <c r="AA2380" s="11">
        <v>0</v>
      </c>
      <c r="AB2380" s="11">
        <v>0</v>
      </c>
      <c r="AC2380" s="11">
        <v>21.74</v>
      </c>
      <c r="AD2380" s="11">
        <v>2.35</v>
      </c>
      <c r="AE2380" s="11">
        <v>1.03</v>
      </c>
      <c r="AF2380" s="11">
        <v>5.01</v>
      </c>
      <c r="AG2380" s="11">
        <v>9.7200000000000006</v>
      </c>
      <c r="AH2380" s="11">
        <v>0.33</v>
      </c>
      <c r="AI2380" s="11">
        <v>0</v>
      </c>
      <c r="AJ2380" s="11"/>
      <c r="AK2380" s="11"/>
      <c r="AL2380" s="11">
        <v>100.06</v>
      </c>
      <c r="AM2380" s="11" t="s">
        <v>3008</v>
      </c>
    </row>
    <row r="2381" spans="1:39">
      <c r="A2381" s="11">
        <v>2381</v>
      </c>
      <c r="B2381" s="11" t="s">
        <v>3006</v>
      </c>
      <c r="C2381" s="11"/>
      <c r="D2381" s="11"/>
      <c r="E2381" s="11"/>
      <c r="F2381" s="11" t="s">
        <v>76</v>
      </c>
      <c r="G2381" s="11" t="s">
        <v>76</v>
      </c>
      <c r="H2381" s="11" t="s">
        <v>1933</v>
      </c>
      <c r="I2381" s="11" t="s">
        <v>20</v>
      </c>
      <c r="J2381" s="11" t="s">
        <v>8</v>
      </c>
      <c r="K2381" s="11" t="s">
        <v>3058</v>
      </c>
      <c r="L2381" s="23">
        <v>49.8</v>
      </c>
      <c r="M2381" s="23">
        <v>4.3</v>
      </c>
      <c r="N2381" s="23">
        <v>23.5</v>
      </c>
      <c r="O2381" s="23">
        <v>19.899999999999999</v>
      </c>
      <c r="P2381" s="23">
        <v>2.5</v>
      </c>
      <c r="Q2381" s="11">
        <v>0</v>
      </c>
      <c r="R2381" s="11">
        <v>100</v>
      </c>
      <c r="S2381" s="11" t="s">
        <v>3058</v>
      </c>
      <c r="T2381" s="11">
        <v>37.71</v>
      </c>
      <c r="U2381" s="11">
        <v>0</v>
      </c>
      <c r="V2381" s="11">
        <v>0</v>
      </c>
      <c r="W2381" s="11">
        <v>0</v>
      </c>
      <c r="X2381" s="11">
        <v>0</v>
      </c>
      <c r="Y2381" s="11">
        <v>21.61</v>
      </c>
      <c r="Z2381" s="11">
        <v>0</v>
      </c>
      <c r="AA2381" s="11">
        <v>0</v>
      </c>
      <c r="AB2381" s="11">
        <v>0</v>
      </c>
      <c r="AC2381" s="11">
        <v>22.45</v>
      </c>
      <c r="AD2381" s="11">
        <v>1.44</v>
      </c>
      <c r="AE2381" s="11">
        <v>1.0900000000000001</v>
      </c>
      <c r="AF2381" s="11">
        <v>5.03</v>
      </c>
      <c r="AG2381" s="11">
        <v>9.8000000000000007</v>
      </c>
      <c r="AH2381" s="11">
        <v>0</v>
      </c>
      <c r="AI2381" s="11">
        <v>0</v>
      </c>
      <c r="AJ2381" s="11"/>
      <c r="AK2381" s="11"/>
      <c r="AL2381" s="11">
        <v>99.13</v>
      </c>
      <c r="AM2381" s="11" t="s">
        <v>3008</v>
      </c>
    </row>
    <row r="2382" spans="1:39">
      <c r="A2382" s="11">
        <v>2382</v>
      </c>
      <c r="B2382" s="11" t="s">
        <v>3006</v>
      </c>
      <c r="C2382" s="11"/>
      <c r="D2382" s="11"/>
      <c r="E2382" s="11"/>
      <c r="F2382" s="11" t="s">
        <v>76</v>
      </c>
      <c r="G2382" s="11" t="s">
        <v>76</v>
      </c>
      <c r="H2382" s="11" t="s">
        <v>1933</v>
      </c>
      <c r="I2382" s="11" t="s">
        <v>20</v>
      </c>
      <c r="J2382" s="11" t="s">
        <v>8</v>
      </c>
      <c r="K2382" s="11" t="s">
        <v>3059</v>
      </c>
      <c r="L2382" s="23">
        <v>52</v>
      </c>
      <c r="M2382" s="23">
        <v>3.7</v>
      </c>
      <c r="N2382" s="23">
        <v>25.6</v>
      </c>
      <c r="O2382" s="23">
        <v>15.8</v>
      </c>
      <c r="P2382" s="23">
        <v>3</v>
      </c>
      <c r="Q2382" s="11">
        <v>0</v>
      </c>
      <c r="R2382" s="11">
        <v>100</v>
      </c>
      <c r="S2382" s="11" t="s">
        <v>3059</v>
      </c>
      <c r="T2382" s="11">
        <v>37.92</v>
      </c>
      <c r="U2382" s="11">
        <v>0</v>
      </c>
      <c r="V2382" s="11">
        <v>0</v>
      </c>
      <c r="W2382" s="11">
        <v>0</v>
      </c>
      <c r="X2382" s="11">
        <v>0</v>
      </c>
      <c r="Y2382" s="11">
        <v>21.09</v>
      </c>
      <c r="Z2382" s="11">
        <v>0</v>
      </c>
      <c r="AA2382" s="11">
        <v>0</v>
      </c>
      <c r="AB2382" s="11">
        <v>0</v>
      </c>
      <c r="AC2382" s="11">
        <v>23.56</v>
      </c>
      <c r="AD2382" s="11">
        <v>1.25</v>
      </c>
      <c r="AE2382" s="11">
        <v>1.35</v>
      </c>
      <c r="AF2382" s="11">
        <v>4.01</v>
      </c>
      <c r="AG2382" s="11">
        <v>10.36</v>
      </c>
      <c r="AH2382" s="11">
        <v>0</v>
      </c>
      <c r="AI2382" s="11">
        <v>0</v>
      </c>
      <c r="AJ2382" s="11"/>
      <c r="AK2382" s="11"/>
      <c r="AL2382" s="11">
        <v>99.54</v>
      </c>
      <c r="AM2382" s="11" t="s">
        <v>3008</v>
      </c>
    </row>
    <row r="2383" spans="1:39">
      <c r="A2383" s="11">
        <v>2383</v>
      </c>
      <c r="B2383" s="11" t="s">
        <v>3006</v>
      </c>
      <c r="C2383" s="11"/>
      <c r="D2383" s="11"/>
      <c r="E2383" s="11"/>
      <c r="F2383" s="11" t="s">
        <v>76</v>
      </c>
      <c r="G2383" s="11" t="s">
        <v>76</v>
      </c>
      <c r="H2383" s="11" t="s">
        <v>1933</v>
      </c>
      <c r="I2383" s="11" t="s">
        <v>20</v>
      </c>
      <c r="J2383" s="11" t="s">
        <v>8</v>
      </c>
      <c r="K2383" s="11" t="s">
        <v>3060</v>
      </c>
      <c r="L2383" s="23">
        <v>50.7</v>
      </c>
      <c r="M2383" s="23">
        <v>3.3</v>
      </c>
      <c r="N2383" s="23">
        <v>24.6</v>
      </c>
      <c r="O2383" s="23">
        <v>19.100000000000001</v>
      </c>
      <c r="P2383" s="23">
        <v>2.2999999999999998</v>
      </c>
      <c r="Q2383" s="11">
        <v>0</v>
      </c>
      <c r="R2383" s="11">
        <v>100</v>
      </c>
      <c r="S2383" s="11" t="s">
        <v>3060</v>
      </c>
      <c r="T2383" s="11">
        <v>38.08</v>
      </c>
      <c r="U2383" s="11">
        <v>0</v>
      </c>
      <c r="V2383" s="11">
        <v>0</v>
      </c>
      <c r="W2383" s="11">
        <v>0</v>
      </c>
      <c r="X2383" s="11">
        <v>0</v>
      </c>
      <c r="Y2383" s="11">
        <v>21.46</v>
      </c>
      <c r="Z2383" s="11">
        <v>0</v>
      </c>
      <c r="AA2383" s="11">
        <v>0</v>
      </c>
      <c r="AB2383" s="11">
        <v>0</v>
      </c>
      <c r="AC2383" s="11">
        <v>23.09</v>
      </c>
      <c r="AD2383" s="11">
        <v>1.1100000000000001</v>
      </c>
      <c r="AE2383" s="11">
        <v>1.04</v>
      </c>
      <c r="AF2383" s="11">
        <v>4.88</v>
      </c>
      <c r="AG2383" s="11">
        <v>9.9</v>
      </c>
      <c r="AH2383" s="11">
        <v>0</v>
      </c>
      <c r="AI2383" s="11">
        <v>0</v>
      </c>
      <c r="AJ2383" s="11"/>
      <c r="AK2383" s="11"/>
      <c r="AL2383" s="11">
        <v>99.56</v>
      </c>
      <c r="AM2383" s="11" t="s">
        <v>3008</v>
      </c>
    </row>
    <row r="2384" spans="1:39">
      <c r="A2384" s="11">
        <v>2384</v>
      </c>
      <c r="B2384" s="11" t="s">
        <v>3006</v>
      </c>
      <c r="C2384" s="11"/>
      <c r="D2384" s="11"/>
      <c r="E2384" s="11"/>
      <c r="F2384" s="11" t="s">
        <v>76</v>
      </c>
      <c r="G2384" s="11" t="s">
        <v>76</v>
      </c>
      <c r="H2384" s="11" t="s">
        <v>1933</v>
      </c>
      <c r="I2384" s="11" t="s">
        <v>20</v>
      </c>
      <c r="J2384" s="11" t="s">
        <v>8</v>
      </c>
      <c r="K2384" s="11" t="s">
        <v>3061</v>
      </c>
      <c r="L2384" s="23">
        <v>52.1</v>
      </c>
      <c r="M2384" s="23">
        <v>1.3</v>
      </c>
      <c r="N2384" s="23">
        <v>25.9</v>
      </c>
      <c r="O2384" s="23">
        <v>18.2</v>
      </c>
      <c r="P2384" s="23">
        <v>2.6</v>
      </c>
      <c r="Q2384" s="11">
        <v>0</v>
      </c>
      <c r="R2384" s="11">
        <v>100</v>
      </c>
      <c r="S2384" s="11" t="s">
        <v>3061</v>
      </c>
      <c r="T2384" s="11">
        <v>38.549999999999997</v>
      </c>
      <c r="U2384" s="11">
        <v>0</v>
      </c>
      <c r="V2384" s="11">
        <v>0</v>
      </c>
      <c r="W2384" s="11">
        <v>0</v>
      </c>
      <c r="X2384" s="11">
        <v>0</v>
      </c>
      <c r="Y2384" s="11">
        <v>21.86</v>
      </c>
      <c r="Z2384" s="11">
        <v>0</v>
      </c>
      <c r="AA2384" s="11">
        <v>0</v>
      </c>
      <c r="AB2384" s="11">
        <v>0</v>
      </c>
      <c r="AC2384" s="11">
        <v>24.02</v>
      </c>
      <c r="AD2384" s="11">
        <v>0.44</v>
      </c>
      <c r="AE2384" s="11">
        <v>1.1599999999999999</v>
      </c>
      <c r="AF2384" s="11">
        <v>4.7</v>
      </c>
      <c r="AG2384" s="11">
        <v>9.77</v>
      </c>
      <c r="AH2384" s="11">
        <v>0</v>
      </c>
      <c r="AI2384" s="11">
        <v>0</v>
      </c>
      <c r="AJ2384" s="11"/>
      <c r="AK2384" s="11"/>
      <c r="AL2384" s="11">
        <v>100.5</v>
      </c>
      <c r="AM2384" s="11" t="s">
        <v>3008</v>
      </c>
    </row>
    <row r="2385" spans="1:39">
      <c r="A2385" s="11">
        <v>2385</v>
      </c>
      <c r="B2385" s="11" t="s">
        <v>3006</v>
      </c>
      <c r="C2385" s="11"/>
      <c r="D2385" s="11"/>
      <c r="E2385" s="11"/>
      <c r="F2385" s="11" t="s">
        <v>76</v>
      </c>
      <c r="G2385" s="11" t="s">
        <v>76</v>
      </c>
      <c r="H2385" s="11" t="s">
        <v>1933</v>
      </c>
      <c r="I2385" s="11" t="s">
        <v>20</v>
      </c>
      <c r="J2385" s="11" t="s">
        <v>8</v>
      </c>
      <c r="K2385" s="11" t="s">
        <v>3062</v>
      </c>
      <c r="L2385" s="23">
        <v>50.2</v>
      </c>
      <c r="M2385" s="23">
        <v>1.6</v>
      </c>
      <c r="N2385" s="23">
        <v>28.1</v>
      </c>
      <c r="O2385" s="23">
        <v>18.2</v>
      </c>
      <c r="P2385" s="23">
        <v>1.9</v>
      </c>
      <c r="Q2385" s="11">
        <v>0</v>
      </c>
      <c r="R2385" s="11">
        <v>100</v>
      </c>
      <c r="S2385" s="11" t="s">
        <v>3062</v>
      </c>
      <c r="T2385" s="11">
        <v>38.590000000000003</v>
      </c>
      <c r="U2385" s="11">
        <v>0.37</v>
      </c>
      <c r="V2385" s="11">
        <v>0</v>
      </c>
      <c r="W2385" s="11">
        <v>0</v>
      </c>
      <c r="X2385" s="11">
        <v>0</v>
      </c>
      <c r="Y2385" s="11">
        <v>21.66</v>
      </c>
      <c r="Z2385" s="11">
        <v>0</v>
      </c>
      <c r="AA2385" s="11">
        <v>0</v>
      </c>
      <c r="AB2385" s="11">
        <v>0</v>
      </c>
      <c r="AC2385" s="11">
        <v>23.34</v>
      </c>
      <c r="AD2385" s="11">
        <v>0.56000000000000005</v>
      </c>
      <c r="AE2385" s="11">
        <v>0.87</v>
      </c>
      <c r="AF2385" s="11">
        <v>4.74</v>
      </c>
      <c r="AG2385" s="11">
        <v>10.79</v>
      </c>
      <c r="AH2385" s="11">
        <v>0</v>
      </c>
      <c r="AI2385" s="11">
        <v>0</v>
      </c>
      <c r="AJ2385" s="11"/>
      <c r="AK2385" s="11"/>
      <c r="AL2385" s="11">
        <v>100.92</v>
      </c>
      <c r="AM2385" s="11" t="s">
        <v>3008</v>
      </c>
    </row>
    <row r="2386" spans="1:39">
      <c r="A2386" s="11">
        <v>2386</v>
      </c>
      <c r="B2386" s="11" t="s">
        <v>3006</v>
      </c>
      <c r="C2386" s="11"/>
      <c r="D2386" s="11"/>
      <c r="E2386" s="11"/>
      <c r="F2386" s="11" t="s">
        <v>76</v>
      </c>
      <c r="G2386" s="11" t="s">
        <v>76</v>
      </c>
      <c r="H2386" s="11" t="s">
        <v>1933</v>
      </c>
      <c r="I2386" s="11" t="s">
        <v>20</v>
      </c>
      <c r="J2386" s="11" t="s">
        <v>8</v>
      </c>
      <c r="K2386" s="11" t="s">
        <v>3063</v>
      </c>
      <c r="L2386" s="23">
        <v>47.9</v>
      </c>
      <c r="M2386" s="23">
        <v>5.6</v>
      </c>
      <c r="N2386" s="23">
        <v>27</v>
      </c>
      <c r="O2386" s="23">
        <v>16.2</v>
      </c>
      <c r="P2386" s="23">
        <v>3.3</v>
      </c>
      <c r="Q2386" s="11">
        <v>0</v>
      </c>
      <c r="R2386" s="11">
        <v>100</v>
      </c>
      <c r="S2386" s="11" t="s">
        <v>3063</v>
      </c>
      <c r="T2386" s="11">
        <v>38.01</v>
      </c>
      <c r="U2386" s="11">
        <v>0</v>
      </c>
      <c r="V2386" s="11">
        <v>0</v>
      </c>
      <c r="W2386" s="11">
        <v>0</v>
      </c>
      <c r="X2386" s="11">
        <v>0</v>
      </c>
      <c r="Y2386" s="11">
        <v>21.1</v>
      </c>
      <c r="Z2386" s="11">
        <v>0</v>
      </c>
      <c r="AA2386" s="11">
        <v>0</v>
      </c>
      <c r="AB2386" s="11">
        <v>0</v>
      </c>
      <c r="AC2386" s="11">
        <v>21.79</v>
      </c>
      <c r="AD2386" s="11">
        <v>1.87</v>
      </c>
      <c r="AE2386" s="11">
        <v>1.49</v>
      </c>
      <c r="AF2386" s="11">
        <v>4.1399999999999997</v>
      </c>
      <c r="AG2386" s="11">
        <v>11.54</v>
      </c>
      <c r="AH2386" s="11">
        <v>0</v>
      </c>
      <c r="AI2386" s="11">
        <v>0</v>
      </c>
      <c r="AJ2386" s="11"/>
      <c r="AK2386" s="11"/>
      <c r="AL2386" s="11">
        <v>99.94</v>
      </c>
      <c r="AM2386" s="11" t="s">
        <v>3008</v>
      </c>
    </row>
    <row r="2387" spans="1:39">
      <c r="A2387" s="11">
        <v>2387</v>
      </c>
      <c r="B2387" s="11" t="s">
        <v>3006</v>
      </c>
      <c r="C2387" s="11"/>
      <c r="D2387" s="11"/>
      <c r="E2387" s="11"/>
      <c r="F2387" s="11" t="s">
        <v>76</v>
      </c>
      <c r="G2387" s="11" t="s">
        <v>76</v>
      </c>
      <c r="H2387" s="11" t="s">
        <v>1933</v>
      </c>
      <c r="I2387" s="11" t="s">
        <v>20</v>
      </c>
      <c r="J2387" s="11" t="s">
        <v>8</v>
      </c>
      <c r="K2387" s="11" t="s">
        <v>3064</v>
      </c>
      <c r="L2387" s="23">
        <v>50.4</v>
      </c>
      <c r="M2387" s="23">
        <v>3.2</v>
      </c>
      <c r="N2387" s="23">
        <v>24.7</v>
      </c>
      <c r="O2387" s="23">
        <v>19.5</v>
      </c>
      <c r="P2387" s="23">
        <v>2.1</v>
      </c>
      <c r="Q2387" s="11">
        <v>0</v>
      </c>
      <c r="R2387" s="11">
        <v>100</v>
      </c>
      <c r="S2387" s="11" t="s">
        <v>3064</v>
      </c>
      <c r="T2387" s="11">
        <v>38.32</v>
      </c>
      <c r="U2387" s="11">
        <v>0</v>
      </c>
      <c r="V2387" s="11">
        <v>0</v>
      </c>
      <c r="W2387" s="11">
        <v>0</v>
      </c>
      <c r="X2387" s="11">
        <v>0</v>
      </c>
      <c r="Y2387" s="11">
        <v>21.26</v>
      </c>
      <c r="Z2387" s="11">
        <v>0</v>
      </c>
      <c r="AA2387" s="11">
        <v>0</v>
      </c>
      <c r="AB2387" s="11">
        <v>0</v>
      </c>
      <c r="AC2387" s="11">
        <v>23.11</v>
      </c>
      <c r="AD2387" s="11">
        <v>1.0900000000000001</v>
      </c>
      <c r="AE2387" s="11">
        <v>0.95</v>
      </c>
      <c r="AF2387" s="11">
        <v>5.0199999999999996</v>
      </c>
      <c r="AG2387" s="11">
        <v>9.99</v>
      </c>
      <c r="AH2387" s="11">
        <v>0</v>
      </c>
      <c r="AI2387" s="11">
        <v>0</v>
      </c>
      <c r="AJ2387" s="11"/>
      <c r="AK2387" s="11"/>
      <c r="AL2387" s="11">
        <v>99.74</v>
      </c>
      <c r="AM2387" s="11" t="s">
        <v>3008</v>
      </c>
    </row>
    <row r="2388" spans="1:39">
      <c r="A2388" s="11">
        <v>2388</v>
      </c>
      <c r="B2388" s="11" t="s">
        <v>3006</v>
      </c>
      <c r="C2388" s="11"/>
      <c r="D2388" s="11"/>
      <c r="E2388" s="11"/>
      <c r="F2388" s="11" t="s">
        <v>76</v>
      </c>
      <c r="G2388" s="11" t="s">
        <v>76</v>
      </c>
      <c r="H2388" s="11" t="s">
        <v>1933</v>
      </c>
      <c r="I2388" s="11" t="s">
        <v>20</v>
      </c>
      <c r="J2388" s="11" t="s">
        <v>8</v>
      </c>
      <c r="K2388" s="11" t="s">
        <v>3065</v>
      </c>
      <c r="L2388" s="23">
        <v>49.9</v>
      </c>
      <c r="M2388" s="23">
        <v>5</v>
      </c>
      <c r="N2388" s="23">
        <v>23.5</v>
      </c>
      <c r="O2388" s="23">
        <v>19.2</v>
      </c>
      <c r="P2388" s="23">
        <v>2.4</v>
      </c>
      <c r="Q2388" s="11">
        <v>0</v>
      </c>
      <c r="R2388" s="11">
        <v>100</v>
      </c>
      <c r="S2388" s="11" t="s">
        <v>3065</v>
      </c>
      <c r="T2388" s="11">
        <v>38.4</v>
      </c>
      <c r="U2388" s="11">
        <v>0</v>
      </c>
      <c r="V2388" s="11">
        <v>0</v>
      </c>
      <c r="W2388" s="11">
        <v>0</v>
      </c>
      <c r="X2388" s="11">
        <v>0</v>
      </c>
      <c r="Y2388" s="11">
        <v>21.31</v>
      </c>
      <c r="Z2388" s="11">
        <v>0</v>
      </c>
      <c r="AA2388" s="11">
        <v>0</v>
      </c>
      <c r="AB2388" s="11">
        <v>0</v>
      </c>
      <c r="AC2388" s="11">
        <v>22.91</v>
      </c>
      <c r="AD2388" s="11">
        <v>1.69</v>
      </c>
      <c r="AE2388" s="11">
        <v>1.0900000000000001</v>
      </c>
      <c r="AF2388" s="11">
        <v>4.95</v>
      </c>
      <c r="AG2388" s="11">
        <v>10.210000000000001</v>
      </c>
      <c r="AH2388" s="11">
        <v>0</v>
      </c>
      <c r="AI2388" s="11">
        <v>0</v>
      </c>
      <c r="AJ2388" s="11"/>
      <c r="AK2388" s="11"/>
      <c r="AL2388" s="11">
        <v>100.56</v>
      </c>
      <c r="AM2388" s="11" t="s">
        <v>3008</v>
      </c>
    </row>
    <row r="2389" spans="1:39">
      <c r="A2389" s="11">
        <v>2389</v>
      </c>
      <c r="B2389" s="11" t="s">
        <v>3006</v>
      </c>
      <c r="C2389" s="11"/>
      <c r="D2389" s="11"/>
      <c r="E2389" s="11"/>
      <c r="F2389" s="11" t="s">
        <v>76</v>
      </c>
      <c r="G2389" s="11" t="s">
        <v>76</v>
      </c>
      <c r="H2389" s="11" t="s">
        <v>1933</v>
      </c>
      <c r="I2389" s="11" t="s">
        <v>20</v>
      </c>
      <c r="J2389" s="11" t="s">
        <v>8</v>
      </c>
      <c r="K2389" s="11" t="s">
        <v>3066</v>
      </c>
      <c r="L2389" s="23">
        <v>50.5</v>
      </c>
      <c r="M2389" s="23">
        <v>3.7</v>
      </c>
      <c r="N2389" s="23">
        <v>24.8</v>
      </c>
      <c r="O2389" s="23">
        <v>19</v>
      </c>
      <c r="P2389" s="23">
        <v>2.1</v>
      </c>
      <c r="Q2389" s="11">
        <v>0</v>
      </c>
      <c r="R2389" s="11">
        <v>100</v>
      </c>
      <c r="S2389" s="11" t="s">
        <v>3066</v>
      </c>
      <c r="T2389" s="11">
        <v>38.119999999999997</v>
      </c>
      <c r="U2389" s="11">
        <v>0</v>
      </c>
      <c r="V2389" s="11">
        <v>0</v>
      </c>
      <c r="W2389" s="11">
        <v>0</v>
      </c>
      <c r="X2389" s="11">
        <v>0</v>
      </c>
      <c r="Y2389" s="11">
        <v>21.33</v>
      </c>
      <c r="Z2389" s="11">
        <v>0</v>
      </c>
      <c r="AA2389" s="11">
        <v>0</v>
      </c>
      <c r="AB2389" s="11">
        <v>0</v>
      </c>
      <c r="AC2389" s="11">
        <v>22.99</v>
      </c>
      <c r="AD2389" s="11">
        <v>1.25</v>
      </c>
      <c r="AE2389" s="11">
        <v>0.96</v>
      </c>
      <c r="AF2389" s="11">
        <v>4.8499999999999996</v>
      </c>
      <c r="AG2389" s="11">
        <v>10.119999999999999</v>
      </c>
      <c r="AH2389" s="11">
        <v>0</v>
      </c>
      <c r="AI2389" s="11">
        <v>0</v>
      </c>
      <c r="AJ2389" s="11"/>
      <c r="AK2389" s="11"/>
      <c r="AL2389" s="11">
        <v>99.62</v>
      </c>
      <c r="AM2389" s="11" t="s">
        <v>3008</v>
      </c>
    </row>
    <row r="2390" spans="1:39">
      <c r="A2390" s="11">
        <v>2390</v>
      </c>
      <c r="B2390" s="11" t="s">
        <v>3006</v>
      </c>
      <c r="C2390" s="11"/>
      <c r="D2390" s="11"/>
      <c r="E2390" s="11"/>
      <c r="F2390" s="11" t="s">
        <v>76</v>
      </c>
      <c r="G2390" s="11" t="s">
        <v>76</v>
      </c>
      <c r="H2390" s="11" t="s">
        <v>1933</v>
      </c>
      <c r="I2390" s="11" t="s">
        <v>20</v>
      </c>
      <c r="J2390" s="11" t="s">
        <v>8</v>
      </c>
      <c r="K2390" s="11" t="s">
        <v>3067</v>
      </c>
      <c r="L2390" s="23">
        <v>50.7</v>
      </c>
      <c r="M2390" s="23">
        <v>5.2</v>
      </c>
      <c r="N2390" s="23">
        <v>22.6</v>
      </c>
      <c r="O2390" s="23">
        <v>19.399999999999999</v>
      </c>
      <c r="P2390" s="23">
        <v>2.1</v>
      </c>
      <c r="Q2390" s="11">
        <v>0</v>
      </c>
      <c r="R2390" s="11">
        <v>100</v>
      </c>
      <c r="S2390" s="11" t="s">
        <v>3067</v>
      </c>
      <c r="T2390" s="11">
        <v>38.08</v>
      </c>
      <c r="U2390" s="11">
        <v>0</v>
      </c>
      <c r="V2390" s="11">
        <v>0</v>
      </c>
      <c r="W2390" s="11">
        <v>0</v>
      </c>
      <c r="X2390" s="11">
        <v>0</v>
      </c>
      <c r="Y2390" s="11">
        <v>21.89</v>
      </c>
      <c r="Z2390" s="11">
        <v>0</v>
      </c>
      <c r="AA2390" s="11">
        <v>0</v>
      </c>
      <c r="AB2390" s="11">
        <v>0</v>
      </c>
      <c r="AC2390" s="11">
        <v>23.1</v>
      </c>
      <c r="AD2390" s="11">
        <v>1.75</v>
      </c>
      <c r="AE2390" s="11">
        <v>0.94</v>
      </c>
      <c r="AF2390" s="11">
        <v>4.95</v>
      </c>
      <c r="AG2390" s="11">
        <v>9.89</v>
      </c>
      <c r="AH2390" s="11">
        <v>0</v>
      </c>
      <c r="AI2390" s="11">
        <v>0</v>
      </c>
      <c r="AJ2390" s="11"/>
      <c r="AK2390" s="11"/>
      <c r="AL2390" s="11">
        <v>100.6</v>
      </c>
      <c r="AM2390" s="11" t="s">
        <v>3008</v>
      </c>
    </row>
    <row r="2391" spans="1:39">
      <c r="A2391" s="11">
        <v>2391</v>
      </c>
      <c r="B2391" s="11" t="s">
        <v>3006</v>
      </c>
      <c r="C2391" s="11"/>
      <c r="D2391" s="11"/>
      <c r="E2391" s="11"/>
      <c r="F2391" s="11" t="s">
        <v>76</v>
      </c>
      <c r="G2391" s="11" t="s">
        <v>76</v>
      </c>
      <c r="H2391" s="11" t="s">
        <v>1933</v>
      </c>
      <c r="I2391" s="11" t="s">
        <v>20</v>
      </c>
      <c r="J2391" s="11" t="s">
        <v>8</v>
      </c>
      <c r="K2391" s="11" t="s">
        <v>3068</v>
      </c>
      <c r="L2391" s="23">
        <v>50.9</v>
      </c>
      <c r="M2391" s="23">
        <v>3.4</v>
      </c>
      <c r="N2391" s="23">
        <v>25</v>
      </c>
      <c r="O2391" s="23">
        <v>18.399999999999999</v>
      </c>
      <c r="P2391" s="23">
        <v>2.2000000000000002</v>
      </c>
      <c r="Q2391" s="11">
        <v>0</v>
      </c>
      <c r="R2391" s="11">
        <v>100</v>
      </c>
      <c r="S2391" s="11" t="s">
        <v>3068</v>
      </c>
      <c r="T2391" s="11">
        <v>37.950000000000003</v>
      </c>
      <c r="U2391" s="11">
        <v>0.18</v>
      </c>
      <c r="V2391" s="11">
        <v>0</v>
      </c>
      <c r="W2391" s="11">
        <v>0</v>
      </c>
      <c r="X2391" s="11">
        <v>0</v>
      </c>
      <c r="Y2391" s="11">
        <v>21.19</v>
      </c>
      <c r="Z2391" s="11">
        <v>0</v>
      </c>
      <c r="AA2391" s="11">
        <v>0</v>
      </c>
      <c r="AB2391" s="11">
        <v>0</v>
      </c>
      <c r="AC2391" s="11">
        <v>23.19</v>
      </c>
      <c r="AD2391" s="11">
        <v>1.1599999999999999</v>
      </c>
      <c r="AE2391" s="11">
        <v>0.98</v>
      </c>
      <c r="AF2391" s="11">
        <v>4.71</v>
      </c>
      <c r="AG2391" s="11">
        <v>10.119999999999999</v>
      </c>
      <c r="AH2391" s="11">
        <v>0</v>
      </c>
      <c r="AI2391" s="11">
        <v>0</v>
      </c>
      <c r="AJ2391" s="11"/>
      <c r="AK2391" s="11"/>
      <c r="AL2391" s="11">
        <v>99.48</v>
      </c>
      <c r="AM2391" s="11" t="s">
        <v>3008</v>
      </c>
    </row>
    <row r="2392" spans="1:39">
      <c r="A2392" s="11">
        <v>2392</v>
      </c>
      <c r="B2392" s="11" t="s">
        <v>3006</v>
      </c>
      <c r="C2392" s="11"/>
      <c r="D2392" s="11"/>
      <c r="E2392" s="11"/>
      <c r="F2392" s="11" t="s">
        <v>76</v>
      </c>
      <c r="G2392" s="11" t="s">
        <v>76</v>
      </c>
      <c r="H2392" s="11" t="s">
        <v>1933</v>
      </c>
      <c r="I2392" s="11" t="s">
        <v>20</v>
      </c>
      <c r="J2392" s="11" t="s">
        <v>8</v>
      </c>
      <c r="K2392" s="11" t="s">
        <v>3069</v>
      </c>
      <c r="L2392" s="23">
        <v>49</v>
      </c>
      <c r="M2392" s="23">
        <v>3.4</v>
      </c>
      <c r="N2392" s="23">
        <v>27.5</v>
      </c>
      <c r="O2392" s="23">
        <v>18.5</v>
      </c>
      <c r="P2392" s="23">
        <v>1.6</v>
      </c>
      <c r="Q2392" s="11">
        <v>0</v>
      </c>
      <c r="R2392" s="11">
        <v>100</v>
      </c>
      <c r="S2392" s="11" t="s">
        <v>3069</v>
      </c>
      <c r="T2392" s="11">
        <v>38.369999999999997</v>
      </c>
      <c r="U2392" s="11">
        <v>0</v>
      </c>
      <c r="V2392" s="11">
        <v>0</v>
      </c>
      <c r="W2392" s="11">
        <v>0</v>
      </c>
      <c r="X2392" s="11">
        <v>0</v>
      </c>
      <c r="Y2392" s="11">
        <v>21.27</v>
      </c>
      <c r="Z2392" s="11">
        <v>0</v>
      </c>
      <c r="AA2392" s="11">
        <v>0</v>
      </c>
      <c r="AB2392" s="11">
        <v>0</v>
      </c>
      <c r="AC2392" s="11">
        <v>22.5</v>
      </c>
      <c r="AD2392" s="11">
        <v>1.1399999999999999</v>
      </c>
      <c r="AE2392" s="11">
        <v>0.7</v>
      </c>
      <c r="AF2392" s="11">
        <v>4.7699999999999996</v>
      </c>
      <c r="AG2392" s="11">
        <v>11.06</v>
      </c>
      <c r="AH2392" s="11">
        <v>0</v>
      </c>
      <c r="AI2392" s="11">
        <v>0</v>
      </c>
      <c r="AJ2392" s="11"/>
      <c r="AK2392" s="11"/>
      <c r="AL2392" s="11">
        <v>99.81</v>
      </c>
      <c r="AM2392" s="11" t="s">
        <v>3008</v>
      </c>
    </row>
    <row r="2393" spans="1:39">
      <c r="A2393" s="11">
        <v>2393</v>
      </c>
      <c r="B2393" s="11" t="s">
        <v>3006</v>
      </c>
      <c r="C2393" s="11"/>
      <c r="D2393" s="11"/>
      <c r="E2393" s="11"/>
      <c r="F2393" s="11" t="s">
        <v>76</v>
      </c>
      <c r="G2393" s="11" t="s">
        <v>76</v>
      </c>
      <c r="H2393" s="11" t="s">
        <v>1933</v>
      </c>
      <c r="I2393" s="11" t="s">
        <v>20</v>
      </c>
      <c r="J2393" s="11" t="s">
        <v>8</v>
      </c>
      <c r="K2393" s="11" t="s">
        <v>3070</v>
      </c>
      <c r="L2393" s="23">
        <v>51.2</v>
      </c>
      <c r="M2393" s="23">
        <v>3.8</v>
      </c>
      <c r="N2393" s="23">
        <v>23.3</v>
      </c>
      <c r="O2393" s="23">
        <v>19.5</v>
      </c>
      <c r="P2393" s="23">
        <v>2.2000000000000002</v>
      </c>
      <c r="Q2393" s="11">
        <v>0</v>
      </c>
      <c r="R2393" s="11">
        <v>100</v>
      </c>
      <c r="S2393" s="11" t="s">
        <v>3070</v>
      </c>
      <c r="T2393" s="11">
        <v>37.840000000000003</v>
      </c>
      <c r="U2393" s="11">
        <v>0.25</v>
      </c>
      <c r="V2393" s="11">
        <v>0</v>
      </c>
      <c r="W2393" s="11">
        <v>0</v>
      </c>
      <c r="X2393" s="11">
        <v>0</v>
      </c>
      <c r="Y2393" s="11">
        <v>21.52</v>
      </c>
      <c r="Z2393" s="11">
        <v>0</v>
      </c>
      <c r="AA2393" s="11">
        <v>0</v>
      </c>
      <c r="AB2393" s="11">
        <v>0</v>
      </c>
      <c r="AC2393" s="11">
        <v>23.28</v>
      </c>
      <c r="AD2393" s="11">
        <v>1.28</v>
      </c>
      <c r="AE2393" s="11">
        <v>1</v>
      </c>
      <c r="AF2393" s="11">
        <v>4.9800000000000004</v>
      </c>
      <c r="AG2393" s="11">
        <v>9.6</v>
      </c>
      <c r="AH2393" s="11">
        <v>0</v>
      </c>
      <c r="AI2393" s="11">
        <v>0</v>
      </c>
      <c r="AJ2393" s="11"/>
      <c r="AK2393" s="11"/>
      <c r="AL2393" s="11">
        <v>99.75</v>
      </c>
      <c r="AM2393" s="11" t="s">
        <v>3008</v>
      </c>
    </row>
    <row r="2394" spans="1:39">
      <c r="A2394" s="11">
        <v>2394</v>
      </c>
      <c r="B2394" s="11" t="s">
        <v>3006</v>
      </c>
      <c r="C2394" s="11"/>
      <c r="D2394" s="11"/>
      <c r="E2394" s="11"/>
      <c r="F2394" s="11" t="s">
        <v>76</v>
      </c>
      <c r="G2394" s="11" t="s">
        <v>76</v>
      </c>
      <c r="H2394" s="11" t="s">
        <v>1933</v>
      </c>
      <c r="I2394" s="11" t="s">
        <v>20</v>
      </c>
      <c r="J2394" s="11" t="s">
        <v>8</v>
      </c>
      <c r="K2394" s="11" t="s">
        <v>3071</v>
      </c>
      <c r="L2394" s="23">
        <v>48.4</v>
      </c>
      <c r="M2394" s="23">
        <v>11.1</v>
      </c>
      <c r="N2394" s="23">
        <v>18</v>
      </c>
      <c r="O2394" s="23">
        <v>20.2</v>
      </c>
      <c r="P2394" s="23">
        <v>2.2999999999999998</v>
      </c>
      <c r="Q2394" s="11">
        <v>0</v>
      </c>
      <c r="R2394" s="11">
        <v>100</v>
      </c>
      <c r="S2394" s="11" t="s">
        <v>3071</v>
      </c>
      <c r="T2394" s="11">
        <v>38.020000000000003</v>
      </c>
      <c r="U2394" s="11">
        <v>0</v>
      </c>
      <c r="V2394" s="11">
        <v>0</v>
      </c>
      <c r="W2394" s="11">
        <v>0</v>
      </c>
      <c r="X2394" s="11">
        <v>0</v>
      </c>
      <c r="Y2394" s="11">
        <v>21.53</v>
      </c>
      <c r="Z2394" s="11">
        <v>0</v>
      </c>
      <c r="AA2394" s="11">
        <v>0</v>
      </c>
      <c r="AB2394" s="11">
        <v>0</v>
      </c>
      <c r="AC2394" s="11">
        <v>21.23</v>
      </c>
      <c r="AD2394" s="11">
        <v>3.6</v>
      </c>
      <c r="AE2394" s="11">
        <v>1</v>
      </c>
      <c r="AF2394" s="11">
        <v>4.9800000000000004</v>
      </c>
      <c r="AG2394" s="11">
        <v>9.9499999999999993</v>
      </c>
      <c r="AH2394" s="11">
        <v>0.34</v>
      </c>
      <c r="AI2394" s="11">
        <v>0</v>
      </c>
      <c r="AJ2394" s="11"/>
      <c r="AK2394" s="11"/>
      <c r="AL2394" s="11">
        <v>100.65</v>
      </c>
      <c r="AM2394" s="11" t="s">
        <v>3008</v>
      </c>
    </row>
    <row r="2395" spans="1:39">
      <c r="A2395" s="11">
        <v>2395</v>
      </c>
      <c r="B2395" s="11" t="s">
        <v>3006</v>
      </c>
      <c r="C2395" s="11"/>
      <c r="D2395" s="11"/>
      <c r="E2395" s="11"/>
      <c r="F2395" s="11" t="s">
        <v>76</v>
      </c>
      <c r="G2395" s="11" t="s">
        <v>76</v>
      </c>
      <c r="H2395" s="11" t="s">
        <v>1933</v>
      </c>
      <c r="I2395" s="11" t="s">
        <v>20</v>
      </c>
      <c r="J2395" s="11" t="s">
        <v>8</v>
      </c>
      <c r="K2395" s="11" t="s">
        <v>3072</v>
      </c>
      <c r="L2395" s="23">
        <v>51.9</v>
      </c>
      <c r="M2395" s="23">
        <v>1.2</v>
      </c>
      <c r="N2395" s="23">
        <v>27.6</v>
      </c>
      <c r="O2395" s="23">
        <v>15</v>
      </c>
      <c r="P2395" s="23">
        <v>4.4000000000000004</v>
      </c>
      <c r="Q2395" s="11">
        <v>0</v>
      </c>
      <c r="R2395" s="11">
        <v>100</v>
      </c>
      <c r="S2395" s="11" t="s">
        <v>3072</v>
      </c>
      <c r="T2395" s="11">
        <v>38.229999999999997</v>
      </c>
      <c r="U2395" s="11">
        <v>0.19</v>
      </c>
      <c r="V2395" s="11">
        <v>0</v>
      </c>
      <c r="W2395" s="11">
        <v>0</v>
      </c>
      <c r="X2395" s="11">
        <v>0</v>
      </c>
      <c r="Y2395" s="11">
        <v>21.86</v>
      </c>
      <c r="Z2395" s="11">
        <v>0</v>
      </c>
      <c r="AA2395" s="11">
        <v>0</v>
      </c>
      <c r="AB2395" s="11">
        <v>0</v>
      </c>
      <c r="AC2395" s="11">
        <v>23.79</v>
      </c>
      <c r="AD2395" s="11">
        <v>0.41</v>
      </c>
      <c r="AE2395" s="11">
        <v>1.98</v>
      </c>
      <c r="AF2395" s="11">
        <v>3.86</v>
      </c>
      <c r="AG2395" s="11">
        <v>10.31</v>
      </c>
      <c r="AH2395" s="11">
        <v>0</v>
      </c>
      <c r="AI2395" s="11">
        <v>0</v>
      </c>
      <c r="AJ2395" s="11"/>
      <c r="AK2395" s="11"/>
      <c r="AL2395" s="11">
        <v>100.63</v>
      </c>
      <c r="AM2395" s="11" t="s">
        <v>3008</v>
      </c>
    </row>
    <row r="2396" spans="1:39">
      <c r="A2396" s="11">
        <v>2396</v>
      </c>
      <c r="B2396" s="11" t="s">
        <v>3006</v>
      </c>
      <c r="C2396" s="11"/>
      <c r="D2396" s="11"/>
      <c r="E2396" s="11"/>
      <c r="F2396" s="11" t="s">
        <v>76</v>
      </c>
      <c r="G2396" s="11" t="s">
        <v>76</v>
      </c>
      <c r="H2396" s="11" t="s">
        <v>1933</v>
      </c>
      <c r="I2396" s="11" t="s">
        <v>20</v>
      </c>
      <c r="J2396" s="11" t="s">
        <v>8</v>
      </c>
      <c r="K2396" s="11" t="s">
        <v>3073</v>
      </c>
      <c r="L2396" s="23">
        <v>49.5</v>
      </c>
      <c r="M2396" s="23">
        <v>2.6</v>
      </c>
      <c r="N2396" s="23">
        <v>26.6</v>
      </c>
      <c r="O2396" s="23">
        <v>17.399999999999999</v>
      </c>
      <c r="P2396" s="23">
        <v>3.9</v>
      </c>
      <c r="Q2396" s="11">
        <v>0</v>
      </c>
      <c r="R2396" s="11">
        <v>100</v>
      </c>
      <c r="S2396" s="11" t="s">
        <v>3073</v>
      </c>
      <c r="T2396" s="11">
        <v>38.14</v>
      </c>
      <c r="U2396" s="11">
        <v>0</v>
      </c>
      <c r="V2396" s="11">
        <v>0</v>
      </c>
      <c r="W2396" s="11">
        <v>0</v>
      </c>
      <c r="X2396" s="11">
        <v>0</v>
      </c>
      <c r="Y2396" s="11">
        <v>21.86</v>
      </c>
      <c r="Z2396" s="11">
        <v>0</v>
      </c>
      <c r="AA2396" s="11">
        <v>0</v>
      </c>
      <c r="AB2396" s="11">
        <v>0</v>
      </c>
      <c r="AC2396" s="11">
        <v>22.57</v>
      </c>
      <c r="AD2396" s="11">
        <v>0.88</v>
      </c>
      <c r="AE2396" s="11">
        <v>1.74</v>
      </c>
      <c r="AF2396" s="11">
        <v>4.46</v>
      </c>
      <c r="AG2396" s="11">
        <v>10.4</v>
      </c>
      <c r="AH2396" s="11">
        <v>0</v>
      </c>
      <c r="AI2396" s="11">
        <v>0</v>
      </c>
      <c r="AJ2396" s="11"/>
      <c r="AK2396" s="11"/>
      <c r="AL2396" s="11">
        <v>100.05</v>
      </c>
      <c r="AM2396" s="11" t="s">
        <v>3008</v>
      </c>
    </row>
    <row r="2397" spans="1:39">
      <c r="A2397" s="11">
        <v>2397</v>
      </c>
      <c r="B2397" s="11" t="s">
        <v>3006</v>
      </c>
      <c r="C2397" s="11"/>
      <c r="D2397" s="11"/>
      <c r="E2397" s="11"/>
      <c r="F2397" s="11" t="s">
        <v>76</v>
      </c>
      <c r="G2397" s="11" t="s">
        <v>76</v>
      </c>
      <c r="H2397" s="11" t="s">
        <v>1933</v>
      </c>
      <c r="I2397" s="11" t="s">
        <v>20</v>
      </c>
      <c r="J2397" s="11" t="s">
        <v>8</v>
      </c>
      <c r="K2397" s="11" t="s">
        <v>3074</v>
      </c>
      <c r="L2397" s="23">
        <v>49.4</v>
      </c>
      <c r="M2397" s="23">
        <v>2.6</v>
      </c>
      <c r="N2397" s="23">
        <v>30.1</v>
      </c>
      <c r="O2397" s="23">
        <v>14.9</v>
      </c>
      <c r="P2397" s="23">
        <v>3</v>
      </c>
      <c r="Q2397" s="11">
        <v>0</v>
      </c>
      <c r="R2397" s="11">
        <v>100</v>
      </c>
      <c r="S2397" s="11" t="s">
        <v>3074</v>
      </c>
      <c r="T2397" s="11">
        <v>38.130000000000003</v>
      </c>
      <c r="U2397" s="11">
        <v>0</v>
      </c>
      <c r="V2397" s="11">
        <v>0</v>
      </c>
      <c r="W2397" s="11">
        <v>0</v>
      </c>
      <c r="X2397" s="11">
        <v>0</v>
      </c>
      <c r="Y2397" s="11">
        <v>21.43</v>
      </c>
      <c r="Z2397" s="11">
        <v>0</v>
      </c>
      <c r="AA2397" s="11">
        <v>0</v>
      </c>
      <c r="AB2397" s="11">
        <v>0</v>
      </c>
      <c r="AC2397" s="11">
        <v>22.5</v>
      </c>
      <c r="AD2397" s="11">
        <v>0.89</v>
      </c>
      <c r="AE2397" s="11">
        <v>1.33</v>
      </c>
      <c r="AF2397" s="11">
        <v>3.82</v>
      </c>
      <c r="AG2397" s="11">
        <v>11.66</v>
      </c>
      <c r="AH2397" s="11">
        <v>0</v>
      </c>
      <c r="AI2397" s="11">
        <v>0</v>
      </c>
      <c r="AJ2397" s="11"/>
      <c r="AK2397" s="11"/>
      <c r="AL2397" s="11">
        <v>99.76</v>
      </c>
      <c r="AM2397" s="11" t="s">
        <v>3008</v>
      </c>
    </row>
    <row r="2398" spans="1:39">
      <c r="A2398" s="11">
        <v>2398</v>
      </c>
      <c r="B2398" s="11" t="s">
        <v>3006</v>
      </c>
      <c r="C2398" s="11"/>
      <c r="D2398" s="11"/>
      <c r="E2398" s="11"/>
      <c r="F2398" s="11" t="s">
        <v>76</v>
      </c>
      <c r="G2398" s="11" t="s">
        <v>76</v>
      </c>
      <c r="H2398" s="11" t="s">
        <v>1933</v>
      </c>
      <c r="I2398" s="11" t="s">
        <v>20</v>
      </c>
      <c r="J2398" s="11" t="s">
        <v>8</v>
      </c>
      <c r="K2398" s="11" t="s">
        <v>3075</v>
      </c>
      <c r="L2398" s="23">
        <v>58.2</v>
      </c>
      <c r="M2398" s="23">
        <v>2.8</v>
      </c>
      <c r="N2398" s="23">
        <v>19.899999999999999</v>
      </c>
      <c r="O2398" s="23">
        <v>16.3</v>
      </c>
      <c r="P2398" s="23">
        <v>2.8</v>
      </c>
      <c r="Q2398" s="11">
        <v>0</v>
      </c>
      <c r="R2398" s="11">
        <v>100</v>
      </c>
      <c r="S2398" s="11" t="s">
        <v>3075</v>
      </c>
      <c r="T2398" s="11">
        <v>38.6</v>
      </c>
      <c r="U2398" s="11">
        <v>0</v>
      </c>
      <c r="V2398" s="11">
        <v>0</v>
      </c>
      <c r="W2398" s="11">
        <v>0</v>
      </c>
      <c r="X2398" s="11">
        <v>0</v>
      </c>
      <c r="Y2398" s="11">
        <v>21.67</v>
      </c>
      <c r="Z2398" s="11">
        <v>0</v>
      </c>
      <c r="AA2398" s="11">
        <v>0</v>
      </c>
      <c r="AB2398" s="11">
        <v>0</v>
      </c>
      <c r="AC2398" s="11">
        <v>32.11</v>
      </c>
      <c r="AD2398" s="11">
        <v>1.1499999999999999</v>
      </c>
      <c r="AE2398" s="11">
        <v>1.51</v>
      </c>
      <c r="AF2398" s="11">
        <v>5.05</v>
      </c>
      <c r="AG2398" s="11">
        <v>9.77</v>
      </c>
      <c r="AH2398" s="11">
        <v>0</v>
      </c>
      <c r="AI2398" s="11">
        <v>0</v>
      </c>
      <c r="AJ2398" s="11"/>
      <c r="AK2398" s="11"/>
      <c r="AL2398" s="11">
        <v>109.86</v>
      </c>
      <c r="AM2398" s="11" t="s">
        <v>3008</v>
      </c>
    </row>
    <row r="2399" spans="1:39">
      <c r="A2399" s="11">
        <v>2399</v>
      </c>
      <c r="B2399" s="11" t="s">
        <v>3006</v>
      </c>
      <c r="C2399" s="11"/>
      <c r="D2399" s="11"/>
      <c r="E2399" s="11"/>
      <c r="F2399" s="11" t="s">
        <v>76</v>
      </c>
      <c r="G2399" s="11" t="s">
        <v>76</v>
      </c>
      <c r="H2399" s="11" t="s">
        <v>1933</v>
      </c>
      <c r="I2399" s="11" t="s">
        <v>20</v>
      </c>
      <c r="J2399" s="11" t="s">
        <v>8</v>
      </c>
      <c r="K2399" s="11" t="s">
        <v>3076</v>
      </c>
      <c r="L2399" s="23">
        <v>49.9</v>
      </c>
      <c r="M2399" s="23">
        <v>0</v>
      </c>
      <c r="N2399" s="23">
        <v>32</v>
      </c>
      <c r="O2399" s="23">
        <v>14.5</v>
      </c>
      <c r="P2399" s="23">
        <v>3.7</v>
      </c>
      <c r="Q2399" s="11">
        <v>0</v>
      </c>
      <c r="R2399" s="11">
        <v>100</v>
      </c>
      <c r="S2399" s="11" t="s">
        <v>3076</v>
      </c>
      <c r="T2399" s="11">
        <v>38.85</v>
      </c>
      <c r="U2399" s="11">
        <v>0</v>
      </c>
      <c r="V2399" s="11">
        <v>0</v>
      </c>
      <c r="W2399" s="11">
        <v>0</v>
      </c>
      <c r="X2399" s="11">
        <v>0</v>
      </c>
      <c r="Y2399" s="11">
        <v>21.69</v>
      </c>
      <c r="Z2399" s="11">
        <v>0</v>
      </c>
      <c r="AA2399" s="11">
        <v>0</v>
      </c>
      <c r="AB2399" s="11">
        <v>0</v>
      </c>
      <c r="AC2399" s="11">
        <v>23</v>
      </c>
      <c r="AD2399" s="11">
        <v>0</v>
      </c>
      <c r="AE2399" s="11">
        <v>1.67</v>
      </c>
      <c r="AF2399" s="11">
        <v>3.75</v>
      </c>
      <c r="AG2399" s="11">
        <v>11.5</v>
      </c>
      <c r="AH2399" s="11">
        <v>0</v>
      </c>
      <c r="AI2399" s="11">
        <v>0</v>
      </c>
      <c r="AJ2399" s="11"/>
      <c r="AK2399" s="11"/>
      <c r="AL2399" s="11">
        <v>100.46</v>
      </c>
      <c r="AM2399" s="11" t="s">
        <v>3008</v>
      </c>
    </row>
    <row r="2400" spans="1:39">
      <c r="A2400" s="11">
        <v>2400</v>
      </c>
      <c r="B2400" s="11" t="s">
        <v>3006</v>
      </c>
      <c r="C2400" s="11"/>
      <c r="D2400" s="11"/>
      <c r="E2400" s="11"/>
      <c r="F2400" s="11" t="s">
        <v>76</v>
      </c>
      <c r="G2400" s="11" t="s">
        <v>76</v>
      </c>
      <c r="H2400" s="11" t="s">
        <v>1933</v>
      </c>
      <c r="I2400" s="11" t="s">
        <v>20</v>
      </c>
      <c r="J2400" s="11" t="s">
        <v>8</v>
      </c>
      <c r="K2400" s="11" t="s">
        <v>3077</v>
      </c>
      <c r="L2400" s="23">
        <v>48.6</v>
      </c>
      <c r="M2400" s="23">
        <v>0.9</v>
      </c>
      <c r="N2400" s="23">
        <v>30.1</v>
      </c>
      <c r="O2400" s="23">
        <v>16.7</v>
      </c>
      <c r="P2400" s="23">
        <v>3.6</v>
      </c>
      <c r="Q2400" s="11">
        <v>0</v>
      </c>
      <c r="R2400" s="11">
        <v>100</v>
      </c>
      <c r="S2400" s="11" t="s">
        <v>3077</v>
      </c>
      <c r="T2400" s="11">
        <v>38.74</v>
      </c>
      <c r="U2400" s="11">
        <v>0</v>
      </c>
      <c r="V2400" s="11">
        <v>0</v>
      </c>
      <c r="W2400" s="11">
        <v>0</v>
      </c>
      <c r="X2400" s="11">
        <v>0</v>
      </c>
      <c r="Y2400" s="11">
        <v>21.8</v>
      </c>
      <c r="Z2400" s="11">
        <v>0</v>
      </c>
      <c r="AA2400" s="11">
        <v>0</v>
      </c>
      <c r="AB2400" s="11">
        <v>0</v>
      </c>
      <c r="AC2400" s="11">
        <v>22.53</v>
      </c>
      <c r="AD2400" s="11">
        <v>0.32</v>
      </c>
      <c r="AE2400" s="11">
        <v>1.65</v>
      </c>
      <c r="AF2400" s="11">
        <v>4.3499999999999996</v>
      </c>
      <c r="AG2400" s="11">
        <v>11.22</v>
      </c>
      <c r="AH2400" s="11">
        <v>0</v>
      </c>
      <c r="AI2400" s="11">
        <v>0</v>
      </c>
      <c r="AJ2400" s="11"/>
      <c r="AK2400" s="11"/>
      <c r="AL2400" s="11">
        <v>100.61</v>
      </c>
      <c r="AM2400" s="11" t="s">
        <v>3008</v>
      </c>
    </row>
    <row r="2401" spans="1:39">
      <c r="A2401" s="11">
        <v>2401</v>
      </c>
      <c r="B2401" s="11" t="s">
        <v>3006</v>
      </c>
      <c r="C2401" s="11"/>
      <c r="D2401" s="11"/>
      <c r="E2401" s="11"/>
      <c r="F2401" s="11" t="s">
        <v>76</v>
      </c>
      <c r="G2401" s="11" t="s">
        <v>76</v>
      </c>
      <c r="H2401" s="11" t="s">
        <v>1933</v>
      </c>
      <c r="I2401" s="11" t="s">
        <v>20</v>
      </c>
      <c r="J2401" s="11" t="s">
        <v>8</v>
      </c>
      <c r="K2401" s="11" t="s">
        <v>3078</v>
      </c>
      <c r="L2401" s="23">
        <v>50.1</v>
      </c>
      <c r="M2401" s="23">
        <v>0.7</v>
      </c>
      <c r="N2401" s="23">
        <v>29.7</v>
      </c>
      <c r="O2401" s="23">
        <v>15.7</v>
      </c>
      <c r="P2401" s="23">
        <v>3.8</v>
      </c>
      <c r="Q2401" s="11">
        <v>0</v>
      </c>
      <c r="R2401" s="11">
        <v>100</v>
      </c>
      <c r="S2401" s="11" t="s">
        <v>3078</v>
      </c>
      <c r="T2401" s="11">
        <v>38.67</v>
      </c>
      <c r="U2401" s="11">
        <v>0.19</v>
      </c>
      <c r="V2401" s="11">
        <v>0</v>
      </c>
      <c r="W2401" s="11">
        <v>0</v>
      </c>
      <c r="X2401" s="11">
        <v>0</v>
      </c>
      <c r="Y2401" s="11">
        <v>21.29</v>
      </c>
      <c r="Z2401" s="11">
        <v>0</v>
      </c>
      <c r="AA2401" s="11">
        <v>0</v>
      </c>
      <c r="AB2401" s="11">
        <v>0</v>
      </c>
      <c r="AC2401" s="11">
        <v>23.24</v>
      </c>
      <c r="AD2401" s="11">
        <v>0.25</v>
      </c>
      <c r="AE2401" s="11">
        <v>1.75</v>
      </c>
      <c r="AF2401" s="11">
        <v>4.08</v>
      </c>
      <c r="AG2401" s="11">
        <v>11.03</v>
      </c>
      <c r="AH2401" s="11">
        <v>0</v>
      </c>
      <c r="AI2401" s="11">
        <v>0</v>
      </c>
      <c r="AJ2401" s="11"/>
      <c r="AK2401" s="11"/>
      <c r="AL2401" s="11">
        <v>100.5</v>
      </c>
      <c r="AM2401" s="11" t="s">
        <v>3008</v>
      </c>
    </row>
    <row r="2402" spans="1:39">
      <c r="A2402" s="11">
        <v>2402</v>
      </c>
      <c r="B2402" s="11" t="s">
        <v>3006</v>
      </c>
      <c r="C2402" s="11"/>
      <c r="D2402" s="11"/>
      <c r="E2402" s="11"/>
      <c r="F2402" s="11" t="s">
        <v>76</v>
      </c>
      <c r="G2402" s="11" t="s">
        <v>76</v>
      </c>
      <c r="H2402" s="11" t="s">
        <v>1933</v>
      </c>
      <c r="I2402" s="11" t="s">
        <v>20</v>
      </c>
      <c r="J2402" s="11" t="s">
        <v>8</v>
      </c>
      <c r="K2402" s="11" t="s">
        <v>3079</v>
      </c>
      <c r="L2402" s="23">
        <v>52</v>
      </c>
      <c r="M2402" s="23">
        <v>0</v>
      </c>
      <c r="N2402" s="23">
        <v>32.6</v>
      </c>
      <c r="O2402" s="23">
        <v>12.5</v>
      </c>
      <c r="P2402" s="23">
        <v>2.8</v>
      </c>
      <c r="Q2402" s="11">
        <v>0</v>
      </c>
      <c r="R2402" s="11">
        <v>100</v>
      </c>
      <c r="S2402" s="11" t="s">
        <v>3079</v>
      </c>
      <c r="T2402" s="11">
        <v>38.409999999999997</v>
      </c>
      <c r="U2402" s="11">
        <v>0</v>
      </c>
      <c r="V2402" s="11">
        <v>0</v>
      </c>
      <c r="W2402" s="11">
        <v>0</v>
      </c>
      <c r="X2402" s="11">
        <v>0</v>
      </c>
      <c r="Y2402" s="11">
        <v>21.39</v>
      </c>
      <c r="Z2402" s="11">
        <v>0</v>
      </c>
      <c r="AA2402" s="11">
        <v>0</v>
      </c>
      <c r="AB2402" s="11">
        <v>0</v>
      </c>
      <c r="AC2402" s="11">
        <v>23.78</v>
      </c>
      <c r="AD2402" s="11">
        <v>0</v>
      </c>
      <c r="AE2402" s="11">
        <v>1.28</v>
      </c>
      <c r="AF2402" s="11">
        <v>3.21</v>
      </c>
      <c r="AG2402" s="11">
        <v>11.64</v>
      </c>
      <c r="AH2402" s="11">
        <v>0</v>
      </c>
      <c r="AI2402" s="11">
        <v>0</v>
      </c>
      <c r="AJ2402" s="11"/>
      <c r="AK2402" s="11"/>
      <c r="AL2402" s="11">
        <v>99.71</v>
      </c>
      <c r="AM2402" s="11" t="s">
        <v>3008</v>
      </c>
    </row>
    <row r="2403" spans="1:39">
      <c r="A2403" s="11">
        <v>2403</v>
      </c>
      <c r="B2403" s="11" t="s">
        <v>3006</v>
      </c>
      <c r="C2403" s="11"/>
      <c r="D2403" s="11"/>
      <c r="E2403" s="11"/>
      <c r="F2403" s="11" t="s">
        <v>76</v>
      </c>
      <c r="G2403" s="11" t="s">
        <v>76</v>
      </c>
      <c r="H2403" s="11" t="s">
        <v>1933</v>
      </c>
      <c r="I2403" s="11" t="s">
        <v>20</v>
      </c>
      <c r="J2403" s="11" t="s">
        <v>8</v>
      </c>
      <c r="K2403" s="11" t="s">
        <v>3080</v>
      </c>
      <c r="L2403" s="23">
        <v>44</v>
      </c>
      <c r="M2403" s="23">
        <v>0</v>
      </c>
      <c r="N2403" s="23">
        <v>33.299999999999997</v>
      </c>
      <c r="O2403" s="23">
        <v>21.2</v>
      </c>
      <c r="P2403" s="23">
        <v>1.6</v>
      </c>
      <c r="Q2403" s="11">
        <v>0</v>
      </c>
      <c r="R2403" s="11">
        <v>100</v>
      </c>
      <c r="S2403" s="11" t="s">
        <v>3080</v>
      </c>
      <c r="T2403" s="11">
        <v>38.61</v>
      </c>
      <c r="U2403" s="11">
        <v>0.28000000000000003</v>
      </c>
      <c r="V2403" s="11">
        <v>0</v>
      </c>
      <c r="W2403" s="11">
        <v>0</v>
      </c>
      <c r="X2403" s="11">
        <v>0</v>
      </c>
      <c r="Y2403" s="11">
        <v>21.61</v>
      </c>
      <c r="Z2403" s="11">
        <v>0</v>
      </c>
      <c r="AA2403" s="11">
        <v>0</v>
      </c>
      <c r="AB2403" s="11">
        <v>0</v>
      </c>
      <c r="AC2403" s="11">
        <v>19.77</v>
      </c>
      <c r="AD2403" s="11">
        <v>0</v>
      </c>
      <c r="AE2403" s="11">
        <v>0.72</v>
      </c>
      <c r="AF2403" s="11">
        <v>5.34</v>
      </c>
      <c r="AG2403" s="11">
        <v>11.67</v>
      </c>
      <c r="AH2403" s="11">
        <v>0.26</v>
      </c>
      <c r="AI2403" s="11">
        <v>0</v>
      </c>
      <c r="AJ2403" s="11"/>
      <c r="AK2403" s="11"/>
      <c r="AL2403" s="11">
        <v>98.26</v>
      </c>
      <c r="AM2403" s="11" t="s">
        <v>3008</v>
      </c>
    </row>
    <row r="2404" spans="1:39">
      <c r="A2404" s="11">
        <v>2404</v>
      </c>
      <c r="B2404" s="11" t="s">
        <v>3006</v>
      </c>
      <c r="C2404" s="11"/>
      <c r="D2404" s="11"/>
      <c r="E2404" s="11"/>
      <c r="F2404" s="11" t="s">
        <v>76</v>
      </c>
      <c r="G2404" s="11" t="s">
        <v>76</v>
      </c>
      <c r="H2404" s="11" t="s">
        <v>1933</v>
      </c>
      <c r="I2404" s="11" t="s">
        <v>20</v>
      </c>
      <c r="J2404" s="11" t="s">
        <v>8</v>
      </c>
      <c r="K2404" s="11" t="s">
        <v>3081</v>
      </c>
      <c r="L2404" s="23">
        <v>45.1</v>
      </c>
      <c r="M2404" s="23">
        <v>0</v>
      </c>
      <c r="N2404" s="23">
        <v>30.9</v>
      </c>
      <c r="O2404" s="23">
        <v>22.8</v>
      </c>
      <c r="P2404" s="23">
        <v>1.2</v>
      </c>
      <c r="Q2404" s="11">
        <v>0</v>
      </c>
      <c r="R2404" s="11">
        <v>100</v>
      </c>
      <c r="S2404" s="11" t="s">
        <v>3081</v>
      </c>
      <c r="T2404" s="11">
        <v>38.47</v>
      </c>
      <c r="U2404" s="11">
        <v>0</v>
      </c>
      <c r="V2404" s="11">
        <v>0</v>
      </c>
      <c r="W2404" s="11">
        <v>0</v>
      </c>
      <c r="X2404" s="11">
        <v>0</v>
      </c>
      <c r="Y2404" s="11">
        <v>22.01</v>
      </c>
      <c r="Z2404" s="11">
        <v>0</v>
      </c>
      <c r="AA2404" s="11">
        <v>0</v>
      </c>
      <c r="AB2404" s="11">
        <v>0</v>
      </c>
      <c r="AC2404" s="11">
        <v>20.75</v>
      </c>
      <c r="AD2404" s="11">
        <v>0</v>
      </c>
      <c r="AE2404" s="11">
        <v>0.55000000000000004</v>
      </c>
      <c r="AF2404" s="11">
        <v>5.88</v>
      </c>
      <c r="AG2404" s="11">
        <v>11.07</v>
      </c>
      <c r="AH2404" s="11">
        <v>0</v>
      </c>
      <c r="AI2404" s="11">
        <v>0</v>
      </c>
      <c r="AJ2404" s="11"/>
      <c r="AK2404" s="11"/>
      <c r="AL2404" s="11">
        <v>98.73</v>
      </c>
      <c r="AM2404" s="11" t="s">
        <v>3008</v>
      </c>
    </row>
    <row r="2405" spans="1:39">
      <c r="A2405" s="11">
        <v>2405</v>
      </c>
      <c r="B2405" s="11" t="s">
        <v>3006</v>
      </c>
      <c r="C2405" s="11"/>
      <c r="D2405" s="11"/>
      <c r="E2405" s="11"/>
      <c r="F2405" s="11" t="s">
        <v>76</v>
      </c>
      <c r="G2405" s="11" t="s">
        <v>76</v>
      </c>
      <c r="H2405" s="11" t="s">
        <v>1933</v>
      </c>
      <c r="I2405" s="11" t="s">
        <v>20</v>
      </c>
      <c r="J2405" s="11" t="s">
        <v>8</v>
      </c>
      <c r="K2405" s="11" t="s">
        <v>3082</v>
      </c>
      <c r="L2405" s="23">
        <v>45.2</v>
      </c>
      <c r="M2405" s="23">
        <v>0</v>
      </c>
      <c r="N2405" s="23">
        <v>32.799999999999997</v>
      </c>
      <c r="O2405" s="23">
        <v>21.1</v>
      </c>
      <c r="P2405" s="23">
        <v>0.9</v>
      </c>
      <c r="Q2405" s="11">
        <v>0</v>
      </c>
      <c r="R2405" s="11">
        <v>100</v>
      </c>
      <c r="S2405" s="11" t="s">
        <v>3082</v>
      </c>
      <c r="T2405" s="11">
        <v>38.36</v>
      </c>
      <c r="U2405" s="11">
        <v>0.33</v>
      </c>
      <c r="V2405" s="11">
        <v>0</v>
      </c>
      <c r="W2405" s="11">
        <v>0</v>
      </c>
      <c r="X2405" s="11">
        <v>0</v>
      </c>
      <c r="Y2405" s="11">
        <v>21.67</v>
      </c>
      <c r="Z2405" s="11">
        <v>0</v>
      </c>
      <c r="AA2405" s="11">
        <v>0</v>
      </c>
      <c r="AB2405" s="11">
        <v>0</v>
      </c>
      <c r="AC2405" s="11">
        <v>20.52</v>
      </c>
      <c r="AD2405" s="11">
        <v>0</v>
      </c>
      <c r="AE2405" s="11">
        <v>0.41</v>
      </c>
      <c r="AF2405" s="11">
        <v>5.37</v>
      </c>
      <c r="AG2405" s="11">
        <v>11.63</v>
      </c>
      <c r="AH2405" s="11">
        <v>0</v>
      </c>
      <c r="AI2405" s="11">
        <v>0</v>
      </c>
      <c r="AJ2405" s="11"/>
      <c r="AK2405" s="11"/>
      <c r="AL2405" s="11">
        <v>98.29</v>
      </c>
      <c r="AM2405" s="11" t="s">
        <v>3008</v>
      </c>
    </row>
    <row r="2406" spans="1:39">
      <c r="A2406" s="11">
        <v>2406</v>
      </c>
      <c r="B2406" s="11" t="s">
        <v>3083</v>
      </c>
      <c r="C2406" s="11"/>
      <c r="D2406" s="11"/>
      <c r="E2406" s="11"/>
      <c r="F2406" s="11" t="s">
        <v>18</v>
      </c>
      <c r="G2406" s="11" t="s">
        <v>32</v>
      </c>
      <c r="H2406" s="11" t="s">
        <v>1933</v>
      </c>
      <c r="I2406" s="11" t="s">
        <v>7</v>
      </c>
      <c r="J2406" s="11" t="s">
        <v>77</v>
      </c>
      <c r="K2406" s="11" t="s">
        <v>3084</v>
      </c>
      <c r="L2406" s="23">
        <v>36.1</v>
      </c>
      <c r="M2406" s="23">
        <v>4</v>
      </c>
      <c r="N2406" s="23">
        <v>27.6</v>
      </c>
      <c r="O2406" s="23">
        <v>9.1999999999999993</v>
      </c>
      <c r="P2406" s="23">
        <v>23</v>
      </c>
      <c r="Q2406" s="11">
        <v>0</v>
      </c>
      <c r="R2406" s="11">
        <v>100</v>
      </c>
      <c r="S2406" s="11" t="s">
        <v>3084</v>
      </c>
      <c r="T2406" s="11">
        <v>37.83</v>
      </c>
      <c r="U2406" s="11">
        <v>0</v>
      </c>
      <c r="V2406" s="11">
        <v>0</v>
      </c>
      <c r="W2406" s="11">
        <v>0</v>
      </c>
      <c r="X2406" s="11">
        <v>0</v>
      </c>
      <c r="Y2406" s="11">
        <v>20.11</v>
      </c>
      <c r="Z2406" s="11">
        <v>0</v>
      </c>
      <c r="AA2406" s="11">
        <v>0</v>
      </c>
      <c r="AB2406" s="11">
        <v>0</v>
      </c>
      <c r="AC2406" s="11">
        <v>16.34</v>
      </c>
      <c r="AD2406" s="11">
        <v>1.35</v>
      </c>
      <c r="AE2406" s="11">
        <v>10.26</v>
      </c>
      <c r="AF2406" s="11">
        <v>2.34</v>
      </c>
      <c r="AG2406" s="11">
        <v>11.18</v>
      </c>
      <c r="AH2406" s="11">
        <v>0</v>
      </c>
      <c r="AI2406" s="11">
        <v>0</v>
      </c>
      <c r="AJ2406" s="11"/>
      <c r="AK2406" s="11"/>
      <c r="AL2406" s="11">
        <v>99.41</v>
      </c>
      <c r="AM2406" s="11" t="s">
        <v>3008</v>
      </c>
    </row>
    <row r="2407" spans="1:39">
      <c r="A2407" s="11">
        <v>2407</v>
      </c>
      <c r="B2407" s="11" t="s">
        <v>3083</v>
      </c>
      <c r="C2407" s="11"/>
      <c r="D2407" s="11"/>
      <c r="E2407" s="11"/>
      <c r="F2407" s="11" t="s">
        <v>18</v>
      </c>
      <c r="G2407" s="11" t="s">
        <v>32</v>
      </c>
      <c r="H2407" s="11" t="s">
        <v>1933</v>
      </c>
      <c r="I2407" s="11" t="s">
        <v>7</v>
      </c>
      <c r="J2407" s="11" t="s">
        <v>77</v>
      </c>
      <c r="K2407" s="11" t="s">
        <v>3085</v>
      </c>
      <c r="L2407" s="23">
        <v>29.7</v>
      </c>
      <c r="M2407" s="23">
        <v>8.3000000000000007</v>
      </c>
      <c r="N2407" s="23">
        <v>27.3</v>
      </c>
      <c r="O2407" s="23">
        <v>8.6999999999999993</v>
      </c>
      <c r="P2407" s="23">
        <v>26</v>
      </c>
      <c r="Q2407" s="11">
        <v>0</v>
      </c>
      <c r="R2407" s="11">
        <v>100</v>
      </c>
      <c r="S2407" s="11" t="s">
        <v>3085</v>
      </c>
      <c r="T2407" s="11">
        <v>37.659999999999997</v>
      </c>
      <c r="U2407" s="11">
        <v>0</v>
      </c>
      <c r="V2407" s="11">
        <v>0</v>
      </c>
      <c r="W2407" s="11">
        <v>0</v>
      </c>
      <c r="X2407" s="11">
        <v>0</v>
      </c>
      <c r="Y2407" s="11">
        <v>19.68</v>
      </c>
      <c r="Z2407" s="11">
        <v>0</v>
      </c>
      <c r="AA2407" s="11">
        <v>0</v>
      </c>
      <c r="AB2407" s="11">
        <v>0</v>
      </c>
      <c r="AC2407" s="11">
        <v>13.39</v>
      </c>
      <c r="AD2407" s="11">
        <v>2.76</v>
      </c>
      <c r="AE2407" s="11">
        <v>11.55</v>
      </c>
      <c r="AF2407" s="11">
        <v>2.2000000000000002</v>
      </c>
      <c r="AG2407" s="11">
        <v>12.5</v>
      </c>
      <c r="AH2407" s="11">
        <v>0</v>
      </c>
      <c r="AI2407" s="11">
        <v>0</v>
      </c>
      <c r="AJ2407" s="11"/>
      <c r="AK2407" s="11"/>
      <c r="AL2407" s="11">
        <v>99.74</v>
      </c>
      <c r="AM2407" s="11" t="s">
        <v>3008</v>
      </c>
    </row>
    <row r="2408" spans="1:39">
      <c r="A2408" s="11">
        <v>2408</v>
      </c>
      <c r="B2408" s="11" t="s">
        <v>3083</v>
      </c>
      <c r="C2408" s="11"/>
      <c r="D2408" s="11"/>
      <c r="E2408" s="11"/>
      <c r="F2408" s="11" t="s">
        <v>18</v>
      </c>
      <c r="G2408" s="11" t="s">
        <v>32</v>
      </c>
      <c r="H2408" s="11" t="s">
        <v>1933</v>
      </c>
      <c r="I2408" s="11" t="s">
        <v>7</v>
      </c>
      <c r="J2408" s="11" t="s">
        <v>77</v>
      </c>
      <c r="K2408" s="11" t="s">
        <v>3086</v>
      </c>
      <c r="L2408" s="23">
        <v>26</v>
      </c>
      <c r="M2408" s="23">
        <v>14.3</v>
      </c>
      <c r="N2408" s="23">
        <v>24.1</v>
      </c>
      <c r="O2408" s="23">
        <v>9.4</v>
      </c>
      <c r="P2408" s="23">
        <v>26.2</v>
      </c>
      <c r="Q2408" s="11">
        <v>0</v>
      </c>
      <c r="R2408" s="11">
        <v>100</v>
      </c>
      <c r="S2408" s="11" t="s">
        <v>3086</v>
      </c>
      <c r="T2408" s="11">
        <v>37.450000000000003</v>
      </c>
      <c r="U2408" s="11">
        <v>0</v>
      </c>
      <c r="V2408" s="11">
        <v>0</v>
      </c>
      <c r="W2408" s="11">
        <v>0</v>
      </c>
      <c r="X2408" s="11">
        <v>0</v>
      </c>
      <c r="Y2408" s="11">
        <v>19.52</v>
      </c>
      <c r="Z2408" s="11">
        <v>0</v>
      </c>
      <c r="AA2408" s="11">
        <v>0</v>
      </c>
      <c r="AB2408" s="11">
        <v>0</v>
      </c>
      <c r="AC2408" s="11">
        <v>11.33</v>
      </c>
      <c r="AD2408" s="11">
        <v>4.62</v>
      </c>
      <c r="AE2408" s="11">
        <v>11.28</v>
      </c>
      <c r="AF2408" s="11">
        <v>2.31</v>
      </c>
      <c r="AG2408" s="11">
        <v>13.07</v>
      </c>
      <c r="AH2408" s="11">
        <v>0</v>
      </c>
      <c r="AI2408" s="11">
        <v>0</v>
      </c>
      <c r="AJ2408" s="11"/>
      <c r="AK2408" s="11"/>
      <c r="AL2408" s="11">
        <v>99.58</v>
      </c>
      <c r="AM2408" s="11" t="s">
        <v>3008</v>
      </c>
    </row>
    <row r="2409" spans="1:39">
      <c r="A2409" s="11">
        <v>2409</v>
      </c>
      <c r="B2409" s="11" t="s">
        <v>3083</v>
      </c>
      <c r="C2409" s="11"/>
      <c r="D2409" s="11"/>
      <c r="E2409" s="11"/>
      <c r="F2409" s="11" t="s">
        <v>18</v>
      </c>
      <c r="G2409" s="11" t="s">
        <v>32</v>
      </c>
      <c r="H2409" s="11" t="s">
        <v>1933</v>
      </c>
      <c r="I2409" s="11" t="s">
        <v>7</v>
      </c>
      <c r="J2409" s="11" t="s">
        <v>77</v>
      </c>
      <c r="K2409" s="11" t="s">
        <v>3087</v>
      </c>
      <c r="L2409" s="23">
        <v>27.8</v>
      </c>
      <c r="M2409" s="23">
        <v>10.1</v>
      </c>
      <c r="N2409" s="23">
        <v>27.3</v>
      </c>
      <c r="O2409" s="23">
        <v>9</v>
      </c>
      <c r="P2409" s="23">
        <v>25.8</v>
      </c>
      <c r="Q2409" s="11">
        <v>0</v>
      </c>
      <c r="R2409" s="11">
        <v>100</v>
      </c>
      <c r="S2409" s="11" t="s">
        <v>3087</v>
      </c>
      <c r="T2409" s="11">
        <v>37.590000000000003</v>
      </c>
      <c r="U2409" s="11">
        <v>0</v>
      </c>
      <c r="V2409" s="11">
        <v>0</v>
      </c>
      <c r="W2409" s="11">
        <v>0</v>
      </c>
      <c r="X2409" s="11">
        <v>0</v>
      </c>
      <c r="Y2409" s="11">
        <v>19.34</v>
      </c>
      <c r="Z2409" s="11">
        <v>0</v>
      </c>
      <c r="AA2409" s="11">
        <v>0</v>
      </c>
      <c r="AB2409" s="11">
        <v>0</v>
      </c>
      <c r="AC2409" s="11">
        <v>12.5</v>
      </c>
      <c r="AD2409" s="11">
        <v>3.37</v>
      </c>
      <c r="AE2409" s="11">
        <v>11.46</v>
      </c>
      <c r="AF2409" s="11">
        <v>2.27</v>
      </c>
      <c r="AG2409" s="11">
        <v>13.11</v>
      </c>
      <c r="AH2409" s="11">
        <v>0</v>
      </c>
      <c r="AI2409" s="11">
        <v>0</v>
      </c>
      <c r="AJ2409" s="11"/>
      <c r="AK2409" s="11"/>
      <c r="AL2409" s="11">
        <v>99.64</v>
      </c>
      <c r="AM2409" s="11" t="s">
        <v>3008</v>
      </c>
    </row>
    <row r="2410" spans="1:39">
      <c r="A2410" s="11">
        <v>2410</v>
      </c>
      <c r="B2410" s="11" t="s">
        <v>3083</v>
      </c>
      <c r="C2410" s="11"/>
      <c r="D2410" s="11"/>
      <c r="E2410" s="11"/>
      <c r="F2410" s="11" t="s">
        <v>18</v>
      </c>
      <c r="G2410" s="11" t="s">
        <v>32</v>
      </c>
      <c r="H2410" s="11" t="s">
        <v>1933</v>
      </c>
      <c r="I2410" s="11" t="s">
        <v>7</v>
      </c>
      <c r="J2410" s="11" t="s">
        <v>77</v>
      </c>
      <c r="K2410" s="11" t="s">
        <v>3088</v>
      </c>
      <c r="L2410" s="23">
        <v>36.1</v>
      </c>
      <c r="M2410" s="23">
        <v>1.8</v>
      </c>
      <c r="N2410" s="23">
        <v>18.5</v>
      </c>
      <c r="O2410" s="23">
        <v>31.5</v>
      </c>
      <c r="P2410" s="23">
        <v>12.1</v>
      </c>
      <c r="Q2410" s="11">
        <v>0</v>
      </c>
      <c r="R2410" s="11">
        <v>100</v>
      </c>
      <c r="S2410" s="11" t="s">
        <v>3088</v>
      </c>
      <c r="T2410" s="11">
        <v>39.26</v>
      </c>
      <c r="U2410" s="11">
        <v>0</v>
      </c>
      <c r="V2410" s="11">
        <v>0</v>
      </c>
      <c r="W2410" s="11">
        <v>0</v>
      </c>
      <c r="X2410" s="11">
        <v>0</v>
      </c>
      <c r="Y2410" s="11">
        <v>21.74</v>
      </c>
      <c r="Z2410" s="11">
        <v>0</v>
      </c>
      <c r="AA2410" s="11">
        <v>0</v>
      </c>
      <c r="AB2410" s="11">
        <v>0</v>
      </c>
      <c r="AC2410" s="11">
        <v>16.96</v>
      </c>
      <c r="AD2410" s="11">
        <v>0.62</v>
      </c>
      <c r="AE2410" s="11">
        <v>5.61</v>
      </c>
      <c r="AF2410" s="11">
        <v>8.3000000000000007</v>
      </c>
      <c r="AG2410" s="11">
        <v>7.41</v>
      </c>
      <c r="AH2410" s="11">
        <v>0</v>
      </c>
      <c r="AI2410" s="11">
        <v>0</v>
      </c>
      <c r="AJ2410" s="11"/>
      <c r="AK2410" s="11"/>
      <c r="AL2410" s="11">
        <v>99.9</v>
      </c>
      <c r="AM2410" s="11" t="s">
        <v>3008</v>
      </c>
    </row>
    <row r="2411" spans="1:39">
      <c r="A2411" s="11">
        <v>2411</v>
      </c>
      <c r="B2411" s="11" t="s">
        <v>3083</v>
      </c>
      <c r="C2411" s="11"/>
      <c r="D2411" s="11"/>
      <c r="E2411" s="11"/>
      <c r="F2411" s="11" t="s">
        <v>18</v>
      </c>
      <c r="G2411" s="11" t="s">
        <v>32</v>
      </c>
      <c r="H2411" s="11" t="s">
        <v>1933</v>
      </c>
      <c r="I2411" s="11" t="s">
        <v>7</v>
      </c>
      <c r="J2411" s="11" t="s">
        <v>77</v>
      </c>
      <c r="K2411" s="11" t="s">
        <v>3089</v>
      </c>
      <c r="L2411" s="23">
        <v>35.799999999999997</v>
      </c>
      <c r="M2411" s="23">
        <v>2.9</v>
      </c>
      <c r="N2411" s="23">
        <v>18.399999999999999</v>
      </c>
      <c r="O2411" s="23">
        <v>30.2</v>
      </c>
      <c r="P2411" s="23">
        <v>12.7</v>
      </c>
      <c r="Q2411" s="11">
        <v>0</v>
      </c>
      <c r="R2411" s="11">
        <v>100</v>
      </c>
      <c r="S2411" s="11" t="s">
        <v>3089</v>
      </c>
      <c r="T2411" s="11">
        <v>38.74</v>
      </c>
      <c r="U2411" s="11">
        <v>0</v>
      </c>
      <c r="V2411" s="11">
        <v>0</v>
      </c>
      <c r="W2411" s="11">
        <v>0</v>
      </c>
      <c r="X2411" s="11">
        <v>0</v>
      </c>
      <c r="Y2411" s="11">
        <v>22.03</v>
      </c>
      <c r="Z2411" s="11">
        <v>0</v>
      </c>
      <c r="AA2411" s="11">
        <v>0</v>
      </c>
      <c r="AB2411" s="11">
        <v>0</v>
      </c>
      <c r="AC2411" s="11">
        <v>16.600000000000001</v>
      </c>
      <c r="AD2411" s="11">
        <v>0.98</v>
      </c>
      <c r="AE2411" s="11">
        <v>5.79</v>
      </c>
      <c r="AF2411" s="11">
        <v>7.86</v>
      </c>
      <c r="AG2411" s="11">
        <v>7.69</v>
      </c>
      <c r="AH2411" s="11">
        <v>0</v>
      </c>
      <c r="AI2411" s="11">
        <v>0</v>
      </c>
      <c r="AJ2411" s="11"/>
      <c r="AK2411" s="11"/>
      <c r="AL2411" s="11">
        <v>99.69</v>
      </c>
      <c r="AM2411" s="11" t="s">
        <v>3008</v>
      </c>
    </row>
    <row r="2412" spans="1:39">
      <c r="A2412" s="11">
        <v>2412</v>
      </c>
      <c r="B2412" s="11" t="s">
        <v>3083</v>
      </c>
      <c r="C2412" s="11"/>
      <c r="D2412" s="11"/>
      <c r="E2412" s="11"/>
      <c r="F2412" s="11" t="s">
        <v>18</v>
      </c>
      <c r="G2412" s="11" t="s">
        <v>32</v>
      </c>
      <c r="H2412" s="11" t="s">
        <v>1933</v>
      </c>
      <c r="I2412" s="11" t="s">
        <v>7</v>
      </c>
      <c r="J2412" s="11" t="s">
        <v>77</v>
      </c>
      <c r="K2412" s="11" t="s">
        <v>3090</v>
      </c>
      <c r="L2412" s="23">
        <v>34.700000000000003</v>
      </c>
      <c r="M2412" s="23">
        <v>4.0999999999999996</v>
      </c>
      <c r="N2412" s="23">
        <v>17.3</v>
      </c>
      <c r="O2412" s="23">
        <v>31.2</v>
      </c>
      <c r="P2412" s="23">
        <v>12.7</v>
      </c>
      <c r="Q2412" s="11">
        <v>0</v>
      </c>
      <c r="R2412" s="11">
        <v>100</v>
      </c>
      <c r="S2412" s="11" t="s">
        <v>3090</v>
      </c>
      <c r="T2412" s="11">
        <v>39.130000000000003</v>
      </c>
      <c r="U2412" s="11">
        <v>0</v>
      </c>
      <c r="V2412" s="11">
        <v>0</v>
      </c>
      <c r="W2412" s="11">
        <v>0</v>
      </c>
      <c r="X2412" s="11">
        <v>0</v>
      </c>
      <c r="Y2412" s="11">
        <v>21.49</v>
      </c>
      <c r="Z2412" s="11">
        <v>0</v>
      </c>
      <c r="AA2412" s="11">
        <v>0</v>
      </c>
      <c r="AB2412" s="11">
        <v>0</v>
      </c>
      <c r="AC2412" s="11">
        <v>16.23</v>
      </c>
      <c r="AD2412" s="11">
        <v>1.42</v>
      </c>
      <c r="AE2412" s="11">
        <v>5.86</v>
      </c>
      <c r="AF2412" s="11">
        <v>8.1999999999999993</v>
      </c>
      <c r="AG2412" s="11">
        <v>7.82</v>
      </c>
      <c r="AH2412" s="11">
        <v>0</v>
      </c>
      <c r="AI2412" s="11">
        <v>0</v>
      </c>
      <c r="AJ2412" s="11"/>
      <c r="AK2412" s="11"/>
      <c r="AL2412" s="11">
        <v>100.15</v>
      </c>
      <c r="AM2412" s="11" t="s">
        <v>3008</v>
      </c>
    </row>
    <row r="2413" spans="1:39">
      <c r="A2413" s="11">
        <v>2413</v>
      </c>
      <c r="B2413" s="11" t="s">
        <v>3083</v>
      </c>
      <c r="C2413" s="11"/>
      <c r="D2413" s="11"/>
      <c r="E2413" s="11"/>
      <c r="F2413" s="11" t="s">
        <v>18</v>
      </c>
      <c r="G2413" s="11" t="s">
        <v>32</v>
      </c>
      <c r="H2413" s="11" t="s">
        <v>1933</v>
      </c>
      <c r="I2413" s="11" t="s">
        <v>7</v>
      </c>
      <c r="J2413" s="11" t="s">
        <v>77</v>
      </c>
      <c r="K2413" s="11" t="s">
        <v>3091</v>
      </c>
      <c r="L2413" s="23">
        <v>34.799999999999997</v>
      </c>
      <c r="M2413" s="23">
        <v>4.5999999999999996</v>
      </c>
      <c r="N2413" s="23">
        <v>17</v>
      </c>
      <c r="O2413" s="23">
        <v>30.7</v>
      </c>
      <c r="P2413" s="23">
        <v>12.9</v>
      </c>
      <c r="Q2413" s="11">
        <v>0</v>
      </c>
      <c r="R2413" s="11">
        <v>100</v>
      </c>
      <c r="S2413" s="11" t="s">
        <v>3091</v>
      </c>
      <c r="T2413" s="11">
        <v>39.14</v>
      </c>
      <c r="U2413" s="11">
        <v>0.18</v>
      </c>
      <c r="V2413" s="11">
        <v>0</v>
      </c>
      <c r="W2413" s="11">
        <v>0</v>
      </c>
      <c r="X2413" s="11">
        <v>0</v>
      </c>
      <c r="Y2413" s="11">
        <v>21.67</v>
      </c>
      <c r="Z2413" s="11">
        <v>0</v>
      </c>
      <c r="AA2413" s="11">
        <v>0</v>
      </c>
      <c r="AB2413" s="11">
        <v>0</v>
      </c>
      <c r="AC2413" s="11">
        <v>16.350000000000001</v>
      </c>
      <c r="AD2413" s="11">
        <v>1.61</v>
      </c>
      <c r="AE2413" s="11">
        <v>5.96</v>
      </c>
      <c r="AF2413" s="11">
        <v>8.08</v>
      </c>
      <c r="AG2413" s="11">
        <v>7.94</v>
      </c>
      <c r="AH2413" s="11">
        <v>0</v>
      </c>
      <c r="AI2413" s="11">
        <v>0</v>
      </c>
      <c r="AJ2413" s="11"/>
      <c r="AK2413" s="11"/>
      <c r="AL2413" s="11">
        <v>100.93</v>
      </c>
      <c r="AM2413" s="11" t="s">
        <v>3008</v>
      </c>
    </row>
    <row r="2414" spans="1:39">
      <c r="A2414" s="11">
        <v>2414</v>
      </c>
      <c r="B2414" s="11" t="s">
        <v>3083</v>
      </c>
      <c r="C2414" s="11"/>
      <c r="D2414" s="11"/>
      <c r="E2414" s="11"/>
      <c r="F2414" s="11" t="s">
        <v>18</v>
      </c>
      <c r="G2414" s="11" t="s">
        <v>32</v>
      </c>
      <c r="H2414" s="11" t="s">
        <v>1933</v>
      </c>
      <c r="I2414" s="11" t="s">
        <v>7</v>
      </c>
      <c r="J2414" s="11" t="s">
        <v>77</v>
      </c>
      <c r="K2414" s="11" t="s">
        <v>3092</v>
      </c>
      <c r="L2414" s="23">
        <v>35.9</v>
      </c>
      <c r="M2414" s="23">
        <v>0</v>
      </c>
      <c r="N2414" s="23">
        <v>22</v>
      </c>
      <c r="O2414" s="23">
        <v>29.7</v>
      </c>
      <c r="P2414" s="23">
        <v>12.4</v>
      </c>
      <c r="Q2414" s="11">
        <v>0</v>
      </c>
      <c r="R2414" s="11">
        <v>100</v>
      </c>
      <c r="S2414" s="11" t="s">
        <v>3092</v>
      </c>
      <c r="T2414" s="11">
        <v>39.369999999999997</v>
      </c>
      <c r="U2414" s="11">
        <v>0</v>
      </c>
      <c r="V2414" s="11">
        <v>0</v>
      </c>
      <c r="W2414" s="11">
        <v>0</v>
      </c>
      <c r="X2414" s="11">
        <v>0</v>
      </c>
      <c r="Y2414" s="11">
        <v>22.12</v>
      </c>
      <c r="Z2414" s="11">
        <v>0</v>
      </c>
      <c r="AA2414" s="11">
        <v>0</v>
      </c>
      <c r="AB2414" s="11">
        <v>0</v>
      </c>
      <c r="AC2414" s="11">
        <v>16.82</v>
      </c>
      <c r="AD2414" s="11">
        <v>0</v>
      </c>
      <c r="AE2414" s="11">
        <v>5.72</v>
      </c>
      <c r="AF2414" s="11">
        <v>7.82</v>
      </c>
      <c r="AG2414" s="11">
        <v>8.0399999999999991</v>
      </c>
      <c r="AH2414" s="11">
        <v>0</v>
      </c>
      <c r="AI2414" s="11">
        <v>0</v>
      </c>
      <c r="AJ2414" s="11"/>
      <c r="AK2414" s="11"/>
      <c r="AL2414" s="11">
        <v>99.89</v>
      </c>
      <c r="AM2414" s="11" t="s">
        <v>3008</v>
      </c>
    </row>
    <row r="2415" spans="1:39">
      <c r="A2415" s="11">
        <v>2415</v>
      </c>
      <c r="B2415" s="11" t="s">
        <v>3083</v>
      </c>
      <c r="C2415" s="11"/>
      <c r="D2415" s="11"/>
      <c r="E2415" s="11"/>
      <c r="F2415" s="11" t="s">
        <v>18</v>
      </c>
      <c r="G2415" s="11" t="s">
        <v>32</v>
      </c>
      <c r="H2415" s="11" t="s">
        <v>1933</v>
      </c>
      <c r="I2415" s="11" t="s">
        <v>7</v>
      </c>
      <c r="J2415" s="11" t="s">
        <v>77</v>
      </c>
      <c r="K2415" s="11" t="s">
        <v>3093</v>
      </c>
      <c r="L2415" s="23">
        <v>35.1</v>
      </c>
      <c r="M2415" s="23">
        <v>2.2000000000000002</v>
      </c>
      <c r="N2415" s="23">
        <v>19</v>
      </c>
      <c r="O2415" s="23">
        <v>31.6</v>
      </c>
      <c r="P2415" s="23">
        <v>12.1</v>
      </c>
      <c r="Q2415" s="11">
        <v>0</v>
      </c>
      <c r="R2415" s="11">
        <v>100</v>
      </c>
      <c r="S2415" s="11" t="s">
        <v>3093</v>
      </c>
      <c r="T2415" s="11">
        <v>39.35</v>
      </c>
      <c r="U2415" s="11">
        <v>0</v>
      </c>
      <c r="V2415" s="11">
        <v>0</v>
      </c>
      <c r="W2415" s="11">
        <v>0</v>
      </c>
      <c r="X2415" s="11">
        <v>0</v>
      </c>
      <c r="Y2415" s="11">
        <v>21.8</v>
      </c>
      <c r="Z2415" s="11">
        <v>0</v>
      </c>
      <c r="AA2415" s="11">
        <v>0</v>
      </c>
      <c r="AB2415" s="11">
        <v>0</v>
      </c>
      <c r="AC2415" s="11">
        <v>16.5</v>
      </c>
      <c r="AD2415" s="11">
        <v>0.77</v>
      </c>
      <c r="AE2415" s="11">
        <v>5.61</v>
      </c>
      <c r="AF2415" s="11">
        <v>8.35</v>
      </c>
      <c r="AG2415" s="11">
        <v>7.8</v>
      </c>
      <c r="AH2415" s="11">
        <v>0</v>
      </c>
      <c r="AI2415" s="11">
        <v>0</v>
      </c>
      <c r="AJ2415" s="11"/>
      <c r="AK2415" s="11"/>
      <c r="AL2415" s="11">
        <v>100.18</v>
      </c>
      <c r="AM2415" s="11" t="s">
        <v>3008</v>
      </c>
    </row>
    <row r="2416" spans="1:39">
      <c r="A2416" s="11">
        <v>2416</v>
      </c>
      <c r="B2416" s="11" t="s">
        <v>3083</v>
      </c>
      <c r="C2416" s="11"/>
      <c r="D2416" s="11"/>
      <c r="E2416" s="11"/>
      <c r="F2416" s="11" t="s">
        <v>18</v>
      </c>
      <c r="G2416" s="11" t="s">
        <v>32</v>
      </c>
      <c r="H2416" s="11" t="s">
        <v>1933</v>
      </c>
      <c r="I2416" s="11" t="s">
        <v>7</v>
      </c>
      <c r="J2416" s="11" t="s">
        <v>77</v>
      </c>
      <c r="K2416" s="11" t="s">
        <v>3094</v>
      </c>
      <c r="L2416" s="23">
        <v>30.4</v>
      </c>
      <c r="M2416" s="23">
        <v>7.3</v>
      </c>
      <c r="N2416" s="23">
        <v>28.4</v>
      </c>
      <c r="O2416" s="23">
        <v>8.4</v>
      </c>
      <c r="P2416" s="23">
        <v>25.5</v>
      </c>
      <c r="Q2416" s="11">
        <v>0</v>
      </c>
      <c r="R2416" s="11">
        <v>100</v>
      </c>
      <c r="S2416" s="11" t="s">
        <v>3094</v>
      </c>
      <c r="T2416" s="11">
        <v>37.92</v>
      </c>
      <c r="U2416" s="11">
        <v>0.23</v>
      </c>
      <c r="V2416" s="11">
        <v>0</v>
      </c>
      <c r="W2416" s="11">
        <v>0</v>
      </c>
      <c r="X2416" s="11">
        <v>0</v>
      </c>
      <c r="Y2416" s="11">
        <v>19.809999999999999</v>
      </c>
      <c r="Z2416" s="11">
        <v>0</v>
      </c>
      <c r="AA2416" s="11">
        <v>0</v>
      </c>
      <c r="AB2416" s="11">
        <v>0</v>
      </c>
      <c r="AC2416" s="11">
        <v>13.85</v>
      </c>
      <c r="AD2416" s="11">
        <v>2.4500000000000002</v>
      </c>
      <c r="AE2416" s="11">
        <v>11.47</v>
      </c>
      <c r="AF2416" s="11">
        <v>2.15</v>
      </c>
      <c r="AG2416" s="11">
        <v>12.68</v>
      </c>
      <c r="AH2416" s="11">
        <v>0</v>
      </c>
      <c r="AI2416" s="11">
        <v>0</v>
      </c>
      <c r="AJ2416" s="11"/>
      <c r="AK2416" s="11"/>
      <c r="AL2416" s="11">
        <v>100.56</v>
      </c>
      <c r="AM2416" s="11" t="s">
        <v>3008</v>
      </c>
    </row>
    <row r="2417" spans="1:39">
      <c r="A2417" s="11">
        <v>2417</v>
      </c>
      <c r="B2417" s="11" t="s">
        <v>3083</v>
      </c>
      <c r="C2417" s="11"/>
      <c r="D2417" s="11"/>
      <c r="E2417" s="11"/>
      <c r="F2417" s="11" t="s">
        <v>18</v>
      </c>
      <c r="G2417" s="11" t="s">
        <v>32</v>
      </c>
      <c r="H2417" s="11" t="s">
        <v>1933</v>
      </c>
      <c r="I2417" s="11" t="s">
        <v>7</v>
      </c>
      <c r="J2417" s="11" t="s">
        <v>77</v>
      </c>
      <c r="K2417" s="11" t="s">
        <v>3095</v>
      </c>
      <c r="L2417" s="23">
        <v>26.7</v>
      </c>
      <c r="M2417" s="23">
        <v>13.9</v>
      </c>
      <c r="N2417" s="23">
        <v>24.7</v>
      </c>
      <c r="O2417" s="23">
        <v>8.1999999999999993</v>
      </c>
      <c r="P2417" s="23">
        <v>26.5</v>
      </c>
      <c r="Q2417" s="11">
        <v>0</v>
      </c>
      <c r="R2417" s="11">
        <v>100</v>
      </c>
      <c r="S2417" s="11" t="s">
        <v>3095</v>
      </c>
      <c r="T2417" s="11">
        <v>37.450000000000003</v>
      </c>
      <c r="U2417" s="11">
        <v>0</v>
      </c>
      <c r="V2417" s="11">
        <v>0</v>
      </c>
      <c r="W2417" s="11">
        <v>0</v>
      </c>
      <c r="X2417" s="11">
        <v>0</v>
      </c>
      <c r="Y2417" s="11">
        <v>19.489999999999998</v>
      </c>
      <c r="Z2417" s="11">
        <v>0</v>
      </c>
      <c r="AA2417" s="11">
        <v>0</v>
      </c>
      <c r="AB2417" s="11">
        <v>0</v>
      </c>
      <c r="AC2417" s="11">
        <v>11.59</v>
      </c>
      <c r="AD2417" s="11">
        <v>4.46</v>
      </c>
      <c r="AE2417" s="11">
        <v>11.36</v>
      </c>
      <c r="AF2417" s="11">
        <v>1.99</v>
      </c>
      <c r="AG2417" s="11">
        <v>13.07</v>
      </c>
      <c r="AH2417" s="11">
        <v>0.3</v>
      </c>
      <c r="AI2417" s="11">
        <v>0</v>
      </c>
      <c r="AJ2417" s="11"/>
      <c r="AK2417" s="11"/>
      <c r="AL2417" s="11">
        <v>99.71</v>
      </c>
      <c r="AM2417" s="11" t="s">
        <v>3008</v>
      </c>
    </row>
    <row r="2418" spans="1:39">
      <c r="A2418" s="11">
        <v>2418</v>
      </c>
      <c r="B2418" s="11" t="s">
        <v>2678</v>
      </c>
      <c r="C2418" s="11"/>
      <c r="D2418" s="11" t="s">
        <v>61</v>
      </c>
      <c r="E2418" s="11" t="s">
        <v>81</v>
      </c>
      <c r="F2418" s="11" t="s">
        <v>1097</v>
      </c>
      <c r="G2418" s="11" t="s">
        <v>1098</v>
      </c>
      <c r="H2418" s="11" t="s">
        <v>1109</v>
      </c>
      <c r="I2418" s="11" t="s">
        <v>20</v>
      </c>
      <c r="J2418" s="11" t="s">
        <v>8</v>
      </c>
      <c r="K2418" s="11" t="s">
        <v>1156</v>
      </c>
      <c r="L2418" s="23">
        <v>17.899999999999999</v>
      </c>
      <c r="M2418" s="23">
        <v>3.1</v>
      </c>
      <c r="N2418" s="23">
        <v>7</v>
      </c>
      <c r="O2418" s="23">
        <v>67.900000000000006</v>
      </c>
      <c r="P2418" s="23">
        <v>0.9</v>
      </c>
      <c r="Q2418" s="11">
        <v>3.3</v>
      </c>
      <c r="R2418" s="11">
        <v>100</v>
      </c>
      <c r="S2418" s="11" t="s">
        <v>1156</v>
      </c>
      <c r="T2418" s="11">
        <v>41.9</v>
      </c>
      <c r="U2418" s="11">
        <v>0.05</v>
      </c>
      <c r="V2418" s="11">
        <v>0</v>
      </c>
      <c r="W2418" s="11">
        <v>0</v>
      </c>
      <c r="X2418" s="11">
        <v>0</v>
      </c>
      <c r="Y2418" s="11">
        <v>22.8</v>
      </c>
      <c r="Z2418" s="11">
        <v>0</v>
      </c>
      <c r="AA2418" s="11">
        <v>1.18</v>
      </c>
      <c r="AB2418" s="11">
        <v>0</v>
      </c>
      <c r="AC2418" s="11">
        <v>10</v>
      </c>
      <c r="AD2418" s="11">
        <v>0</v>
      </c>
      <c r="AE2418" s="11">
        <v>0.42</v>
      </c>
      <c r="AF2418" s="11">
        <v>19.100000000000001</v>
      </c>
      <c r="AG2418" s="11">
        <v>5.23</v>
      </c>
      <c r="AH2418" s="11">
        <v>0</v>
      </c>
      <c r="AI2418" s="11">
        <v>0</v>
      </c>
      <c r="AJ2418" s="11"/>
      <c r="AK2418" s="11"/>
      <c r="AL2418" s="11">
        <v>100.68</v>
      </c>
      <c r="AM2418" s="11" t="s">
        <v>1155</v>
      </c>
    </row>
    <row r="2419" spans="1:39">
      <c r="A2419" s="11">
        <v>2419</v>
      </c>
      <c r="B2419" s="11" t="s">
        <v>2678</v>
      </c>
      <c r="C2419" s="11"/>
      <c r="D2419" s="11" t="s">
        <v>61</v>
      </c>
      <c r="E2419" s="11" t="s">
        <v>81</v>
      </c>
      <c r="F2419" s="11" t="s">
        <v>1097</v>
      </c>
      <c r="G2419" s="11" t="s">
        <v>1098</v>
      </c>
      <c r="H2419" s="11" t="s">
        <v>1109</v>
      </c>
      <c r="I2419" s="11" t="s">
        <v>20</v>
      </c>
      <c r="J2419" s="11" t="s">
        <v>8</v>
      </c>
      <c r="K2419" s="11" t="s">
        <v>3096</v>
      </c>
      <c r="L2419" s="23">
        <v>17.399999999999999</v>
      </c>
      <c r="M2419" s="23">
        <v>3</v>
      </c>
      <c r="N2419" s="23">
        <v>6.7</v>
      </c>
      <c r="O2419" s="23">
        <v>67.7</v>
      </c>
      <c r="P2419" s="23">
        <v>0.8</v>
      </c>
      <c r="Q2419" s="11">
        <v>4.3</v>
      </c>
      <c r="R2419" s="11">
        <v>100</v>
      </c>
      <c r="S2419" s="11" t="s">
        <v>3096</v>
      </c>
      <c r="T2419" s="11">
        <v>41.8</v>
      </c>
      <c r="U2419" s="11">
        <v>0.14000000000000001</v>
      </c>
      <c r="V2419" s="11">
        <v>0</v>
      </c>
      <c r="W2419" s="11">
        <v>0</v>
      </c>
      <c r="X2419" s="11">
        <v>0</v>
      </c>
      <c r="Y2419" s="11">
        <v>22.4</v>
      </c>
      <c r="Z2419" s="11">
        <v>0</v>
      </c>
      <c r="AA2419" s="11">
        <v>1.52</v>
      </c>
      <c r="AB2419" s="11">
        <v>0</v>
      </c>
      <c r="AC2419" s="11">
        <v>9.7200000000000006</v>
      </c>
      <c r="AD2419" s="11">
        <v>0</v>
      </c>
      <c r="AE2419" s="11">
        <v>0.41</v>
      </c>
      <c r="AF2419" s="11">
        <v>19</v>
      </c>
      <c r="AG2419" s="11">
        <v>5.49</v>
      </c>
      <c r="AH2419" s="11">
        <v>0.02</v>
      </c>
      <c r="AI2419" s="11">
        <v>0</v>
      </c>
      <c r="AJ2419" s="11"/>
      <c r="AK2419" s="11"/>
      <c r="AL2419" s="11">
        <v>100.5</v>
      </c>
      <c r="AM2419" s="11" t="s">
        <v>1155</v>
      </c>
    </row>
    <row r="2420" spans="1:39">
      <c r="A2420" s="11">
        <v>2420</v>
      </c>
      <c r="B2420" s="11" t="s">
        <v>2678</v>
      </c>
      <c r="C2420" s="11"/>
      <c r="D2420" s="11" t="s">
        <v>61</v>
      </c>
      <c r="E2420" s="11" t="s">
        <v>81</v>
      </c>
      <c r="F2420" s="11" t="s">
        <v>1097</v>
      </c>
      <c r="G2420" s="11" t="s">
        <v>1098</v>
      </c>
      <c r="H2420" s="11" t="s">
        <v>1109</v>
      </c>
      <c r="I2420" s="11" t="s">
        <v>20</v>
      </c>
      <c r="J2420" s="11" t="s">
        <v>8</v>
      </c>
      <c r="K2420" s="11" t="s">
        <v>1154</v>
      </c>
      <c r="L2420" s="23">
        <v>17.100000000000001</v>
      </c>
      <c r="M2420" s="23">
        <v>3.6</v>
      </c>
      <c r="N2420" s="23">
        <v>6.8</v>
      </c>
      <c r="O2420" s="23">
        <v>67.900000000000006</v>
      </c>
      <c r="P2420" s="23">
        <v>0.9</v>
      </c>
      <c r="Q2420" s="11">
        <v>3.8</v>
      </c>
      <c r="R2420" s="11">
        <v>100</v>
      </c>
      <c r="S2420" s="11" t="s">
        <v>1154</v>
      </c>
      <c r="T2420" s="11">
        <v>41.7</v>
      </c>
      <c r="U2420" s="11">
        <v>0.09</v>
      </c>
      <c r="V2420" s="11">
        <v>0</v>
      </c>
      <c r="W2420" s="11">
        <v>0</v>
      </c>
      <c r="X2420" s="11">
        <v>0</v>
      </c>
      <c r="Y2420" s="11">
        <v>22.6</v>
      </c>
      <c r="Z2420" s="11">
        <v>0</v>
      </c>
      <c r="AA2420" s="11">
        <v>1.32</v>
      </c>
      <c r="AB2420" s="11">
        <v>0</v>
      </c>
      <c r="AC2420" s="11">
        <v>9.7100000000000009</v>
      </c>
      <c r="AD2420" s="11">
        <v>0</v>
      </c>
      <c r="AE2420" s="11">
        <v>0.45</v>
      </c>
      <c r="AF2420" s="11">
        <v>19</v>
      </c>
      <c r="AG2420" s="11">
        <v>5.47</v>
      </c>
      <c r="AH2420" s="11">
        <v>0.02</v>
      </c>
      <c r="AI2420" s="11">
        <v>0</v>
      </c>
      <c r="AJ2420" s="11"/>
      <c r="AK2420" s="11"/>
      <c r="AL2420" s="11">
        <v>100.36</v>
      </c>
      <c r="AM2420" s="11" t="s">
        <v>1155</v>
      </c>
    </row>
    <row r="2421" spans="1:39">
      <c r="A2421" s="11">
        <v>2421</v>
      </c>
      <c r="B2421" s="11" t="s">
        <v>2678</v>
      </c>
      <c r="C2421" s="11"/>
      <c r="D2421" s="11" t="s">
        <v>61</v>
      </c>
      <c r="E2421" s="11" t="s">
        <v>81</v>
      </c>
      <c r="F2421" s="11" t="s">
        <v>1097</v>
      </c>
      <c r="G2421" s="11" t="s">
        <v>1098</v>
      </c>
      <c r="H2421" s="11" t="s">
        <v>1109</v>
      </c>
      <c r="I2421" s="11" t="s">
        <v>20</v>
      </c>
      <c r="J2421" s="11" t="s">
        <v>8</v>
      </c>
      <c r="K2421" s="11" t="s">
        <v>3097</v>
      </c>
      <c r="L2421" s="23">
        <v>16.5</v>
      </c>
      <c r="M2421" s="23">
        <v>0.8</v>
      </c>
      <c r="N2421" s="23">
        <v>6.6</v>
      </c>
      <c r="O2421" s="23">
        <v>70.3</v>
      </c>
      <c r="P2421" s="23">
        <v>0.8</v>
      </c>
      <c r="Q2421" s="11">
        <v>5.0999999999999996</v>
      </c>
      <c r="R2421" s="11">
        <v>100</v>
      </c>
      <c r="S2421" s="11" t="s">
        <v>3097</v>
      </c>
      <c r="T2421" s="11">
        <v>42.06</v>
      </c>
      <c r="U2421" s="11">
        <v>0.18</v>
      </c>
      <c r="V2421" s="11">
        <v>0</v>
      </c>
      <c r="W2421" s="11">
        <v>0</v>
      </c>
      <c r="X2421" s="11">
        <v>0</v>
      </c>
      <c r="Y2421" s="11">
        <v>22.21</v>
      </c>
      <c r="Z2421" s="11">
        <v>0</v>
      </c>
      <c r="AA2421" s="11">
        <v>1.82</v>
      </c>
      <c r="AB2421" s="11">
        <v>0</v>
      </c>
      <c r="AC2421" s="11">
        <v>8.35</v>
      </c>
      <c r="AD2421" s="11">
        <v>0.3</v>
      </c>
      <c r="AE2421" s="11">
        <v>0.38</v>
      </c>
      <c r="AF2421" s="11">
        <v>20</v>
      </c>
      <c r="AG2421" s="11">
        <v>4.93</v>
      </c>
      <c r="AH2421" s="11">
        <v>0.03</v>
      </c>
      <c r="AI2421" s="11">
        <v>0</v>
      </c>
      <c r="AJ2421" s="11"/>
      <c r="AK2421" s="11"/>
      <c r="AL2421" s="11">
        <v>100.26</v>
      </c>
      <c r="AM2421" s="11" t="s">
        <v>1153</v>
      </c>
    </row>
    <row r="2422" spans="1:39">
      <c r="A2422" s="11">
        <v>2422</v>
      </c>
      <c r="B2422" s="11" t="s">
        <v>2678</v>
      </c>
      <c r="C2422" s="11"/>
      <c r="D2422" s="11" t="s">
        <v>61</v>
      </c>
      <c r="E2422" s="11" t="s">
        <v>81</v>
      </c>
      <c r="F2422" s="11" t="s">
        <v>1097</v>
      </c>
      <c r="G2422" s="11" t="s">
        <v>1098</v>
      </c>
      <c r="H2422" s="11" t="s">
        <v>1109</v>
      </c>
      <c r="I2422" s="11" t="s">
        <v>20</v>
      </c>
      <c r="J2422" s="11" t="s">
        <v>8</v>
      </c>
      <c r="K2422" s="11" t="s">
        <v>1152</v>
      </c>
      <c r="L2422" s="23">
        <v>17.100000000000001</v>
      </c>
      <c r="M2422" s="23">
        <v>0.8</v>
      </c>
      <c r="N2422" s="23">
        <v>7.6</v>
      </c>
      <c r="O2422" s="23">
        <v>69.8</v>
      </c>
      <c r="P2422" s="23">
        <v>0.7</v>
      </c>
      <c r="Q2422" s="11">
        <v>3.9</v>
      </c>
      <c r="R2422" s="11">
        <v>100</v>
      </c>
      <c r="S2422" s="11" t="s">
        <v>1152</v>
      </c>
      <c r="T2422" s="11">
        <v>41.56</v>
      </c>
      <c r="U2422" s="11">
        <v>0.2</v>
      </c>
      <c r="V2422" s="11">
        <v>0</v>
      </c>
      <c r="W2422" s="11">
        <v>0</v>
      </c>
      <c r="X2422" s="11">
        <v>0</v>
      </c>
      <c r="Y2422" s="11">
        <v>22.52</v>
      </c>
      <c r="Z2422" s="11">
        <v>0</v>
      </c>
      <c r="AA2422" s="11">
        <v>1.44</v>
      </c>
      <c r="AB2422" s="11">
        <v>0</v>
      </c>
      <c r="AC2422" s="11">
        <v>8.8699999999999992</v>
      </c>
      <c r="AD2422" s="11">
        <v>0.32</v>
      </c>
      <c r="AE2422" s="11">
        <v>0.36</v>
      </c>
      <c r="AF2422" s="11">
        <v>20.3</v>
      </c>
      <c r="AG2422" s="11">
        <v>4.99</v>
      </c>
      <c r="AH2422" s="11">
        <v>0.03</v>
      </c>
      <c r="AI2422" s="11">
        <v>0</v>
      </c>
      <c r="AJ2422" s="11"/>
      <c r="AK2422" s="11"/>
      <c r="AL2422" s="11">
        <v>100.59</v>
      </c>
      <c r="AM2422" s="11" t="s">
        <v>1153</v>
      </c>
    </row>
    <row r="2423" spans="1:39">
      <c r="A2423" s="11">
        <v>2423</v>
      </c>
      <c r="B2423" s="11" t="s">
        <v>2678</v>
      </c>
      <c r="C2423" s="11"/>
      <c r="D2423" s="11" t="s">
        <v>61</v>
      </c>
      <c r="E2423" s="11" t="s">
        <v>81</v>
      </c>
      <c r="F2423" s="11" t="s">
        <v>1097</v>
      </c>
      <c r="G2423" s="11" t="s">
        <v>1098</v>
      </c>
      <c r="H2423" s="11" t="s">
        <v>1109</v>
      </c>
      <c r="I2423" s="11" t="s">
        <v>20</v>
      </c>
      <c r="J2423" s="11" t="s">
        <v>8</v>
      </c>
      <c r="K2423" s="11" t="s">
        <v>1157</v>
      </c>
      <c r="L2423" s="23">
        <v>18.899999999999999</v>
      </c>
      <c r="M2423" s="23">
        <v>1.2</v>
      </c>
      <c r="N2423" s="23">
        <v>8.6999999999999993</v>
      </c>
      <c r="O2423" s="23">
        <v>67.099999999999994</v>
      </c>
      <c r="P2423" s="23">
        <v>0.8</v>
      </c>
      <c r="Q2423" s="11">
        <v>3.3</v>
      </c>
      <c r="R2423" s="11">
        <v>100</v>
      </c>
      <c r="S2423" s="11" t="s">
        <v>1157</v>
      </c>
      <c r="T2423" s="11">
        <v>41.9</v>
      </c>
      <c r="U2423" s="11">
        <v>0.05</v>
      </c>
      <c r="V2423" s="11">
        <v>0</v>
      </c>
      <c r="W2423" s="11">
        <v>0</v>
      </c>
      <c r="X2423" s="11">
        <v>0</v>
      </c>
      <c r="Y2423" s="11">
        <v>22.8</v>
      </c>
      <c r="Z2423" s="11">
        <v>0</v>
      </c>
      <c r="AA2423" s="11">
        <v>1.18</v>
      </c>
      <c r="AB2423" s="11">
        <v>0</v>
      </c>
      <c r="AC2423" s="11">
        <v>9.6</v>
      </c>
      <c r="AD2423" s="11">
        <v>0.44</v>
      </c>
      <c r="AE2423" s="11">
        <v>0.42</v>
      </c>
      <c r="AF2423" s="11">
        <v>19.100000000000001</v>
      </c>
      <c r="AG2423" s="11">
        <v>5.23</v>
      </c>
      <c r="AH2423" s="11">
        <v>0</v>
      </c>
      <c r="AI2423" s="11">
        <v>0</v>
      </c>
      <c r="AJ2423" s="11"/>
      <c r="AK2423" s="11"/>
      <c r="AL2423" s="11">
        <v>100.72</v>
      </c>
      <c r="AM2423" s="11" t="s">
        <v>1153</v>
      </c>
    </row>
    <row r="2424" spans="1:39">
      <c r="A2424" s="11">
        <v>2424</v>
      </c>
      <c r="B2424" s="11" t="s">
        <v>3098</v>
      </c>
      <c r="C2424" s="11"/>
      <c r="D2424" s="11"/>
      <c r="E2424" s="11"/>
      <c r="F2424" s="11" t="s">
        <v>76</v>
      </c>
      <c r="G2424" s="11" t="s">
        <v>76</v>
      </c>
      <c r="H2424" s="11" t="s">
        <v>6</v>
      </c>
      <c r="I2424" s="11" t="s">
        <v>20</v>
      </c>
      <c r="J2424" s="11" t="s">
        <v>8</v>
      </c>
      <c r="K2424" s="11" t="s">
        <v>766</v>
      </c>
      <c r="L2424" s="23">
        <v>59.6</v>
      </c>
      <c r="M2424" s="23">
        <v>0.7</v>
      </c>
      <c r="N2424" s="23">
        <v>8.3000000000000007</v>
      </c>
      <c r="O2424" s="23">
        <v>29.8</v>
      </c>
      <c r="P2424" s="23">
        <v>1.5</v>
      </c>
      <c r="Q2424" s="11">
        <v>0.2</v>
      </c>
      <c r="R2424" s="11">
        <v>100</v>
      </c>
      <c r="S2424" s="11" t="s">
        <v>766</v>
      </c>
      <c r="T2424" s="11">
        <v>38.340000000000003</v>
      </c>
      <c r="U2424" s="11">
        <v>0.05</v>
      </c>
      <c r="V2424" s="11">
        <v>0</v>
      </c>
      <c r="W2424" s="11">
        <v>0</v>
      </c>
      <c r="X2424" s="11">
        <v>0</v>
      </c>
      <c r="Y2424" s="11">
        <v>21.96</v>
      </c>
      <c r="Z2424" s="11">
        <v>0</v>
      </c>
      <c r="AA2424" s="11">
        <v>0.05</v>
      </c>
      <c r="AB2424" s="11">
        <v>0</v>
      </c>
      <c r="AC2424" s="11">
        <v>27.59</v>
      </c>
      <c r="AD2424" s="11">
        <v>0.23</v>
      </c>
      <c r="AE2424" s="11">
        <v>0.7</v>
      </c>
      <c r="AF2424" s="11">
        <v>7.73</v>
      </c>
      <c r="AG2424" s="11">
        <v>3.3</v>
      </c>
      <c r="AH2424" s="11">
        <v>0.02</v>
      </c>
      <c r="AI2424" s="11">
        <v>0</v>
      </c>
      <c r="AJ2424" s="11"/>
      <c r="AK2424" s="11"/>
      <c r="AL2424" s="11">
        <v>99.97</v>
      </c>
      <c r="AM2424" s="11" t="s">
        <v>617</v>
      </c>
    </row>
    <row r="2425" spans="1:39">
      <c r="A2425" s="11">
        <v>2425</v>
      </c>
      <c r="B2425" s="11" t="s">
        <v>3098</v>
      </c>
      <c r="C2425" s="11"/>
      <c r="D2425" s="11"/>
      <c r="E2425" s="11"/>
      <c r="F2425" s="11" t="s">
        <v>76</v>
      </c>
      <c r="G2425" s="11" t="s">
        <v>76</v>
      </c>
      <c r="H2425" s="11" t="s">
        <v>6</v>
      </c>
      <c r="I2425" s="11" t="s">
        <v>20</v>
      </c>
      <c r="J2425" s="11" t="s">
        <v>8</v>
      </c>
      <c r="K2425" s="11" t="s">
        <v>3099</v>
      </c>
      <c r="L2425" s="23">
        <v>57.7</v>
      </c>
      <c r="M2425" s="23">
        <v>2</v>
      </c>
      <c r="N2425" s="23">
        <v>8.9</v>
      </c>
      <c r="O2425" s="23">
        <v>29.6</v>
      </c>
      <c r="P2425" s="23">
        <v>1.6</v>
      </c>
      <c r="Q2425" s="11">
        <v>0.2</v>
      </c>
      <c r="R2425" s="11">
        <v>100</v>
      </c>
      <c r="S2425" s="11" t="s">
        <v>3099</v>
      </c>
      <c r="T2425" s="11">
        <v>38.68</v>
      </c>
      <c r="U2425" s="11">
        <v>0.03</v>
      </c>
      <c r="V2425" s="11">
        <v>0</v>
      </c>
      <c r="W2425" s="11">
        <v>0</v>
      </c>
      <c r="X2425" s="11">
        <v>0</v>
      </c>
      <c r="Y2425" s="11">
        <v>22.01</v>
      </c>
      <c r="Z2425" s="11">
        <v>0</v>
      </c>
      <c r="AA2425" s="11">
        <v>0.06</v>
      </c>
      <c r="AB2425" s="11">
        <v>0</v>
      </c>
      <c r="AC2425" s="11">
        <v>27.03</v>
      </c>
      <c r="AD2425" s="11">
        <v>0.71</v>
      </c>
      <c r="AE2425" s="11">
        <v>0.74</v>
      </c>
      <c r="AF2425" s="11">
        <v>7.79</v>
      </c>
      <c r="AG2425" s="11">
        <v>4.0599999999999996</v>
      </c>
      <c r="AH2425" s="11">
        <v>0.02</v>
      </c>
      <c r="AI2425" s="11">
        <v>0</v>
      </c>
      <c r="AJ2425" s="11"/>
      <c r="AK2425" s="11"/>
      <c r="AL2425" s="11">
        <v>101.13</v>
      </c>
      <c r="AM2425" s="11" t="s">
        <v>617</v>
      </c>
    </row>
    <row r="2426" spans="1:39">
      <c r="A2426" s="11">
        <v>2426</v>
      </c>
      <c r="B2426" s="11" t="s">
        <v>3098</v>
      </c>
      <c r="C2426" s="11"/>
      <c r="D2426" s="11"/>
      <c r="E2426" s="11"/>
      <c r="F2426" s="11" t="s">
        <v>76</v>
      </c>
      <c r="G2426" s="11" t="s">
        <v>76</v>
      </c>
      <c r="H2426" s="11" t="s">
        <v>6</v>
      </c>
      <c r="I2426" s="11" t="s">
        <v>20</v>
      </c>
      <c r="J2426" s="11" t="s">
        <v>8</v>
      </c>
      <c r="K2426" s="11" t="s">
        <v>3100</v>
      </c>
      <c r="L2426" s="23">
        <v>59.3</v>
      </c>
      <c r="M2426" s="23">
        <v>1.2</v>
      </c>
      <c r="N2426" s="23">
        <v>11</v>
      </c>
      <c r="O2426" s="23">
        <v>27.1</v>
      </c>
      <c r="P2426" s="23">
        <v>1.5</v>
      </c>
      <c r="Q2426" s="11">
        <v>0</v>
      </c>
      <c r="R2426" s="11">
        <v>100</v>
      </c>
      <c r="S2426" s="11" t="s">
        <v>3100</v>
      </c>
      <c r="T2426" s="11">
        <v>38.32</v>
      </c>
      <c r="U2426" s="11">
        <v>0.02</v>
      </c>
      <c r="V2426" s="11">
        <v>0</v>
      </c>
      <c r="W2426" s="11">
        <v>0</v>
      </c>
      <c r="X2426" s="11">
        <v>0</v>
      </c>
      <c r="Y2426" s="11">
        <v>21.96</v>
      </c>
      <c r="Z2426" s="11">
        <v>0</v>
      </c>
      <c r="AA2426" s="11">
        <v>0.01</v>
      </c>
      <c r="AB2426" s="11">
        <v>0</v>
      </c>
      <c r="AC2426" s="11">
        <v>27.48</v>
      </c>
      <c r="AD2426" s="11">
        <v>0.41</v>
      </c>
      <c r="AE2426" s="11">
        <v>0.67</v>
      </c>
      <c r="AF2426" s="11">
        <v>7.04</v>
      </c>
      <c r="AG2426" s="11">
        <v>4.42</v>
      </c>
      <c r="AH2426" s="11">
        <v>0.01</v>
      </c>
      <c r="AI2426" s="11">
        <v>0</v>
      </c>
      <c r="AJ2426" s="11"/>
      <c r="AK2426" s="11"/>
      <c r="AL2426" s="11">
        <v>100.34</v>
      </c>
      <c r="AM2426" s="11" t="s">
        <v>617</v>
      </c>
    </row>
    <row r="2427" spans="1:39">
      <c r="A2427" s="11">
        <v>2427</v>
      </c>
      <c r="B2427" s="11" t="s">
        <v>3098</v>
      </c>
      <c r="C2427" s="11"/>
      <c r="D2427" s="11"/>
      <c r="E2427" s="11"/>
      <c r="F2427" s="11" t="s">
        <v>76</v>
      </c>
      <c r="G2427" s="11" t="s">
        <v>76</v>
      </c>
      <c r="H2427" s="11" t="s">
        <v>6</v>
      </c>
      <c r="I2427" s="11" t="s">
        <v>20</v>
      </c>
      <c r="J2427" s="11" t="s">
        <v>8</v>
      </c>
      <c r="K2427" s="11" t="s">
        <v>3101</v>
      </c>
      <c r="L2427" s="23">
        <v>55.9</v>
      </c>
      <c r="M2427" s="23">
        <v>0.3</v>
      </c>
      <c r="N2427" s="23">
        <v>7.1</v>
      </c>
      <c r="O2427" s="23">
        <v>35</v>
      </c>
      <c r="P2427" s="23">
        <v>1.3</v>
      </c>
      <c r="Q2427" s="11">
        <v>0.3</v>
      </c>
      <c r="R2427" s="11">
        <v>100</v>
      </c>
      <c r="S2427" s="11" t="s">
        <v>3101</v>
      </c>
      <c r="T2427" s="11">
        <v>39.47</v>
      </c>
      <c r="U2427" s="11">
        <v>0.04</v>
      </c>
      <c r="V2427" s="11">
        <v>0</v>
      </c>
      <c r="W2427" s="11">
        <v>0</v>
      </c>
      <c r="X2427" s="11">
        <v>0</v>
      </c>
      <c r="Y2427" s="11">
        <v>22</v>
      </c>
      <c r="Z2427" s="11">
        <v>0</v>
      </c>
      <c r="AA2427" s="11">
        <v>0.11</v>
      </c>
      <c r="AB2427" s="11">
        <v>0</v>
      </c>
      <c r="AC2427" s="11">
        <v>26.19</v>
      </c>
      <c r="AD2427" s="11">
        <v>0.09</v>
      </c>
      <c r="AE2427" s="11">
        <v>0.62</v>
      </c>
      <c r="AF2427" s="11">
        <v>9.1999999999999993</v>
      </c>
      <c r="AG2427" s="11">
        <v>2.82</v>
      </c>
      <c r="AH2427" s="11">
        <v>0.01</v>
      </c>
      <c r="AI2427" s="11">
        <v>0</v>
      </c>
      <c r="AJ2427" s="11"/>
      <c r="AK2427" s="11"/>
      <c r="AL2427" s="11">
        <v>100.55</v>
      </c>
      <c r="AM2427" s="11" t="s">
        <v>617</v>
      </c>
    </row>
    <row r="2428" spans="1:39">
      <c r="A2428" s="11">
        <v>2428</v>
      </c>
      <c r="B2428" s="11" t="s">
        <v>3098</v>
      </c>
      <c r="C2428" s="11"/>
      <c r="D2428" s="11"/>
      <c r="E2428" s="11"/>
      <c r="F2428" s="11" t="s">
        <v>76</v>
      </c>
      <c r="G2428" s="11" t="s">
        <v>76</v>
      </c>
      <c r="H2428" s="11" t="s">
        <v>6</v>
      </c>
      <c r="I2428" s="11" t="s">
        <v>20</v>
      </c>
      <c r="J2428" s="11" t="s">
        <v>8</v>
      </c>
      <c r="K2428" s="11" t="s">
        <v>3102</v>
      </c>
      <c r="L2428" s="23">
        <v>55.7</v>
      </c>
      <c r="M2428" s="23">
        <v>0.3</v>
      </c>
      <c r="N2428" s="23">
        <v>9.6999999999999993</v>
      </c>
      <c r="O2428" s="23">
        <v>32.700000000000003</v>
      </c>
      <c r="P2428" s="23">
        <v>1.5</v>
      </c>
      <c r="Q2428" s="11">
        <v>0</v>
      </c>
      <c r="R2428" s="11">
        <v>100</v>
      </c>
      <c r="S2428" s="11" t="s">
        <v>3102</v>
      </c>
      <c r="T2428" s="11">
        <v>39.03</v>
      </c>
      <c r="U2428" s="11">
        <v>0.02</v>
      </c>
      <c r="V2428" s="11">
        <v>0</v>
      </c>
      <c r="W2428" s="11">
        <v>0</v>
      </c>
      <c r="X2428" s="11">
        <v>0</v>
      </c>
      <c r="Y2428" s="11">
        <v>21.82</v>
      </c>
      <c r="Z2428" s="11">
        <v>0</v>
      </c>
      <c r="AA2428" s="11">
        <v>0.01</v>
      </c>
      <c r="AB2428" s="11">
        <v>0</v>
      </c>
      <c r="AC2428" s="11">
        <v>25.81</v>
      </c>
      <c r="AD2428" s="11">
        <v>0.1</v>
      </c>
      <c r="AE2428" s="11">
        <v>0.7</v>
      </c>
      <c r="AF2428" s="11">
        <v>8.5</v>
      </c>
      <c r="AG2428" s="11">
        <v>3.63</v>
      </c>
      <c r="AH2428" s="11">
        <v>0.01</v>
      </c>
      <c r="AI2428" s="11">
        <v>0</v>
      </c>
      <c r="AJ2428" s="11"/>
      <c r="AK2428" s="11"/>
      <c r="AL2428" s="11">
        <v>99.63</v>
      </c>
      <c r="AM2428" s="11" t="s">
        <v>617</v>
      </c>
    </row>
    <row r="2429" spans="1:39">
      <c r="A2429" s="11">
        <v>2429</v>
      </c>
      <c r="B2429" s="11" t="s">
        <v>3098</v>
      </c>
      <c r="C2429" s="11"/>
      <c r="D2429" s="11"/>
      <c r="E2429" s="11"/>
      <c r="F2429" s="11" t="s">
        <v>76</v>
      </c>
      <c r="G2429" s="11" t="s">
        <v>76</v>
      </c>
      <c r="H2429" s="11" t="s">
        <v>6</v>
      </c>
      <c r="I2429" s="11" t="s">
        <v>20</v>
      </c>
      <c r="J2429" s="11" t="s">
        <v>8</v>
      </c>
      <c r="K2429" s="11" t="s">
        <v>3103</v>
      </c>
      <c r="L2429" s="23">
        <v>58</v>
      </c>
      <c r="M2429" s="23">
        <v>0</v>
      </c>
      <c r="N2429" s="23">
        <v>10.6</v>
      </c>
      <c r="O2429" s="23">
        <v>29.5</v>
      </c>
      <c r="P2429" s="23">
        <v>1.8</v>
      </c>
      <c r="Q2429" s="11">
        <v>0.2</v>
      </c>
      <c r="R2429" s="11">
        <v>100</v>
      </c>
      <c r="S2429" s="11" t="s">
        <v>3103</v>
      </c>
      <c r="T2429" s="11">
        <v>39.04</v>
      </c>
      <c r="U2429" s="11">
        <v>0.03</v>
      </c>
      <c r="V2429" s="11">
        <v>0</v>
      </c>
      <c r="W2429" s="11">
        <v>0</v>
      </c>
      <c r="X2429" s="11">
        <v>0</v>
      </c>
      <c r="Y2429" s="11">
        <v>21.8</v>
      </c>
      <c r="Z2429" s="11">
        <v>0</v>
      </c>
      <c r="AA2429" s="11">
        <v>7.0000000000000007E-2</v>
      </c>
      <c r="AB2429" s="11">
        <v>0</v>
      </c>
      <c r="AC2429" s="11">
        <v>26.8</v>
      </c>
      <c r="AD2429" s="11">
        <v>0</v>
      </c>
      <c r="AE2429" s="11">
        <v>0.81</v>
      </c>
      <c r="AF2429" s="11">
        <v>7.65</v>
      </c>
      <c r="AG2429" s="11">
        <v>3.89</v>
      </c>
      <c r="AH2429" s="11">
        <v>0.01</v>
      </c>
      <c r="AI2429" s="11">
        <v>0</v>
      </c>
      <c r="AJ2429" s="11"/>
      <c r="AK2429" s="11"/>
      <c r="AL2429" s="11">
        <v>100.1</v>
      </c>
      <c r="AM2429" s="11" t="s">
        <v>617</v>
      </c>
    </row>
    <row r="2430" spans="1:39">
      <c r="A2430" s="11">
        <v>2430</v>
      </c>
      <c r="B2430" s="11" t="s">
        <v>3098</v>
      </c>
      <c r="C2430" s="11"/>
      <c r="D2430" s="11"/>
      <c r="E2430" s="11"/>
      <c r="F2430" s="11" t="s">
        <v>76</v>
      </c>
      <c r="G2430" s="11" t="s">
        <v>76</v>
      </c>
      <c r="H2430" s="11" t="s">
        <v>6</v>
      </c>
      <c r="I2430" s="11" t="s">
        <v>20</v>
      </c>
      <c r="J2430" s="11" t="s">
        <v>8</v>
      </c>
      <c r="K2430" s="11" t="s">
        <v>3104</v>
      </c>
      <c r="L2430" s="23">
        <v>59.1</v>
      </c>
      <c r="M2430" s="23">
        <v>0</v>
      </c>
      <c r="N2430" s="23">
        <v>8.1999999999999993</v>
      </c>
      <c r="O2430" s="23">
        <v>31.3</v>
      </c>
      <c r="P2430" s="23">
        <v>1.3</v>
      </c>
      <c r="Q2430" s="11">
        <v>0.1</v>
      </c>
      <c r="R2430" s="11">
        <v>100</v>
      </c>
      <c r="S2430" s="11" t="s">
        <v>3104</v>
      </c>
      <c r="T2430" s="11">
        <v>38.770000000000003</v>
      </c>
      <c r="U2430" s="11">
        <v>0.01</v>
      </c>
      <c r="V2430" s="11">
        <v>0</v>
      </c>
      <c r="W2430" s="11">
        <v>0</v>
      </c>
      <c r="X2430" s="11">
        <v>0</v>
      </c>
      <c r="Y2430" s="11">
        <v>21.9</v>
      </c>
      <c r="Z2430" s="11">
        <v>0</v>
      </c>
      <c r="AA2430" s="11">
        <v>0.04</v>
      </c>
      <c r="AB2430" s="11">
        <v>0</v>
      </c>
      <c r="AC2430" s="11">
        <v>27.23</v>
      </c>
      <c r="AD2430" s="11">
        <v>0</v>
      </c>
      <c r="AE2430" s="11">
        <v>0.6</v>
      </c>
      <c r="AF2430" s="11">
        <v>8.08</v>
      </c>
      <c r="AG2430" s="11">
        <v>3</v>
      </c>
      <c r="AH2430" s="11">
        <v>0.01</v>
      </c>
      <c r="AI2430" s="11">
        <v>0</v>
      </c>
      <c r="AJ2430" s="11"/>
      <c r="AK2430" s="11"/>
      <c r="AL2430" s="11">
        <v>99.64</v>
      </c>
      <c r="AM2430" s="11" t="s">
        <v>617</v>
      </c>
    </row>
    <row r="2431" spans="1:39">
      <c r="A2431" s="11">
        <v>2431</v>
      </c>
      <c r="B2431" s="11" t="s">
        <v>3098</v>
      </c>
      <c r="C2431" s="11"/>
      <c r="D2431" s="11"/>
      <c r="E2431" s="11"/>
      <c r="F2431" s="11" t="s">
        <v>76</v>
      </c>
      <c r="G2431" s="11" t="s">
        <v>76</v>
      </c>
      <c r="H2431" s="11" t="s">
        <v>6</v>
      </c>
      <c r="I2431" s="11" t="s">
        <v>20</v>
      </c>
      <c r="J2431" s="11" t="s">
        <v>8</v>
      </c>
      <c r="K2431" s="11" t="s">
        <v>3105</v>
      </c>
      <c r="L2431" s="23">
        <v>58.2</v>
      </c>
      <c r="M2431" s="23">
        <v>0.2</v>
      </c>
      <c r="N2431" s="23">
        <v>11.1</v>
      </c>
      <c r="O2431" s="23">
        <v>29.1</v>
      </c>
      <c r="P2431" s="23">
        <v>1.3</v>
      </c>
      <c r="Q2431" s="11">
        <v>0.1</v>
      </c>
      <c r="R2431" s="11">
        <v>100</v>
      </c>
      <c r="S2431" s="11" t="s">
        <v>3105</v>
      </c>
      <c r="T2431" s="11">
        <v>38.47</v>
      </c>
      <c r="U2431" s="11">
        <v>0.01</v>
      </c>
      <c r="V2431" s="11">
        <v>0</v>
      </c>
      <c r="W2431" s="11">
        <v>0</v>
      </c>
      <c r="X2431" s="11">
        <v>0</v>
      </c>
      <c r="Y2431" s="11">
        <v>21.5</v>
      </c>
      <c r="Z2431" s="11">
        <v>0</v>
      </c>
      <c r="AA2431" s="11">
        <v>0.03</v>
      </c>
      <c r="AB2431" s="11">
        <v>0</v>
      </c>
      <c r="AC2431" s="11">
        <v>26.55</v>
      </c>
      <c r="AD2431" s="11">
        <v>0.06</v>
      </c>
      <c r="AE2431" s="11">
        <v>0.57999999999999996</v>
      </c>
      <c r="AF2431" s="11">
        <v>7.45</v>
      </c>
      <c r="AG2431" s="11">
        <v>4.05</v>
      </c>
      <c r="AH2431" s="11">
        <v>0.02</v>
      </c>
      <c r="AI2431" s="11">
        <v>0</v>
      </c>
      <c r="AJ2431" s="11"/>
      <c r="AK2431" s="11"/>
      <c r="AL2431" s="11">
        <v>98.72</v>
      </c>
      <c r="AM2431" s="11" t="s">
        <v>617</v>
      </c>
    </row>
    <row r="2432" spans="1:39">
      <c r="A2432" s="11">
        <v>2432</v>
      </c>
      <c r="B2432" s="11" t="s">
        <v>3106</v>
      </c>
      <c r="C2432" s="11"/>
      <c r="D2432" s="11"/>
      <c r="E2432" s="11"/>
      <c r="F2432" s="11" t="s">
        <v>18</v>
      </c>
      <c r="G2432" s="11" t="s">
        <v>32</v>
      </c>
      <c r="H2432" s="11" t="s">
        <v>6</v>
      </c>
      <c r="I2432" s="11" t="s">
        <v>20</v>
      </c>
      <c r="J2432" s="11" t="s">
        <v>8</v>
      </c>
      <c r="K2432" s="11" t="s">
        <v>618</v>
      </c>
      <c r="L2432" s="23">
        <v>43.7</v>
      </c>
      <c r="M2432" s="23">
        <v>0.4</v>
      </c>
      <c r="N2432" s="23">
        <v>5.2</v>
      </c>
      <c r="O2432" s="23">
        <v>50.1</v>
      </c>
      <c r="P2432" s="23">
        <v>0.4</v>
      </c>
      <c r="Q2432" s="11">
        <v>0.2</v>
      </c>
      <c r="R2432" s="11">
        <v>100</v>
      </c>
      <c r="S2432" s="11" t="s">
        <v>618</v>
      </c>
      <c r="T2432" s="11">
        <v>40.409999999999997</v>
      </c>
      <c r="U2432" s="11">
        <v>0.03</v>
      </c>
      <c r="V2432" s="11">
        <v>0</v>
      </c>
      <c r="W2432" s="11">
        <v>0</v>
      </c>
      <c r="X2432" s="11">
        <v>0</v>
      </c>
      <c r="Y2432" s="11">
        <v>22.69</v>
      </c>
      <c r="Z2432" s="11">
        <v>0</v>
      </c>
      <c r="AA2432" s="11">
        <v>0.06</v>
      </c>
      <c r="AB2432" s="11">
        <v>0</v>
      </c>
      <c r="AC2432" s="11">
        <v>21.09</v>
      </c>
      <c r="AD2432" s="11">
        <v>0.15</v>
      </c>
      <c r="AE2432" s="11">
        <v>0.2</v>
      </c>
      <c r="AF2432" s="11">
        <v>13.58</v>
      </c>
      <c r="AG2432" s="11">
        <v>2.1800000000000002</v>
      </c>
      <c r="AH2432" s="11">
        <v>0.02</v>
      </c>
      <c r="AI2432" s="11">
        <v>0</v>
      </c>
      <c r="AJ2432" s="11"/>
      <c r="AK2432" s="11"/>
      <c r="AL2432" s="11">
        <v>100.41</v>
      </c>
      <c r="AM2432" s="11" t="s">
        <v>617</v>
      </c>
    </row>
    <row r="2433" spans="1:39">
      <c r="A2433" s="11">
        <v>2433</v>
      </c>
      <c r="B2433" s="11" t="s">
        <v>3106</v>
      </c>
      <c r="C2433" s="11"/>
      <c r="D2433" s="11"/>
      <c r="E2433" s="11"/>
      <c r="F2433" s="11" t="s">
        <v>18</v>
      </c>
      <c r="G2433" s="11" t="s">
        <v>32</v>
      </c>
      <c r="H2433" s="11" t="s">
        <v>6</v>
      </c>
      <c r="I2433" s="11" t="s">
        <v>20</v>
      </c>
      <c r="J2433" s="11" t="s">
        <v>8</v>
      </c>
      <c r="K2433" s="11" t="s">
        <v>616</v>
      </c>
      <c r="L2433" s="23">
        <v>52.1</v>
      </c>
      <c r="M2433" s="23">
        <v>2.1</v>
      </c>
      <c r="N2433" s="23">
        <v>4</v>
      </c>
      <c r="O2433" s="23">
        <v>41.2</v>
      </c>
      <c r="P2433" s="23">
        <v>0.6</v>
      </c>
      <c r="Q2433" s="11">
        <v>0.1</v>
      </c>
      <c r="R2433" s="11">
        <v>100</v>
      </c>
      <c r="S2433" s="11" t="s">
        <v>616</v>
      </c>
      <c r="T2433" s="11">
        <v>38.869999999999997</v>
      </c>
      <c r="U2433" s="11">
        <v>0.02</v>
      </c>
      <c r="V2433" s="11">
        <v>0</v>
      </c>
      <c r="W2433" s="11">
        <v>0</v>
      </c>
      <c r="X2433" s="11">
        <v>0</v>
      </c>
      <c r="Y2433" s="11">
        <v>22.03</v>
      </c>
      <c r="Z2433" s="11">
        <v>0</v>
      </c>
      <c r="AA2433" s="11">
        <v>0.03</v>
      </c>
      <c r="AB2433" s="11">
        <v>0</v>
      </c>
      <c r="AC2433" s="11">
        <v>24.46</v>
      </c>
      <c r="AD2433" s="11">
        <v>0.74</v>
      </c>
      <c r="AE2433" s="11">
        <v>0.26</v>
      </c>
      <c r="AF2433" s="11">
        <v>10.87</v>
      </c>
      <c r="AG2433" s="11">
        <v>2.2599999999999998</v>
      </c>
      <c r="AH2433" s="11">
        <v>0.01</v>
      </c>
      <c r="AI2433" s="11">
        <v>0</v>
      </c>
      <c r="AJ2433" s="11"/>
      <c r="AK2433" s="11"/>
      <c r="AL2433" s="11">
        <v>99.55</v>
      </c>
      <c r="AM2433" s="11" t="s">
        <v>617</v>
      </c>
    </row>
    <row r="2434" spans="1:39">
      <c r="A2434" s="11">
        <v>2434</v>
      </c>
      <c r="B2434" s="11" t="s">
        <v>1662</v>
      </c>
      <c r="C2434" s="11"/>
      <c r="D2434" s="11"/>
      <c r="E2434" s="11"/>
      <c r="F2434" s="11" t="s">
        <v>18</v>
      </c>
      <c r="G2434" s="11" t="s">
        <v>32</v>
      </c>
      <c r="H2434" s="11" t="s">
        <v>204</v>
      </c>
      <c r="I2434" s="11" t="s">
        <v>7</v>
      </c>
      <c r="J2434" s="11" t="s">
        <v>77</v>
      </c>
      <c r="K2434" s="11" t="s">
        <v>300</v>
      </c>
      <c r="L2434" s="23">
        <v>72.2</v>
      </c>
      <c r="M2434" s="23">
        <v>1.3</v>
      </c>
      <c r="N2434" s="23">
        <v>4.2</v>
      </c>
      <c r="O2434" s="23">
        <v>12.7</v>
      </c>
      <c r="P2434" s="23">
        <v>9.6</v>
      </c>
      <c r="Q2434" s="11">
        <v>0</v>
      </c>
      <c r="R2434" s="11">
        <v>100</v>
      </c>
      <c r="S2434" s="11" t="s">
        <v>300</v>
      </c>
      <c r="T2434" s="11">
        <v>37.659999999999997</v>
      </c>
      <c r="U2434" s="11">
        <v>0.03</v>
      </c>
      <c r="V2434" s="11">
        <v>0</v>
      </c>
      <c r="W2434" s="11">
        <v>0</v>
      </c>
      <c r="X2434" s="11">
        <v>0</v>
      </c>
      <c r="Y2434" s="11">
        <v>21.25</v>
      </c>
      <c r="Z2434" s="11">
        <v>0</v>
      </c>
      <c r="AA2434" s="11">
        <v>0</v>
      </c>
      <c r="AB2434" s="11">
        <v>0</v>
      </c>
      <c r="AC2434" s="11">
        <v>32.89</v>
      </c>
      <c r="AD2434" s="11">
        <v>0</v>
      </c>
      <c r="AE2434" s="11">
        <v>4.28</v>
      </c>
      <c r="AF2434" s="11">
        <v>3.21</v>
      </c>
      <c r="AG2434" s="11">
        <v>1.92</v>
      </c>
      <c r="AH2434" s="11">
        <v>0</v>
      </c>
      <c r="AI2434" s="11">
        <v>0.01</v>
      </c>
      <c r="AJ2434" s="11"/>
      <c r="AK2434" s="11"/>
      <c r="AL2434" s="11">
        <v>101.25</v>
      </c>
      <c r="AM2434" s="11" t="s">
        <v>301</v>
      </c>
    </row>
    <row r="2435" spans="1:39">
      <c r="A2435" s="11">
        <v>2435</v>
      </c>
      <c r="B2435" s="11" t="s">
        <v>1662</v>
      </c>
      <c r="C2435" s="11"/>
      <c r="D2435" s="11"/>
      <c r="E2435" s="11"/>
      <c r="F2435" s="11" t="s">
        <v>18</v>
      </c>
      <c r="G2435" s="11" t="s">
        <v>32</v>
      </c>
      <c r="H2435" s="11" t="s">
        <v>204</v>
      </c>
      <c r="I2435" s="11" t="s">
        <v>7</v>
      </c>
      <c r="J2435" s="11" t="s">
        <v>77</v>
      </c>
      <c r="K2435" s="11" t="s">
        <v>313</v>
      </c>
      <c r="L2435" s="23">
        <v>74.599999999999994</v>
      </c>
      <c r="M2435" s="23">
        <v>0</v>
      </c>
      <c r="N2435" s="23">
        <v>3.8</v>
      </c>
      <c r="O2435" s="23">
        <v>17.100000000000001</v>
      </c>
      <c r="P2435" s="23">
        <v>4.3</v>
      </c>
      <c r="Q2435" s="11">
        <v>0.2</v>
      </c>
      <c r="R2435" s="11">
        <v>100</v>
      </c>
      <c r="S2435" s="11" t="s">
        <v>313</v>
      </c>
      <c r="T2435" s="11">
        <v>38.119999999999997</v>
      </c>
      <c r="U2435" s="11">
        <v>0</v>
      </c>
      <c r="V2435" s="11">
        <v>0</v>
      </c>
      <c r="W2435" s="11">
        <v>0</v>
      </c>
      <c r="X2435" s="11">
        <v>0</v>
      </c>
      <c r="Y2435" s="11">
        <v>21.87</v>
      </c>
      <c r="Z2435" s="11">
        <v>0</v>
      </c>
      <c r="AA2435" s="11">
        <v>0.06</v>
      </c>
      <c r="AB2435" s="11">
        <v>0</v>
      </c>
      <c r="AC2435" s="11">
        <v>33.99</v>
      </c>
      <c r="AD2435" s="11">
        <v>0</v>
      </c>
      <c r="AE2435" s="11">
        <v>1.94</v>
      </c>
      <c r="AF2435" s="11">
        <v>4.37</v>
      </c>
      <c r="AG2435" s="11">
        <v>1.41</v>
      </c>
      <c r="AH2435" s="11">
        <v>0</v>
      </c>
      <c r="AI2435" s="11">
        <v>0.01</v>
      </c>
      <c r="AJ2435" s="11"/>
      <c r="AK2435" s="11"/>
      <c r="AL2435" s="11">
        <v>101.77</v>
      </c>
      <c r="AM2435" s="11" t="s">
        <v>301</v>
      </c>
    </row>
    <row r="2436" spans="1:39">
      <c r="A2436" s="11">
        <v>2436</v>
      </c>
      <c r="B2436" s="11" t="s">
        <v>1662</v>
      </c>
      <c r="C2436" s="11"/>
      <c r="D2436" s="11"/>
      <c r="E2436" s="11"/>
      <c r="F2436" s="11" t="s">
        <v>18</v>
      </c>
      <c r="G2436" s="11" t="s">
        <v>32</v>
      </c>
      <c r="H2436" s="11" t="s">
        <v>6</v>
      </c>
      <c r="I2436" s="11" t="s">
        <v>20</v>
      </c>
      <c r="J2436" s="11" t="s">
        <v>8</v>
      </c>
      <c r="K2436" s="11" t="s">
        <v>3107</v>
      </c>
      <c r="L2436" s="23">
        <v>56.9</v>
      </c>
      <c r="M2436" s="23">
        <v>4.3</v>
      </c>
      <c r="N2436" s="23">
        <v>0</v>
      </c>
      <c r="O2436" s="23">
        <v>37.5</v>
      </c>
      <c r="P2436" s="23">
        <v>1.1000000000000001</v>
      </c>
      <c r="Q2436" s="11">
        <v>0.2</v>
      </c>
      <c r="R2436" s="11">
        <v>100</v>
      </c>
      <c r="S2436" s="11" t="s">
        <v>3107</v>
      </c>
      <c r="T2436" s="11">
        <v>38.950000000000003</v>
      </c>
      <c r="U2436" s="11">
        <v>0</v>
      </c>
      <c r="V2436" s="11">
        <v>0</v>
      </c>
      <c r="W2436" s="11">
        <v>0</v>
      </c>
      <c r="X2436" s="11">
        <v>0</v>
      </c>
      <c r="Y2436" s="11">
        <v>22.13</v>
      </c>
      <c r="Z2436" s="11">
        <v>0</v>
      </c>
      <c r="AA2436" s="11">
        <v>0.06</v>
      </c>
      <c r="AB2436" s="11">
        <v>0</v>
      </c>
      <c r="AC2436" s="11">
        <v>27.97</v>
      </c>
      <c r="AD2436" s="11">
        <v>0</v>
      </c>
      <c r="AE2436" s="11">
        <v>0.51</v>
      </c>
      <c r="AF2436" s="11">
        <v>9.85</v>
      </c>
      <c r="AG2436" s="11">
        <v>1.38</v>
      </c>
      <c r="AH2436" s="11">
        <v>0.02</v>
      </c>
      <c r="AI2436" s="11">
        <v>0</v>
      </c>
      <c r="AJ2436" s="11"/>
      <c r="AK2436" s="11"/>
      <c r="AL2436" s="11">
        <v>100.87</v>
      </c>
      <c r="AM2436" s="11" t="s">
        <v>301</v>
      </c>
    </row>
    <row r="2437" spans="1:39">
      <c r="A2437" s="11">
        <v>2437</v>
      </c>
      <c r="B2437" s="11" t="s">
        <v>3108</v>
      </c>
      <c r="C2437" s="11"/>
      <c r="D2437" s="11"/>
      <c r="E2437" s="11"/>
      <c r="F2437" s="11" t="s">
        <v>18</v>
      </c>
      <c r="G2437" s="11" t="s">
        <v>32</v>
      </c>
      <c r="H2437" s="11" t="s">
        <v>6</v>
      </c>
      <c r="I2437" s="11" t="s">
        <v>20</v>
      </c>
      <c r="J2437" s="11" t="s">
        <v>8</v>
      </c>
      <c r="K2437" s="11" t="s">
        <v>3109</v>
      </c>
      <c r="L2437" s="23">
        <v>68.900000000000006</v>
      </c>
      <c r="M2437" s="23">
        <v>0</v>
      </c>
      <c r="N2437" s="23">
        <v>3</v>
      </c>
      <c r="O2437" s="23">
        <v>17.899999999999999</v>
      </c>
      <c r="P2437" s="23">
        <v>10.1</v>
      </c>
      <c r="Q2437" s="11">
        <v>0.1</v>
      </c>
      <c r="R2437" s="11">
        <v>100</v>
      </c>
      <c r="S2437" s="11" t="s">
        <v>3109</v>
      </c>
      <c r="T2437" s="11">
        <v>38.64</v>
      </c>
      <c r="U2437" s="11">
        <v>0</v>
      </c>
      <c r="V2437" s="11">
        <v>0</v>
      </c>
      <c r="W2437" s="11">
        <v>0</v>
      </c>
      <c r="X2437" s="11">
        <v>0</v>
      </c>
      <c r="Y2437" s="11">
        <v>21.57</v>
      </c>
      <c r="Z2437" s="11">
        <v>0</v>
      </c>
      <c r="AA2437" s="11">
        <v>0.04</v>
      </c>
      <c r="AB2437" s="11">
        <v>0</v>
      </c>
      <c r="AC2437" s="11">
        <v>31.62</v>
      </c>
      <c r="AD2437" s="11">
        <v>0</v>
      </c>
      <c r="AE2437" s="11">
        <v>4.57</v>
      </c>
      <c r="AF2437" s="11">
        <v>4.5999999999999996</v>
      </c>
      <c r="AG2437" s="11">
        <v>1.1100000000000001</v>
      </c>
      <c r="AH2437" s="11">
        <v>0.01</v>
      </c>
      <c r="AI2437" s="11">
        <v>0</v>
      </c>
      <c r="AJ2437" s="11"/>
      <c r="AK2437" s="11"/>
      <c r="AL2437" s="11">
        <v>102.16</v>
      </c>
      <c r="AM2437" s="11" t="s">
        <v>301</v>
      </c>
    </row>
    <row r="2438" spans="1:39">
      <c r="A2438" s="11">
        <v>2438</v>
      </c>
      <c r="B2438" s="11" t="s">
        <v>1662</v>
      </c>
      <c r="C2438" s="11"/>
      <c r="D2438" s="11"/>
      <c r="E2438" s="11"/>
      <c r="F2438" s="11" t="s">
        <v>18</v>
      </c>
      <c r="G2438" s="11" t="s">
        <v>32</v>
      </c>
      <c r="H2438" s="11" t="s">
        <v>204</v>
      </c>
      <c r="I2438" s="11" t="s">
        <v>7</v>
      </c>
      <c r="J2438" s="11" t="s">
        <v>77</v>
      </c>
      <c r="K2438" s="11" t="s">
        <v>1858</v>
      </c>
      <c r="L2438" s="23">
        <v>72.3</v>
      </c>
      <c r="M2438" s="23">
        <v>4.5</v>
      </c>
      <c r="N2438" s="23">
        <v>0</v>
      </c>
      <c r="O2438" s="23">
        <v>19.3</v>
      </c>
      <c r="P2438" s="23">
        <v>3.8</v>
      </c>
      <c r="Q2438" s="11">
        <v>0.2</v>
      </c>
      <c r="R2438" s="11">
        <v>100</v>
      </c>
      <c r="S2438" s="11" t="s">
        <v>1858</v>
      </c>
      <c r="T2438" s="11">
        <v>37.78</v>
      </c>
      <c r="U2438" s="11">
        <v>0</v>
      </c>
      <c r="V2438" s="11">
        <v>0</v>
      </c>
      <c r="W2438" s="11">
        <v>0</v>
      </c>
      <c r="X2438" s="11">
        <v>0</v>
      </c>
      <c r="Y2438" s="11">
        <v>21.41</v>
      </c>
      <c r="Z2438" s="11">
        <v>0</v>
      </c>
      <c r="AA2438" s="11">
        <v>0.06</v>
      </c>
      <c r="AB2438" s="11">
        <v>0</v>
      </c>
      <c r="AC2438" s="11">
        <v>33.93</v>
      </c>
      <c r="AD2438" s="11">
        <v>0</v>
      </c>
      <c r="AE2438" s="11">
        <v>1.68</v>
      </c>
      <c r="AF2438" s="11">
        <v>4.87</v>
      </c>
      <c r="AG2438" s="11">
        <v>1.34</v>
      </c>
      <c r="AH2438" s="11">
        <v>0.09</v>
      </c>
      <c r="AI2438" s="11">
        <v>0.03</v>
      </c>
      <c r="AJ2438" s="11"/>
      <c r="AK2438" s="11"/>
      <c r="AL2438" s="11">
        <v>101.19</v>
      </c>
      <c r="AM2438" s="11" t="s">
        <v>301</v>
      </c>
    </row>
    <row r="2439" spans="1:39">
      <c r="A2439" s="11">
        <v>2439</v>
      </c>
      <c r="B2439" s="11" t="s">
        <v>1662</v>
      </c>
      <c r="C2439" s="11"/>
      <c r="D2439" s="11"/>
      <c r="E2439" s="11"/>
      <c r="F2439" s="11" t="s">
        <v>18</v>
      </c>
      <c r="G2439" s="11" t="s">
        <v>32</v>
      </c>
      <c r="H2439" s="11" t="s">
        <v>6</v>
      </c>
      <c r="I2439" s="11" t="s">
        <v>20</v>
      </c>
      <c r="J2439" s="11" t="s">
        <v>8</v>
      </c>
      <c r="K2439" s="11" t="s">
        <v>712</v>
      </c>
      <c r="L2439" s="23">
        <v>68.900000000000006</v>
      </c>
      <c r="M2439" s="23">
        <v>2.8</v>
      </c>
      <c r="N2439" s="23">
        <v>0.5</v>
      </c>
      <c r="O2439" s="23">
        <v>25.7</v>
      </c>
      <c r="P2439" s="23">
        <v>1.8</v>
      </c>
      <c r="Q2439" s="11">
        <v>0.2</v>
      </c>
      <c r="R2439" s="11">
        <v>100</v>
      </c>
      <c r="S2439" s="11" t="s">
        <v>712</v>
      </c>
      <c r="T2439" s="11">
        <v>38.229999999999997</v>
      </c>
      <c r="U2439" s="11">
        <v>0.05</v>
      </c>
      <c r="V2439" s="11">
        <v>0</v>
      </c>
      <c r="W2439" s="11">
        <v>0</v>
      </c>
      <c r="X2439" s="11">
        <v>0</v>
      </c>
      <c r="Y2439" s="11">
        <v>21.59</v>
      </c>
      <c r="Z2439" s="11">
        <v>0</v>
      </c>
      <c r="AA2439" s="11">
        <v>7.0000000000000007E-2</v>
      </c>
      <c r="AB2439" s="11">
        <v>0</v>
      </c>
      <c r="AC2439" s="11">
        <v>32.29</v>
      </c>
      <c r="AD2439" s="11">
        <v>0</v>
      </c>
      <c r="AE2439" s="11">
        <v>0.83</v>
      </c>
      <c r="AF2439" s="11">
        <v>6.58</v>
      </c>
      <c r="AG2439" s="11">
        <v>1.27</v>
      </c>
      <c r="AH2439" s="11">
        <v>0.01</v>
      </c>
      <c r="AI2439" s="11">
        <v>0.03</v>
      </c>
      <c r="AJ2439" s="11"/>
      <c r="AK2439" s="11"/>
      <c r="AL2439" s="11">
        <v>100.95</v>
      </c>
      <c r="AM2439" s="11" t="s">
        <v>301</v>
      </c>
    </row>
    <row r="2440" spans="1:39">
      <c r="A2440" s="11">
        <v>2440</v>
      </c>
      <c r="B2440" s="11" t="s">
        <v>3110</v>
      </c>
      <c r="C2440" s="11"/>
      <c r="D2440" s="11"/>
      <c r="E2440" s="11"/>
      <c r="F2440" s="11" t="s">
        <v>18</v>
      </c>
      <c r="G2440" s="11" t="s">
        <v>32</v>
      </c>
      <c r="H2440" s="11" t="s">
        <v>6</v>
      </c>
      <c r="I2440" s="11" t="s">
        <v>20</v>
      </c>
      <c r="J2440" s="11" t="s">
        <v>8</v>
      </c>
      <c r="K2440" s="11" t="s">
        <v>743</v>
      </c>
      <c r="L2440" s="23">
        <v>64.5</v>
      </c>
      <c r="M2440" s="23">
        <v>3.8</v>
      </c>
      <c r="N2440" s="23">
        <v>0</v>
      </c>
      <c r="O2440" s="23">
        <v>30.8</v>
      </c>
      <c r="P2440" s="23">
        <v>0.7</v>
      </c>
      <c r="Q2440" s="11">
        <v>0.3</v>
      </c>
      <c r="R2440" s="11">
        <v>100</v>
      </c>
      <c r="S2440" s="11" t="s">
        <v>743</v>
      </c>
      <c r="T2440" s="11">
        <v>38.01</v>
      </c>
      <c r="U2440" s="11">
        <v>0.03</v>
      </c>
      <c r="V2440" s="11">
        <v>0</v>
      </c>
      <c r="W2440" s="11">
        <v>0</v>
      </c>
      <c r="X2440" s="11">
        <v>0</v>
      </c>
      <c r="Y2440" s="11">
        <v>21.86</v>
      </c>
      <c r="Z2440" s="11">
        <v>0</v>
      </c>
      <c r="AA2440" s="11">
        <v>0.08</v>
      </c>
      <c r="AB2440" s="11">
        <v>0</v>
      </c>
      <c r="AC2440" s="11">
        <v>30.55</v>
      </c>
      <c r="AD2440" s="11">
        <v>0</v>
      </c>
      <c r="AE2440" s="11">
        <v>0.31</v>
      </c>
      <c r="AF2440" s="11">
        <v>7.88</v>
      </c>
      <c r="AG2440" s="11">
        <v>1.1599999999999999</v>
      </c>
      <c r="AH2440" s="11">
        <v>0.05</v>
      </c>
      <c r="AI2440" s="11">
        <v>0</v>
      </c>
      <c r="AJ2440" s="11"/>
      <c r="AK2440" s="11"/>
      <c r="AL2440" s="11">
        <v>99.93</v>
      </c>
      <c r="AM2440" s="11" t="s">
        <v>301</v>
      </c>
    </row>
    <row r="2441" spans="1:39">
      <c r="A2441" s="11">
        <v>2441</v>
      </c>
      <c r="B2441" s="11" t="s">
        <v>3110</v>
      </c>
      <c r="C2441" s="11"/>
      <c r="D2441" s="11"/>
      <c r="E2441" s="11"/>
      <c r="F2441" s="11" t="s">
        <v>18</v>
      </c>
      <c r="G2441" s="11" t="s">
        <v>32</v>
      </c>
      <c r="H2441" s="11" t="s">
        <v>6</v>
      </c>
      <c r="I2441" s="11" t="s">
        <v>20</v>
      </c>
      <c r="J2441" s="11" t="s">
        <v>8</v>
      </c>
      <c r="K2441" s="11" t="s">
        <v>3111</v>
      </c>
      <c r="L2441" s="23">
        <v>51.5</v>
      </c>
      <c r="M2441" s="23">
        <v>4.0999999999999996</v>
      </c>
      <c r="N2441" s="23">
        <v>5.2</v>
      </c>
      <c r="O2441" s="23">
        <v>37</v>
      </c>
      <c r="P2441" s="23">
        <v>2.1</v>
      </c>
      <c r="Q2441" s="11">
        <v>0.2</v>
      </c>
      <c r="R2441" s="11">
        <v>100</v>
      </c>
      <c r="S2441" s="11" t="s">
        <v>3111</v>
      </c>
      <c r="T2441" s="11">
        <v>39.06</v>
      </c>
      <c r="U2441" s="11">
        <v>0</v>
      </c>
      <c r="V2441" s="11">
        <v>0</v>
      </c>
      <c r="W2441" s="11">
        <v>0</v>
      </c>
      <c r="X2441" s="11">
        <v>0</v>
      </c>
      <c r="Y2441" s="11">
        <v>22.04</v>
      </c>
      <c r="Z2441" s="11">
        <v>0</v>
      </c>
      <c r="AA2441" s="11">
        <v>0.06</v>
      </c>
      <c r="AB2441" s="11">
        <v>0</v>
      </c>
      <c r="AC2441" s="11">
        <v>25.21</v>
      </c>
      <c r="AD2441" s="11">
        <v>0</v>
      </c>
      <c r="AE2441" s="11">
        <v>0.95</v>
      </c>
      <c r="AF2441" s="11">
        <v>9.65</v>
      </c>
      <c r="AG2441" s="11">
        <v>3.45</v>
      </c>
      <c r="AH2441" s="11">
        <v>0.03</v>
      </c>
      <c r="AI2441" s="11">
        <v>0.02</v>
      </c>
      <c r="AJ2441" s="11"/>
      <c r="AK2441" s="11"/>
      <c r="AL2441" s="11">
        <v>100.47</v>
      </c>
      <c r="AM2441" s="11" t="s">
        <v>301</v>
      </c>
    </row>
    <row r="2442" spans="1:39">
      <c r="A2442" s="11">
        <v>2442</v>
      </c>
      <c r="B2442" s="11" t="s">
        <v>3110</v>
      </c>
      <c r="C2442" s="11"/>
      <c r="D2442" s="11"/>
      <c r="E2442" s="11"/>
      <c r="F2442" s="11" t="s">
        <v>18</v>
      </c>
      <c r="G2442" s="11" t="s">
        <v>32</v>
      </c>
      <c r="H2442" s="11" t="s">
        <v>6</v>
      </c>
      <c r="I2442" s="11" t="s">
        <v>20</v>
      </c>
      <c r="J2442" s="11" t="s">
        <v>8</v>
      </c>
      <c r="K2442" s="11" t="s">
        <v>742</v>
      </c>
      <c r="L2442" s="23">
        <v>56</v>
      </c>
      <c r="M2442" s="23">
        <v>2.6</v>
      </c>
      <c r="N2442" s="23">
        <v>5.2</v>
      </c>
      <c r="O2442" s="23">
        <v>34.4</v>
      </c>
      <c r="P2442" s="23">
        <v>1.8</v>
      </c>
      <c r="Q2442" s="11">
        <v>0</v>
      </c>
      <c r="R2442" s="11">
        <v>100</v>
      </c>
      <c r="S2442" s="11" t="s">
        <v>742</v>
      </c>
      <c r="T2442" s="11">
        <v>38.89</v>
      </c>
      <c r="U2442" s="11">
        <v>0.14000000000000001</v>
      </c>
      <c r="V2442" s="11">
        <v>0</v>
      </c>
      <c r="W2442" s="11">
        <v>0</v>
      </c>
      <c r="X2442" s="11">
        <v>0</v>
      </c>
      <c r="Y2442" s="11">
        <v>21.78</v>
      </c>
      <c r="Z2442" s="11">
        <v>0</v>
      </c>
      <c r="AA2442" s="11">
        <v>0.01</v>
      </c>
      <c r="AB2442" s="11">
        <v>0</v>
      </c>
      <c r="AC2442" s="11">
        <v>26.83</v>
      </c>
      <c r="AD2442" s="11">
        <v>0</v>
      </c>
      <c r="AE2442" s="11">
        <v>0.81</v>
      </c>
      <c r="AF2442" s="11">
        <v>8.9700000000000006</v>
      </c>
      <c r="AG2442" s="11">
        <v>2.84</v>
      </c>
      <c r="AH2442" s="11">
        <v>0.02</v>
      </c>
      <c r="AI2442" s="11">
        <v>0.02</v>
      </c>
      <c r="AJ2442" s="11"/>
      <c r="AK2442" s="11"/>
      <c r="AL2442" s="11">
        <v>100.31</v>
      </c>
      <c r="AM2442" s="11" t="s">
        <v>301</v>
      </c>
    </row>
    <row r="2443" spans="1:39">
      <c r="A2443" s="11">
        <v>2443</v>
      </c>
      <c r="B2443" s="11" t="s">
        <v>1662</v>
      </c>
      <c r="C2443" s="11"/>
      <c r="D2443" s="11"/>
      <c r="E2443" s="11"/>
      <c r="F2443" s="11" t="s">
        <v>18</v>
      </c>
      <c r="G2443" s="11" t="s">
        <v>32</v>
      </c>
      <c r="H2443" s="11" t="s">
        <v>204</v>
      </c>
      <c r="I2443" s="11" t="s">
        <v>7</v>
      </c>
      <c r="J2443" s="11" t="s">
        <v>77</v>
      </c>
      <c r="K2443" s="11" t="s">
        <v>480</v>
      </c>
      <c r="L2443" s="23">
        <v>70.8</v>
      </c>
      <c r="M2443" s="23">
        <v>0</v>
      </c>
      <c r="N2443" s="23">
        <v>3.7</v>
      </c>
      <c r="O2443" s="23">
        <v>7.5</v>
      </c>
      <c r="P2443" s="23">
        <v>18.100000000000001</v>
      </c>
      <c r="Q2443" s="11">
        <v>0</v>
      </c>
      <c r="R2443" s="11">
        <v>100</v>
      </c>
      <c r="S2443" s="11" t="s">
        <v>480</v>
      </c>
      <c r="T2443" s="11">
        <v>36.47</v>
      </c>
      <c r="U2443" s="11">
        <v>0</v>
      </c>
      <c r="V2443" s="11">
        <v>0</v>
      </c>
      <c r="W2443" s="11">
        <v>0</v>
      </c>
      <c r="X2443" s="11">
        <v>0</v>
      </c>
      <c r="Y2443" s="11">
        <v>20.98</v>
      </c>
      <c r="Z2443" s="11">
        <v>0</v>
      </c>
      <c r="AA2443" s="11">
        <v>0</v>
      </c>
      <c r="AB2443" s="11">
        <v>0</v>
      </c>
      <c r="AC2443" s="11">
        <v>30.73</v>
      </c>
      <c r="AD2443" s="11">
        <v>0</v>
      </c>
      <c r="AE2443" s="11">
        <v>7.77</v>
      </c>
      <c r="AF2443" s="11">
        <v>1.82</v>
      </c>
      <c r="AG2443" s="11">
        <v>1.24</v>
      </c>
      <c r="AH2443" s="11">
        <v>0</v>
      </c>
      <c r="AI2443" s="11">
        <v>0</v>
      </c>
      <c r="AJ2443" s="11"/>
      <c r="AK2443" s="11"/>
      <c r="AL2443" s="11">
        <v>99.01</v>
      </c>
      <c r="AM2443" s="11" t="s">
        <v>479</v>
      </c>
    </row>
    <row r="2444" spans="1:39">
      <c r="A2444" s="11">
        <v>2444</v>
      </c>
      <c r="B2444" s="11" t="s">
        <v>1662</v>
      </c>
      <c r="C2444" s="11"/>
      <c r="D2444" s="11"/>
      <c r="E2444" s="11"/>
      <c r="F2444" s="11" t="s">
        <v>18</v>
      </c>
      <c r="G2444" s="11" t="s">
        <v>32</v>
      </c>
      <c r="H2444" s="11" t="s">
        <v>204</v>
      </c>
      <c r="I2444" s="11" t="s">
        <v>7</v>
      </c>
      <c r="J2444" s="11" t="s">
        <v>77</v>
      </c>
      <c r="K2444" s="11" t="s">
        <v>478</v>
      </c>
      <c r="L2444" s="23">
        <v>70.5</v>
      </c>
      <c r="M2444" s="23">
        <v>0</v>
      </c>
      <c r="N2444" s="23">
        <v>3.5</v>
      </c>
      <c r="O2444" s="23">
        <v>7.5</v>
      </c>
      <c r="P2444" s="23">
        <v>18.5</v>
      </c>
      <c r="Q2444" s="11">
        <v>0</v>
      </c>
      <c r="R2444" s="11">
        <v>100</v>
      </c>
      <c r="S2444" s="11" t="s">
        <v>478</v>
      </c>
      <c r="T2444" s="11">
        <v>36.65</v>
      </c>
      <c r="U2444" s="11">
        <v>0</v>
      </c>
      <c r="V2444" s="11">
        <v>0</v>
      </c>
      <c r="W2444" s="11">
        <v>0</v>
      </c>
      <c r="X2444" s="11">
        <v>0</v>
      </c>
      <c r="Y2444" s="11">
        <v>20.81</v>
      </c>
      <c r="Z2444" s="11">
        <v>0</v>
      </c>
      <c r="AA2444" s="11">
        <v>0</v>
      </c>
      <c r="AB2444" s="11">
        <v>0</v>
      </c>
      <c r="AC2444" s="11">
        <v>30.53</v>
      </c>
      <c r="AD2444" s="11">
        <v>0</v>
      </c>
      <c r="AE2444" s="11">
        <v>7.91</v>
      </c>
      <c r="AF2444" s="11">
        <v>1.82</v>
      </c>
      <c r="AG2444" s="11">
        <v>1.19</v>
      </c>
      <c r="AH2444" s="11">
        <v>0</v>
      </c>
      <c r="AI2444" s="11">
        <v>0</v>
      </c>
      <c r="AJ2444" s="11"/>
      <c r="AK2444" s="11"/>
      <c r="AL2444" s="11">
        <v>98.91</v>
      </c>
      <c r="AM2444" s="11" t="s">
        <v>479</v>
      </c>
    </row>
    <row r="2445" spans="1:39">
      <c r="A2445" s="11">
        <v>2445</v>
      </c>
      <c r="B2445" s="11" t="s">
        <v>1662</v>
      </c>
      <c r="C2445" s="11"/>
      <c r="D2445" s="11"/>
      <c r="E2445" s="11"/>
      <c r="F2445" s="11" t="s">
        <v>18</v>
      </c>
      <c r="G2445" s="11" t="s">
        <v>32</v>
      </c>
      <c r="H2445" s="11" t="s">
        <v>204</v>
      </c>
      <c r="I2445" s="11" t="s">
        <v>7</v>
      </c>
      <c r="J2445" s="11" t="s">
        <v>77</v>
      </c>
      <c r="K2445" s="11" t="s">
        <v>482</v>
      </c>
      <c r="L2445" s="23">
        <v>69.3</v>
      </c>
      <c r="M2445" s="23">
        <v>0</v>
      </c>
      <c r="N2445" s="23">
        <v>3</v>
      </c>
      <c r="O2445" s="23">
        <v>8.4</v>
      </c>
      <c r="P2445" s="23">
        <v>19.399999999999999</v>
      </c>
      <c r="Q2445" s="11">
        <v>0</v>
      </c>
      <c r="R2445" s="11">
        <v>100</v>
      </c>
      <c r="S2445" s="11" t="s">
        <v>482</v>
      </c>
      <c r="T2445" s="11">
        <v>36.83</v>
      </c>
      <c r="U2445" s="11">
        <v>0</v>
      </c>
      <c r="V2445" s="11">
        <v>0</v>
      </c>
      <c r="W2445" s="11">
        <v>0</v>
      </c>
      <c r="X2445" s="11">
        <v>0</v>
      </c>
      <c r="Y2445" s="11">
        <v>21.1</v>
      </c>
      <c r="Z2445" s="11">
        <v>0</v>
      </c>
      <c r="AA2445" s="11">
        <v>0</v>
      </c>
      <c r="AB2445" s="11">
        <v>0</v>
      </c>
      <c r="AC2445" s="11">
        <v>29.71</v>
      </c>
      <c r="AD2445" s="11">
        <v>0</v>
      </c>
      <c r="AE2445" s="11">
        <v>8.19</v>
      </c>
      <c r="AF2445" s="11">
        <v>2.02</v>
      </c>
      <c r="AG2445" s="11">
        <v>0.99</v>
      </c>
      <c r="AH2445" s="11">
        <v>0</v>
      </c>
      <c r="AI2445" s="11">
        <v>0</v>
      </c>
      <c r="AJ2445" s="11"/>
      <c r="AK2445" s="11"/>
      <c r="AL2445" s="11">
        <v>98.84</v>
      </c>
      <c r="AM2445" s="11" t="s">
        <v>479</v>
      </c>
    </row>
    <row r="2446" spans="1:39">
      <c r="A2446" s="11">
        <v>2446</v>
      </c>
      <c r="B2446" s="11" t="s">
        <v>1662</v>
      </c>
      <c r="C2446" s="11"/>
      <c r="D2446" s="11"/>
      <c r="E2446" s="11"/>
      <c r="F2446" s="11" t="s">
        <v>18</v>
      </c>
      <c r="G2446" s="11" t="s">
        <v>32</v>
      </c>
      <c r="H2446" s="11" t="s">
        <v>204</v>
      </c>
      <c r="I2446" s="11" t="s">
        <v>7</v>
      </c>
      <c r="J2446" s="11" t="s">
        <v>77</v>
      </c>
      <c r="K2446" s="11" t="s">
        <v>481</v>
      </c>
      <c r="L2446" s="23">
        <v>69.900000000000006</v>
      </c>
      <c r="M2446" s="23">
        <v>0</v>
      </c>
      <c r="N2446" s="23">
        <v>4.0999999999999996</v>
      </c>
      <c r="O2446" s="23">
        <v>7.8</v>
      </c>
      <c r="P2446" s="23">
        <v>18.2</v>
      </c>
      <c r="Q2446" s="11">
        <v>0</v>
      </c>
      <c r="R2446" s="11">
        <v>100</v>
      </c>
      <c r="S2446" s="11" t="s">
        <v>481</v>
      </c>
      <c r="T2446" s="11">
        <v>37.049999999999997</v>
      </c>
      <c r="U2446" s="11">
        <v>0</v>
      </c>
      <c r="V2446" s="11">
        <v>0</v>
      </c>
      <c r="W2446" s="11">
        <v>0</v>
      </c>
      <c r="X2446" s="11">
        <v>0</v>
      </c>
      <c r="Y2446" s="11">
        <v>21.05</v>
      </c>
      <c r="Z2446" s="11">
        <v>0</v>
      </c>
      <c r="AA2446" s="11">
        <v>0</v>
      </c>
      <c r="AB2446" s="11">
        <v>0</v>
      </c>
      <c r="AC2446" s="11">
        <v>30.41</v>
      </c>
      <c r="AD2446" s="11">
        <v>0</v>
      </c>
      <c r="AE2446" s="11">
        <v>7.83</v>
      </c>
      <c r="AF2446" s="11">
        <v>1.91</v>
      </c>
      <c r="AG2446" s="11">
        <v>1.4</v>
      </c>
      <c r="AH2446" s="11">
        <v>0</v>
      </c>
      <c r="AI2446" s="11">
        <v>0</v>
      </c>
      <c r="AJ2446" s="11"/>
      <c r="AK2446" s="11"/>
      <c r="AL2446" s="11">
        <v>99.65</v>
      </c>
      <c r="AM2446" s="11" t="s">
        <v>479</v>
      </c>
    </row>
    <row r="2447" spans="1:39">
      <c r="A2447" s="11">
        <v>2447</v>
      </c>
      <c r="B2447" s="11" t="s">
        <v>1662</v>
      </c>
      <c r="C2447" s="11"/>
      <c r="D2447" s="11"/>
      <c r="E2447" s="11"/>
      <c r="F2447" s="11" t="s">
        <v>18</v>
      </c>
      <c r="G2447" s="11" t="s">
        <v>32</v>
      </c>
      <c r="H2447" s="11" t="s">
        <v>204</v>
      </c>
      <c r="I2447" s="11" t="s">
        <v>7</v>
      </c>
      <c r="J2447" s="11" t="s">
        <v>77</v>
      </c>
      <c r="K2447" s="11" t="s">
        <v>484</v>
      </c>
      <c r="L2447" s="23">
        <v>69.8</v>
      </c>
      <c r="M2447" s="23">
        <v>1</v>
      </c>
      <c r="N2447" s="23">
        <v>6.4</v>
      </c>
      <c r="O2447" s="23">
        <v>18.3</v>
      </c>
      <c r="P2447" s="23">
        <v>4.5</v>
      </c>
      <c r="Q2447" s="11">
        <v>0</v>
      </c>
      <c r="R2447" s="11">
        <v>100</v>
      </c>
      <c r="S2447" s="11" t="s">
        <v>484</v>
      </c>
      <c r="T2447" s="11">
        <v>37.58</v>
      </c>
      <c r="U2447" s="11">
        <v>0</v>
      </c>
      <c r="V2447" s="11">
        <v>0</v>
      </c>
      <c r="W2447" s="11">
        <v>0</v>
      </c>
      <c r="X2447" s="11">
        <v>0</v>
      </c>
      <c r="Y2447" s="11">
        <v>21.29</v>
      </c>
      <c r="Z2447" s="11">
        <v>0</v>
      </c>
      <c r="AA2447" s="11">
        <v>0</v>
      </c>
      <c r="AB2447" s="11">
        <v>0</v>
      </c>
      <c r="AC2447" s="11">
        <v>31.68</v>
      </c>
      <c r="AD2447" s="11">
        <v>0</v>
      </c>
      <c r="AE2447" s="11">
        <v>1.98</v>
      </c>
      <c r="AF2447" s="11">
        <v>4.6100000000000003</v>
      </c>
      <c r="AG2447" s="11">
        <v>2.61</v>
      </c>
      <c r="AH2447" s="11">
        <v>0</v>
      </c>
      <c r="AI2447" s="11">
        <v>0</v>
      </c>
      <c r="AJ2447" s="11"/>
      <c r="AK2447" s="11"/>
      <c r="AL2447" s="11">
        <v>99.75</v>
      </c>
      <c r="AM2447" s="11" t="s">
        <v>479</v>
      </c>
    </row>
    <row r="2448" spans="1:39">
      <c r="A2448" s="11">
        <v>2448</v>
      </c>
      <c r="B2448" s="11" t="s">
        <v>1662</v>
      </c>
      <c r="C2448" s="11"/>
      <c r="D2448" s="11"/>
      <c r="E2448" s="11"/>
      <c r="F2448" s="11" t="s">
        <v>18</v>
      </c>
      <c r="G2448" s="11" t="s">
        <v>32</v>
      </c>
      <c r="H2448" s="11" t="s">
        <v>204</v>
      </c>
      <c r="I2448" s="11" t="s">
        <v>7</v>
      </c>
      <c r="J2448" s="11" t="s">
        <v>77</v>
      </c>
      <c r="K2448" s="11" t="s">
        <v>483</v>
      </c>
      <c r="L2448" s="23">
        <v>68.900000000000006</v>
      </c>
      <c r="M2448" s="23">
        <v>1.6</v>
      </c>
      <c r="N2448" s="23">
        <v>5.8</v>
      </c>
      <c r="O2448" s="23">
        <v>19.5</v>
      </c>
      <c r="P2448" s="23">
        <v>4.2</v>
      </c>
      <c r="Q2448" s="11">
        <v>0</v>
      </c>
      <c r="R2448" s="11">
        <v>100</v>
      </c>
      <c r="S2448" s="11" t="s">
        <v>483</v>
      </c>
      <c r="T2448" s="11">
        <v>37.47</v>
      </c>
      <c r="U2448" s="11">
        <v>0</v>
      </c>
      <c r="V2448" s="11">
        <v>0</v>
      </c>
      <c r="W2448" s="11">
        <v>0</v>
      </c>
      <c r="X2448" s="11">
        <v>0</v>
      </c>
      <c r="Y2448" s="11">
        <v>21.11</v>
      </c>
      <c r="Z2448" s="11">
        <v>0</v>
      </c>
      <c r="AA2448" s="11">
        <v>0</v>
      </c>
      <c r="AB2448" s="11">
        <v>0</v>
      </c>
      <c r="AC2448" s="11">
        <v>31.35</v>
      </c>
      <c r="AD2448" s="11">
        <v>0</v>
      </c>
      <c r="AE2448" s="11">
        <v>1.86</v>
      </c>
      <c r="AF2448" s="11">
        <v>4.91</v>
      </c>
      <c r="AG2448" s="11">
        <v>2.57</v>
      </c>
      <c r="AH2448" s="11">
        <v>0</v>
      </c>
      <c r="AI2448" s="11">
        <v>0</v>
      </c>
      <c r="AJ2448" s="11"/>
      <c r="AK2448" s="11"/>
      <c r="AL2448" s="11">
        <v>99.27</v>
      </c>
      <c r="AM2448" s="11" t="s">
        <v>479</v>
      </c>
    </row>
    <row r="2449" spans="1:39">
      <c r="A2449" s="11">
        <v>2449</v>
      </c>
      <c r="B2449" s="11" t="s">
        <v>1662</v>
      </c>
      <c r="C2449" s="11"/>
      <c r="D2449" s="11"/>
      <c r="E2449" s="11"/>
      <c r="F2449" s="11" t="s">
        <v>18</v>
      </c>
      <c r="G2449" s="11" t="s">
        <v>32</v>
      </c>
      <c r="H2449" s="11" t="s">
        <v>204</v>
      </c>
      <c r="I2449" s="11" t="s">
        <v>7</v>
      </c>
      <c r="J2449" s="11" t="s">
        <v>77</v>
      </c>
      <c r="K2449" s="11" t="s">
        <v>485</v>
      </c>
      <c r="L2449" s="23">
        <v>70</v>
      </c>
      <c r="M2449" s="23">
        <v>0</v>
      </c>
      <c r="N2449" s="23">
        <v>8.6</v>
      </c>
      <c r="O2449" s="23">
        <v>16.8</v>
      </c>
      <c r="P2449" s="23">
        <v>4.5</v>
      </c>
      <c r="Q2449" s="11">
        <v>0</v>
      </c>
      <c r="R2449" s="11">
        <v>100</v>
      </c>
      <c r="S2449" s="11" t="s">
        <v>485</v>
      </c>
      <c r="T2449" s="11">
        <v>37.950000000000003</v>
      </c>
      <c r="U2449" s="11">
        <v>0</v>
      </c>
      <c r="V2449" s="11">
        <v>0</v>
      </c>
      <c r="W2449" s="11">
        <v>0</v>
      </c>
      <c r="X2449" s="11">
        <v>0</v>
      </c>
      <c r="Y2449" s="11">
        <v>21.31</v>
      </c>
      <c r="Z2449" s="11">
        <v>0</v>
      </c>
      <c r="AA2449" s="11">
        <v>0</v>
      </c>
      <c r="AB2449" s="11">
        <v>0</v>
      </c>
      <c r="AC2449" s="11">
        <v>31.66</v>
      </c>
      <c r="AD2449" s="11">
        <v>0</v>
      </c>
      <c r="AE2449" s="11">
        <v>2.02</v>
      </c>
      <c r="AF2449" s="11">
        <v>4.2699999999999996</v>
      </c>
      <c r="AG2449" s="11">
        <v>3.04</v>
      </c>
      <c r="AH2449" s="11">
        <v>0</v>
      </c>
      <c r="AI2449" s="11">
        <v>0</v>
      </c>
      <c r="AJ2449" s="11"/>
      <c r="AK2449" s="11"/>
      <c r="AL2449" s="11">
        <v>100.25</v>
      </c>
      <c r="AM2449" s="11" t="s">
        <v>479</v>
      </c>
    </row>
    <row r="2450" spans="1:39">
      <c r="A2450" s="11">
        <v>2450</v>
      </c>
      <c r="B2450" s="11" t="s">
        <v>1662</v>
      </c>
      <c r="C2450" s="11"/>
      <c r="D2450" s="11"/>
      <c r="E2450" s="11"/>
      <c r="F2450" s="11" t="s">
        <v>18</v>
      </c>
      <c r="G2450" s="11" t="s">
        <v>32</v>
      </c>
      <c r="H2450" s="11" t="s">
        <v>204</v>
      </c>
      <c r="I2450" s="11" t="s">
        <v>7</v>
      </c>
      <c r="J2450" s="11" t="s">
        <v>77</v>
      </c>
      <c r="K2450" s="11" t="s">
        <v>486</v>
      </c>
      <c r="L2450" s="23">
        <v>69.900000000000006</v>
      </c>
      <c r="M2450" s="23">
        <v>0</v>
      </c>
      <c r="N2450" s="23">
        <v>7</v>
      </c>
      <c r="O2450" s="23">
        <v>17.8</v>
      </c>
      <c r="P2450" s="23">
        <v>5.3</v>
      </c>
      <c r="Q2450" s="11">
        <v>0</v>
      </c>
      <c r="R2450" s="11">
        <v>100</v>
      </c>
      <c r="S2450" s="11" t="s">
        <v>486</v>
      </c>
      <c r="T2450" s="11">
        <v>39.5</v>
      </c>
      <c r="U2450" s="11">
        <v>0</v>
      </c>
      <c r="V2450" s="11">
        <v>0</v>
      </c>
      <c r="W2450" s="11">
        <v>0</v>
      </c>
      <c r="X2450" s="11">
        <v>0</v>
      </c>
      <c r="Y2450" s="11">
        <v>22.17</v>
      </c>
      <c r="Z2450" s="11">
        <v>0</v>
      </c>
      <c r="AA2450" s="11">
        <v>0</v>
      </c>
      <c r="AB2450" s="11">
        <v>0</v>
      </c>
      <c r="AC2450" s="11">
        <v>30.09</v>
      </c>
      <c r="AD2450" s="11">
        <v>0</v>
      </c>
      <c r="AE2450" s="11">
        <v>2.23</v>
      </c>
      <c r="AF2450" s="11">
        <v>4.3099999999999996</v>
      </c>
      <c r="AG2450" s="11">
        <v>2.35</v>
      </c>
      <c r="AH2450" s="11">
        <v>0</v>
      </c>
      <c r="AI2450" s="11">
        <v>0</v>
      </c>
      <c r="AJ2450" s="11"/>
      <c r="AK2450" s="11"/>
      <c r="AL2450" s="11">
        <v>100.65</v>
      </c>
      <c r="AM2450" s="11" t="s">
        <v>479</v>
      </c>
    </row>
    <row r="2451" spans="1:39">
      <c r="A2451" s="11">
        <v>2451</v>
      </c>
      <c r="B2451" s="11" t="s">
        <v>3108</v>
      </c>
      <c r="C2451" s="11"/>
      <c r="D2451" s="11"/>
      <c r="E2451" s="11"/>
      <c r="F2451" s="11" t="s">
        <v>18</v>
      </c>
      <c r="G2451" s="11" t="s">
        <v>32</v>
      </c>
      <c r="H2451" s="11" t="s">
        <v>204</v>
      </c>
      <c r="I2451" s="11" t="s">
        <v>7</v>
      </c>
      <c r="J2451" s="11" t="s">
        <v>77</v>
      </c>
      <c r="K2451" s="11" t="s">
        <v>1861</v>
      </c>
      <c r="L2451" s="23">
        <v>65.900000000000006</v>
      </c>
      <c r="M2451" s="23">
        <v>1.7</v>
      </c>
      <c r="N2451" s="23">
        <v>3.7</v>
      </c>
      <c r="O2451" s="23">
        <v>27.1</v>
      </c>
      <c r="P2451" s="23">
        <v>1.6</v>
      </c>
      <c r="Q2451" s="11">
        <v>0</v>
      </c>
      <c r="R2451" s="11">
        <v>100</v>
      </c>
      <c r="S2451" s="11" t="s">
        <v>1861</v>
      </c>
      <c r="T2451" s="11">
        <v>38.22</v>
      </c>
      <c r="U2451" s="11">
        <v>0</v>
      </c>
      <c r="V2451" s="11">
        <v>0</v>
      </c>
      <c r="W2451" s="11">
        <v>0</v>
      </c>
      <c r="X2451" s="11">
        <v>0</v>
      </c>
      <c r="Y2451" s="11">
        <v>21.75</v>
      </c>
      <c r="Z2451" s="11">
        <v>0</v>
      </c>
      <c r="AA2451" s="11">
        <v>0</v>
      </c>
      <c r="AB2451" s="11">
        <v>0</v>
      </c>
      <c r="AC2451" s="11">
        <v>30.64</v>
      </c>
      <c r="AD2451" s="11">
        <v>0</v>
      </c>
      <c r="AE2451" s="11">
        <v>0.72</v>
      </c>
      <c r="AF2451" s="11">
        <v>6.94</v>
      </c>
      <c r="AG2451" s="11">
        <v>1.93</v>
      </c>
      <c r="AH2451" s="11">
        <v>0</v>
      </c>
      <c r="AI2451" s="11">
        <v>0</v>
      </c>
      <c r="AJ2451" s="11"/>
      <c r="AK2451" s="11"/>
      <c r="AL2451" s="11">
        <v>100.2</v>
      </c>
      <c r="AM2451" s="11" t="s">
        <v>479</v>
      </c>
    </row>
    <row r="2452" spans="1:39">
      <c r="A2452" s="11">
        <v>2452</v>
      </c>
      <c r="B2452" s="11" t="s">
        <v>3108</v>
      </c>
      <c r="C2452" s="11"/>
      <c r="D2452" s="11"/>
      <c r="E2452" s="11"/>
      <c r="F2452" s="11" t="s">
        <v>18</v>
      </c>
      <c r="G2452" s="11" t="s">
        <v>32</v>
      </c>
      <c r="H2452" s="11" t="s">
        <v>204</v>
      </c>
      <c r="I2452" s="11" t="s">
        <v>7</v>
      </c>
      <c r="J2452" s="11" t="s">
        <v>77</v>
      </c>
      <c r="K2452" s="11" t="s">
        <v>1862</v>
      </c>
      <c r="L2452" s="23">
        <v>70.599999999999994</v>
      </c>
      <c r="M2452" s="23">
        <v>0</v>
      </c>
      <c r="N2452" s="23">
        <v>6.3</v>
      </c>
      <c r="O2452" s="23">
        <v>21.3</v>
      </c>
      <c r="P2452" s="23">
        <v>1.8</v>
      </c>
      <c r="Q2452" s="11">
        <v>0</v>
      </c>
      <c r="R2452" s="11">
        <v>100</v>
      </c>
      <c r="S2452" s="11" t="s">
        <v>1862</v>
      </c>
      <c r="T2452" s="11">
        <v>38.44</v>
      </c>
      <c r="U2452" s="11">
        <v>0</v>
      </c>
      <c r="V2452" s="11">
        <v>0</v>
      </c>
      <c r="W2452" s="11">
        <v>0</v>
      </c>
      <c r="X2452" s="11">
        <v>0</v>
      </c>
      <c r="Y2452" s="11">
        <v>21.7</v>
      </c>
      <c r="Z2452" s="11">
        <v>0</v>
      </c>
      <c r="AA2452" s="11">
        <v>0</v>
      </c>
      <c r="AB2452" s="11">
        <v>0</v>
      </c>
      <c r="AC2452" s="11">
        <v>32.18</v>
      </c>
      <c r="AD2452" s="11">
        <v>0</v>
      </c>
      <c r="AE2452" s="11">
        <v>0.81</v>
      </c>
      <c r="AF2452" s="11">
        <v>5.45</v>
      </c>
      <c r="AG2452" s="11">
        <v>2.23</v>
      </c>
      <c r="AH2452" s="11">
        <v>0</v>
      </c>
      <c r="AI2452" s="11">
        <v>0</v>
      </c>
      <c r="AJ2452" s="11"/>
      <c r="AK2452" s="11"/>
      <c r="AL2452" s="11">
        <v>100.81</v>
      </c>
      <c r="AM2452" s="11" t="s">
        <v>479</v>
      </c>
    </row>
    <row r="2453" spans="1:39">
      <c r="A2453" s="11">
        <v>2453</v>
      </c>
      <c r="B2453" s="11" t="s">
        <v>3108</v>
      </c>
      <c r="C2453" s="11"/>
      <c r="D2453" s="11"/>
      <c r="E2453" s="11"/>
      <c r="F2453" s="11" t="s">
        <v>18</v>
      </c>
      <c r="G2453" s="11" t="s">
        <v>32</v>
      </c>
      <c r="H2453" s="11" t="s">
        <v>204</v>
      </c>
      <c r="I2453" s="11" t="s">
        <v>7</v>
      </c>
      <c r="J2453" s="11" t="s">
        <v>77</v>
      </c>
      <c r="K2453" s="11" t="s">
        <v>1863</v>
      </c>
      <c r="L2453" s="23">
        <v>69.8</v>
      </c>
      <c r="M2453" s="23">
        <v>0.4</v>
      </c>
      <c r="N2453" s="23">
        <v>5.3</v>
      </c>
      <c r="O2453" s="23">
        <v>22.6</v>
      </c>
      <c r="P2453" s="23">
        <v>1.9</v>
      </c>
      <c r="Q2453" s="11">
        <v>0</v>
      </c>
      <c r="R2453" s="11">
        <v>100</v>
      </c>
      <c r="S2453" s="11" t="s">
        <v>1863</v>
      </c>
      <c r="T2453" s="11">
        <v>38.159999999999997</v>
      </c>
      <c r="U2453" s="11">
        <v>0</v>
      </c>
      <c r="V2453" s="11">
        <v>0</v>
      </c>
      <c r="W2453" s="11">
        <v>0</v>
      </c>
      <c r="X2453" s="11">
        <v>0</v>
      </c>
      <c r="Y2453" s="11">
        <v>21.65</v>
      </c>
      <c r="Z2453" s="11">
        <v>0</v>
      </c>
      <c r="AA2453" s="11">
        <v>0</v>
      </c>
      <c r="AB2453" s="11">
        <v>0</v>
      </c>
      <c r="AC2453" s="11">
        <v>31.99</v>
      </c>
      <c r="AD2453" s="11">
        <v>0</v>
      </c>
      <c r="AE2453" s="11">
        <v>0.84</v>
      </c>
      <c r="AF2453" s="11">
        <v>5.78</v>
      </c>
      <c r="AG2453" s="11">
        <v>2.04</v>
      </c>
      <c r="AH2453" s="11">
        <v>0</v>
      </c>
      <c r="AI2453" s="11">
        <v>0</v>
      </c>
      <c r="AJ2453" s="11"/>
      <c r="AK2453" s="11"/>
      <c r="AL2453" s="11">
        <v>100.46</v>
      </c>
      <c r="AM2453" s="11" t="s">
        <v>479</v>
      </c>
    </row>
    <row r="2454" spans="1:39">
      <c r="A2454" s="11">
        <v>2454</v>
      </c>
      <c r="B2454" s="11" t="s">
        <v>3108</v>
      </c>
      <c r="C2454" s="11"/>
      <c r="D2454" s="11"/>
      <c r="E2454" s="11"/>
      <c r="F2454" s="11" t="s">
        <v>18</v>
      </c>
      <c r="G2454" s="11" t="s">
        <v>32</v>
      </c>
      <c r="H2454" s="11" t="s">
        <v>204</v>
      </c>
      <c r="I2454" s="11" t="s">
        <v>7</v>
      </c>
      <c r="J2454" s="11" t="s">
        <v>77</v>
      </c>
      <c r="K2454" s="11" t="s">
        <v>1864</v>
      </c>
      <c r="L2454" s="23">
        <v>68.400000000000006</v>
      </c>
      <c r="M2454" s="23">
        <v>1.6</v>
      </c>
      <c r="N2454" s="23">
        <v>4.2</v>
      </c>
      <c r="O2454" s="23">
        <v>24.1</v>
      </c>
      <c r="P2454" s="23">
        <v>1.7</v>
      </c>
      <c r="Q2454" s="11">
        <v>0</v>
      </c>
      <c r="R2454" s="11">
        <v>100</v>
      </c>
      <c r="S2454" s="11" t="s">
        <v>1864</v>
      </c>
      <c r="T2454" s="11">
        <v>38.130000000000003</v>
      </c>
      <c r="U2454" s="11">
        <v>0</v>
      </c>
      <c r="V2454" s="11">
        <v>0</v>
      </c>
      <c r="W2454" s="11">
        <v>0</v>
      </c>
      <c r="X2454" s="11">
        <v>0</v>
      </c>
      <c r="Y2454" s="11">
        <v>21.57</v>
      </c>
      <c r="Z2454" s="11">
        <v>0</v>
      </c>
      <c r="AA2454" s="11">
        <v>0</v>
      </c>
      <c r="AB2454" s="11">
        <v>0</v>
      </c>
      <c r="AC2454" s="11">
        <v>31.67</v>
      </c>
      <c r="AD2454" s="11">
        <v>0</v>
      </c>
      <c r="AE2454" s="11">
        <v>0.75</v>
      </c>
      <c r="AF2454" s="11">
        <v>6.17</v>
      </c>
      <c r="AG2454" s="11">
        <v>2.0699999999999998</v>
      </c>
      <c r="AH2454" s="11">
        <v>0</v>
      </c>
      <c r="AI2454" s="11">
        <v>0</v>
      </c>
      <c r="AJ2454" s="11"/>
      <c r="AK2454" s="11"/>
      <c r="AL2454" s="11">
        <v>100.36</v>
      </c>
      <c r="AM2454" s="11" t="s">
        <v>479</v>
      </c>
    </row>
    <row r="2455" spans="1:39">
      <c r="A2455" s="11">
        <v>2455</v>
      </c>
      <c r="B2455" s="11" t="s">
        <v>3108</v>
      </c>
      <c r="C2455" s="11"/>
      <c r="D2455" s="11"/>
      <c r="E2455" s="11"/>
      <c r="F2455" s="11" t="s">
        <v>18</v>
      </c>
      <c r="G2455" s="11" t="s">
        <v>32</v>
      </c>
      <c r="H2455" s="11" t="s">
        <v>204</v>
      </c>
      <c r="I2455" s="11" t="s">
        <v>7</v>
      </c>
      <c r="J2455" s="11" t="s">
        <v>77</v>
      </c>
      <c r="K2455" s="11" t="s">
        <v>1865</v>
      </c>
      <c r="L2455" s="23">
        <v>64.3</v>
      </c>
      <c r="M2455" s="23">
        <v>1.4</v>
      </c>
      <c r="N2455" s="23">
        <v>2.1</v>
      </c>
      <c r="O2455" s="23">
        <v>30.9</v>
      </c>
      <c r="P2455" s="23">
        <v>1.4</v>
      </c>
      <c r="Q2455" s="11">
        <v>0</v>
      </c>
      <c r="R2455" s="11">
        <v>100</v>
      </c>
      <c r="S2455" s="11" t="s">
        <v>1865</v>
      </c>
      <c r="T2455" s="11">
        <v>38.340000000000003</v>
      </c>
      <c r="U2455" s="11">
        <v>0</v>
      </c>
      <c r="V2455" s="11">
        <v>0</v>
      </c>
      <c r="W2455" s="11">
        <v>0</v>
      </c>
      <c r="X2455" s="11">
        <v>0</v>
      </c>
      <c r="Y2455" s="11">
        <v>21.62</v>
      </c>
      <c r="Z2455" s="11">
        <v>0</v>
      </c>
      <c r="AA2455" s="11">
        <v>0</v>
      </c>
      <c r="AB2455" s="11">
        <v>0</v>
      </c>
      <c r="AC2455" s="11">
        <v>29.87</v>
      </c>
      <c r="AD2455" s="11">
        <v>0</v>
      </c>
      <c r="AE2455" s="11">
        <v>0.63</v>
      </c>
      <c r="AF2455" s="11">
        <v>7.96</v>
      </c>
      <c r="AG2455" s="11">
        <v>1.22</v>
      </c>
      <c r="AH2455" s="11">
        <v>0</v>
      </c>
      <c r="AI2455" s="11">
        <v>0</v>
      </c>
      <c r="AJ2455" s="11"/>
      <c r="AK2455" s="11"/>
      <c r="AL2455" s="11">
        <v>99.64</v>
      </c>
      <c r="AM2455" s="11" t="s">
        <v>479</v>
      </c>
    </row>
    <row r="2456" spans="1:39">
      <c r="A2456" s="11">
        <v>2456</v>
      </c>
      <c r="B2456" s="11" t="s">
        <v>3108</v>
      </c>
      <c r="C2456" s="11"/>
      <c r="D2456" s="11"/>
      <c r="E2456" s="11"/>
      <c r="F2456" s="11" t="s">
        <v>18</v>
      </c>
      <c r="G2456" s="11" t="s">
        <v>32</v>
      </c>
      <c r="H2456" s="11" t="s">
        <v>204</v>
      </c>
      <c r="I2456" s="11" t="s">
        <v>7</v>
      </c>
      <c r="J2456" s="11" t="s">
        <v>77</v>
      </c>
      <c r="K2456" s="11" t="s">
        <v>1866</v>
      </c>
      <c r="L2456" s="23">
        <v>60.4</v>
      </c>
      <c r="M2456" s="23">
        <v>1</v>
      </c>
      <c r="N2456" s="23">
        <v>2.4</v>
      </c>
      <c r="O2456" s="23">
        <v>35.1</v>
      </c>
      <c r="P2456" s="23">
        <v>1.2</v>
      </c>
      <c r="Q2456" s="11">
        <v>0</v>
      </c>
      <c r="R2456" s="11">
        <v>100</v>
      </c>
      <c r="S2456" s="11" t="s">
        <v>1866</v>
      </c>
      <c r="T2456" s="11">
        <v>38.5</v>
      </c>
      <c r="U2456" s="11">
        <v>0</v>
      </c>
      <c r="V2456" s="11">
        <v>0</v>
      </c>
      <c r="W2456" s="11">
        <v>0</v>
      </c>
      <c r="X2456" s="11">
        <v>0</v>
      </c>
      <c r="Y2456" s="11">
        <v>21.94</v>
      </c>
      <c r="Z2456" s="11">
        <v>0</v>
      </c>
      <c r="AA2456" s="11">
        <v>0</v>
      </c>
      <c r="AB2456" s="11">
        <v>0</v>
      </c>
      <c r="AC2456" s="11">
        <v>28.1</v>
      </c>
      <c r="AD2456" s="11">
        <v>0</v>
      </c>
      <c r="AE2456" s="11">
        <v>0.53</v>
      </c>
      <c r="AF2456" s="11">
        <v>9.06</v>
      </c>
      <c r="AG2456" s="11">
        <v>1.22</v>
      </c>
      <c r="AH2456" s="11">
        <v>0</v>
      </c>
      <c r="AI2456" s="11">
        <v>0</v>
      </c>
      <c r="AJ2456" s="11"/>
      <c r="AK2456" s="11"/>
      <c r="AL2456" s="11">
        <v>99.35</v>
      </c>
      <c r="AM2456" s="11" t="s">
        <v>479</v>
      </c>
    </row>
    <row r="2457" spans="1:39">
      <c r="A2457" s="11">
        <v>2457</v>
      </c>
      <c r="B2457" s="11" t="s">
        <v>3108</v>
      </c>
      <c r="C2457" s="11"/>
      <c r="D2457" s="11"/>
      <c r="E2457" s="11"/>
      <c r="F2457" s="11" t="s">
        <v>18</v>
      </c>
      <c r="G2457" s="11" t="s">
        <v>32</v>
      </c>
      <c r="H2457" s="11" t="s">
        <v>204</v>
      </c>
      <c r="I2457" s="11" t="s">
        <v>7</v>
      </c>
      <c r="J2457" s="11" t="s">
        <v>77</v>
      </c>
      <c r="K2457" s="11" t="s">
        <v>1867</v>
      </c>
      <c r="L2457" s="23">
        <v>59.3</v>
      </c>
      <c r="M2457" s="23">
        <v>1.6</v>
      </c>
      <c r="N2457" s="23">
        <v>1.9</v>
      </c>
      <c r="O2457" s="23">
        <v>36.200000000000003</v>
      </c>
      <c r="P2457" s="23">
        <v>1.1000000000000001</v>
      </c>
      <c r="Q2457" s="11">
        <v>0</v>
      </c>
      <c r="R2457" s="11">
        <v>100</v>
      </c>
      <c r="S2457" s="11" t="s">
        <v>1867</v>
      </c>
      <c r="T2457" s="11">
        <v>38.69</v>
      </c>
      <c r="U2457" s="11">
        <v>0</v>
      </c>
      <c r="V2457" s="11">
        <v>0</v>
      </c>
      <c r="W2457" s="11">
        <v>0</v>
      </c>
      <c r="X2457" s="11">
        <v>0</v>
      </c>
      <c r="Y2457" s="11">
        <v>22.25</v>
      </c>
      <c r="Z2457" s="11">
        <v>0</v>
      </c>
      <c r="AA2457" s="11">
        <v>0</v>
      </c>
      <c r="AB2457" s="11">
        <v>0</v>
      </c>
      <c r="AC2457" s="11">
        <v>27.9</v>
      </c>
      <c r="AD2457" s="11">
        <v>0</v>
      </c>
      <c r="AE2457" s="11">
        <v>0.49</v>
      </c>
      <c r="AF2457" s="11">
        <v>9.39</v>
      </c>
      <c r="AG2457" s="11">
        <v>1.26</v>
      </c>
      <c r="AH2457" s="11">
        <v>0</v>
      </c>
      <c r="AI2457" s="11">
        <v>0</v>
      </c>
      <c r="AJ2457" s="11"/>
      <c r="AK2457" s="11"/>
      <c r="AL2457" s="11">
        <v>99.98</v>
      </c>
      <c r="AM2457" s="11" t="s">
        <v>479</v>
      </c>
    </row>
    <row r="2458" spans="1:39">
      <c r="A2458" s="11">
        <v>2458</v>
      </c>
      <c r="B2458" s="11" t="s">
        <v>3108</v>
      </c>
      <c r="C2458" s="11"/>
      <c r="D2458" s="11"/>
      <c r="E2458" s="11"/>
      <c r="F2458" s="11" t="s">
        <v>18</v>
      </c>
      <c r="G2458" s="11" t="s">
        <v>32</v>
      </c>
      <c r="H2458" s="11" t="s">
        <v>204</v>
      </c>
      <c r="I2458" s="11" t="s">
        <v>7</v>
      </c>
      <c r="J2458" s="11" t="s">
        <v>77</v>
      </c>
      <c r="K2458" s="11" t="s">
        <v>1868</v>
      </c>
      <c r="L2458" s="23">
        <v>66</v>
      </c>
      <c r="M2458" s="23">
        <v>0.6</v>
      </c>
      <c r="N2458" s="23">
        <v>2.8</v>
      </c>
      <c r="O2458" s="23">
        <v>29.1</v>
      </c>
      <c r="P2458" s="23">
        <v>1.4</v>
      </c>
      <c r="Q2458" s="11">
        <v>0</v>
      </c>
      <c r="R2458" s="11">
        <v>100</v>
      </c>
      <c r="S2458" s="11" t="s">
        <v>1868</v>
      </c>
      <c r="T2458" s="11">
        <v>38.25</v>
      </c>
      <c r="U2458" s="11">
        <v>0</v>
      </c>
      <c r="V2458" s="11">
        <v>0</v>
      </c>
      <c r="W2458" s="11">
        <v>0</v>
      </c>
      <c r="X2458" s="11">
        <v>0</v>
      </c>
      <c r="Y2458" s="11">
        <v>21.66</v>
      </c>
      <c r="Z2458" s="11">
        <v>0</v>
      </c>
      <c r="AA2458" s="11">
        <v>0</v>
      </c>
      <c r="AB2458" s="11">
        <v>0</v>
      </c>
      <c r="AC2458" s="11">
        <v>30.38</v>
      </c>
      <c r="AD2458" s="11">
        <v>0</v>
      </c>
      <c r="AE2458" s="11">
        <v>0.64</v>
      </c>
      <c r="AF2458" s="11">
        <v>7.47</v>
      </c>
      <c r="AG2458" s="11">
        <v>1.24</v>
      </c>
      <c r="AH2458" s="11">
        <v>0</v>
      </c>
      <c r="AI2458" s="11">
        <v>0</v>
      </c>
      <c r="AJ2458" s="11"/>
      <c r="AK2458" s="11"/>
      <c r="AL2458" s="11">
        <v>99.64</v>
      </c>
      <c r="AM2458" s="11" t="s">
        <v>479</v>
      </c>
    </row>
    <row r="2459" spans="1:39">
      <c r="A2459" s="11">
        <v>2459</v>
      </c>
      <c r="B2459" s="11" t="s">
        <v>1662</v>
      </c>
      <c r="C2459" s="11"/>
      <c r="D2459" s="11"/>
      <c r="E2459" s="11"/>
      <c r="F2459" s="11" t="s">
        <v>18</v>
      </c>
      <c r="G2459" s="11" t="s">
        <v>32</v>
      </c>
      <c r="H2459" s="11" t="s">
        <v>6</v>
      </c>
      <c r="I2459" s="11" t="s">
        <v>20</v>
      </c>
      <c r="J2459" s="11" t="s">
        <v>8</v>
      </c>
      <c r="K2459" s="11" t="s">
        <v>713</v>
      </c>
      <c r="L2459" s="23">
        <v>59.9</v>
      </c>
      <c r="M2459" s="23">
        <v>0</v>
      </c>
      <c r="N2459" s="23">
        <v>4.3</v>
      </c>
      <c r="O2459" s="23">
        <v>34.6</v>
      </c>
      <c r="P2459" s="23">
        <v>1.2</v>
      </c>
      <c r="Q2459" s="11">
        <v>0</v>
      </c>
      <c r="R2459" s="11">
        <v>100</v>
      </c>
      <c r="S2459" s="11" t="s">
        <v>713</v>
      </c>
      <c r="T2459" s="11">
        <v>38.729999999999997</v>
      </c>
      <c r="U2459" s="11">
        <v>0</v>
      </c>
      <c r="V2459" s="11">
        <v>0</v>
      </c>
      <c r="W2459" s="11">
        <v>0</v>
      </c>
      <c r="X2459" s="11">
        <v>0</v>
      </c>
      <c r="Y2459" s="11">
        <v>21.93</v>
      </c>
      <c r="Z2459" s="11">
        <v>0</v>
      </c>
      <c r="AA2459" s="11">
        <v>0</v>
      </c>
      <c r="AB2459" s="11">
        <v>0</v>
      </c>
      <c r="AC2459" s="11">
        <v>27.48</v>
      </c>
      <c r="AD2459" s="11">
        <v>0</v>
      </c>
      <c r="AE2459" s="11">
        <v>0.56000000000000005</v>
      </c>
      <c r="AF2459" s="11">
        <v>8.91</v>
      </c>
      <c r="AG2459" s="11">
        <v>1.53</v>
      </c>
      <c r="AH2459" s="11">
        <v>0</v>
      </c>
      <c r="AI2459" s="11">
        <v>0</v>
      </c>
      <c r="AJ2459" s="11"/>
      <c r="AK2459" s="11"/>
      <c r="AL2459" s="11">
        <v>99.14</v>
      </c>
      <c r="AM2459" s="11" t="s">
        <v>479</v>
      </c>
    </row>
    <row r="2460" spans="1:39">
      <c r="A2460" s="11">
        <v>2460</v>
      </c>
      <c r="B2460" s="11" t="s">
        <v>1662</v>
      </c>
      <c r="C2460" s="11"/>
      <c r="D2460" s="11"/>
      <c r="E2460" s="11"/>
      <c r="F2460" s="11" t="s">
        <v>18</v>
      </c>
      <c r="G2460" s="11" t="s">
        <v>32</v>
      </c>
      <c r="H2460" s="11" t="s">
        <v>6</v>
      </c>
      <c r="I2460" s="11" t="s">
        <v>20</v>
      </c>
      <c r="J2460" s="11" t="s">
        <v>8</v>
      </c>
      <c r="K2460" s="11" t="s">
        <v>714</v>
      </c>
      <c r="L2460" s="23">
        <v>61</v>
      </c>
      <c r="M2460" s="23">
        <v>0.2</v>
      </c>
      <c r="N2460" s="23">
        <v>4.3</v>
      </c>
      <c r="O2460" s="23">
        <v>33.4</v>
      </c>
      <c r="P2460" s="23">
        <v>1.1000000000000001</v>
      </c>
      <c r="Q2460" s="11">
        <v>0</v>
      </c>
      <c r="R2460" s="11">
        <v>100</v>
      </c>
      <c r="S2460" s="11" t="s">
        <v>714</v>
      </c>
      <c r="T2460" s="11">
        <v>38.74</v>
      </c>
      <c r="U2460" s="11">
        <v>0</v>
      </c>
      <c r="V2460" s="11">
        <v>0</v>
      </c>
      <c r="W2460" s="11">
        <v>0</v>
      </c>
      <c r="X2460" s="11">
        <v>0</v>
      </c>
      <c r="Y2460" s="11">
        <v>22</v>
      </c>
      <c r="Z2460" s="11">
        <v>0</v>
      </c>
      <c r="AA2460" s="11">
        <v>0</v>
      </c>
      <c r="AB2460" s="11">
        <v>0</v>
      </c>
      <c r="AC2460" s="11">
        <v>28.33</v>
      </c>
      <c r="AD2460" s="11">
        <v>0</v>
      </c>
      <c r="AE2460" s="11">
        <v>0.51</v>
      </c>
      <c r="AF2460" s="11">
        <v>8.68</v>
      </c>
      <c r="AG2460" s="11">
        <v>1.62</v>
      </c>
      <c r="AH2460" s="11">
        <v>0</v>
      </c>
      <c r="AI2460" s="11">
        <v>0</v>
      </c>
      <c r="AJ2460" s="11"/>
      <c r="AK2460" s="11"/>
      <c r="AL2460" s="11">
        <v>99.88</v>
      </c>
      <c r="AM2460" s="11" t="s">
        <v>479</v>
      </c>
    </row>
    <row r="2461" spans="1:39">
      <c r="A2461" s="11">
        <v>2461</v>
      </c>
      <c r="B2461" s="11" t="s">
        <v>1662</v>
      </c>
      <c r="C2461" s="11"/>
      <c r="D2461" s="11"/>
      <c r="E2461" s="11"/>
      <c r="F2461" s="11" t="s">
        <v>18</v>
      </c>
      <c r="G2461" s="11" t="s">
        <v>32</v>
      </c>
      <c r="H2461" s="11" t="s">
        <v>6</v>
      </c>
      <c r="I2461" s="11" t="s">
        <v>20</v>
      </c>
      <c r="J2461" s="11" t="s">
        <v>8</v>
      </c>
      <c r="K2461" s="11" t="s">
        <v>717</v>
      </c>
      <c r="L2461" s="23">
        <v>58.8</v>
      </c>
      <c r="M2461" s="23">
        <v>0</v>
      </c>
      <c r="N2461" s="23">
        <v>5</v>
      </c>
      <c r="O2461" s="23">
        <v>35</v>
      </c>
      <c r="P2461" s="23">
        <v>1.2</v>
      </c>
      <c r="Q2461" s="11">
        <v>0</v>
      </c>
      <c r="R2461" s="11">
        <v>100</v>
      </c>
      <c r="S2461" s="11" t="s">
        <v>717</v>
      </c>
      <c r="T2461" s="11">
        <v>38.89</v>
      </c>
      <c r="U2461" s="11">
        <v>0</v>
      </c>
      <c r="V2461" s="11">
        <v>0</v>
      </c>
      <c r="W2461" s="11">
        <v>0</v>
      </c>
      <c r="X2461" s="11">
        <v>0</v>
      </c>
      <c r="Y2461" s="11">
        <v>22.1</v>
      </c>
      <c r="Z2461" s="11">
        <v>0</v>
      </c>
      <c r="AA2461" s="11">
        <v>0</v>
      </c>
      <c r="AB2461" s="11">
        <v>0</v>
      </c>
      <c r="AC2461" s="11">
        <v>27.33</v>
      </c>
      <c r="AD2461" s="11">
        <v>0</v>
      </c>
      <c r="AE2461" s="11">
        <v>0.53</v>
      </c>
      <c r="AF2461" s="11">
        <v>9.1300000000000008</v>
      </c>
      <c r="AG2461" s="11">
        <v>1.83</v>
      </c>
      <c r="AH2461" s="11">
        <v>0</v>
      </c>
      <c r="AI2461" s="11">
        <v>0</v>
      </c>
      <c r="AJ2461" s="11"/>
      <c r="AK2461" s="11"/>
      <c r="AL2461" s="11">
        <v>99.81</v>
      </c>
      <c r="AM2461" s="11" t="s">
        <v>479</v>
      </c>
    </row>
    <row r="2462" spans="1:39">
      <c r="A2462" s="11">
        <v>2462</v>
      </c>
      <c r="B2462" s="11" t="s">
        <v>1662</v>
      </c>
      <c r="C2462" s="11"/>
      <c r="D2462" s="11"/>
      <c r="E2462" s="11"/>
      <c r="F2462" s="11" t="s">
        <v>18</v>
      </c>
      <c r="G2462" s="11" t="s">
        <v>32</v>
      </c>
      <c r="H2462" s="11" t="s">
        <v>6</v>
      </c>
      <c r="I2462" s="11" t="s">
        <v>20</v>
      </c>
      <c r="J2462" s="11" t="s">
        <v>8</v>
      </c>
      <c r="K2462" s="11" t="s">
        <v>3112</v>
      </c>
      <c r="L2462" s="23">
        <v>61.1</v>
      </c>
      <c r="M2462" s="23">
        <v>4.2</v>
      </c>
      <c r="N2462" s="23">
        <v>0.4</v>
      </c>
      <c r="O2462" s="23">
        <v>32.700000000000003</v>
      </c>
      <c r="P2462" s="23">
        <v>1.5</v>
      </c>
      <c r="Q2462" s="11">
        <v>0</v>
      </c>
      <c r="R2462" s="11">
        <v>100</v>
      </c>
      <c r="S2462" s="11" t="s">
        <v>3112</v>
      </c>
      <c r="T2462" s="11">
        <v>37.58</v>
      </c>
      <c r="U2462" s="11">
        <v>0</v>
      </c>
      <c r="V2462" s="11">
        <v>0</v>
      </c>
      <c r="W2462" s="11">
        <v>0</v>
      </c>
      <c r="X2462" s="11">
        <v>0</v>
      </c>
      <c r="Y2462" s="11">
        <v>21.54</v>
      </c>
      <c r="Z2462" s="11">
        <v>0</v>
      </c>
      <c r="AA2462" s="11">
        <v>0</v>
      </c>
      <c r="AB2462" s="11">
        <v>0</v>
      </c>
      <c r="AC2462" s="11">
        <v>28.74</v>
      </c>
      <c r="AD2462" s="11">
        <v>0</v>
      </c>
      <c r="AE2462" s="11">
        <v>0.67</v>
      </c>
      <c r="AF2462" s="11">
        <v>8.24</v>
      </c>
      <c r="AG2462" s="11">
        <v>1.64</v>
      </c>
      <c r="AH2462" s="11">
        <v>0</v>
      </c>
      <c r="AI2462" s="11">
        <v>0</v>
      </c>
      <c r="AJ2462" s="11"/>
      <c r="AK2462" s="11"/>
      <c r="AL2462" s="11">
        <v>98.41</v>
      </c>
      <c r="AM2462" s="11" t="s">
        <v>479</v>
      </c>
    </row>
    <row r="2463" spans="1:39">
      <c r="A2463" s="11">
        <v>2463</v>
      </c>
      <c r="B2463" s="11" t="s">
        <v>1662</v>
      </c>
      <c r="C2463" s="11"/>
      <c r="D2463" s="11"/>
      <c r="E2463" s="11"/>
      <c r="F2463" s="11" t="s">
        <v>18</v>
      </c>
      <c r="G2463" s="11" t="s">
        <v>32</v>
      </c>
      <c r="H2463" s="11" t="s">
        <v>6</v>
      </c>
      <c r="I2463" s="11" t="s">
        <v>20</v>
      </c>
      <c r="J2463" s="11" t="s">
        <v>8</v>
      </c>
      <c r="K2463" s="11" t="s">
        <v>715</v>
      </c>
      <c r="L2463" s="23">
        <v>62.8</v>
      </c>
      <c r="M2463" s="23">
        <v>2.2999999999999998</v>
      </c>
      <c r="N2463" s="23">
        <v>0</v>
      </c>
      <c r="O2463" s="23">
        <v>34.299999999999997</v>
      </c>
      <c r="P2463" s="23">
        <v>0.7</v>
      </c>
      <c r="Q2463" s="11">
        <v>0</v>
      </c>
      <c r="R2463" s="11">
        <v>100</v>
      </c>
      <c r="S2463" s="11" t="s">
        <v>715</v>
      </c>
      <c r="T2463" s="11">
        <v>38.840000000000003</v>
      </c>
      <c r="U2463" s="11">
        <v>0</v>
      </c>
      <c r="V2463" s="11">
        <v>0</v>
      </c>
      <c r="W2463" s="11">
        <v>0</v>
      </c>
      <c r="X2463" s="11">
        <v>0</v>
      </c>
      <c r="Y2463" s="11">
        <v>22.03</v>
      </c>
      <c r="Z2463" s="11">
        <v>0</v>
      </c>
      <c r="AA2463" s="11">
        <v>0</v>
      </c>
      <c r="AB2463" s="11">
        <v>0</v>
      </c>
      <c r="AC2463" s="11">
        <v>29.94</v>
      </c>
      <c r="AD2463" s="11">
        <v>0</v>
      </c>
      <c r="AE2463" s="11">
        <v>0.3</v>
      </c>
      <c r="AF2463" s="11">
        <v>8.9499999999999993</v>
      </c>
      <c r="AG2463" s="11">
        <v>0.75</v>
      </c>
      <c r="AH2463" s="11">
        <v>0</v>
      </c>
      <c r="AI2463" s="11">
        <v>0</v>
      </c>
      <c r="AJ2463" s="11"/>
      <c r="AK2463" s="11"/>
      <c r="AL2463" s="11">
        <v>100.81</v>
      </c>
      <c r="AM2463" s="11" t="s">
        <v>479</v>
      </c>
    </row>
    <row r="2464" spans="1:39">
      <c r="A2464" s="11">
        <v>2464</v>
      </c>
      <c r="B2464" s="11" t="s">
        <v>1662</v>
      </c>
      <c r="C2464" s="11"/>
      <c r="D2464" s="11"/>
      <c r="E2464" s="11"/>
      <c r="F2464" s="11" t="s">
        <v>18</v>
      </c>
      <c r="G2464" s="11" t="s">
        <v>32</v>
      </c>
      <c r="H2464" s="11" t="s">
        <v>6</v>
      </c>
      <c r="I2464" s="11" t="s">
        <v>20</v>
      </c>
      <c r="J2464" s="11" t="s">
        <v>8</v>
      </c>
      <c r="K2464" s="11" t="s">
        <v>716</v>
      </c>
      <c r="L2464" s="23">
        <v>64.8</v>
      </c>
      <c r="M2464" s="23">
        <v>2.5</v>
      </c>
      <c r="N2464" s="23">
        <v>0</v>
      </c>
      <c r="O2464" s="23">
        <v>32</v>
      </c>
      <c r="P2464" s="23">
        <v>0.7</v>
      </c>
      <c r="Q2464" s="11">
        <v>0</v>
      </c>
      <c r="R2464" s="11">
        <v>100</v>
      </c>
      <c r="S2464" s="11" t="s">
        <v>716</v>
      </c>
      <c r="T2464" s="11">
        <v>38.43</v>
      </c>
      <c r="U2464" s="11">
        <v>0</v>
      </c>
      <c r="V2464" s="11">
        <v>0</v>
      </c>
      <c r="W2464" s="11">
        <v>0</v>
      </c>
      <c r="X2464" s="11">
        <v>0</v>
      </c>
      <c r="Y2464" s="11">
        <v>22.03</v>
      </c>
      <c r="Z2464" s="11">
        <v>0</v>
      </c>
      <c r="AA2464" s="11">
        <v>0</v>
      </c>
      <c r="AB2464" s="11">
        <v>0</v>
      </c>
      <c r="AC2464" s="11">
        <v>30.55</v>
      </c>
      <c r="AD2464" s="11">
        <v>0</v>
      </c>
      <c r="AE2464" s="11">
        <v>0.33</v>
      </c>
      <c r="AF2464" s="11">
        <v>8.25</v>
      </c>
      <c r="AG2464" s="11">
        <v>0.87</v>
      </c>
      <c r="AH2464" s="11">
        <v>0</v>
      </c>
      <c r="AI2464" s="11">
        <v>0</v>
      </c>
      <c r="AJ2464" s="11"/>
      <c r="AK2464" s="11"/>
      <c r="AL2464" s="11">
        <v>100.46</v>
      </c>
      <c r="AM2464" s="11" t="s">
        <v>479</v>
      </c>
    </row>
    <row r="2465" spans="1:39">
      <c r="A2465" s="11">
        <v>2465</v>
      </c>
      <c r="B2465" s="11" t="s">
        <v>1662</v>
      </c>
      <c r="C2465" s="11"/>
      <c r="D2465" s="11"/>
      <c r="E2465" s="11"/>
      <c r="F2465" s="11" t="s">
        <v>18</v>
      </c>
      <c r="G2465" s="11" t="s">
        <v>32</v>
      </c>
      <c r="H2465" s="11" t="s">
        <v>6</v>
      </c>
      <c r="I2465" s="11" t="s">
        <v>20</v>
      </c>
      <c r="J2465" s="11" t="s">
        <v>8</v>
      </c>
      <c r="K2465" s="11" t="s">
        <v>3113</v>
      </c>
      <c r="L2465" s="23">
        <v>60.4</v>
      </c>
      <c r="M2465" s="23">
        <v>5.8</v>
      </c>
      <c r="N2465" s="23">
        <v>0</v>
      </c>
      <c r="O2465" s="23">
        <v>33.1</v>
      </c>
      <c r="P2465" s="23">
        <v>0.6</v>
      </c>
      <c r="Q2465" s="11">
        <v>0</v>
      </c>
      <c r="R2465" s="11">
        <v>100</v>
      </c>
      <c r="S2465" s="11" t="s">
        <v>3113</v>
      </c>
      <c r="T2465" s="11">
        <v>38.1</v>
      </c>
      <c r="U2465" s="11">
        <v>0</v>
      </c>
      <c r="V2465" s="11">
        <v>0</v>
      </c>
      <c r="W2465" s="11">
        <v>0</v>
      </c>
      <c r="X2465" s="11">
        <v>0</v>
      </c>
      <c r="Y2465" s="11">
        <v>22.01</v>
      </c>
      <c r="Z2465" s="11">
        <v>0</v>
      </c>
      <c r="AA2465" s="11">
        <v>0</v>
      </c>
      <c r="AB2465" s="11">
        <v>0</v>
      </c>
      <c r="AC2465" s="11">
        <v>30.47</v>
      </c>
      <c r="AD2465" s="11">
        <v>0</v>
      </c>
      <c r="AE2465" s="11">
        <v>0.28999999999999998</v>
      </c>
      <c r="AF2465" s="11">
        <v>8.81</v>
      </c>
      <c r="AG2465" s="11">
        <v>0.73</v>
      </c>
      <c r="AH2465" s="11">
        <v>0</v>
      </c>
      <c r="AI2465" s="11">
        <v>0</v>
      </c>
      <c r="AJ2465" s="11"/>
      <c r="AK2465" s="11"/>
      <c r="AL2465" s="11">
        <v>100.41</v>
      </c>
      <c r="AM2465" s="11" t="s">
        <v>479</v>
      </c>
    </row>
    <row r="2466" spans="1:39">
      <c r="A2466" s="11">
        <v>2466</v>
      </c>
      <c r="B2466" s="11" t="s">
        <v>1662</v>
      </c>
      <c r="C2466" s="11"/>
      <c r="D2466" s="11"/>
      <c r="E2466" s="11"/>
      <c r="F2466" s="11" t="s">
        <v>18</v>
      </c>
      <c r="G2466" s="11" t="s">
        <v>32</v>
      </c>
      <c r="H2466" s="11" t="s">
        <v>6</v>
      </c>
      <c r="I2466" s="11" t="s">
        <v>20</v>
      </c>
      <c r="J2466" s="11" t="s">
        <v>8</v>
      </c>
      <c r="K2466" s="11" t="s">
        <v>718</v>
      </c>
      <c r="L2466" s="23">
        <v>63.7</v>
      </c>
      <c r="M2466" s="23">
        <v>1</v>
      </c>
      <c r="N2466" s="23">
        <v>1.2</v>
      </c>
      <c r="O2466" s="23">
        <v>33.4</v>
      </c>
      <c r="P2466" s="23">
        <v>0.7</v>
      </c>
      <c r="Q2466" s="11">
        <v>0</v>
      </c>
      <c r="R2466" s="11">
        <v>100</v>
      </c>
      <c r="S2466" s="11" t="s">
        <v>718</v>
      </c>
      <c r="T2466" s="11">
        <v>39.08</v>
      </c>
      <c r="U2466" s="11">
        <v>0</v>
      </c>
      <c r="V2466" s="11">
        <v>0</v>
      </c>
      <c r="W2466" s="11">
        <v>0</v>
      </c>
      <c r="X2466" s="11">
        <v>0</v>
      </c>
      <c r="Y2466" s="11">
        <v>22.31</v>
      </c>
      <c r="Z2466" s="11">
        <v>0</v>
      </c>
      <c r="AA2466" s="11">
        <v>0</v>
      </c>
      <c r="AB2466" s="11">
        <v>0</v>
      </c>
      <c r="AC2466" s="11">
        <v>30.08</v>
      </c>
      <c r="AD2466" s="11">
        <v>0</v>
      </c>
      <c r="AE2466" s="11">
        <v>0.31</v>
      </c>
      <c r="AF2466" s="11">
        <v>8.75</v>
      </c>
      <c r="AG2466" s="11">
        <v>0.83</v>
      </c>
      <c r="AH2466" s="11">
        <v>0</v>
      </c>
      <c r="AI2466" s="11">
        <v>0</v>
      </c>
      <c r="AJ2466" s="11"/>
      <c r="AK2466" s="11"/>
      <c r="AL2466" s="11">
        <v>101.36</v>
      </c>
      <c r="AM2466" s="11" t="s">
        <v>479</v>
      </c>
    </row>
    <row r="2467" spans="1:39">
      <c r="A2467" s="11">
        <v>2467</v>
      </c>
      <c r="B2467" s="11" t="s">
        <v>3114</v>
      </c>
      <c r="C2467" s="11"/>
      <c r="D2467" s="11"/>
      <c r="E2467" s="11"/>
      <c r="F2467" s="11" t="s">
        <v>18</v>
      </c>
      <c r="G2467" s="11" t="s">
        <v>32</v>
      </c>
      <c r="H2467" s="11" t="s">
        <v>204</v>
      </c>
      <c r="I2467" s="11" t="s">
        <v>220</v>
      </c>
      <c r="J2467" s="11" t="s">
        <v>8</v>
      </c>
      <c r="K2467" s="11" t="s">
        <v>1869</v>
      </c>
      <c r="L2467" s="23">
        <v>78.599999999999994</v>
      </c>
      <c r="M2467" s="23">
        <v>5</v>
      </c>
      <c r="N2467" s="23">
        <v>0</v>
      </c>
      <c r="O2467" s="23">
        <v>4.7</v>
      </c>
      <c r="P2467" s="23">
        <v>11.8</v>
      </c>
      <c r="Q2467" s="11">
        <v>0</v>
      </c>
      <c r="R2467" s="11">
        <v>100</v>
      </c>
      <c r="S2467" s="11" t="s">
        <v>1869</v>
      </c>
      <c r="T2467" s="11">
        <v>36.380000000000003</v>
      </c>
      <c r="U2467" s="11">
        <v>0</v>
      </c>
      <c r="V2467" s="11">
        <v>0</v>
      </c>
      <c r="W2467" s="11">
        <v>0</v>
      </c>
      <c r="X2467" s="11">
        <v>0</v>
      </c>
      <c r="Y2467" s="11">
        <v>20.54</v>
      </c>
      <c r="Z2467" s="11">
        <v>0</v>
      </c>
      <c r="AA2467" s="11">
        <v>0</v>
      </c>
      <c r="AB2467" s="11">
        <v>0</v>
      </c>
      <c r="AC2467" s="11">
        <v>36.72</v>
      </c>
      <c r="AD2467" s="11">
        <v>0</v>
      </c>
      <c r="AE2467" s="11">
        <v>5.23</v>
      </c>
      <c r="AF2467" s="11">
        <v>1.18</v>
      </c>
      <c r="AG2467" s="11">
        <v>0.67</v>
      </c>
      <c r="AH2467" s="11">
        <v>0</v>
      </c>
      <c r="AI2467" s="11">
        <v>0</v>
      </c>
      <c r="AJ2467" s="11"/>
      <c r="AK2467" s="11"/>
      <c r="AL2467" s="11">
        <v>100.72</v>
      </c>
      <c r="AM2467" s="11" t="s">
        <v>479</v>
      </c>
    </row>
    <row r="2468" spans="1:39">
      <c r="A2468" s="11">
        <v>2468</v>
      </c>
      <c r="B2468" s="11" t="s">
        <v>3114</v>
      </c>
      <c r="C2468" s="11"/>
      <c r="D2468" s="11"/>
      <c r="E2468" s="11"/>
      <c r="F2468" s="11" t="s">
        <v>18</v>
      </c>
      <c r="G2468" s="11" t="s">
        <v>32</v>
      </c>
      <c r="H2468" s="11" t="s">
        <v>204</v>
      </c>
      <c r="I2468" s="11" t="s">
        <v>220</v>
      </c>
      <c r="J2468" s="11" t="s">
        <v>8</v>
      </c>
      <c r="K2468" s="11" t="s">
        <v>1870</v>
      </c>
      <c r="L2468" s="23">
        <v>77.900000000000006</v>
      </c>
      <c r="M2468" s="23">
        <v>1.3</v>
      </c>
      <c r="N2468" s="23">
        <v>1.1000000000000001</v>
      </c>
      <c r="O2468" s="23">
        <v>12.5</v>
      </c>
      <c r="P2468" s="23">
        <v>7.1</v>
      </c>
      <c r="Q2468" s="11">
        <v>0</v>
      </c>
      <c r="R2468" s="11">
        <v>100</v>
      </c>
      <c r="S2468" s="11" t="s">
        <v>1870</v>
      </c>
      <c r="T2468" s="11">
        <v>37.33</v>
      </c>
      <c r="U2468" s="11">
        <v>0</v>
      </c>
      <c r="V2468" s="11">
        <v>0</v>
      </c>
      <c r="W2468" s="11">
        <v>0</v>
      </c>
      <c r="X2468" s="11">
        <v>0</v>
      </c>
      <c r="Y2468" s="11">
        <v>21.01</v>
      </c>
      <c r="Z2468" s="11">
        <v>0</v>
      </c>
      <c r="AA2468" s="11">
        <v>0</v>
      </c>
      <c r="AB2468" s="11">
        <v>0</v>
      </c>
      <c r="AC2468" s="11">
        <v>35.18</v>
      </c>
      <c r="AD2468" s="11">
        <v>0</v>
      </c>
      <c r="AE2468" s="11">
        <v>3.14</v>
      </c>
      <c r="AF2468" s="11">
        <v>3.14</v>
      </c>
      <c r="AG2468" s="11">
        <v>0.84</v>
      </c>
      <c r="AH2468" s="11">
        <v>0</v>
      </c>
      <c r="AI2468" s="11">
        <v>0</v>
      </c>
      <c r="AJ2468" s="11"/>
      <c r="AK2468" s="11"/>
      <c r="AL2468" s="11">
        <v>100.64</v>
      </c>
      <c r="AM2468" s="11" t="s">
        <v>479</v>
      </c>
    </row>
    <row r="2469" spans="1:39">
      <c r="A2469" s="11">
        <v>2469</v>
      </c>
      <c r="B2469" s="11" t="s">
        <v>3114</v>
      </c>
      <c r="C2469" s="11"/>
      <c r="D2469" s="11"/>
      <c r="E2469" s="11"/>
      <c r="F2469" s="11" t="s">
        <v>18</v>
      </c>
      <c r="G2469" s="11" t="s">
        <v>32</v>
      </c>
      <c r="H2469" s="11" t="s">
        <v>204</v>
      </c>
      <c r="I2469" s="11" t="s">
        <v>220</v>
      </c>
      <c r="J2469" s="11" t="s">
        <v>8</v>
      </c>
      <c r="K2469" s="11" t="s">
        <v>1871</v>
      </c>
      <c r="L2469" s="23">
        <v>77.7</v>
      </c>
      <c r="M2469" s="23">
        <v>3.7</v>
      </c>
      <c r="N2469" s="23">
        <v>0</v>
      </c>
      <c r="O2469" s="23">
        <v>10.6</v>
      </c>
      <c r="P2469" s="23">
        <v>8</v>
      </c>
      <c r="Q2469" s="11">
        <v>0</v>
      </c>
      <c r="R2469" s="11">
        <v>100</v>
      </c>
      <c r="S2469" s="11" t="s">
        <v>1871</v>
      </c>
      <c r="T2469" s="11">
        <v>37.229999999999997</v>
      </c>
      <c r="U2469" s="11">
        <v>0</v>
      </c>
      <c r="V2469" s="11">
        <v>0</v>
      </c>
      <c r="W2469" s="11">
        <v>0</v>
      </c>
      <c r="X2469" s="11">
        <v>0</v>
      </c>
      <c r="Y2469" s="11">
        <v>20.99</v>
      </c>
      <c r="Z2469" s="11">
        <v>0</v>
      </c>
      <c r="AA2469" s="11">
        <v>0</v>
      </c>
      <c r="AB2469" s="11">
        <v>0</v>
      </c>
      <c r="AC2469" s="11">
        <v>36.15</v>
      </c>
      <c r="AD2469" s="11">
        <v>0</v>
      </c>
      <c r="AE2469" s="11">
        <v>3.57</v>
      </c>
      <c r="AF2469" s="11">
        <v>2.68</v>
      </c>
      <c r="AG2469" s="11">
        <v>0.84</v>
      </c>
      <c r="AH2469" s="11">
        <v>0</v>
      </c>
      <c r="AI2469" s="11">
        <v>0</v>
      </c>
      <c r="AJ2469" s="11"/>
      <c r="AK2469" s="11"/>
      <c r="AL2469" s="11">
        <v>101.46</v>
      </c>
      <c r="AM2469" s="11" t="s">
        <v>479</v>
      </c>
    </row>
    <row r="2470" spans="1:39">
      <c r="A2470" s="11">
        <v>2470</v>
      </c>
      <c r="B2470" s="11" t="s">
        <v>3114</v>
      </c>
      <c r="C2470" s="11"/>
      <c r="D2470" s="11"/>
      <c r="E2470" s="11"/>
      <c r="F2470" s="11" t="s">
        <v>18</v>
      </c>
      <c r="G2470" s="11" t="s">
        <v>32</v>
      </c>
      <c r="H2470" s="11" t="s">
        <v>204</v>
      </c>
      <c r="I2470" s="11" t="s">
        <v>220</v>
      </c>
      <c r="J2470" s="11" t="s">
        <v>8</v>
      </c>
      <c r="K2470" s="11" t="s">
        <v>1872</v>
      </c>
      <c r="L2470" s="23">
        <v>76.900000000000006</v>
      </c>
      <c r="M2470" s="23">
        <v>5.7</v>
      </c>
      <c r="N2470" s="23">
        <v>0</v>
      </c>
      <c r="O2470" s="23">
        <v>6.4</v>
      </c>
      <c r="P2470" s="23">
        <v>11</v>
      </c>
      <c r="Q2470" s="11">
        <v>0</v>
      </c>
      <c r="R2470" s="11">
        <v>100</v>
      </c>
      <c r="S2470" s="11" t="s">
        <v>1872</v>
      </c>
      <c r="T2470" s="11">
        <v>36.89</v>
      </c>
      <c r="U2470" s="11">
        <v>0</v>
      </c>
      <c r="V2470" s="11">
        <v>0</v>
      </c>
      <c r="W2470" s="11">
        <v>0</v>
      </c>
      <c r="X2470" s="11">
        <v>0</v>
      </c>
      <c r="Y2470" s="11">
        <v>20.71</v>
      </c>
      <c r="Z2470" s="11">
        <v>0</v>
      </c>
      <c r="AA2470" s="11">
        <v>0</v>
      </c>
      <c r="AB2470" s="11">
        <v>0</v>
      </c>
      <c r="AC2470" s="11">
        <v>36.869999999999997</v>
      </c>
      <c r="AD2470" s="11">
        <v>0</v>
      </c>
      <c r="AE2470" s="11">
        <v>4.9800000000000004</v>
      </c>
      <c r="AF2470" s="11">
        <v>1.64</v>
      </c>
      <c r="AG2470" s="11">
        <v>0.79</v>
      </c>
      <c r="AH2470" s="11">
        <v>0</v>
      </c>
      <c r="AI2470" s="11">
        <v>0</v>
      </c>
      <c r="AJ2470" s="11"/>
      <c r="AK2470" s="11"/>
      <c r="AL2470" s="11">
        <v>101.88</v>
      </c>
      <c r="AM2470" s="11" t="s">
        <v>479</v>
      </c>
    </row>
    <row r="2471" spans="1:39">
      <c r="A2471" s="11">
        <v>2471</v>
      </c>
      <c r="B2471" s="11" t="s">
        <v>3114</v>
      </c>
      <c r="C2471" s="11"/>
      <c r="D2471" s="11"/>
      <c r="E2471" s="11"/>
      <c r="F2471" s="11" t="s">
        <v>18</v>
      </c>
      <c r="G2471" s="11" t="s">
        <v>32</v>
      </c>
      <c r="H2471" s="11" t="s">
        <v>204</v>
      </c>
      <c r="I2471" s="11" t="s">
        <v>220</v>
      </c>
      <c r="J2471" s="11" t="s">
        <v>8</v>
      </c>
      <c r="K2471" s="11" t="s">
        <v>1873</v>
      </c>
      <c r="L2471" s="23">
        <v>66.3</v>
      </c>
      <c r="M2471" s="23">
        <v>7.5</v>
      </c>
      <c r="N2471" s="23">
        <v>0</v>
      </c>
      <c r="O2471" s="23">
        <v>25.1</v>
      </c>
      <c r="P2471" s="23">
        <v>1.1000000000000001</v>
      </c>
      <c r="Q2471" s="11">
        <v>0</v>
      </c>
      <c r="R2471" s="11">
        <v>100</v>
      </c>
      <c r="S2471" s="11" t="s">
        <v>1873</v>
      </c>
      <c r="T2471" s="11">
        <v>36.83</v>
      </c>
      <c r="U2471" s="11">
        <v>0</v>
      </c>
      <c r="V2471" s="11">
        <v>0</v>
      </c>
      <c r="W2471" s="11">
        <v>0</v>
      </c>
      <c r="X2471" s="11">
        <v>0</v>
      </c>
      <c r="Y2471" s="11">
        <v>21.41</v>
      </c>
      <c r="Z2471" s="11">
        <v>0</v>
      </c>
      <c r="AA2471" s="11">
        <v>0</v>
      </c>
      <c r="AB2471" s="11">
        <v>0</v>
      </c>
      <c r="AC2471" s="11">
        <v>33.04</v>
      </c>
      <c r="AD2471" s="11">
        <v>0</v>
      </c>
      <c r="AE2471" s="11">
        <v>0.5</v>
      </c>
      <c r="AF2471" s="11">
        <v>6.53</v>
      </c>
      <c r="AG2471" s="11">
        <v>0.91</v>
      </c>
      <c r="AH2471" s="11">
        <v>0</v>
      </c>
      <c r="AI2471" s="11">
        <v>0</v>
      </c>
      <c r="AJ2471" s="11"/>
      <c r="AK2471" s="11"/>
      <c r="AL2471" s="11">
        <v>99.22</v>
      </c>
      <c r="AM2471" s="11" t="s">
        <v>479</v>
      </c>
    </row>
    <row r="2472" spans="1:39">
      <c r="A2472" s="11">
        <v>2472</v>
      </c>
      <c r="B2472" s="11" t="s">
        <v>3114</v>
      </c>
      <c r="C2472" s="11"/>
      <c r="D2472" s="11"/>
      <c r="E2472" s="11"/>
      <c r="F2472" s="11" t="s">
        <v>18</v>
      </c>
      <c r="G2472" s="11" t="s">
        <v>32</v>
      </c>
      <c r="H2472" s="11" t="s">
        <v>204</v>
      </c>
      <c r="I2472" s="11" t="s">
        <v>220</v>
      </c>
      <c r="J2472" s="11" t="s">
        <v>8</v>
      </c>
      <c r="K2472" s="11" t="s">
        <v>1874</v>
      </c>
      <c r="L2472" s="23">
        <v>71.900000000000006</v>
      </c>
      <c r="M2472" s="23">
        <v>3.5</v>
      </c>
      <c r="N2472" s="23">
        <v>0</v>
      </c>
      <c r="O2472" s="23">
        <v>23.5</v>
      </c>
      <c r="P2472" s="23">
        <v>1.2</v>
      </c>
      <c r="Q2472" s="11">
        <v>0</v>
      </c>
      <c r="R2472" s="11">
        <v>100</v>
      </c>
      <c r="S2472" s="11" t="s">
        <v>1874</v>
      </c>
      <c r="T2472" s="11">
        <v>37.380000000000003</v>
      </c>
      <c r="U2472" s="11">
        <v>0</v>
      </c>
      <c r="V2472" s="11">
        <v>0</v>
      </c>
      <c r="W2472" s="11">
        <v>0</v>
      </c>
      <c r="X2472" s="11">
        <v>0</v>
      </c>
      <c r="Y2472" s="11">
        <v>21.54</v>
      </c>
      <c r="Z2472" s="11">
        <v>0</v>
      </c>
      <c r="AA2472" s="11">
        <v>0</v>
      </c>
      <c r="AB2472" s="11">
        <v>0</v>
      </c>
      <c r="AC2472" s="11">
        <v>33.39</v>
      </c>
      <c r="AD2472" s="11">
        <v>0</v>
      </c>
      <c r="AE2472" s="11">
        <v>0.52</v>
      </c>
      <c r="AF2472" s="11">
        <v>5.94</v>
      </c>
      <c r="AG2472" s="11">
        <v>0.96</v>
      </c>
      <c r="AH2472" s="11">
        <v>0</v>
      </c>
      <c r="AI2472" s="11">
        <v>0</v>
      </c>
      <c r="AJ2472" s="11"/>
      <c r="AK2472" s="11"/>
      <c r="AL2472" s="11">
        <v>99.73</v>
      </c>
      <c r="AM2472" s="11" t="s">
        <v>479</v>
      </c>
    </row>
    <row r="2473" spans="1:39">
      <c r="A2473" s="11">
        <v>2473</v>
      </c>
      <c r="B2473" s="11" t="s">
        <v>3114</v>
      </c>
      <c r="C2473" s="11"/>
      <c r="D2473" s="11"/>
      <c r="E2473" s="11"/>
      <c r="F2473" s="11" t="s">
        <v>18</v>
      </c>
      <c r="G2473" s="11" t="s">
        <v>32</v>
      </c>
      <c r="H2473" s="11" t="s">
        <v>204</v>
      </c>
      <c r="I2473" s="11" t="s">
        <v>220</v>
      </c>
      <c r="J2473" s="11" t="s">
        <v>8</v>
      </c>
      <c r="K2473" s="11" t="s">
        <v>1875</v>
      </c>
      <c r="L2473" s="23">
        <v>72.7</v>
      </c>
      <c r="M2473" s="23">
        <v>2.2000000000000002</v>
      </c>
      <c r="N2473" s="23">
        <v>0.5</v>
      </c>
      <c r="O2473" s="23">
        <v>23.3</v>
      </c>
      <c r="P2473" s="23">
        <v>1.3</v>
      </c>
      <c r="Q2473" s="11">
        <v>0</v>
      </c>
      <c r="R2473" s="11">
        <v>100</v>
      </c>
      <c r="S2473" s="11" t="s">
        <v>1875</v>
      </c>
      <c r="T2473" s="11">
        <v>37.51</v>
      </c>
      <c r="U2473" s="11">
        <v>0</v>
      </c>
      <c r="V2473" s="11">
        <v>0</v>
      </c>
      <c r="W2473" s="11">
        <v>0</v>
      </c>
      <c r="X2473" s="11">
        <v>0</v>
      </c>
      <c r="Y2473" s="11">
        <v>21.57</v>
      </c>
      <c r="Z2473" s="11">
        <v>0</v>
      </c>
      <c r="AA2473" s="11">
        <v>0</v>
      </c>
      <c r="AB2473" s="11">
        <v>0</v>
      </c>
      <c r="AC2473" s="11">
        <v>33.270000000000003</v>
      </c>
      <c r="AD2473" s="11">
        <v>0</v>
      </c>
      <c r="AE2473" s="11">
        <v>0.56000000000000005</v>
      </c>
      <c r="AF2473" s="11">
        <v>5.87</v>
      </c>
      <c r="AG2473" s="11">
        <v>0.95</v>
      </c>
      <c r="AH2473" s="11">
        <v>0</v>
      </c>
      <c r="AI2473" s="11">
        <v>0</v>
      </c>
      <c r="AJ2473" s="11"/>
      <c r="AK2473" s="11"/>
      <c r="AL2473" s="11">
        <v>99.73</v>
      </c>
      <c r="AM2473" s="11" t="s">
        <v>479</v>
      </c>
    </row>
    <row r="2474" spans="1:39">
      <c r="A2474" s="11">
        <v>2474</v>
      </c>
      <c r="B2474" s="11" t="s">
        <v>3115</v>
      </c>
      <c r="C2474" s="11"/>
      <c r="D2474" s="11"/>
      <c r="E2474" s="11"/>
      <c r="F2474" s="11" t="s">
        <v>76</v>
      </c>
      <c r="G2474" s="11" t="s">
        <v>76</v>
      </c>
      <c r="H2474" s="11" t="s">
        <v>6</v>
      </c>
      <c r="I2474" s="11" t="s">
        <v>20</v>
      </c>
      <c r="J2474" s="11" t="s">
        <v>8</v>
      </c>
      <c r="K2474" s="11" t="s">
        <v>3116</v>
      </c>
      <c r="L2474" s="23">
        <v>45.2</v>
      </c>
      <c r="M2474" s="23">
        <v>10.3</v>
      </c>
      <c r="N2474" s="23">
        <v>8.6</v>
      </c>
      <c r="O2474" s="23">
        <v>34.4</v>
      </c>
      <c r="P2474" s="23">
        <v>1.5</v>
      </c>
      <c r="Q2474" s="11">
        <v>0</v>
      </c>
      <c r="R2474" s="11">
        <v>100</v>
      </c>
      <c r="S2474" s="11" t="s">
        <v>3116</v>
      </c>
      <c r="T2474" s="11">
        <v>37.74</v>
      </c>
      <c r="U2474" s="11">
        <v>0</v>
      </c>
      <c r="V2474" s="11">
        <v>0</v>
      </c>
      <c r="W2474" s="11">
        <v>0</v>
      </c>
      <c r="X2474" s="11">
        <v>0</v>
      </c>
      <c r="Y2474" s="11">
        <v>21.98</v>
      </c>
      <c r="Z2474" s="11">
        <v>0</v>
      </c>
      <c r="AA2474" s="11">
        <v>0</v>
      </c>
      <c r="AB2474" s="11">
        <v>0</v>
      </c>
      <c r="AC2474" s="11">
        <v>23.49</v>
      </c>
      <c r="AD2474" s="11">
        <v>0</v>
      </c>
      <c r="AE2474" s="11">
        <v>0.68</v>
      </c>
      <c r="AF2474" s="11">
        <v>8.6999999999999993</v>
      </c>
      <c r="AG2474" s="11">
        <v>6.67</v>
      </c>
      <c r="AH2474" s="11">
        <v>0</v>
      </c>
      <c r="AI2474" s="11">
        <v>0</v>
      </c>
      <c r="AJ2474" s="11"/>
      <c r="AK2474" s="11"/>
      <c r="AL2474" s="11">
        <v>99.26</v>
      </c>
      <c r="AM2474" s="11" t="s">
        <v>479</v>
      </c>
    </row>
    <row r="2475" spans="1:39">
      <c r="A2475" s="11">
        <v>2475</v>
      </c>
      <c r="B2475" s="11" t="s">
        <v>3115</v>
      </c>
      <c r="C2475" s="11"/>
      <c r="D2475" s="11"/>
      <c r="E2475" s="11"/>
      <c r="F2475" s="11" t="s">
        <v>76</v>
      </c>
      <c r="G2475" s="11" t="s">
        <v>76</v>
      </c>
      <c r="H2475" s="11" t="s">
        <v>6</v>
      </c>
      <c r="I2475" s="11" t="s">
        <v>20</v>
      </c>
      <c r="J2475" s="11" t="s">
        <v>8</v>
      </c>
      <c r="K2475" s="11" t="s">
        <v>3117</v>
      </c>
      <c r="L2475" s="23">
        <v>46.7</v>
      </c>
      <c r="M2475" s="23">
        <v>6.8</v>
      </c>
      <c r="N2475" s="23">
        <v>11.3</v>
      </c>
      <c r="O2475" s="23">
        <v>34</v>
      </c>
      <c r="P2475" s="23">
        <v>1.3</v>
      </c>
      <c r="Q2475" s="11">
        <v>0</v>
      </c>
      <c r="R2475" s="11">
        <v>100</v>
      </c>
      <c r="S2475" s="11" t="s">
        <v>3117</v>
      </c>
      <c r="T2475" s="11">
        <v>38.42</v>
      </c>
      <c r="U2475" s="11">
        <v>0</v>
      </c>
      <c r="V2475" s="11">
        <v>0</v>
      </c>
      <c r="W2475" s="11">
        <v>0</v>
      </c>
      <c r="X2475" s="11">
        <v>0</v>
      </c>
      <c r="Y2475" s="11">
        <v>22.02</v>
      </c>
      <c r="Z2475" s="11">
        <v>0</v>
      </c>
      <c r="AA2475" s="11">
        <v>0</v>
      </c>
      <c r="AB2475" s="11">
        <v>0</v>
      </c>
      <c r="AC2475" s="11">
        <v>23.51</v>
      </c>
      <c r="AD2475" s="11">
        <v>0</v>
      </c>
      <c r="AE2475" s="11">
        <v>0.6</v>
      </c>
      <c r="AF2475" s="11">
        <v>8.76</v>
      </c>
      <c r="AG2475" s="11">
        <v>6.47</v>
      </c>
      <c r="AH2475" s="11">
        <v>0</v>
      </c>
      <c r="AI2475" s="11">
        <v>0</v>
      </c>
      <c r="AJ2475" s="11"/>
      <c r="AK2475" s="11"/>
      <c r="AL2475" s="11">
        <v>99.78</v>
      </c>
      <c r="AM2475" s="11" t="s">
        <v>479</v>
      </c>
    </row>
    <row r="2476" spans="1:39">
      <c r="A2476" s="11">
        <v>2476</v>
      </c>
      <c r="B2476" s="11" t="s">
        <v>3115</v>
      </c>
      <c r="C2476" s="11"/>
      <c r="D2476" s="11"/>
      <c r="E2476" s="11"/>
      <c r="F2476" s="11" t="s">
        <v>76</v>
      </c>
      <c r="G2476" s="11" t="s">
        <v>76</v>
      </c>
      <c r="H2476" s="11" t="s">
        <v>6</v>
      </c>
      <c r="I2476" s="11" t="s">
        <v>20</v>
      </c>
      <c r="J2476" s="11" t="s">
        <v>8</v>
      </c>
      <c r="K2476" s="11" t="s">
        <v>3118</v>
      </c>
      <c r="L2476" s="23">
        <v>47.3</v>
      </c>
      <c r="M2476" s="23">
        <v>6.2</v>
      </c>
      <c r="N2476" s="23">
        <v>12.1</v>
      </c>
      <c r="O2476" s="23">
        <v>33.1</v>
      </c>
      <c r="P2476" s="23">
        <v>1.3</v>
      </c>
      <c r="Q2476" s="11">
        <v>0</v>
      </c>
      <c r="R2476" s="11">
        <v>100</v>
      </c>
      <c r="S2476" s="11" t="s">
        <v>3118</v>
      </c>
      <c r="T2476" s="11">
        <v>38.409999999999997</v>
      </c>
      <c r="U2476" s="11">
        <v>0</v>
      </c>
      <c r="V2476" s="11">
        <v>0</v>
      </c>
      <c r="W2476" s="11">
        <v>0</v>
      </c>
      <c r="X2476" s="11">
        <v>0</v>
      </c>
      <c r="Y2476" s="11">
        <v>22.12</v>
      </c>
      <c r="Z2476" s="11">
        <v>0</v>
      </c>
      <c r="AA2476" s="11">
        <v>0</v>
      </c>
      <c r="AB2476" s="11">
        <v>0</v>
      </c>
      <c r="AC2476" s="11">
        <v>23.61</v>
      </c>
      <c r="AD2476" s="11">
        <v>0</v>
      </c>
      <c r="AE2476" s="11">
        <v>0.59</v>
      </c>
      <c r="AF2476" s="11">
        <v>8.5399999999999991</v>
      </c>
      <c r="AG2476" s="11">
        <v>6.56</v>
      </c>
      <c r="AH2476" s="11">
        <v>0</v>
      </c>
      <c r="AI2476" s="11">
        <v>0</v>
      </c>
      <c r="AJ2476" s="11"/>
      <c r="AK2476" s="11"/>
      <c r="AL2476" s="11">
        <v>99.83</v>
      </c>
      <c r="AM2476" s="11" t="s">
        <v>479</v>
      </c>
    </row>
    <row r="2477" spans="1:39">
      <c r="A2477" s="11">
        <v>2477</v>
      </c>
      <c r="B2477" s="11" t="s">
        <v>3115</v>
      </c>
      <c r="C2477" s="11"/>
      <c r="D2477" s="11"/>
      <c r="E2477" s="11"/>
      <c r="F2477" s="11" t="s">
        <v>76</v>
      </c>
      <c r="G2477" s="11" t="s">
        <v>76</v>
      </c>
      <c r="H2477" s="11" t="s">
        <v>6</v>
      </c>
      <c r="I2477" s="11" t="s">
        <v>20</v>
      </c>
      <c r="J2477" s="11" t="s">
        <v>8</v>
      </c>
      <c r="K2477" s="11" t="s">
        <v>3119</v>
      </c>
      <c r="L2477" s="23">
        <v>46.4</v>
      </c>
      <c r="M2477" s="23">
        <v>6.8</v>
      </c>
      <c r="N2477" s="23">
        <v>11.6</v>
      </c>
      <c r="O2477" s="23">
        <v>33.9</v>
      </c>
      <c r="P2477" s="23">
        <v>1.4</v>
      </c>
      <c r="Q2477" s="11">
        <v>0</v>
      </c>
      <c r="R2477" s="11">
        <v>100</v>
      </c>
      <c r="S2477" s="11" t="s">
        <v>3119</v>
      </c>
      <c r="T2477" s="11">
        <v>38.69</v>
      </c>
      <c r="U2477" s="11">
        <v>0</v>
      </c>
      <c r="V2477" s="11">
        <v>0</v>
      </c>
      <c r="W2477" s="11">
        <v>0</v>
      </c>
      <c r="X2477" s="11">
        <v>0</v>
      </c>
      <c r="Y2477" s="11">
        <v>22.1</v>
      </c>
      <c r="Z2477" s="11">
        <v>0</v>
      </c>
      <c r="AA2477" s="11">
        <v>0</v>
      </c>
      <c r="AB2477" s="11">
        <v>0</v>
      </c>
      <c r="AC2477" s="11">
        <v>23.56</v>
      </c>
      <c r="AD2477" s="11">
        <v>0</v>
      </c>
      <c r="AE2477" s="11">
        <v>0.64</v>
      </c>
      <c r="AF2477" s="11">
        <v>8.7899999999999991</v>
      </c>
      <c r="AG2477" s="11">
        <v>6.62</v>
      </c>
      <c r="AH2477" s="11">
        <v>0</v>
      </c>
      <c r="AI2477" s="11">
        <v>0</v>
      </c>
      <c r="AJ2477" s="11"/>
      <c r="AK2477" s="11"/>
      <c r="AL2477" s="11">
        <v>100.4</v>
      </c>
      <c r="AM2477" s="11" t="s">
        <v>479</v>
      </c>
    </row>
    <row r="2478" spans="1:39">
      <c r="A2478" s="11">
        <v>2478</v>
      </c>
      <c r="B2478" s="11" t="s">
        <v>3120</v>
      </c>
      <c r="C2478" s="11"/>
      <c r="D2478" s="11"/>
      <c r="E2478" s="11" t="s">
        <v>81</v>
      </c>
      <c r="F2478" s="11" t="s">
        <v>1097</v>
      </c>
      <c r="G2478" s="11" t="s">
        <v>1098</v>
      </c>
      <c r="H2478" s="11" t="s">
        <v>6</v>
      </c>
      <c r="I2478" s="11" t="s">
        <v>20</v>
      </c>
      <c r="J2478" s="11" t="s">
        <v>8</v>
      </c>
      <c r="K2478" s="11" t="s">
        <v>3121</v>
      </c>
      <c r="L2478" s="23">
        <v>25.4</v>
      </c>
      <c r="M2478" s="23">
        <v>6.5</v>
      </c>
      <c r="N2478" s="23">
        <v>10.6</v>
      </c>
      <c r="O2478" s="23">
        <v>56.5</v>
      </c>
      <c r="P2478" s="23">
        <v>1.1000000000000001</v>
      </c>
      <c r="Q2478" s="11">
        <v>0</v>
      </c>
      <c r="R2478" s="11">
        <v>100</v>
      </c>
      <c r="S2478" s="11" t="s">
        <v>3121</v>
      </c>
      <c r="T2478" s="11">
        <v>40.26</v>
      </c>
      <c r="U2478" s="11">
        <v>0</v>
      </c>
      <c r="V2478" s="11">
        <v>0</v>
      </c>
      <c r="W2478" s="11">
        <v>0</v>
      </c>
      <c r="X2478" s="11">
        <v>0</v>
      </c>
      <c r="Y2478" s="11">
        <v>23.22</v>
      </c>
      <c r="Z2478" s="11">
        <v>0</v>
      </c>
      <c r="AA2478" s="11">
        <v>0</v>
      </c>
      <c r="AB2478" s="11">
        <v>0</v>
      </c>
      <c r="AC2478" s="11">
        <v>14.29</v>
      </c>
      <c r="AD2478" s="11">
        <v>0</v>
      </c>
      <c r="AE2478" s="11">
        <v>0.5</v>
      </c>
      <c r="AF2478" s="11">
        <v>15.26</v>
      </c>
      <c r="AG2478" s="11">
        <v>6.42</v>
      </c>
      <c r="AH2478" s="11">
        <v>0</v>
      </c>
      <c r="AI2478" s="11">
        <v>0</v>
      </c>
      <c r="AJ2478" s="11"/>
      <c r="AK2478" s="11"/>
      <c r="AL2478" s="11">
        <v>99.95</v>
      </c>
      <c r="AM2478" s="11" t="s">
        <v>479</v>
      </c>
    </row>
    <row r="2479" spans="1:39">
      <c r="A2479" s="11">
        <v>2479</v>
      </c>
      <c r="B2479" s="11" t="s">
        <v>3120</v>
      </c>
      <c r="C2479" s="11"/>
      <c r="D2479" s="11"/>
      <c r="E2479" s="11" t="s">
        <v>81</v>
      </c>
      <c r="F2479" s="11" t="s">
        <v>1097</v>
      </c>
      <c r="G2479" s="11" t="s">
        <v>1098</v>
      </c>
      <c r="H2479" s="11" t="s">
        <v>6</v>
      </c>
      <c r="I2479" s="11" t="s">
        <v>20</v>
      </c>
      <c r="J2479" s="11" t="s">
        <v>8</v>
      </c>
      <c r="K2479" s="11" t="s">
        <v>3122</v>
      </c>
      <c r="L2479" s="23">
        <v>25.4</v>
      </c>
      <c r="M2479" s="23">
        <v>6.1</v>
      </c>
      <c r="N2479" s="23">
        <v>11</v>
      </c>
      <c r="O2479" s="23">
        <v>56.5</v>
      </c>
      <c r="P2479" s="23">
        <v>1</v>
      </c>
      <c r="Q2479" s="11">
        <v>0</v>
      </c>
      <c r="R2479" s="11">
        <v>100</v>
      </c>
      <c r="S2479" s="11" t="s">
        <v>3122</v>
      </c>
      <c r="T2479" s="11">
        <v>40.78</v>
      </c>
      <c r="U2479" s="11">
        <v>0</v>
      </c>
      <c r="V2479" s="11">
        <v>0</v>
      </c>
      <c r="W2479" s="11">
        <v>0</v>
      </c>
      <c r="X2479" s="11">
        <v>0</v>
      </c>
      <c r="Y2479" s="11">
        <v>23.3</v>
      </c>
      <c r="Z2479" s="11">
        <v>0</v>
      </c>
      <c r="AA2479" s="11">
        <v>0</v>
      </c>
      <c r="AB2479" s="11">
        <v>0</v>
      </c>
      <c r="AC2479" s="11">
        <v>14.38</v>
      </c>
      <c r="AD2479" s="11">
        <v>0</v>
      </c>
      <c r="AE2479" s="11">
        <v>0.48</v>
      </c>
      <c r="AF2479" s="11">
        <v>15.46</v>
      </c>
      <c r="AG2479" s="11">
        <v>6.51</v>
      </c>
      <c r="AH2479" s="11">
        <v>0</v>
      </c>
      <c r="AI2479" s="11">
        <v>0</v>
      </c>
      <c r="AJ2479" s="11"/>
      <c r="AK2479" s="11"/>
      <c r="AL2479" s="11">
        <v>100.91</v>
      </c>
      <c r="AM2479" s="11" t="s">
        <v>479</v>
      </c>
    </row>
    <row r="2480" spans="1:39">
      <c r="A2480" s="11">
        <v>2480</v>
      </c>
      <c r="B2480" s="11" t="s">
        <v>3120</v>
      </c>
      <c r="C2480" s="11"/>
      <c r="D2480" s="11"/>
      <c r="E2480" s="11" t="s">
        <v>81</v>
      </c>
      <c r="F2480" s="11" t="s">
        <v>1097</v>
      </c>
      <c r="G2480" s="11" t="s">
        <v>1098</v>
      </c>
      <c r="H2480" s="11" t="s">
        <v>6</v>
      </c>
      <c r="I2480" s="11" t="s">
        <v>20</v>
      </c>
      <c r="J2480" s="11" t="s">
        <v>8</v>
      </c>
      <c r="K2480" s="11" t="s">
        <v>3123</v>
      </c>
      <c r="L2480" s="23">
        <v>25.2</v>
      </c>
      <c r="M2480" s="23">
        <v>6.3</v>
      </c>
      <c r="N2480" s="23">
        <v>11.3</v>
      </c>
      <c r="O2480" s="23">
        <v>56.4</v>
      </c>
      <c r="P2480" s="23">
        <v>0.8</v>
      </c>
      <c r="Q2480" s="11">
        <v>0</v>
      </c>
      <c r="R2480" s="11">
        <v>100</v>
      </c>
      <c r="S2480" s="11" t="s">
        <v>3123</v>
      </c>
      <c r="T2480" s="11">
        <v>40.81</v>
      </c>
      <c r="U2480" s="11">
        <v>0</v>
      </c>
      <c r="V2480" s="11">
        <v>0</v>
      </c>
      <c r="W2480" s="11">
        <v>0</v>
      </c>
      <c r="X2480" s="11">
        <v>0</v>
      </c>
      <c r="Y2480" s="11">
        <v>23.31</v>
      </c>
      <c r="Z2480" s="11">
        <v>0</v>
      </c>
      <c r="AA2480" s="11">
        <v>0</v>
      </c>
      <c r="AB2480" s="11">
        <v>0</v>
      </c>
      <c r="AC2480" s="11">
        <v>14.35</v>
      </c>
      <c r="AD2480" s="11">
        <v>0</v>
      </c>
      <c r="AE2480" s="11">
        <v>0.4</v>
      </c>
      <c r="AF2480" s="11">
        <v>15.44</v>
      </c>
      <c r="AG2480" s="11">
        <v>6.7</v>
      </c>
      <c r="AH2480" s="11">
        <v>0</v>
      </c>
      <c r="AI2480" s="11">
        <v>0</v>
      </c>
      <c r="AJ2480" s="11"/>
      <c r="AK2480" s="11"/>
      <c r="AL2480" s="11">
        <v>101.01</v>
      </c>
      <c r="AM2480" s="11" t="s">
        <v>479</v>
      </c>
    </row>
    <row r="2481" spans="1:39">
      <c r="A2481" s="11">
        <v>2481</v>
      </c>
      <c r="B2481" s="11" t="s">
        <v>3120</v>
      </c>
      <c r="C2481" s="11"/>
      <c r="D2481" s="11"/>
      <c r="E2481" s="11" t="s">
        <v>81</v>
      </c>
      <c r="F2481" s="11" t="s">
        <v>1097</v>
      </c>
      <c r="G2481" s="11" t="s">
        <v>1098</v>
      </c>
      <c r="H2481" s="11" t="s">
        <v>6</v>
      </c>
      <c r="I2481" s="11" t="s">
        <v>20</v>
      </c>
      <c r="J2481" s="11" t="s">
        <v>8</v>
      </c>
      <c r="K2481" s="11" t="s">
        <v>3124</v>
      </c>
      <c r="L2481" s="23">
        <v>25.8</v>
      </c>
      <c r="M2481" s="23">
        <v>5.0999999999999996</v>
      </c>
      <c r="N2481" s="23">
        <v>12.3</v>
      </c>
      <c r="O2481" s="23">
        <v>55.8</v>
      </c>
      <c r="P2481" s="23">
        <v>1</v>
      </c>
      <c r="Q2481" s="11">
        <v>0</v>
      </c>
      <c r="R2481" s="11">
        <v>100</v>
      </c>
      <c r="S2481" s="11" t="s">
        <v>3124</v>
      </c>
      <c r="T2481" s="11">
        <v>41.03</v>
      </c>
      <c r="U2481" s="11">
        <v>0</v>
      </c>
      <c r="V2481" s="11">
        <v>0</v>
      </c>
      <c r="W2481" s="11">
        <v>0</v>
      </c>
      <c r="X2481" s="11">
        <v>0</v>
      </c>
      <c r="Y2481" s="11">
        <v>23.21</v>
      </c>
      <c r="Z2481" s="11">
        <v>0</v>
      </c>
      <c r="AA2481" s="11">
        <v>0</v>
      </c>
      <c r="AB2481" s="11">
        <v>0</v>
      </c>
      <c r="AC2481" s="11">
        <v>14.35</v>
      </c>
      <c r="AD2481" s="11">
        <v>0</v>
      </c>
      <c r="AE2481" s="11">
        <v>0.49</v>
      </c>
      <c r="AF2481" s="11">
        <v>15.35</v>
      </c>
      <c r="AG2481" s="11">
        <v>6.66</v>
      </c>
      <c r="AH2481" s="11">
        <v>0</v>
      </c>
      <c r="AI2481" s="11">
        <v>0</v>
      </c>
      <c r="AJ2481" s="11"/>
      <c r="AK2481" s="11"/>
      <c r="AL2481" s="11">
        <v>101.09</v>
      </c>
      <c r="AM2481" s="11" t="s">
        <v>479</v>
      </c>
    </row>
    <row r="2482" spans="1:39">
      <c r="A2482" s="11">
        <v>2482</v>
      </c>
      <c r="B2482" s="11" t="s">
        <v>3125</v>
      </c>
      <c r="C2482" s="11"/>
      <c r="D2482" s="11"/>
      <c r="E2482" s="11"/>
      <c r="F2482" s="11" t="s">
        <v>18</v>
      </c>
      <c r="G2482" s="11" t="s">
        <v>65</v>
      </c>
      <c r="H2482" s="11" t="s">
        <v>6</v>
      </c>
      <c r="I2482" s="11" t="s">
        <v>20</v>
      </c>
      <c r="J2482" s="11" t="s">
        <v>8</v>
      </c>
      <c r="K2482" s="11" t="s">
        <v>726</v>
      </c>
      <c r="L2482" s="23">
        <v>65.8</v>
      </c>
      <c r="M2482" s="23">
        <v>0.8</v>
      </c>
      <c r="N2482" s="23">
        <v>2.2999999999999998</v>
      </c>
      <c r="O2482" s="23">
        <v>29.9</v>
      </c>
      <c r="P2482" s="23">
        <v>1.1000000000000001</v>
      </c>
      <c r="Q2482" s="11">
        <v>0</v>
      </c>
      <c r="R2482" s="11">
        <v>100</v>
      </c>
      <c r="S2482" s="11" t="s">
        <v>726</v>
      </c>
      <c r="T2482" s="11">
        <v>38.130000000000003</v>
      </c>
      <c r="U2482" s="11">
        <v>0</v>
      </c>
      <c r="V2482" s="11">
        <v>0</v>
      </c>
      <c r="W2482" s="11">
        <v>0</v>
      </c>
      <c r="X2482" s="11">
        <v>0</v>
      </c>
      <c r="Y2482" s="11">
        <v>21.53</v>
      </c>
      <c r="Z2482" s="11">
        <v>0</v>
      </c>
      <c r="AA2482" s="11">
        <v>0</v>
      </c>
      <c r="AB2482" s="11">
        <v>0</v>
      </c>
      <c r="AC2482" s="11">
        <v>30.26</v>
      </c>
      <c r="AD2482" s="11">
        <v>0</v>
      </c>
      <c r="AE2482" s="11">
        <v>0.49</v>
      </c>
      <c r="AF2482" s="11">
        <v>7.66</v>
      </c>
      <c r="AG2482" s="11">
        <v>1.1200000000000001</v>
      </c>
      <c r="AH2482" s="11">
        <v>0</v>
      </c>
      <c r="AI2482" s="11">
        <v>0</v>
      </c>
      <c r="AJ2482" s="11"/>
      <c r="AK2482" s="11"/>
      <c r="AL2482" s="11">
        <v>99.19</v>
      </c>
      <c r="AM2482" s="11" t="s">
        <v>721</v>
      </c>
    </row>
    <row r="2483" spans="1:39">
      <c r="A2483" s="11">
        <v>2483</v>
      </c>
      <c r="B2483" s="11" t="s">
        <v>3125</v>
      </c>
      <c r="C2483" s="11"/>
      <c r="D2483" s="11"/>
      <c r="E2483" s="11"/>
      <c r="F2483" s="11" t="s">
        <v>18</v>
      </c>
      <c r="G2483" s="11" t="s">
        <v>65</v>
      </c>
      <c r="H2483" s="11" t="s">
        <v>6</v>
      </c>
      <c r="I2483" s="11" t="s">
        <v>20</v>
      </c>
      <c r="J2483" s="11" t="s">
        <v>8</v>
      </c>
      <c r="K2483" s="11" t="s">
        <v>727</v>
      </c>
      <c r="L2483" s="23">
        <v>64.900000000000006</v>
      </c>
      <c r="M2483" s="23">
        <v>0</v>
      </c>
      <c r="N2483" s="23">
        <v>4.3</v>
      </c>
      <c r="O2483" s="23">
        <v>29.2</v>
      </c>
      <c r="P2483" s="23">
        <v>1.6</v>
      </c>
      <c r="Q2483" s="11">
        <v>0</v>
      </c>
      <c r="R2483" s="11">
        <v>100</v>
      </c>
      <c r="S2483" s="11" t="s">
        <v>727</v>
      </c>
      <c r="T2483" s="11">
        <v>38.44</v>
      </c>
      <c r="U2483" s="11">
        <v>0.02</v>
      </c>
      <c r="V2483" s="11">
        <v>0</v>
      </c>
      <c r="W2483" s="11">
        <v>0</v>
      </c>
      <c r="X2483" s="11">
        <v>0</v>
      </c>
      <c r="Y2483" s="11">
        <v>21.66</v>
      </c>
      <c r="Z2483" s="11">
        <v>0</v>
      </c>
      <c r="AA2483" s="11">
        <v>0</v>
      </c>
      <c r="AB2483" s="11">
        <v>0</v>
      </c>
      <c r="AC2483" s="11">
        <v>29.68</v>
      </c>
      <c r="AD2483" s="11">
        <v>0</v>
      </c>
      <c r="AE2483" s="11">
        <v>0.72</v>
      </c>
      <c r="AF2483" s="11">
        <v>7.5</v>
      </c>
      <c r="AG2483" s="11">
        <v>1.52</v>
      </c>
      <c r="AH2483" s="11">
        <v>0</v>
      </c>
      <c r="AI2483" s="11">
        <v>0</v>
      </c>
      <c r="AJ2483" s="11"/>
      <c r="AK2483" s="11"/>
      <c r="AL2483" s="11">
        <v>99.54</v>
      </c>
      <c r="AM2483" s="11" t="s">
        <v>721</v>
      </c>
    </row>
    <row r="2484" spans="1:39">
      <c r="A2484" s="11">
        <v>2484</v>
      </c>
      <c r="B2484" s="11" t="s">
        <v>3125</v>
      </c>
      <c r="C2484" s="11"/>
      <c r="D2484" s="11"/>
      <c r="E2484" s="11"/>
      <c r="F2484" s="11" t="s">
        <v>18</v>
      </c>
      <c r="G2484" s="11" t="s">
        <v>65</v>
      </c>
      <c r="H2484" s="11" t="s">
        <v>6</v>
      </c>
      <c r="I2484" s="11" t="s">
        <v>20</v>
      </c>
      <c r="J2484" s="11" t="s">
        <v>8</v>
      </c>
      <c r="K2484" s="11" t="s">
        <v>724</v>
      </c>
      <c r="L2484" s="23">
        <v>67.900000000000006</v>
      </c>
      <c r="M2484" s="23">
        <v>0</v>
      </c>
      <c r="N2484" s="23">
        <v>3.4</v>
      </c>
      <c r="O2484" s="23">
        <v>27.3</v>
      </c>
      <c r="P2484" s="23">
        <v>1.4</v>
      </c>
      <c r="Q2484" s="11">
        <v>0</v>
      </c>
      <c r="R2484" s="11">
        <v>100</v>
      </c>
      <c r="S2484" s="11" t="s">
        <v>724</v>
      </c>
      <c r="T2484" s="11">
        <v>38.46</v>
      </c>
      <c r="U2484" s="11">
        <v>0.04</v>
      </c>
      <c r="V2484" s="11">
        <v>0</v>
      </c>
      <c r="W2484" s="11">
        <v>0</v>
      </c>
      <c r="X2484" s="11">
        <v>0</v>
      </c>
      <c r="Y2484" s="11">
        <v>21.26</v>
      </c>
      <c r="Z2484" s="11">
        <v>0</v>
      </c>
      <c r="AA2484" s="11">
        <v>0</v>
      </c>
      <c r="AB2484" s="11">
        <v>0</v>
      </c>
      <c r="AC2484" s="11">
        <v>31.22</v>
      </c>
      <c r="AD2484" s="11">
        <v>0</v>
      </c>
      <c r="AE2484" s="11">
        <v>0.62</v>
      </c>
      <c r="AF2484" s="11">
        <v>7.05</v>
      </c>
      <c r="AG2484" s="11">
        <v>1.22</v>
      </c>
      <c r="AH2484" s="11">
        <v>0</v>
      </c>
      <c r="AI2484" s="11">
        <v>0</v>
      </c>
      <c r="AJ2484" s="11"/>
      <c r="AK2484" s="11"/>
      <c r="AL2484" s="11">
        <v>99.87</v>
      </c>
      <c r="AM2484" s="11" t="s">
        <v>721</v>
      </c>
    </row>
    <row r="2485" spans="1:39">
      <c r="A2485" s="11">
        <v>2485</v>
      </c>
      <c r="B2485" s="11" t="s">
        <v>3125</v>
      </c>
      <c r="C2485" s="11"/>
      <c r="D2485" s="11"/>
      <c r="E2485" s="11"/>
      <c r="F2485" s="11" t="s">
        <v>18</v>
      </c>
      <c r="G2485" s="11" t="s">
        <v>65</v>
      </c>
      <c r="H2485" s="11" t="s">
        <v>6</v>
      </c>
      <c r="I2485" s="11" t="s">
        <v>20</v>
      </c>
      <c r="J2485" s="11" t="s">
        <v>8</v>
      </c>
      <c r="K2485" s="11" t="s">
        <v>723</v>
      </c>
      <c r="L2485" s="23">
        <v>65.2</v>
      </c>
      <c r="M2485" s="23">
        <v>0.3</v>
      </c>
      <c r="N2485" s="23">
        <v>4.3</v>
      </c>
      <c r="O2485" s="23">
        <v>28.8</v>
      </c>
      <c r="P2485" s="23">
        <v>1.4</v>
      </c>
      <c r="Q2485" s="11">
        <v>0</v>
      </c>
      <c r="R2485" s="11">
        <v>100</v>
      </c>
      <c r="S2485" s="11" t="s">
        <v>723</v>
      </c>
      <c r="T2485" s="11">
        <v>38.72</v>
      </c>
      <c r="U2485" s="11">
        <v>0</v>
      </c>
      <c r="V2485" s="11">
        <v>0</v>
      </c>
      <c r="W2485" s="11">
        <v>0</v>
      </c>
      <c r="X2485" s="11">
        <v>0</v>
      </c>
      <c r="Y2485" s="11">
        <v>20.43</v>
      </c>
      <c r="Z2485" s="11">
        <v>0</v>
      </c>
      <c r="AA2485" s="11">
        <v>0</v>
      </c>
      <c r="AB2485" s="11">
        <v>0</v>
      </c>
      <c r="AC2485" s="11">
        <v>30.26</v>
      </c>
      <c r="AD2485" s="11">
        <v>0</v>
      </c>
      <c r="AE2485" s="11">
        <v>0.65</v>
      </c>
      <c r="AF2485" s="11">
        <v>7.48</v>
      </c>
      <c r="AG2485" s="11">
        <v>1.67</v>
      </c>
      <c r="AH2485" s="11">
        <v>0</v>
      </c>
      <c r="AI2485" s="11">
        <v>0</v>
      </c>
      <c r="AJ2485" s="11"/>
      <c r="AK2485" s="11"/>
      <c r="AL2485" s="11">
        <v>99.21</v>
      </c>
      <c r="AM2485" s="11" t="s">
        <v>721</v>
      </c>
    </row>
    <row r="2486" spans="1:39">
      <c r="A2486" s="11">
        <v>2486</v>
      </c>
      <c r="B2486" s="11" t="s">
        <v>3125</v>
      </c>
      <c r="C2486" s="11"/>
      <c r="D2486" s="11"/>
      <c r="E2486" s="11"/>
      <c r="F2486" s="11" t="s">
        <v>18</v>
      </c>
      <c r="G2486" s="11" t="s">
        <v>65</v>
      </c>
      <c r="H2486" s="11" t="s">
        <v>6</v>
      </c>
      <c r="I2486" s="11" t="s">
        <v>20</v>
      </c>
      <c r="J2486" s="11" t="s">
        <v>8</v>
      </c>
      <c r="K2486" s="11" t="s">
        <v>729</v>
      </c>
      <c r="L2486" s="23">
        <v>68.3</v>
      </c>
      <c r="M2486" s="23">
        <v>1.9</v>
      </c>
      <c r="N2486" s="23">
        <v>1.7</v>
      </c>
      <c r="O2486" s="23">
        <v>26.9</v>
      </c>
      <c r="P2486" s="23">
        <v>1.2</v>
      </c>
      <c r="Q2486" s="11">
        <v>0</v>
      </c>
      <c r="R2486" s="11">
        <v>100</v>
      </c>
      <c r="S2486" s="11" t="s">
        <v>729</v>
      </c>
      <c r="T2486" s="11">
        <v>38.159999999999997</v>
      </c>
      <c r="U2486" s="11">
        <v>0.02</v>
      </c>
      <c r="V2486" s="11">
        <v>0</v>
      </c>
      <c r="W2486" s="11">
        <v>0</v>
      </c>
      <c r="X2486" s="11">
        <v>0</v>
      </c>
      <c r="Y2486" s="11">
        <v>21.72</v>
      </c>
      <c r="Z2486" s="11">
        <v>0</v>
      </c>
      <c r="AA2486" s="11">
        <v>0</v>
      </c>
      <c r="AB2486" s="11">
        <v>0</v>
      </c>
      <c r="AC2486" s="11">
        <v>31.75</v>
      </c>
      <c r="AD2486" s="11">
        <v>0</v>
      </c>
      <c r="AE2486" s="11">
        <v>0.55000000000000004</v>
      </c>
      <c r="AF2486" s="11">
        <v>6.89</v>
      </c>
      <c r="AG2486" s="11">
        <v>1.29</v>
      </c>
      <c r="AH2486" s="11">
        <v>0</v>
      </c>
      <c r="AI2486" s="11">
        <v>0</v>
      </c>
      <c r="AJ2486" s="11"/>
      <c r="AK2486" s="11"/>
      <c r="AL2486" s="11">
        <v>100.38</v>
      </c>
      <c r="AM2486" s="11" t="s">
        <v>721</v>
      </c>
    </row>
    <row r="2487" spans="1:39">
      <c r="A2487" s="11">
        <v>2487</v>
      </c>
      <c r="B2487" s="11" t="s">
        <v>3125</v>
      </c>
      <c r="C2487" s="11"/>
      <c r="D2487" s="11"/>
      <c r="E2487" s="11"/>
      <c r="F2487" s="11" t="s">
        <v>18</v>
      </c>
      <c r="G2487" s="11" t="s">
        <v>65</v>
      </c>
      <c r="H2487" s="11" t="s">
        <v>6</v>
      </c>
      <c r="I2487" s="11" t="s">
        <v>20</v>
      </c>
      <c r="J2487" s="11" t="s">
        <v>8</v>
      </c>
      <c r="K2487" s="11" t="s">
        <v>720</v>
      </c>
      <c r="L2487" s="23">
        <v>74.3</v>
      </c>
      <c r="M2487" s="23">
        <v>0</v>
      </c>
      <c r="N2487" s="23">
        <v>3.6</v>
      </c>
      <c r="O2487" s="23">
        <v>21.1</v>
      </c>
      <c r="P2487" s="23">
        <v>1</v>
      </c>
      <c r="Q2487" s="11">
        <v>0</v>
      </c>
      <c r="R2487" s="11">
        <v>100</v>
      </c>
      <c r="S2487" s="11" t="s">
        <v>720</v>
      </c>
      <c r="T2487" s="11">
        <v>38.78</v>
      </c>
      <c r="U2487" s="11">
        <v>0.02</v>
      </c>
      <c r="V2487" s="11">
        <v>0</v>
      </c>
      <c r="W2487" s="11">
        <v>0</v>
      </c>
      <c r="X2487" s="11">
        <v>0</v>
      </c>
      <c r="Y2487" s="11">
        <v>20.23</v>
      </c>
      <c r="Z2487" s="11">
        <v>0</v>
      </c>
      <c r="AA2487" s="11">
        <v>0</v>
      </c>
      <c r="AB2487" s="11">
        <v>0</v>
      </c>
      <c r="AC2487" s="11">
        <v>33.369999999999997</v>
      </c>
      <c r="AD2487" s="11">
        <v>0</v>
      </c>
      <c r="AE2487" s="11">
        <v>0.46</v>
      </c>
      <c r="AF2487" s="11">
        <v>5.31</v>
      </c>
      <c r="AG2487" s="11">
        <v>1.26</v>
      </c>
      <c r="AH2487" s="11">
        <v>0</v>
      </c>
      <c r="AI2487" s="11">
        <v>0</v>
      </c>
      <c r="AJ2487" s="11"/>
      <c r="AK2487" s="11"/>
      <c r="AL2487" s="11">
        <v>99.43</v>
      </c>
      <c r="AM2487" s="11" t="s">
        <v>721</v>
      </c>
    </row>
    <row r="2488" spans="1:39">
      <c r="A2488" s="11">
        <v>2488</v>
      </c>
      <c r="B2488" s="11" t="s">
        <v>3125</v>
      </c>
      <c r="C2488" s="11"/>
      <c r="D2488" s="11"/>
      <c r="E2488" s="11"/>
      <c r="F2488" s="11" t="s">
        <v>18</v>
      </c>
      <c r="G2488" s="11" t="s">
        <v>65</v>
      </c>
      <c r="H2488" s="11" t="s">
        <v>6</v>
      </c>
      <c r="I2488" s="11" t="s">
        <v>20</v>
      </c>
      <c r="J2488" s="11" t="s">
        <v>8</v>
      </c>
      <c r="K2488" s="11" t="s">
        <v>725</v>
      </c>
      <c r="L2488" s="23">
        <v>77.7</v>
      </c>
      <c r="M2488" s="23">
        <v>0</v>
      </c>
      <c r="N2488" s="23">
        <v>3.3</v>
      </c>
      <c r="O2488" s="23">
        <v>17.100000000000001</v>
      </c>
      <c r="P2488" s="23">
        <v>2</v>
      </c>
      <c r="Q2488" s="11">
        <v>0</v>
      </c>
      <c r="R2488" s="11">
        <v>100</v>
      </c>
      <c r="S2488" s="11" t="s">
        <v>725</v>
      </c>
      <c r="T2488" s="11">
        <v>37.840000000000003</v>
      </c>
      <c r="U2488" s="11">
        <v>0</v>
      </c>
      <c r="V2488" s="11">
        <v>0</v>
      </c>
      <c r="W2488" s="11">
        <v>0</v>
      </c>
      <c r="X2488" s="11">
        <v>0</v>
      </c>
      <c r="Y2488" s="11">
        <v>21.42</v>
      </c>
      <c r="Z2488" s="11">
        <v>0</v>
      </c>
      <c r="AA2488" s="11">
        <v>0</v>
      </c>
      <c r="AB2488" s="11">
        <v>0</v>
      </c>
      <c r="AC2488" s="11">
        <v>34.83</v>
      </c>
      <c r="AD2488" s="11">
        <v>0</v>
      </c>
      <c r="AE2488" s="11">
        <v>0.87</v>
      </c>
      <c r="AF2488" s="11">
        <v>4.29</v>
      </c>
      <c r="AG2488" s="11">
        <v>1.1499999999999999</v>
      </c>
      <c r="AH2488" s="11">
        <v>0</v>
      </c>
      <c r="AI2488" s="11">
        <v>0</v>
      </c>
      <c r="AJ2488" s="11"/>
      <c r="AK2488" s="11"/>
      <c r="AL2488" s="11">
        <v>100.4</v>
      </c>
      <c r="AM2488" s="11" t="s">
        <v>721</v>
      </c>
    </row>
    <row r="2489" spans="1:39">
      <c r="A2489" s="11">
        <v>2489</v>
      </c>
      <c r="B2489" s="11" t="s">
        <v>3125</v>
      </c>
      <c r="C2489" s="11"/>
      <c r="D2489" s="11"/>
      <c r="E2489" s="11"/>
      <c r="F2489" s="11" t="s">
        <v>18</v>
      </c>
      <c r="G2489" s="11" t="s">
        <v>65</v>
      </c>
      <c r="H2489" s="11" t="s">
        <v>6</v>
      </c>
      <c r="I2489" s="11" t="s">
        <v>20</v>
      </c>
      <c r="J2489" s="11" t="s">
        <v>8</v>
      </c>
      <c r="K2489" s="11" t="s">
        <v>730</v>
      </c>
      <c r="L2489" s="23">
        <v>70.900000000000006</v>
      </c>
      <c r="M2489" s="23">
        <v>0.6</v>
      </c>
      <c r="N2489" s="23">
        <v>2.6</v>
      </c>
      <c r="O2489" s="23">
        <v>25</v>
      </c>
      <c r="P2489" s="23">
        <v>1</v>
      </c>
      <c r="Q2489" s="11">
        <v>0</v>
      </c>
      <c r="R2489" s="11">
        <v>100</v>
      </c>
      <c r="S2489" s="11" t="s">
        <v>730</v>
      </c>
      <c r="T2489" s="11">
        <v>37.96</v>
      </c>
      <c r="U2489" s="11">
        <v>0</v>
      </c>
      <c r="V2489" s="11">
        <v>0</v>
      </c>
      <c r="W2489" s="11">
        <v>0</v>
      </c>
      <c r="X2489" s="11">
        <v>0</v>
      </c>
      <c r="Y2489" s="11">
        <v>21.89</v>
      </c>
      <c r="Z2489" s="11">
        <v>0</v>
      </c>
      <c r="AA2489" s="11">
        <v>0</v>
      </c>
      <c r="AB2489" s="11">
        <v>0</v>
      </c>
      <c r="AC2489" s="11">
        <v>32.340000000000003</v>
      </c>
      <c r="AD2489" s="11">
        <v>0</v>
      </c>
      <c r="AE2489" s="11">
        <v>0.44</v>
      </c>
      <c r="AF2489" s="11">
        <v>6.37</v>
      </c>
      <c r="AG2489" s="11">
        <v>1.1200000000000001</v>
      </c>
      <c r="AH2489" s="11">
        <v>0</v>
      </c>
      <c r="AI2489" s="11">
        <v>0</v>
      </c>
      <c r="AJ2489" s="11"/>
      <c r="AK2489" s="11"/>
      <c r="AL2489" s="11">
        <v>100.12</v>
      </c>
      <c r="AM2489" s="11" t="s">
        <v>721</v>
      </c>
    </row>
    <row r="2490" spans="1:39">
      <c r="A2490" s="11">
        <v>2490</v>
      </c>
      <c r="B2490" s="11" t="s">
        <v>3125</v>
      </c>
      <c r="C2490" s="11"/>
      <c r="D2490" s="11"/>
      <c r="E2490" s="11"/>
      <c r="F2490" s="11" t="s">
        <v>18</v>
      </c>
      <c r="G2490" s="11" t="s">
        <v>65</v>
      </c>
      <c r="H2490" s="11" t="s">
        <v>6</v>
      </c>
      <c r="I2490" s="11" t="s">
        <v>20</v>
      </c>
      <c r="J2490" s="11" t="s">
        <v>8</v>
      </c>
      <c r="K2490" s="11" t="s">
        <v>728</v>
      </c>
      <c r="L2490" s="23">
        <v>68.7</v>
      </c>
      <c r="M2490" s="23">
        <v>0.5</v>
      </c>
      <c r="N2490" s="23">
        <v>3.2</v>
      </c>
      <c r="O2490" s="23">
        <v>25.9</v>
      </c>
      <c r="P2490" s="23">
        <v>1.6</v>
      </c>
      <c r="Q2490" s="11">
        <v>0</v>
      </c>
      <c r="R2490" s="11">
        <v>100</v>
      </c>
      <c r="S2490" s="11" t="s">
        <v>728</v>
      </c>
      <c r="T2490" s="11">
        <v>38.19</v>
      </c>
      <c r="U2490" s="11">
        <v>0</v>
      </c>
      <c r="V2490" s="11">
        <v>0</v>
      </c>
      <c r="W2490" s="11">
        <v>0</v>
      </c>
      <c r="X2490" s="11">
        <v>0</v>
      </c>
      <c r="Y2490" s="11">
        <v>21.71</v>
      </c>
      <c r="Z2490" s="11">
        <v>0</v>
      </c>
      <c r="AA2490" s="11">
        <v>0</v>
      </c>
      <c r="AB2490" s="11">
        <v>0</v>
      </c>
      <c r="AC2490" s="11">
        <v>31.53</v>
      </c>
      <c r="AD2490" s="11">
        <v>0</v>
      </c>
      <c r="AE2490" s="11">
        <v>0.74</v>
      </c>
      <c r="AF2490" s="11">
        <v>6.64</v>
      </c>
      <c r="AG2490" s="11">
        <v>1.33</v>
      </c>
      <c r="AH2490" s="11">
        <v>0</v>
      </c>
      <c r="AI2490" s="11">
        <v>0</v>
      </c>
      <c r="AJ2490" s="11"/>
      <c r="AK2490" s="11"/>
      <c r="AL2490" s="11">
        <v>100.14</v>
      </c>
      <c r="AM2490" s="11" t="s">
        <v>721</v>
      </c>
    </row>
    <row r="2491" spans="1:39">
      <c r="A2491" s="11">
        <v>2491</v>
      </c>
      <c r="B2491" s="11" t="s">
        <v>3125</v>
      </c>
      <c r="C2491" s="11"/>
      <c r="D2491" s="11"/>
      <c r="E2491" s="11"/>
      <c r="F2491" s="11" t="s">
        <v>18</v>
      </c>
      <c r="G2491" s="11" t="s">
        <v>65</v>
      </c>
      <c r="H2491" s="11" t="s">
        <v>6</v>
      </c>
      <c r="I2491" s="11" t="s">
        <v>20</v>
      </c>
      <c r="J2491" s="11" t="s">
        <v>8</v>
      </c>
      <c r="K2491" s="11" t="s">
        <v>722</v>
      </c>
      <c r="L2491" s="23">
        <v>69.400000000000006</v>
      </c>
      <c r="M2491" s="23">
        <v>1.2</v>
      </c>
      <c r="N2491" s="23">
        <v>2.4</v>
      </c>
      <c r="O2491" s="23">
        <v>25.7</v>
      </c>
      <c r="P2491" s="23">
        <v>1.2</v>
      </c>
      <c r="Q2491" s="11">
        <v>0</v>
      </c>
      <c r="R2491" s="11">
        <v>100</v>
      </c>
      <c r="S2491" s="11" t="s">
        <v>722</v>
      </c>
      <c r="T2491" s="11">
        <v>38.78</v>
      </c>
      <c r="U2491" s="11">
        <v>0.02</v>
      </c>
      <c r="V2491" s="11">
        <v>0</v>
      </c>
      <c r="W2491" s="11">
        <v>0</v>
      </c>
      <c r="X2491" s="11">
        <v>0</v>
      </c>
      <c r="Y2491" s="11">
        <v>20.420000000000002</v>
      </c>
      <c r="Z2491" s="11">
        <v>0</v>
      </c>
      <c r="AA2491" s="11">
        <v>0</v>
      </c>
      <c r="AB2491" s="11">
        <v>0</v>
      </c>
      <c r="AC2491" s="11">
        <v>32.58</v>
      </c>
      <c r="AD2491" s="11">
        <v>0</v>
      </c>
      <c r="AE2491" s="11">
        <v>0.56999999999999995</v>
      </c>
      <c r="AF2491" s="11">
        <v>6.69</v>
      </c>
      <c r="AG2491" s="11">
        <v>1.32</v>
      </c>
      <c r="AH2491" s="11">
        <v>0</v>
      </c>
      <c r="AI2491" s="11">
        <v>0</v>
      </c>
      <c r="AJ2491" s="11"/>
      <c r="AK2491" s="11"/>
      <c r="AL2491" s="11">
        <v>100.38</v>
      </c>
      <c r="AM2491" s="11" t="s">
        <v>721</v>
      </c>
    </row>
    <row r="2492" spans="1:39">
      <c r="A2492" s="11">
        <v>2492</v>
      </c>
      <c r="B2492" s="11" t="s">
        <v>3126</v>
      </c>
      <c r="C2492" s="11"/>
      <c r="D2492" s="11"/>
      <c r="E2492" s="11"/>
      <c r="F2492" s="11" t="s">
        <v>18</v>
      </c>
      <c r="G2492" s="11" t="s">
        <v>65</v>
      </c>
      <c r="H2492" s="11" t="s">
        <v>204</v>
      </c>
      <c r="I2492" s="11" t="s">
        <v>7</v>
      </c>
      <c r="J2492" s="11" t="s">
        <v>77</v>
      </c>
      <c r="K2492" s="11" t="s">
        <v>513</v>
      </c>
      <c r="L2492" s="23">
        <v>65.900000000000006</v>
      </c>
      <c r="M2492" s="23">
        <v>0</v>
      </c>
      <c r="N2492" s="23">
        <v>3.8</v>
      </c>
      <c r="O2492" s="23">
        <v>10.4</v>
      </c>
      <c r="P2492" s="23">
        <v>19.899999999999999</v>
      </c>
      <c r="Q2492" s="11">
        <v>0</v>
      </c>
      <c r="R2492" s="11">
        <v>100</v>
      </c>
      <c r="S2492" s="11" t="s">
        <v>513</v>
      </c>
      <c r="T2492" s="11">
        <v>37.36</v>
      </c>
      <c r="U2492" s="11">
        <v>0.04</v>
      </c>
      <c r="V2492" s="11">
        <v>0</v>
      </c>
      <c r="W2492" s="11">
        <v>0</v>
      </c>
      <c r="X2492" s="11">
        <v>0</v>
      </c>
      <c r="Y2492" s="11">
        <v>21.43</v>
      </c>
      <c r="Z2492" s="11">
        <v>0</v>
      </c>
      <c r="AA2492" s="11">
        <v>0</v>
      </c>
      <c r="AB2492" s="11">
        <v>0</v>
      </c>
      <c r="AC2492" s="11">
        <v>29.15</v>
      </c>
      <c r="AD2492" s="11">
        <v>0</v>
      </c>
      <c r="AE2492" s="11">
        <v>8.7100000000000009</v>
      </c>
      <c r="AF2492" s="11">
        <v>2.59</v>
      </c>
      <c r="AG2492" s="11">
        <v>1.3</v>
      </c>
      <c r="AH2492" s="11">
        <v>0</v>
      </c>
      <c r="AI2492" s="11">
        <v>0</v>
      </c>
      <c r="AJ2492" s="11"/>
      <c r="AK2492" s="11"/>
      <c r="AL2492" s="11">
        <v>100.58</v>
      </c>
      <c r="AM2492" s="11" t="s">
        <v>503</v>
      </c>
    </row>
    <row r="2493" spans="1:39">
      <c r="A2493" s="11">
        <v>2493</v>
      </c>
      <c r="B2493" s="11" t="s">
        <v>3126</v>
      </c>
      <c r="C2493" s="11"/>
      <c r="D2493" s="11"/>
      <c r="E2493" s="11"/>
      <c r="F2493" s="11" t="s">
        <v>18</v>
      </c>
      <c r="G2493" s="11" t="s">
        <v>65</v>
      </c>
      <c r="H2493" s="11" t="s">
        <v>204</v>
      </c>
      <c r="I2493" s="11" t="s">
        <v>7</v>
      </c>
      <c r="J2493" s="11" t="s">
        <v>77</v>
      </c>
      <c r="K2493" s="11" t="s">
        <v>1876</v>
      </c>
      <c r="L2493" s="23">
        <v>66.7</v>
      </c>
      <c r="M2493" s="23">
        <v>5.7</v>
      </c>
      <c r="N2493" s="23">
        <v>0</v>
      </c>
      <c r="O2493" s="23">
        <v>10.8</v>
      </c>
      <c r="P2493" s="23">
        <v>16.8</v>
      </c>
      <c r="Q2493" s="11">
        <v>0</v>
      </c>
      <c r="R2493" s="11">
        <v>100</v>
      </c>
      <c r="S2493" s="11" t="s">
        <v>1876</v>
      </c>
      <c r="T2493" s="11">
        <v>35.9</v>
      </c>
      <c r="U2493" s="11">
        <v>0</v>
      </c>
      <c r="V2493" s="11">
        <v>0</v>
      </c>
      <c r="W2493" s="11">
        <v>0</v>
      </c>
      <c r="X2493" s="11">
        <v>0</v>
      </c>
      <c r="Y2493" s="11">
        <v>21.17</v>
      </c>
      <c r="Z2493" s="11">
        <v>0</v>
      </c>
      <c r="AA2493" s="11">
        <v>0</v>
      </c>
      <c r="AB2493" s="11">
        <v>0</v>
      </c>
      <c r="AC2493" s="11">
        <v>30.87</v>
      </c>
      <c r="AD2493" s="11">
        <v>0</v>
      </c>
      <c r="AE2493" s="11">
        <v>7.25</v>
      </c>
      <c r="AF2493" s="11">
        <v>2.65</v>
      </c>
      <c r="AG2493" s="11">
        <v>1.29</v>
      </c>
      <c r="AH2493" s="11">
        <v>0</v>
      </c>
      <c r="AI2493" s="11">
        <v>0</v>
      </c>
      <c r="AJ2493" s="11"/>
      <c r="AK2493" s="11"/>
      <c r="AL2493" s="11">
        <v>99.13</v>
      </c>
      <c r="AM2493" s="11" t="s">
        <v>503</v>
      </c>
    </row>
    <row r="2494" spans="1:39">
      <c r="A2494" s="11">
        <v>2494</v>
      </c>
      <c r="B2494" s="11" t="s">
        <v>3126</v>
      </c>
      <c r="C2494" s="11"/>
      <c r="D2494" s="11"/>
      <c r="E2494" s="11"/>
      <c r="F2494" s="11" t="s">
        <v>18</v>
      </c>
      <c r="G2494" s="11" t="s">
        <v>65</v>
      </c>
      <c r="H2494" s="11" t="s">
        <v>204</v>
      </c>
      <c r="I2494" s="11" t="s">
        <v>7</v>
      </c>
      <c r="J2494" s="11" t="s">
        <v>77</v>
      </c>
      <c r="K2494" s="11" t="s">
        <v>509</v>
      </c>
      <c r="L2494" s="23">
        <v>68.400000000000006</v>
      </c>
      <c r="M2494" s="23">
        <v>0</v>
      </c>
      <c r="N2494" s="23">
        <v>5</v>
      </c>
      <c r="O2494" s="23">
        <v>13.9</v>
      </c>
      <c r="P2494" s="23">
        <v>12.8</v>
      </c>
      <c r="Q2494" s="11">
        <v>0</v>
      </c>
      <c r="R2494" s="11">
        <v>100</v>
      </c>
      <c r="S2494" s="11" t="s">
        <v>509</v>
      </c>
      <c r="T2494" s="11">
        <v>36.76</v>
      </c>
      <c r="U2494" s="11">
        <v>0.04</v>
      </c>
      <c r="V2494" s="11">
        <v>0</v>
      </c>
      <c r="W2494" s="11">
        <v>0</v>
      </c>
      <c r="X2494" s="11">
        <v>0</v>
      </c>
      <c r="Y2494" s="11">
        <v>21.28</v>
      </c>
      <c r="Z2494" s="11">
        <v>0</v>
      </c>
      <c r="AA2494" s="11">
        <v>0</v>
      </c>
      <c r="AB2494" s="11">
        <v>0</v>
      </c>
      <c r="AC2494" s="11">
        <v>29.57</v>
      </c>
      <c r="AD2494" s="11">
        <v>0</v>
      </c>
      <c r="AE2494" s="11">
        <v>5.46</v>
      </c>
      <c r="AF2494" s="11">
        <v>3.36</v>
      </c>
      <c r="AG2494" s="11">
        <v>1.68</v>
      </c>
      <c r="AH2494" s="11">
        <v>0</v>
      </c>
      <c r="AI2494" s="11">
        <v>0</v>
      </c>
      <c r="AJ2494" s="11"/>
      <c r="AK2494" s="11"/>
      <c r="AL2494" s="11">
        <v>98.15</v>
      </c>
      <c r="AM2494" s="11" t="s">
        <v>503</v>
      </c>
    </row>
    <row r="2495" spans="1:39">
      <c r="A2495" s="11">
        <v>2495</v>
      </c>
      <c r="B2495" s="11" t="s">
        <v>3126</v>
      </c>
      <c r="C2495" s="11"/>
      <c r="D2495" s="11"/>
      <c r="E2495" s="11"/>
      <c r="F2495" s="11" t="s">
        <v>18</v>
      </c>
      <c r="G2495" s="11" t="s">
        <v>65</v>
      </c>
      <c r="H2495" s="11" t="s">
        <v>204</v>
      </c>
      <c r="I2495" s="11" t="s">
        <v>7</v>
      </c>
      <c r="J2495" s="11" t="s">
        <v>77</v>
      </c>
      <c r="K2495" s="11" t="s">
        <v>1877</v>
      </c>
      <c r="L2495" s="23">
        <v>67.3</v>
      </c>
      <c r="M2495" s="23">
        <v>5.6</v>
      </c>
      <c r="N2495" s="23">
        <v>0</v>
      </c>
      <c r="O2495" s="23">
        <v>12.4</v>
      </c>
      <c r="P2495" s="23">
        <v>14.7</v>
      </c>
      <c r="Q2495" s="11">
        <v>0</v>
      </c>
      <c r="R2495" s="11">
        <v>100</v>
      </c>
      <c r="S2495" s="11" t="s">
        <v>1877</v>
      </c>
      <c r="T2495" s="11">
        <v>36.35</v>
      </c>
      <c r="U2495" s="11">
        <v>0.03</v>
      </c>
      <c r="V2495" s="11">
        <v>0</v>
      </c>
      <c r="W2495" s="11">
        <v>0</v>
      </c>
      <c r="X2495" s="11">
        <v>0</v>
      </c>
      <c r="Y2495" s="11">
        <v>21.26</v>
      </c>
      <c r="Z2495" s="11">
        <v>0</v>
      </c>
      <c r="AA2495" s="11">
        <v>0</v>
      </c>
      <c r="AB2495" s="11">
        <v>0</v>
      </c>
      <c r="AC2495" s="11">
        <v>31.35</v>
      </c>
      <c r="AD2495" s="11">
        <v>0</v>
      </c>
      <c r="AE2495" s="11">
        <v>6.39</v>
      </c>
      <c r="AF2495" s="11">
        <v>3.08</v>
      </c>
      <c r="AG2495" s="11">
        <v>1.42</v>
      </c>
      <c r="AH2495" s="11">
        <v>0</v>
      </c>
      <c r="AI2495" s="11">
        <v>0</v>
      </c>
      <c r="AJ2495" s="11"/>
      <c r="AK2495" s="11"/>
      <c r="AL2495" s="11">
        <v>99.88</v>
      </c>
      <c r="AM2495" s="11" t="s">
        <v>503</v>
      </c>
    </row>
    <row r="2496" spans="1:39">
      <c r="A2496" s="11">
        <v>2496</v>
      </c>
      <c r="B2496" s="11" t="s">
        <v>3126</v>
      </c>
      <c r="C2496" s="11"/>
      <c r="D2496" s="11"/>
      <c r="E2496" s="11"/>
      <c r="F2496" s="11" t="s">
        <v>18</v>
      </c>
      <c r="G2496" s="11" t="s">
        <v>65</v>
      </c>
      <c r="H2496" s="11" t="s">
        <v>204</v>
      </c>
      <c r="I2496" s="11" t="s">
        <v>7</v>
      </c>
      <c r="J2496" s="11" t="s">
        <v>77</v>
      </c>
      <c r="K2496" s="11" t="s">
        <v>505</v>
      </c>
      <c r="L2496" s="23">
        <v>67.2</v>
      </c>
      <c r="M2496" s="23">
        <v>1.3</v>
      </c>
      <c r="N2496" s="23">
        <v>4</v>
      </c>
      <c r="O2496" s="23">
        <v>10.7</v>
      </c>
      <c r="P2496" s="23">
        <v>16.8</v>
      </c>
      <c r="Q2496" s="11">
        <v>0</v>
      </c>
      <c r="R2496" s="11">
        <v>100</v>
      </c>
      <c r="S2496" s="11" t="s">
        <v>505</v>
      </c>
      <c r="T2496" s="11">
        <v>37.03</v>
      </c>
      <c r="U2496" s="11">
        <v>0.02</v>
      </c>
      <c r="V2496" s="11">
        <v>0</v>
      </c>
      <c r="W2496" s="11">
        <v>0</v>
      </c>
      <c r="X2496" s="11">
        <v>0</v>
      </c>
      <c r="Y2496" s="11">
        <v>20.98</v>
      </c>
      <c r="Z2496" s="11">
        <v>0</v>
      </c>
      <c r="AA2496" s="11">
        <v>0</v>
      </c>
      <c r="AB2496" s="11">
        <v>0</v>
      </c>
      <c r="AC2496" s="11">
        <v>30.15</v>
      </c>
      <c r="AD2496" s="11">
        <v>0</v>
      </c>
      <c r="AE2496" s="11">
        <v>7.36</v>
      </c>
      <c r="AF2496" s="11">
        <v>2.66</v>
      </c>
      <c r="AG2496" s="11">
        <v>1.83</v>
      </c>
      <c r="AH2496" s="11">
        <v>0</v>
      </c>
      <c r="AI2496" s="11">
        <v>0</v>
      </c>
      <c r="AJ2496" s="11"/>
      <c r="AK2496" s="11"/>
      <c r="AL2496" s="11">
        <v>100.03</v>
      </c>
      <c r="AM2496" s="11" t="s">
        <v>503</v>
      </c>
    </row>
    <row r="2497" spans="1:39">
      <c r="A2497" s="11">
        <v>2497</v>
      </c>
      <c r="B2497" s="11" t="s">
        <v>3126</v>
      </c>
      <c r="C2497" s="11"/>
      <c r="D2497" s="11"/>
      <c r="E2497" s="11"/>
      <c r="F2497" s="11" t="s">
        <v>18</v>
      </c>
      <c r="G2497" s="11" t="s">
        <v>65</v>
      </c>
      <c r="H2497" s="11" t="s">
        <v>204</v>
      </c>
      <c r="I2497" s="11" t="s">
        <v>7</v>
      </c>
      <c r="J2497" s="11" t="s">
        <v>77</v>
      </c>
      <c r="K2497" s="11" t="s">
        <v>1879</v>
      </c>
      <c r="L2497" s="23">
        <v>60.1</v>
      </c>
      <c r="M2497" s="23">
        <v>11.8</v>
      </c>
      <c r="N2497" s="23">
        <v>0</v>
      </c>
      <c r="O2497" s="23">
        <v>9.5</v>
      </c>
      <c r="P2497" s="23">
        <v>18.5</v>
      </c>
      <c r="Q2497" s="11">
        <v>0</v>
      </c>
      <c r="R2497" s="11">
        <v>100</v>
      </c>
      <c r="S2497" s="11" t="s">
        <v>1879</v>
      </c>
      <c r="T2497" s="11">
        <v>35.93</v>
      </c>
      <c r="U2497" s="11">
        <v>0.02</v>
      </c>
      <c r="V2497" s="11">
        <v>0</v>
      </c>
      <c r="W2497" s="11">
        <v>0</v>
      </c>
      <c r="X2497" s="11">
        <v>0</v>
      </c>
      <c r="Y2497" s="11">
        <v>21.46</v>
      </c>
      <c r="Z2497" s="11">
        <v>0</v>
      </c>
      <c r="AA2497" s="11">
        <v>0</v>
      </c>
      <c r="AB2497" s="11">
        <v>0</v>
      </c>
      <c r="AC2497" s="11">
        <v>31.17</v>
      </c>
      <c r="AD2497" s="11">
        <v>0</v>
      </c>
      <c r="AE2497" s="11">
        <v>8.3800000000000008</v>
      </c>
      <c r="AF2497" s="11">
        <v>2.4500000000000002</v>
      </c>
      <c r="AG2497" s="11">
        <v>2.0099999999999998</v>
      </c>
      <c r="AH2497" s="11">
        <v>0</v>
      </c>
      <c r="AI2497" s="11">
        <v>0</v>
      </c>
      <c r="AJ2497" s="11"/>
      <c r="AK2497" s="11"/>
      <c r="AL2497" s="11">
        <v>101.42</v>
      </c>
      <c r="AM2497" s="11" t="s">
        <v>503</v>
      </c>
    </row>
    <row r="2498" spans="1:39">
      <c r="A2498" s="11">
        <v>2498</v>
      </c>
      <c r="B2498" s="11" t="s">
        <v>3126</v>
      </c>
      <c r="C2498" s="11"/>
      <c r="D2498" s="11"/>
      <c r="E2498" s="11"/>
      <c r="F2498" s="11" t="s">
        <v>18</v>
      </c>
      <c r="G2498" s="11" t="s">
        <v>65</v>
      </c>
      <c r="H2498" s="11" t="s">
        <v>204</v>
      </c>
      <c r="I2498" s="11" t="s">
        <v>7</v>
      </c>
      <c r="J2498" s="11" t="s">
        <v>77</v>
      </c>
      <c r="K2498" s="11" t="s">
        <v>504</v>
      </c>
      <c r="L2498" s="23">
        <v>62.4</v>
      </c>
      <c r="M2498" s="23">
        <v>0</v>
      </c>
      <c r="N2498" s="23">
        <v>5.7</v>
      </c>
      <c r="O2498" s="23">
        <v>11.3</v>
      </c>
      <c r="P2498" s="23">
        <v>20.6</v>
      </c>
      <c r="Q2498" s="11">
        <v>0</v>
      </c>
      <c r="R2498" s="11">
        <v>100</v>
      </c>
      <c r="S2498" s="11" t="s">
        <v>504</v>
      </c>
      <c r="T2498" s="11">
        <v>36.520000000000003</v>
      </c>
      <c r="U2498" s="11">
        <v>0.09</v>
      </c>
      <c r="V2498" s="11">
        <v>0</v>
      </c>
      <c r="W2498" s="11">
        <v>0</v>
      </c>
      <c r="X2498" s="11">
        <v>0</v>
      </c>
      <c r="Y2498" s="11">
        <v>20.91</v>
      </c>
      <c r="Z2498" s="11">
        <v>0</v>
      </c>
      <c r="AA2498" s="11">
        <v>0</v>
      </c>
      <c r="AB2498" s="11">
        <v>0</v>
      </c>
      <c r="AC2498" s="11">
        <v>27.24</v>
      </c>
      <c r="AD2498" s="11">
        <v>0</v>
      </c>
      <c r="AE2498" s="11">
        <v>8.89</v>
      </c>
      <c r="AF2498" s="11">
        <v>2.78</v>
      </c>
      <c r="AG2498" s="11">
        <v>1.94</v>
      </c>
      <c r="AH2498" s="11">
        <v>0</v>
      </c>
      <c r="AI2498" s="11">
        <v>0</v>
      </c>
      <c r="AJ2498" s="11"/>
      <c r="AK2498" s="11"/>
      <c r="AL2498" s="11">
        <v>98.37</v>
      </c>
      <c r="AM2498" s="11" t="s">
        <v>503</v>
      </c>
    </row>
    <row r="2499" spans="1:39">
      <c r="A2499" s="11">
        <v>2499</v>
      </c>
      <c r="B2499" s="11" t="s">
        <v>3126</v>
      </c>
      <c r="C2499" s="11"/>
      <c r="D2499" s="11"/>
      <c r="E2499" s="11"/>
      <c r="F2499" s="11" t="s">
        <v>18</v>
      </c>
      <c r="G2499" s="11" t="s">
        <v>65</v>
      </c>
      <c r="H2499" s="11" t="s">
        <v>204</v>
      </c>
      <c r="I2499" s="11" t="s">
        <v>7</v>
      </c>
      <c r="J2499" s="11" t="s">
        <v>77</v>
      </c>
      <c r="K2499" s="11" t="s">
        <v>502</v>
      </c>
      <c r="L2499" s="23">
        <v>70.7</v>
      </c>
      <c r="M2499" s="23">
        <v>0</v>
      </c>
      <c r="N2499" s="23">
        <v>4.3</v>
      </c>
      <c r="O2499" s="23">
        <v>10.3</v>
      </c>
      <c r="P2499" s="23">
        <v>14.7</v>
      </c>
      <c r="Q2499" s="11">
        <v>0</v>
      </c>
      <c r="R2499" s="11">
        <v>100</v>
      </c>
      <c r="S2499" s="11" t="s">
        <v>502</v>
      </c>
      <c r="T2499" s="11">
        <v>36.97</v>
      </c>
      <c r="U2499" s="11">
        <v>0.01</v>
      </c>
      <c r="V2499" s="11">
        <v>0</v>
      </c>
      <c r="W2499" s="11">
        <v>0</v>
      </c>
      <c r="X2499" s="11">
        <v>0</v>
      </c>
      <c r="Y2499" s="11">
        <v>20.14</v>
      </c>
      <c r="Z2499" s="11">
        <v>0</v>
      </c>
      <c r="AA2499" s="11">
        <v>0</v>
      </c>
      <c r="AB2499" s="11">
        <v>0</v>
      </c>
      <c r="AC2499" s="11">
        <v>30.48</v>
      </c>
      <c r="AD2499" s="11">
        <v>0</v>
      </c>
      <c r="AE2499" s="11">
        <v>6.27</v>
      </c>
      <c r="AF2499" s="11">
        <v>2.48</v>
      </c>
      <c r="AG2499" s="11">
        <v>1.45</v>
      </c>
      <c r="AH2499" s="11">
        <v>0</v>
      </c>
      <c r="AI2499" s="11">
        <v>0</v>
      </c>
      <c r="AJ2499" s="11"/>
      <c r="AK2499" s="11"/>
      <c r="AL2499" s="11">
        <v>97.8</v>
      </c>
      <c r="AM2499" s="11" t="s">
        <v>503</v>
      </c>
    </row>
    <row r="2500" spans="1:39">
      <c r="A2500" s="11">
        <v>2500</v>
      </c>
      <c r="B2500" s="11" t="s">
        <v>3126</v>
      </c>
      <c r="C2500" s="11"/>
      <c r="D2500" s="11"/>
      <c r="E2500" s="11"/>
      <c r="F2500" s="11" t="s">
        <v>18</v>
      </c>
      <c r="G2500" s="11" t="s">
        <v>65</v>
      </c>
      <c r="H2500" s="11" t="s">
        <v>204</v>
      </c>
      <c r="I2500" s="11" t="s">
        <v>7</v>
      </c>
      <c r="J2500" s="11" t="s">
        <v>77</v>
      </c>
      <c r="K2500" s="11" t="s">
        <v>510</v>
      </c>
      <c r="L2500" s="23">
        <v>61.5</v>
      </c>
      <c r="M2500" s="23">
        <v>2.2000000000000002</v>
      </c>
      <c r="N2500" s="23">
        <v>1</v>
      </c>
      <c r="O2500" s="23">
        <v>12.4</v>
      </c>
      <c r="P2500" s="23">
        <v>23</v>
      </c>
      <c r="Q2500" s="11">
        <v>0</v>
      </c>
      <c r="R2500" s="11">
        <v>100</v>
      </c>
      <c r="S2500" s="11" t="s">
        <v>510</v>
      </c>
      <c r="T2500" s="11">
        <v>36.86</v>
      </c>
      <c r="U2500" s="11">
        <v>0.01</v>
      </c>
      <c r="V2500" s="11">
        <v>0</v>
      </c>
      <c r="W2500" s="11">
        <v>0</v>
      </c>
      <c r="X2500" s="11">
        <v>0</v>
      </c>
      <c r="Y2500" s="11">
        <v>21.28</v>
      </c>
      <c r="Z2500" s="11">
        <v>0</v>
      </c>
      <c r="AA2500" s="11">
        <v>0</v>
      </c>
      <c r="AB2500" s="11">
        <v>0</v>
      </c>
      <c r="AC2500" s="11">
        <v>27.75</v>
      </c>
      <c r="AD2500" s="11">
        <v>0</v>
      </c>
      <c r="AE2500" s="11">
        <v>10</v>
      </c>
      <c r="AF2500" s="11">
        <v>3.06</v>
      </c>
      <c r="AG2500" s="11">
        <v>1.1000000000000001</v>
      </c>
      <c r="AH2500" s="11">
        <v>0</v>
      </c>
      <c r="AI2500" s="11">
        <v>0</v>
      </c>
      <c r="AJ2500" s="11"/>
      <c r="AK2500" s="11"/>
      <c r="AL2500" s="11">
        <v>100.06</v>
      </c>
      <c r="AM2500" s="11" t="s">
        <v>503</v>
      </c>
    </row>
    <row r="2501" spans="1:39">
      <c r="A2501" s="11">
        <v>2501</v>
      </c>
      <c r="B2501" s="11" t="s">
        <v>3126</v>
      </c>
      <c r="C2501" s="11"/>
      <c r="D2501" s="11"/>
      <c r="E2501" s="11"/>
      <c r="F2501" s="11" t="s">
        <v>18</v>
      </c>
      <c r="G2501" s="11" t="s">
        <v>65</v>
      </c>
      <c r="H2501" s="11" t="s">
        <v>204</v>
      </c>
      <c r="I2501" s="11" t="s">
        <v>7</v>
      </c>
      <c r="J2501" s="11" t="s">
        <v>77</v>
      </c>
      <c r="K2501" s="11" t="s">
        <v>512</v>
      </c>
      <c r="L2501" s="23">
        <v>61.4</v>
      </c>
      <c r="M2501" s="23">
        <v>1.3</v>
      </c>
      <c r="N2501" s="23">
        <v>1.8</v>
      </c>
      <c r="O2501" s="23">
        <v>9.1</v>
      </c>
      <c r="P2501" s="23">
        <v>26.4</v>
      </c>
      <c r="Q2501" s="11">
        <v>0</v>
      </c>
      <c r="R2501" s="11">
        <v>100</v>
      </c>
      <c r="S2501" s="11" t="s">
        <v>512</v>
      </c>
      <c r="T2501" s="11">
        <v>36.99</v>
      </c>
      <c r="U2501" s="11">
        <v>0.04</v>
      </c>
      <c r="V2501" s="11">
        <v>0</v>
      </c>
      <c r="W2501" s="11">
        <v>0</v>
      </c>
      <c r="X2501" s="11">
        <v>0</v>
      </c>
      <c r="Y2501" s="11">
        <v>21.35</v>
      </c>
      <c r="Z2501" s="11">
        <v>0</v>
      </c>
      <c r="AA2501" s="11">
        <v>0</v>
      </c>
      <c r="AB2501" s="11">
        <v>0</v>
      </c>
      <c r="AC2501" s="11">
        <v>27.54</v>
      </c>
      <c r="AD2501" s="11">
        <v>0</v>
      </c>
      <c r="AE2501" s="11">
        <v>11.55</v>
      </c>
      <c r="AF2501" s="11">
        <v>2.2599999999999998</v>
      </c>
      <c r="AG2501" s="11">
        <v>1.08</v>
      </c>
      <c r="AH2501" s="11">
        <v>0</v>
      </c>
      <c r="AI2501" s="11">
        <v>0</v>
      </c>
      <c r="AJ2501" s="11"/>
      <c r="AK2501" s="11"/>
      <c r="AL2501" s="11">
        <v>100.81</v>
      </c>
      <c r="AM2501" s="11" t="s">
        <v>503</v>
      </c>
    </row>
    <row r="2502" spans="1:39">
      <c r="A2502" s="11">
        <v>2502</v>
      </c>
      <c r="B2502" s="11" t="s">
        <v>3126</v>
      </c>
      <c r="C2502" s="11"/>
      <c r="D2502" s="11"/>
      <c r="E2502" s="11"/>
      <c r="F2502" s="11" t="s">
        <v>18</v>
      </c>
      <c r="G2502" s="11" t="s">
        <v>65</v>
      </c>
      <c r="H2502" s="11" t="s">
        <v>204</v>
      </c>
      <c r="I2502" s="11" t="s">
        <v>7</v>
      </c>
      <c r="J2502" s="11" t="s">
        <v>77</v>
      </c>
      <c r="K2502" s="11" t="s">
        <v>507</v>
      </c>
      <c r="L2502" s="23">
        <v>54.5</v>
      </c>
      <c r="M2502" s="23">
        <v>0</v>
      </c>
      <c r="N2502" s="23">
        <v>3.1</v>
      </c>
      <c r="O2502" s="23">
        <v>12.1</v>
      </c>
      <c r="P2502" s="23">
        <v>30.4</v>
      </c>
      <c r="Q2502" s="11">
        <v>0</v>
      </c>
      <c r="R2502" s="11">
        <v>100</v>
      </c>
      <c r="S2502" s="11" t="s">
        <v>507</v>
      </c>
      <c r="T2502" s="11">
        <v>36.99</v>
      </c>
      <c r="U2502" s="11">
        <v>0.04</v>
      </c>
      <c r="V2502" s="11">
        <v>0</v>
      </c>
      <c r="W2502" s="11">
        <v>0</v>
      </c>
      <c r="X2502" s="11">
        <v>0</v>
      </c>
      <c r="Y2502" s="11">
        <v>21.02</v>
      </c>
      <c r="Z2502" s="11">
        <v>0</v>
      </c>
      <c r="AA2502" s="11">
        <v>0</v>
      </c>
      <c r="AB2502" s="11">
        <v>0</v>
      </c>
      <c r="AC2502" s="11">
        <v>23.99</v>
      </c>
      <c r="AD2502" s="11">
        <v>0</v>
      </c>
      <c r="AE2502" s="11">
        <v>13.23</v>
      </c>
      <c r="AF2502" s="11">
        <v>2.98</v>
      </c>
      <c r="AG2502" s="11">
        <v>1.05</v>
      </c>
      <c r="AH2502" s="11">
        <v>0</v>
      </c>
      <c r="AI2502" s="11">
        <v>0</v>
      </c>
      <c r="AJ2502" s="11"/>
      <c r="AK2502" s="11"/>
      <c r="AL2502" s="11">
        <v>99.3</v>
      </c>
      <c r="AM2502" s="11" t="s">
        <v>503</v>
      </c>
    </row>
    <row r="2503" spans="1:39">
      <c r="A2503" s="11">
        <v>2503</v>
      </c>
      <c r="B2503" s="11" t="s">
        <v>3126</v>
      </c>
      <c r="C2503" s="11"/>
      <c r="D2503" s="11"/>
      <c r="E2503" s="11"/>
      <c r="F2503" s="11" t="s">
        <v>18</v>
      </c>
      <c r="G2503" s="11" t="s">
        <v>65</v>
      </c>
      <c r="H2503" s="11" t="s">
        <v>204</v>
      </c>
      <c r="I2503" s="11" t="s">
        <v>7</v>
      </c>
      <c r="J2503" s="11" t="s">
        <v>77</v>
      </c>
      <c r="K2503" s="11" t="s">
        <v>511</v>
      </c>
      <c r="L2503" s="23">
        <v>55.3</v>
      </c>
      <c r="M2503" s="23">
        <v>1</v>
      </c>
      <c r="N2503" s="23">
        <v>2.1</v>
      </c>
      <c r="O2503" s="23">
        <v>9.6</v>
      </c>
      <c r="P2503" s="23">
        <v>32</v>
      </c>
      <c r="Q2503" s="11">
        <v>0</v>
      </c>
      <c r="R2503" s="11">
        <v>100</v>
      </c>
      <c r="S2503" s="11" t="s">
        <v>511</v>
      </c>
      <c r="T2503" s="11">
        <v>36.9</v>
      </c>
      <c r="U2503" s="11">
        <v>0</v>
      </c>
      <c r="V2503" s="11">
        <v>0</v>
      </c>
      <c r="W2503" s="11">
        <v>0</v>
      </c>
      <c r="X2503" s="11">
        <v>0</v>
      </c>
      <c r="Y2503" s="11">
        <v>21.31</v>
      </c>
      <c r="Z2503" s="11">
        <v>0</v>
      </c>
      <c r="AA2503" s="11">
        <v>0</v>
      </c>
      <c r="AB2503" s="11">
        <v>0</v>
      </c>
      <c r="AC2503" s="11">
        <v>24.69</v>
      </c>
      <c r="AD2503" s="11">
        <v>0</v>
      </c>
      <c r="AE2503" s="11">
        <v>13.95</v>
      </c>
      <c r="AF2503" s="11">
        <v>2.38</v>
      </c>
      <c r="AG2503" s="11">
        <v>1.05</v>
      </c>
      <c r="AH2503" s="11">
        <v>0</v>
      </c>
      <c r="AI2503" s="11">
        <v>0</v>
      </c>
      <c r="AJ2503" s="11"/>
      <c r="AK2503" s="11"/>
      <c r="AL2503" s="11">
        <v>100.28</v>
      </c>
      <c r="AM2503" s="11" t="s">
        <v>503</v>
      </c>
    </row>
    <row r="2504" spans="1:39">
      <c r="A2504" s="11">
        <v>2504</v>
      </c>
      <c r="B2504" s="11" t="s">
        <v>3126</v>
      </c>
      <c r="C2504" s="11"/>
      <c r="D2504" s="11"/>
      <c r="E2504" s="11"/>
      <c r="F2504" s="11" t="s">
        <v>18</v>
      </c>
      <c r="G2504" s="11" t="s">
        <v>65</v>
      </c>
      <c r="H2504" s="11" t="s">
        <v>204</v>
      </c>
      <c r="I2504" s="11" t="s">
        <v>7</v>
      </c>
      <c r="J2504" s="11" t="s">
        <v>77</v>
      </c>
      <c r="K2504" s="11" t="s">
        <v>506</v>
      </c>
      <c r="L2504" s="23">
        <v>62.5</v>
      </c>
      <c r="M2504" s="23">
        <v>0</v>
      </c>
      <c r="N2504" s="23">
        <v>1.8</v>
      </c>
      <c r="O2504" s="23">
        <v>10.9</v>
      </c>
      <c r="P2504" s="23">
        <v>24.7</v>
      </c>
      <c r="Q2504" s="11">
        <v>0</v>
      </c>
      <c r="R2504" s="11">
        <v>100</v>
      </c>
      <c r="S2504" s="11" t="s">
        <v>506</v>
      </c>
      <c r="T2504" s="11">
        <v>36.54</v>
      </c>
      <c r="U2504" s="11">
        <v>0.08</v>
      </c>
      <c r="V2504" s="11">
        <v>0</v>
      </c>
      <c r="W2504" s="11">
        <v>0</v>
      </c>
      <c r="X2504" s="11">
        <v>0</v>
      </c>
      <c r="Y2504" s="11">
        <v>21</v>
      </c>
      <c r="Z2504" s="11">
        <v>0</v>
      </c>
      <c r="AA2504" s="11">
        <v>0</v>
      </c>
      <c r="AB2504" s="11">
        <v>0</v>
      </c>
      <c r="AC2504" s="11">
        <v>26.94</v>
      </c>
      <c r="AD2504" s="11">
        <v>0</v>
      </c>
      <c r="AE2504" s="11">
        <v>10.51</v>
      </c>
      <c r="AF2504" s="11">
        <v>2.64</v>
      </c>
      <c r="AG2504" s="11">
        <v>0.62</v>
      </c>
      <c r="AH2504" s="11">
        <v>0</v>
      </c>
      <c r="AI2504" s="11">
        <v>0</v>
      </c>
      <c r="AJ2504" s="11"/>
      <c r="AK2504" s="11"/>
      <c r="AL2504" s="11">
        <v>98.33</v>
      </c>
      <c r="AM2504" s="11" t="s">
        <v>503</v>
      </c>
    </row>
    <row r="2505" spans="1:39">
      <c r="A2505" s="11">
        <v>2505</v>
      </c>
      <c r="B2505" s="11" t="s">
        <v>3126</v>
      </c>
      <c r="C2505" s="11"/>
      <c r="D2505" s="11"/>
      <c r="E2505" s="11"/>
      <c r="F2505" s="11" t="s">
        <v>18</v>
      </c>
      <c r="G2505" s="11" t="s">
        <v>65</v>
      </c>
      <c r="H2505" s="11" t="s">
        <v>204</v>
      </c>
      <c r="I2505" s="11" t="s">
        <v>7</v>
      </c>
      <c r="J2505" s="11" t="s">
        <v>77</v>
      </c>
      <c r="K2505" s="11" t="s">
        <v>508</v>
      </c>
      <c r="L2505" s="23">
        <v>63.2</v>
      </c>
      <c r="M2505" s="23">
        <v>0</v>
      </c>
      <c r="N2505" s="23">
        <v>2.2000000000000002</v>
      </c>
      <c r="O2505" s="23">
        <v>9.5</v>
      </c>
      <c r="P2505" s="23">
        <v>25.1</v>
      </c>
      <c r="Q2505" s="11">
        <v>0</v>
      </c>
      <c r="R2505" s="11">
        <v>100</v>
      </c>
      <c r="S2505" s="11" t="s">
        <v>508</v>
      </c>
      <c r="T2505" s="11">
        <v>36.65</v>
      </c>
      <c r="U2505" s="11">
        <v>0.01</v>
      </c>
      <c r="V2505" s="11">
        <v>0</v>
      </c>
      <c r="W2505" s="11">
        <v>0</v>
      </c>
      <c r="X2505" s="11">
        <v>0</v>
      </c>
      <c r="Y2505" s="11">
        <v>21.22</v>
      </c>
      <c r="Z2505" s="11">
        <v>0</v>
      </c>
      <c r="AA2505" s="11">
        <v>0</v>
      </c>
      <c r="AB2505" s="11">
        <v>0</v>
      </c>
      <c r="AC2505" s="11">
        <v>27.23</v>
      </c>
      <c r="AD2505" s="11">
        <v>0</v>
      </c>
      <c r="AE2505" s="11">
        <v>10.67</v>
      </c>
      <c r="AF2505" s="11">
        <v>2.29</v>
      </c>
      <c r="AG2505" s="11">
        <v>0.74</v>
      </c>
      <c r="AH2505" s="11">
        <v>0</v>
      </c>
      <c r="AI2505" s="11">
        <v>0</v>
      </c>
      <c r="AJ2505" s="11"/>
      <c r="AK2505" s="11"/>
      <c r="AL2505" s="11">
        <v>98.81</v>
      </c>
      <c r="AM2505" s="11" t="s">
        <v>503</v>
      </c>
    </row>
    <row r="2506" spans="1:39">
      <c r="A2506" s="11">
        <v>2506</v>
      </c>
      <c r="B2506" s="11" t="s">
        <v>3126</v>
      </c>
      <c r="C2506" s="11"/>
      <c r="D2506" s="11"/>
      <c r="E2506" s="11"/>
      <c r="F2506" s="11" t="s">
        <v>18</v>
      </c>
      <c r="G2506" s="11" t="s">
        <v>65</v>
      </c>
      <c r="H2506" s="11" t="s">
        <v>204</v>
      </c>
      <c r="I2506" s="11" t="s">
        <v>7</v>
      </c>
      <c r="J2506" s="11" t="s">
        <v>77</v>
      </c>
      <c r="K2506" s="11" t="s">
        <v>1886</v>
      </c>
      <c r="L2506" s="23">
        <v>68.400000000000006</v>
      </c>
      <c r="M2506" s="23">
        <v>5</v>
      </c>
      <c r="N2506" s="23">
        <v>0</v>
      </c>
      <c r="O2506" s="23">
        <v>15.6</v>
      </c>
      <c r="P2506" s="23">
        <v>11</v>
      </c>
      <c r="Q2506" s="11">
        <v>0</v>
      </c>
      <c r="R2506" s="11">
        <v>100</v>
      </c>
      <c r="S2506" s="11" t="s">
        <v>1886</v>
      </c>
      <c r="T2506" s="11">
        <v>37.01</v>
      </c>
      <c r="U2506" s="11">
        <v>0.01</v>
      </c>
      <c r="V2506" s="11">
        <v>0</v>
      </c>
      <c r="W2506" s="11">
        <v>0</v>
      </c>
      <c r="X2506" s="11">
        <v>0</v>
      </c>
      <c r="Y2506" s="11">
        <v>21.12</v>
      </c>
      <c r="Z2506" s="11">
        <v>0</v>
      </c>
      <c r="AA2506" s="11">
        <v>0</v>
      </c>
      <c r="AB2506" s="11">
        <v>0</v>
      </c>
      <c r="AC2506" s="11">
        <v>32.56</v>
      </c>
      <c r="AD2506" s="11">
        <v>0</v>
      </c>
      <c r="AE2506" s="11">
        <v>4.9400000000000004</v>
      </c>
      <c r="AF2506" s="11">
        <v>3.96</v>
      </c>
      <c r="AG2506" s="11">
        <v>0.9</v>
      </c>
      <c r="AH2506" s="11">
        <v>0</v>
      </c>
      <c r="AI2506" s="11">
        <v>0</v>
      </c>
      <c r="AJ2506" s="11"/>
      <c r="AK2506" s="11"/>
      <c r="AL2506" s="11">
        <v>100.5</v>
      </c>
      <c r="AM2506" s="11" t="s">
        <v>503</v>
      </c>
    </row>
    <row r="2507" spans="1:39">
      <c r="A2507" s="11">
        <v>2507</v>
      </c>
      <c r="B2507" s="11" t="s">
        <v>3126</v>
      </c>
      <c r="C2507" s="11"/>
      <c r="D2507" s="11"/>
      <c r="E2507" s="11"/>
      <c r="F2507" s="11" t="s">
        <v>18</v>
      </c>
      <c r="G2507" s="11" t="s">
        <v>65</v>
      </c>
      <c r="H2507" s="11" t="s">
        <v>204</v>
      </c>
      <c r="I2507" s="11" t="s">
        <v>7</v>
      </c>
      <c r="J2507" s="11" t="s">
        <v>77</v>
      </c>
      <c r="K2507" s="11" t="s">
        <v>514</v>
      </c>
      <c r="L2507" s="23">
        <v>69.400000000000006</v>
      </c>
      <c r="M2507" s="23">
        <v>4</v>
      </c>
      <c r="N2507" s="23">
        <v>0</v>
      </c>
      <c r="O2507" s="23">
        <v>11.9</v>
      </c>
      <c r="P2507" s="23">
        <v>14.8</v>
      </c>
      <c r="Q2507" s="11">
        <v>0</v>
      </c>
      <c r="R2507" s="11">
        <v>100</v>
      </c>
      <c r="S2507" s="11" t="s">
        <v>514</v>
      </c>
      <c r="T2507" s="11">
        <v>37.04</v>
      </c>
      <c r="U2507" s="11">
        <v>0</v>
      </c>
      <c r="V2507" s="11">
        <v>0</v>
      </c>
      <c r="W2507" s="11">
        <v>0</v>
      </c>
      <c r="X2507" s="11">
        <v>0</v>
      </c>
      <c r="Y2507" s="11">
        <v>21.69</v>
      </c>
      <c r="Z2507" s="11">
        <v>0</v>
      </c>
      <c r="AA2507" s="11">
        <v>0</v>
      </c>
      <c r="AB2507" s="11">
        <v>0</v>
      </c>
      <c r="AC2507" s="11">
        <v>32.619999999999997</v>
      </c>
      <c r="AD2507" s="11">
        <v>0</v>
      </c>
      <c r="AE2507" s="11">
        <v>6.61</v>
      </c>
      <c r="AF2507" s="11">
        <v>3.03</v>
      </c>
      <c r="AG2507" s="11">
        <v>0.6</v>
      </c>
      <c r="AH2507" s="11">
        <v>0</v>
      </c>
      <c r="AI2507" s="11">
        <v>0</v>
      </c>
      <c r="AJ2507" s="11"/>
      <c r="AK2507" s="11"/>
      <c r="AL2507" s="11">
        <v>101.59</v>
      </c>
      <c r="AM2507" s="11" t="s">
        <v>503</v>
      </c>
    </row>
    <row r="2508" spans="1:39">
      <c r="A2508" s="11">
        <v>2508</v>
      </c>
      <c r="B2508" s="11" t="s">
        <v>3126</v>
      </c>
      <c r="C2508" s="11"/>
      <c r="D2508" s="11"/>
      <c r="E2508" s="11"/>
      <c r="F2508" s="11" t="s">
        <v>18</v>
      </c>
      <c r="G2508" s="11" t="s">
        <v>65</v>
      </c>
      <c r="H2508" s="11" t="s">
        <v>204</v>
      </c>
      <c r="I2508" s="11" t="s">
        <v>7</v>
      </c>
      <c r="J2508" s="11" t="s">
        <v>77</v>
      </c>
      <c r="K2508" s="11" t="s">
        <v>1887</v>
      </c>
      <c r="L2508" s="23">
        <v>68.7</v>
      </c>
      <c r="M2508" s="23">
        <v>5.4</v>
      </c>
      <c r="N2508" s="23">
        <v>0</v>
      </c>
      <c r="O2508" s="23">
        <v>13.7</v>
      </c>
      <c r="P2508" s="23">
        <v>12.2</v>
      </c>
      <c r="Q2508" s="11">
        <v>0</v>
      </c>
      <c r="R2508" s="11">
        <v>100</v>
      </c>
      <c r="S2508" s="11" t="s">
        <v>1887</v>
      </c>
      <c r="T2508" s="11">
        <v>36.700000000000003</v>
      </c>
      <c r="U2508" s="11">
        <v>0</v>
      </c>
      <c r="V2508" s="11">
        <v>0</v>
      </c>
      <c r="W2508" s="11">
        <v>0</v>
      </c>
      <c r="X2508" s="11">
        <v>0</v>
      </c>
      <c r="Y2508" s="11">
        <v>21.52</v>
      </c>
      <c r="Z2508" s="11">
        <v>0</v>
      </c>
      <c r="AA2508" s="11">
        <v>0</v>
      </c>
      <c r="AB2508" s="11">
        <v>0</v>
      </c>
      <c r="AC2508" s="11">
        <v>32.67</v>
      </c>
      <c r="AD2508" s="11">
        <v>0</v>
      </c>
      <c r="AE2508" s="11">
        <v>5.43</v>
      </c>
      <c r="AF2508" s="11">
        <v>3.48</v>
      </c>
      <c r="AG2508" s="11">
        <v>0.88</v>
      </c>
      <c r="AH2508" s="11">
        <v>0</v>
      </c>
      <c r="AI2508" s="11">
        <v>0</v>
      </c>
      <c r="AJ2508" s="11"/>
      <c r="AK2508" s="11"/>
      <c r="AL2508" s="11">
        <v>100.68</v>
      </c>
      <c r="AM2508" s="11" t="s">
        <v>503</v>
      </c>
    </row>
    <row r="2509" spans="1:39">
      <c r="A2509" s="11">
        <v>2509</v>
      </c>
      <c r="B2509" s="11" t="s">
        <v>3126</v>
      </c>
      <c r="C2509" s="11"/>
      <c r="D2509" s="11"/>
      <c r="E2509" s="11"/>
      <c r="F2509" s="11" t="s">
        <v>18</v>
      </c>
      <c r="G2509" s="11" t="s">
        <v>65</v>
      </c>
      <c r="H2509" s="11" t="s">
        <v>204</v>
      </c>
      <c r="I2509" s="11" t="s">
        <v>7</v>
      </c>
      <c r="J2509" s="11" t="s">
        <v>77</v>
      </c>
      <c r="K2509" s="11" t="s">
        <v>1889</v>
      </c>
      <c r="L2509" s="23">
        <v>63.1</v>
      </c>
      <c r="M2509" s="23">
        <v>4.7</v>
      </c>
      <c r="N2509" s="23">
        <v>0</v>
      </c>
      <c r="O2509" s="23">
        <v>9.3000000000000007</v>
      </c>
      <c r="P2509" s="23">
        <v>22.9</v>
      </c>
      <c r="Q2509" s="11">
        <v>0</v>
      </c>
      <c r="R2509" s="11">
        <v>100</v>
      </c>
      <c r="S2509" s="11" t="s">
        <v>1889</v>
      </c>
      <c r="T2509" s="11">
        <v>36.880000000000003</v>
      </c>
      <c r="U2509" s="11">
        <v>0</v>
      </c>
      <c r="V2509" s="11">
        <v>0</v>
      </c>
      <c r="W2509" s="11">
        <v>0</v>
      </c>
      <c r="X2509" s="11">
        <v>0</v>
      </c>
      <c r="Y2509" s="11">
        <v>21.52</v>
      </c>
      <c r="Z2509" s="11">
        <v>0</v>
      </c>
      <c r="AA2509" s="11">
        <v>0</v>
      </c>
      <c r="AB2509" s="11">
        <v>0</v>
      </c>
      <c r="AC2509" s="11">
        <v>29.73</v>
      </c>
      <c r="AD2509" s="11">
        <v>0</v>
      </c>
      <c r="AE2509" s="11">
        <v>10.14</v>
      </c>
      <c r="AF2509" s="11">
        <v>2.34</v>
      </c>
      <c r="AG2509" s="11">
        <v>1.04</v>
      </c>
      <c r="AH2509" s="11">
        <v>0</v>
      </c>
      <c r="AI2509" s="11">
        <v>0</v>
      </c>
      <c r="AJ2509" s="11"/>
      <c r="AK2509" s="11"/>
      <c r="AL2509" s="11">
        <v>101.65</v>
      </c>
      <c r="AM2509" s="11" t="s">
        <v>503</v>
      </c>
    </row>
    <row r="2510" spans="1:39">
      <c r="A2510" s="11">
        <v>2510</v>
      </c>
      <c r="B2510" s="11" t="s">
        <v>3126</v>
      </c>
      <c r="C2510" s="11"/>
      <c r="D2510" s="11"/>
      <c r="E2510" s="11"/>
      <c r="F2510" s="11" t="s">
        <v>18</v>
      </c>
      <c r="G2510" s="11" t="s">
        <v>65</v>
      </c>
      <c r="H2510" s="11" t="s">
        <v>204</v>
      </c>
      <c r="I2510" s="11" t="s">
        <v>7</v>
      </c>
      <c r="J2510" s="11" t="s">
        <v>77</v>
      </c>
      <c r="K2510" s="11" t="s">
        <v>515</v>
      </c>
      <c r="L2510" s="23">
        <v>71.3</v>
      </c>
      <c r="M2510" s="23">
        <v>0.9</v>
      </c>
      <c r="N2510" s="23">
        <v>1</v>
      </c>
      <c r="O2510" s="23">
        <v>17.2</v>
      </c>
      <c r="P2510" s="23">
        <v>9.5</v>
      </c>
      <c r="Q2510" s="11">
        <v>0</v>
      </c>
      <c r="R2510" s="11">
        <v>100</v>
      </c>
      <c r="S2510" s="11" t="s">
        <v>515</v>
      </c>
      <c r="T2510" s="11">
        <v>37.54</v>
      </c>
      <c r="U2510" s="11">
        <v>0</v>
      </c>
      <c r="V2510" s="11">
        <v>0</v>
      </c>
      <c r="W2510" s="11">
        <v>0</v>
      </c>
      <c r="X2510" s="11">
        <v>0</v>
      </c>
      <c r="Y2510" s="11">
        <v>21.75</v>
      </c>
      <c r="Z2510" s="11">
        <v>0</v>
      </c>
      <c r="AA2510" s="11">
        <v>0</v>
      </c>
      <c r="AB2510" s="11">
        <v>0</v>
      </c>
      <c r="AC2510" s="11">
        <v>32.28</v>
      </c>
      <c r="AD2510" s="11">
        <v>0</v>
      </c>
      <c r="AE2510" s="11">
        <v>4.22</v>
      </c>
      <c r="AF2510" s="11">
        <v>4.34</v>
      </c>
      <c r="AG2510" s="11">
        <v>0.67</v>
      </c>
      <c r="AH2510" s="11">
        <v>0</v>
      </c>
      <c r="AI2510" s="11">
        <v>0</v>
      </c>
      <c r="AJ2510" s="11"/>
      <c r="AK2510" s="11"/>
      <c r="AL2510" s="11">
        <v>100.8</v>
      </c>
      <c r="AM2510" s="11" t="s">
        <v>503</v>
      </c>
    </row>
    <row r="2511" spans="1:39">
      <c r="A2511" s="11">
        <v>2511</v>
      </c>
      <c r="B2511" s="11" t="s">
        <v>3126</v>
      </c>
      <c r="C2511" s="11"/>
      <c r="D2511" s="11"/>
      <c r="E2511" s="11"/>
      <c r="F2511" s="11" t="s">
        <v>18</v>
      </c>
      <c r="G2511" s="11" t="s">
        <v>65</v>
      </c>
      <c r="H2511" s="11" t="s">
        <v>204</v>
      </c>
      <c r="I2511" s="11" t="s">
        <v>7</v>
      </c>
      <c r="J2511" s="11" t="s">
        <v>77</v>
      </c>
      <c r="K2511" s="11" t="s">
        <v>1890</v>
      </c>
      <c r="L2511" s="23">
        <v>70</v>
      </c>
      <c r="M2511" s="23">
        <v>4.3</v>
      </c>
      <c r="N2511" s="23">
        <v>0</v>
      </c>
      <c r="O2511" s="23">
        <v>14.4</v>
      </c>
      <c r="P2511" s="23">
        <v>11.3</v>
      </c>
      <c r="Q2511" s="11">
        <v>0</v>
      </c>
      <c r="R2511" s="11">
        <v>100</v>
      </c>
      <c r="S2511" s="11" t="s">
        <v>1890</v>
      </c>
      <c r="T2511" s="11">
        <v>36.81</v>
      </c>
      <c r="U2511" s="11">
        <v>0.02</v>
      </c>
      <c r="V2511" s="11">
        <v>0</v>
      </c>
      <c r="W2511" s="11">
        <v>0</v>
      </c>
      <c r="X2511" s="11">
        <v>0</v>
      </c>
      <c r="Y2511" s="11">
        <v>21.19</v>
      </c>
      <c r="Z2511" s="11">
        <v>0</v>
      </c>
      <c r="AA2511" s="11">
        <v>0</v>
      </c>
      <c r="AB2511" s="11">
        <v>0</v>
      </c>
      <c r="AC2511" s="11">
        <v>32.74</v>
      </c>
      <c r="AD2511" s="11">
        <v>0</v>
      </c>
      <c r="AE2511" s="11">
        <v>5.03</v>
      </c>
      <c r="AF2511" s="11">
        <v>3.64</v>
      </c>
      <c r="AG2511" s="11">
        <v>0.77</v>
      </c>
      <c r="AH2511" s="11">
        <v>0</v>
      </c>
      <c r="AI2511" s="11">
        <v>0</v>
      </c>
      <c r="AJ2511" s="11"/>
      <c r="AK2511" s="11"/>
      <c r="AL2511" s="11">
        <v>100.2</v>
      </c>
      <c r="AM2511" s="11" t="s">
        <v>503</v>
      </c>
    </row>
    <row r="2512" spans="1:39">
      <c r="A2512" s="11">
        <v>2512</v>
      </c>
      <c r="B2512" s="11" t="s">
        <v>3127</v>
      </c>
      <c r="C2512" s="11"/>
      <c r="D2512" s="11" t="s">
        <v>61</v>
      </c>
      <c r="E2512" s="11" t="s">
        <v>81</v>
      </c>
      <c r="F2512" s="11" t="s">
        <v>1097</v>
      </c>
      <c r="G2512" s="11" t="s">
        <v>1098</v>
      </c>
      <c r="H2512" s="11" t="s">
        <v>1109</v>
      </c>
      <c r="I2512" s="11" t="s">
        <v>96</v>
      </c>
      <c r="J2512" s="11" t="s">
        <v>8</v>
      </c>
      <c r="K2512" s="11" t="s">
        <v>1323</v>
      </c>
      <c r="L2512" s="23">
        <v>21.1</v>
      </c>
      <c r="M2512" s="23">
        <v>0</v>
      </c>
      <c r="N2512" s="23">
        <v>12.9</v>
      </c>
      <c r="O2512" s="23">
        <v>63.8</v>
      </c>
      <c r="P2512" s="23">
        <v>0.7</v>
      </c>
      <c r="Q2512" s="11">
        <v>1.5</v>
      </c>
      <c r="R2512" s="11">
        <v>100</v>
      </c>
      <c r="S2512" s="11" t="s">
        <v>1323</v>
      </c>
      <c r="T2512" s="11">
        <v>42.18</v>
      </c>
      <c r="U2512" s="11">
        <v>0</v>
      </c>
      <c r="V2512" s="11">
        <v>0</v>
      </c>
      <c r="W2512" s="11">
        <v>0</v>
      </c>
      <c r="X2512" s="11">
        <v>0</v>
      </c>
      <c r="Y2512" s="11">
        <v>23.12</v>
      </c>
      <c r="Z2512" s="11">
        <v>0</v>
      </c>
      <c r="AA2512" s="11">
        <v>0.52</v>
      </c>
      <c r="AB2512" s="11">
        <v>0</v>
      </c>
      <c r="AC2512" s="11">
        <v>10.66</v>
      </c>
      <c r="AD2512" s="11">
        <v>0</v>
      </c>
      <c r="AE2512" s="11">
        <v>0.35</v>
      </c>
      <c r="AF2512" s="11">
        <v>18.05</v>
      </c>
      <c r="AG2512" s="11">
        <v>5.67</v>
      </c>
      <c r="AH2512" s="11">
        <v>0</v>
      </c>
      <c r="AI2512" s="11">
        <v>0</v>
      </c>
      <c r="AJ2512" s="11"/>
      <c r="AK2512" s="11"/>
      <c r="AL2512" s="11">
        <v>100.55</v>
      </c>
      <c r="AM2512" s="11" t="s">
        <v>1324</v>
      </c>
    </row>
    <row r="2513" spans="1:39">
      <c r="A2513" s="11">
        <v>2513</v>
      </c>
      <c r="B2513" s="11" t="s">
        <v>3128</v>
      </c>
      <c r="C2513" s="11"/>
      <c r="D2513" s="11"/>
      <c r="E2513" s="11"/>
      <c r="F2513" s="11" t="s">
        <v>76</v>
      </c>
      <c r="G2513" s="11" t="s">
        <v>76</v>
      </c>
      <c r="H2513" s="11" t="s">
        <v>204</v>
      </c>
      <c r="I2513" s="11" t="s">
        <v>7</v>
      </c>
      <c r="J2513" s="11" t="s">
        <v>8</v>
      </c>
      <c r="K2513" s="11" t="s">
        <v>3129</v>
      </c>
      <c r="L2513" s="23">
        <v>57.4</v>
      </c>
      <c r="M2513" s="23">
        <v>8.6</v>
      </c>
      <c r="N2513" s="23">
        <v>17.2</v>
      </c>
      <c r="O2513" s="23">
        <v>11.9</v>
      </c>
      <c r="P2513" s="23">
        <v>4.5999999999999996</v>
      </c>
      <c r="Q2513" s="11">
        <v>0.4</v>
      </c>
      <c r="R2513" s="11">
        <v>100</v>
      </c>
      <c r="S2513" s="11" t="s">
        <v>3129</v>
      </c>
      <c r="T2513" s="11">
        <v>37.1</v>
      </c>
      <c r="U2513" s="11">
        <v>0.21</v>
      </c>
      <c r="V2513" s="11">
        <v>0</v>
      </c>
      <c r="W2513" s="11">
        <v>0</v>
      </c>
      <c r="X2513" s="11">
        <v>0</v>
      </c>
      <c r="Y2513" s="11">
        <v>21.08</v>
      </c>
      <c r="Z2513" s="11">
        <v>0</v>
      </c>
      <c r="AA2513" s="11">
        <v>0.11</v>
      </c>
      <c r="AB2513" s="11">
        <v>0</v>
      </c>
      <c r="AC2513" s="11">
        <v>28.12</v>
      </c>
      <c r="AD2513" s="11">
        <v>0</v>
      </c>
      <c r="AE2513" s="11">
        <v>2.0099999999999998</v>
      </c>
      <c r="AF2513" s="11">
        <v>2.97</v>
      </c>
      <c r="AG2513" s="11">
        <v>9.09</v>
      </c>
      <c r="AH2513" s="11">
        <v>0</v>
      </c>
      <c r="AI2513" s="11">
        <v>0</v>
      </c>
      <c r="AJ2513" s="11"/>
      <c r="AK2513" s="11"/>
      <c r="AL2513" s="11">
        <v>100.69</v>
      </c>
      <c r="AM2513" s="11" t="s">
        <v>1587</v>
      </c>
    </row>
    <row r="2514" spans="1:39">
      <c r="A2514" s="11">
        <v>2514</v>
      </c>
      <c r="B2514" s="11" t="s">
        <v>3128</v>
      </c>
      <c r="C2514" s="11"/>
      <c r="D2514" s="11"/>
      <c r="E2514" s="11"/>
      <c r="F2514" s="11" t="s">
        <v>76</v>
      </c>
      <c r="G2514" s="11" t="s">
        <v>76</v>
      </c>
      <c r="H2514" s="11" t="s">
        <v>204</v>
      </c>
      <c r="I2514" s="11" t="s">
        <v>7</v>
      </c>
      <c r="J2514" s="11" t="s">
        <v>8</v>
      </c>
      <c r="K2514" s="11" t="s">
        <v>3130</v>
      </c>
      <c r="L2514" s="23">
        <v>54.1</v>
      </c>
      <c r="M2514" s="23">
        <v>8.3000000000000007</v>
      </c>
      <c r="N2514" s="23">
        <v>18.600000000000001</v>
      </c>
      <c r="O2514" s="23">
        <v>17.5</v>
      </c>
      <c r="P2514" s="23">
        <v>1.6</v>
      </c>
      <c r="Q2514" s="11">
        <v>0</v>
      </c>
      <c r="R2514" s="11">
        <v>100</v>
      </c>
      <c r="S2514" s="11" t="s">
        <v>3130</v>
      </c>
      <c r="T2514" s="11">
        <v>37.729999999999997</v>
      </c>
      <c r="U2514" s="11">
        <v>0.09</v>
      </c>
      <c r="V2514" s="11">
        <v>0</v>
      </c>
      <c r="W2514" s="11">
        <v>0</v>
      </c>
      <c r="X2514" s="11">
        <v>0</v>
      </c>
      <c r="Y2514" s="11">
        <v>21.27</v>
      </c>
      <c r="Z2514" s="11">
        <v>0</v>
      </c>
      <c r="AA2514" s="11">
        <v>0</v>
      </c>
      <c r="AB2514" s="11">
        <v>0</v>
      </c>
      <c r="AC2514" s="11">
        <v>26.94</v>
      </c>
      <c r="AD2514" s="11">
        <v>0</v>
      </c>
      <c r="AE2514" s="11">
        <v>0.7</v>
      </c>
      <c r="AF2514" s="11">
        <v>4.43</v>
      </c>
      <c r="AG2514" s="11">
        <v>9.49</v>
      </c>
      <c r="AH2514" s="11">
        <v>0</v>
      </c>
      <c r="AI2514" s="11">
        <v>0</v>
      </c>
      <c r="AJ2514" s="11"/>
      <c r="AK2514" s="11"/>
      <c r="AL2514" s="11">
        <v>100.65</v>
      </c>
      <c r="AM2514" s="11" t="s">
        <v>1587</v>
      </c>
    </row>
    <row r="2515" spans="1:39">
      <c r="A2515" s="11">
        <v>2515</v>
      </c>
      <c r="B2515" s="11" t="s">
        <v>3128</v>
      </c>
      <c r="C2515" s="11"/>
      <c r="D2515" s="11"/>
      <c r="E2515" s="11"/>
      <c r="F2515" s="11" t="s">
        <v>76</v>
      </c>
      <c r="G2515" s="11" t="s">
        <v>76</v>
      </c>
      <c r="H2515" s="11" t="s">
        <v>204</v>
      </c>
      <c r="I2515" s="11" t="s">
        <v>7</v>
      </c>
      <c r="J2515" s="11" t="s">
        <v>8</v>
      </c>
      <c r="K2515" s="11" t="s">
        <v>1593</v>
      </c>
      <c r="L2515" s="23">
        <v>56.3</v>
      </c>
      <c r="M2515" s="23">
        <v>0</v>
      </c>
      <c r="N2515" s="23">
        <v>29.3</v>
      </c>
      <c r="O2515" s="23">
        <v>11.2</v>
      </c>
      <c r="P2515" s="23">
        <v>3.2</v>
      </c>
      <c r="Q2515" s="11">
        <v>0</v>
      </c>
      <c r="R2515" s="11">
        <v>100</v>
      </c>
      <c r="S2515" s="11" t="s">
        <v>1593</v>
      </c>
      <c r="T2515" s="11">
        <v>38.21</v>
      </c>
      <c r="U2515" s="11">
        <v>0.12</v>
      </c>
      <c r="V2515" s="11">
        <v>0</v>
      </c>
      <c r="W2515" s="11">
        <v>0</v>
      </c>
      <c r="X2515" s="11">
        <v>0</v>
      </c>
      <c r="Y2515" s="11">
        <v>21.95</v>
      </c>
      <c r="Z2515" s="11">
        <v>0</v>
      </c>
      <c r="AA2515" s="11">
        <v>0</v>
      </c>
      <c r="AB2515" s="11">
        <v>0</v>
      </c>
      <c r="AC2515" s="11">
        <v>24.73</v>
      </c>
      <c r="AD2515" s="11">
        <v>0</v>
      </c>
      <c r="AE2515" s="11">
        <v>1.4</v>
      </c>
      <c r="AF2515" s="11">
        <v>2.76</v>
      </c>
      <c r="AG2515" s="11">
        <v>10.06</v>
      </c>
      <c r="AH2515" s="11">
        <v>0</v>
      </c>
      <c r="AI2515" s="11">
        <v>0</v>
      </c>
      <c r="AJ2515" s="11"/>
      <c r="AK2515" s="11"/>
      <c r="AL2515" s="11">
        <v>99.23</v>
      </c>
      <c r="AM2515" s="11" t="s">
        <v>1587</v>
      </c>
    </row>
    <row r="2516" spans="1:39">
      <c r="A2516" s="11">
        <v>2516</v>
      </c>
      <c r="B2516" s="11" t="s">
        <v>3128</v>
      </c>
      <c r="C2516" s="11"/>
      <c r="D2516" s="11"/>
      <c r="E2516" s="11"/>
      <c r="F2516" s="11" t="s">
        <v>76</v>
      </c>
      <c r="G2516" s="11" t="s">
        <v>76</v>
      </c>
      <c r="H2516" s="11" t="s">
        <v>204</v>
      </c>
      <c r="I2516" s="11" t="s">
        <v>7</v>
      </c>
      <c r="J2516" s="11" t="s">
        <v>8</v>
      </c>
      <c r="K2516" s="11" t="s">
        <v>1590</v>
      </c>
      <c r="L2516" s="23">
        <v>53.7</v>
      </c>
      <c r="M2516" s="23">
        <v>0</v>
      </c>
      <c r="N2516" s="23">
        <v>26.4</v>
      </c>
      <c r="O2516" s="23">
        <v>18.8</v>
      </c>
      <c r="P2516" s="23">
        <v>0.9</v>
      </c>
      <c r="Q2516" s="11">
        <v>0.2</v>
      </c>
      <c r="R2516" s="11">
        <v>100</v>
      </c>
      <c r="S2516" s="11" t="s">
        <v>1590</v>
      </c>
      <c r="T2516" s="11">
        <v>38.270000000000003</v>
      </c>
      <c r="U2516" s="11">
        <v>0.11</v>
      </c>
      <c r="V2516" s="11">
        <v>0</v>
      </c>
      <c r="W2516" s="11">
        <v>0</v>
      </c>
      <c r="X2516" s="11">
        <v>0</v>
      </c>
      <c r="Y2516" s="11">
        <v>21.78</v>
      </c>
      <c r="Z2516" s="11">
        <v>0</v>
      </c>
      <c r="AA2516" s="11">
        <v>0.05</v>
      </c>
      <c r="AB2516" s="11">
        <v>0</v>
      </c>
      <c r="AC2516" s="11">
        <v>24.46</v>
      </c>
      <c r="AD2516" s="11">
        <v>0</v>
      </c>
      <c r="AE2516" s="11">
        <v>0.42</v>
      </c>
      <c r="AF2516" s="11">
        <v>4.8099999999999996</v>
      </c>
      <c r="AG2516" s="11">
        <v>9.44</v>
      </c>
      <c r="AH2516" s="11">
        <v>0</v>
      </c>
      <c r="AI2516" s="11">
        <v>0</v>
      </c>
      <c r="AJ2516" s="11"/>
      <c r="AK2516" s="11"/>
      <c r="AL2516" s="11">
        <v>99.34</v>
      </c>
      <c r="AM2516" s="11" t="s">
        <v>1587</v>
      </c>
    </row>
    <row r="2517" spans="1:39">
      <c r="A2517" s="11">
        <v>2517</v>
      </c>
      <c r="B2517" s="11" t="s">
        <v>3128</v>
      </c>
      <c r="C2517" s="11"/>
      <c r="D2517" s="11"/>
      <c r="E2517" s="11"/>
      <c r="F2517" s="11" t="s">
        <v>76</v>
      </c>
      <c r="G2517" s="11" t="s">
        <v>76</v>
      </c>
      <c r="H2517" s="11" t="s">
        <v>204</v>
      </c>
      <c r="I2517" s="11" t="s">
        <v>7</v>
      </c>
      <c r="J2517" s="11" t="s">
        <v>8</v>
      </c>
      <c r="K2517" s="11" t="s">
        <v>1589</v>
      </c>
      <c r="L2517" s="23">
        <v>56.8</v>
      </c>
      <c r="M2517" s="23">
        <v>0</v>
      </c>
      <c r="N2517" s="23">
        <v>26.5</v>
      </c>
      <c r="O2517" s="23">
        <v>14</v>
      </c>
      <c r="P2517" s="23">
        <v>2.6</v>
      </c>
      <c r="Q2517" s="11">
        <v>0.2</v>
      </c>
      <c r="R2517" s="11">
        <v>100</v>
      </c>
      <c r="S2517" s="11" t="s">
        <v>1589</v>
      </c>
      <c r="T2517" s="11">
        <v>37.85</v>
      </c>
      <c r="U2517" s="11">
        <v>0.12</v>
      </c>
      <c r="V2517" s="11">
        <v>0</v>
      </c>
      <c r="W2517" s="11">
        <v>0</v>
      </c>
      <c r="X2517" s="11">
        <v>0</v>
      </c>
      <c r="Y2517" s="11">
        <v>21.71</v>
      </c>
      <c r="Z2517" s="11">
        <v>0</v>
      </c>
      <c r="AA2517" s="11">
        <v>7.0000000000000007E-2</v>
      </c>
      <c r="AB2517" s="11">
        <v>0</v>
      </c>
      <c r="AC2517" s="11">
        <v>25.61</v>
      </c>
      <c r="AD2517" s="11">
        <v>0</v>
      </c>
      <c r="AE2517" s="11">
        <v>1.1399999999999999</v>
      </c>
      <c r="AF2517" s="11">
        <v>3.53</v>
      </c>
      <c r="AG2517" s="11">
        <v>9.39</v>
      </c>
      <c r="AH2517" s="11">
        <v>0</v>
      </c>
      <c r="AI2517" s="11">
        <v>0</v>
      </c>
      <c r="AJ2517" s="11"/>
      <c r="AK2517" s="11"/>
      <c r="AL2517" s="11">
        <v>99.42</v>
      </c>
      <c r="AM2517" s="11" t="s">
        <v>1587</v>
      </c>
    </row>
    <row r="2518" spans="1:39">
      <c r="A2518" s="11">
        <v>2518</v>
      </c>
      <c r="B2518" s="11" t="s">
        <v>3128</v>
      </c>
      <c r="C2518" s="11"/>
      <c r="D2518" s="11"/>
      <c r="E2518" s="11"/>
      <c r="F2518" s="11" t="s">
        <v>76</v>
      </c>
      <c r="G2518" s="11" t="s">
        <v>76</v>
      </c>
      <c r="H2518" s="11" t="s">
        <v>204</v>
      </c>
      <c r="I2518" s="11" t="s">
        <v>7</v>
      </c>
      <c r="J2518" s="11" t="s">
        <v>8</v>
      </c>
      <c r="K2518" s="11" t="s">
        <v>1591</v>
      </c>
      <c r="L2518" s="23">
        <v>67</v>
      </c>
      <c r="M2518" s="23">
        <v>0</v>
      </c>
      <c r="N2518" s="23">
        <v>29.9</v>
      </c>
      <c r="O2518" s="23">
        <v>2</v>
      </c>
      <c r="P2518" s="23">
        <v>1.1000000000000001</v>
      </c>
      <c r="Q2518" s="11">
        <v>0</v>
      </c>
      <c r="R2518" s="11">
        <v>100</v>
      </c>
      <c r="S2518" s="11" t="s">
        <v>1591</v>
      </c>
      <c r="T2518" s="11">
        <v>38.369999999999997</v>
      </c>
      <c r="U2518" s="11">
        <v>0</v>
      </c>
      <c r="V2518" s="11">
        <v>0</v>
      </c>
      <c r="W2518" s="11">
        <v>0</v>
      </c>
      <c r="X2518" s="11">
        <v>0</v>
      </c>
      <c r="Y2518" s="11">
        <v>21.78</v>
      </c>
      <c r="Z2518" s="11">
        <v>0</v>
      </c>
      <c r="AA2518" s="11">
        <v>0</v>
      </c>
      <c r="AB2518" s="11">
        <v>0</v>
      </c>
      <c r="AC2518" s="11">
        <v>26.26</v>
      </c>
      <c r="AD2518" s="11">
        <v>0</v>
      </c>
      <c r="AE2518" s="11">
        <v>0.43</v>
      </c>
      <c r="AF2518" s="11">
        <v>0.44</v>
      </c>
      <c r="AG2518" s="11">
        <v>9.16</v>
      </c>
      <c r="AH2518" s="11">
        <v>0</v>
      </c>
      <c r="AI2518" s="11">
        <v>0</v>
      </c>
      <c r="AJ2518" s="11"/>
      <c r="AK2518" s="11"/>
      <c r="AL2518" s="11">
        <v>96.44</v>
      </c>
      <c r="AM2518" s="11" t="s">
        <v>1587</v>
      </c>
    </row>
    <row r="2519" spans="1:39">
      <c r="A2519" s="11">
        <v>2519</v>
      </c>
      <c r="B2519" s="11" t="s">
        <v>3128</v>
      </c>
      <c r="C2519" s="11"/>
      <c r="D2519" s="11"/>
      <c r="E2519" s="11"/>
      <c r="F2519" s="11" t="s">
        <v>76</v>
      </c>
      <c r="G2519" s="11" t="s">
        <v>76</v>
      </c>
      <c r="H2519" s="11" t="s">
        <v>204</v>
      </c>
      <c r="I2519" s="11" t="s">
        <v>7</v>
      </c>
      <c r="J2519" s="11" t="s">
        <v>8</v>
      </c>
      <c r="K2519" s="11" t="s">
        <v>3131</v>
      </c>
      <c r="L2519" s="23">
        <v>57.8</v>
      </c>
      <c r="M2519" s="23">
        <v>5.2</v>
      </c>
      <c r="N2519" s="23">
        <v>21.2</v>
      </c>
      <c r="O2519" s="23">
        <v>13.2</v>
      </c>
      <c r="P2519" s="23">
        <v>2.5</v>
      </c>
      <c r="Q2519" s="11">
        <v>0</v>
      </c>
      <c r="R2519" s="11">
        <v>100</v>
      </c>
      <c r="S2519" s="11" t="s">
        <v>3131</v>
      </c>
      <c r="T2519" s="11">
        <v>37.69</v>
      </c>
      <c r="U2519" s="11">
        <v>0.21</v>
      </c>
      <c r="V2519" s="11">
        <v>0</v>
      </c>
      <c r="W2519" s="11">
        <v>0</v>
      </c>
      <c r="X2519" s="11">
        <v>0</v>
      </c>
      <c r="Y2519" s="11">
        <v>21.06</v>
      </c>
      <c r="Z2519" s="11">
        <v>0</v>
      </c>
      <c r="AA2519" s="11">
        <v>0</v>
      </c>
      <c r="AB2519" s="11">
        <v>0</v>
      </c>
      <c r="AC2519" s="11">
        <v>27.74</v>
      </c>
      <c r="AD2519" s="11">
        <v>0</v>
      </c>
      <c r="AE2519" s="11">
        <v>1.1200000000000001</v>
      </c>
      <c r="AF2519" s="11">
        <v>3.36</v>
      </c>
      <c r="AG2519" s="11">
        <v>9.34</v>
      </c>
      <c r="AH2519" s="11">
        <v>0</v>
      </c>
      <c r="AI2519" s="11">
        <v>0</v>
      </c>
      <c r="AJ2519" s="11"/>
      <c r="AK2519" s="11"/>
      <c r="AL2519" s="11">
        <v>100.52</v>
      </c>
      <c r="AM2519" s="11" t="s">
        <v>1587</v>
      </c>
    </row>
    <row r="2520" spans="1:39">
      <c r="A2520" s="11">
        <v>2520</v>
      </c>
      <c r="B2520" s="11" t="s">
        <v>3128</v>
      </c>
      <c r="C2520" s="11"/>
      <c r="D2520" s="11"/>
      <c r="E2520" s="11"/>
      <c r="F2520" s="11" t="s">
        <v>76</v>
      </c>
      <c r="G2520" s="11" t="s">
        <v>76</v>
      </c>
      <c r="H2520" s="11" t="s">
        <v>204</v>
      </c>
      <c r="I2520" s="11" t="s">
        <v>7</v>
      </c>
      <c r="J2520" s="11" t="s">
        <v>8</v>
      </c>
      <c r="K2520" s="11" t="s">
        <v>1592</v>
      </c>
      <c r="L2520" s="23">
        <v>56.8</v>
      </c>
      <c r="M2520" s="23">
        <v>3.2</v>
      </c>
      <c r="N2520" s="23">
        <v>21.7</v>
      </c>
      <c r="O2520" s="23">
        <v>17.2</v>
      </c>
      <c r="P2520" s="23">
        <v>1.1000000000000001</v>
      </c>
      <c r="Q2520" s="11">
        <v>0</v>
      </c>
      <c r="R2520" s="11">
        <v>100</v>
      </c>
      <c r="S2520" s="11" t="s">
        <v>1592</v>
      </c>
      <c r="T2520" s="11">
        <v>37.99</v>
      </c>
      <c r="U2520" s="11">
        <v>0.2</v>
      </c>
      <c r="V2520" s="11">
        <v>0</v>
      </c>
      <c r="W2520" s="11">
        <v>0</v>
      </c>
      <c r="X2520" s="11">
        <v>0</v>
      </c>
      <c r="Y2520" s="11">
        <v>21.88</v>
      </c>
      <c r="Z2520" s="11">
        <v>0</v>
      </c>
      <c r="AA2520" s="11">
        <v>0</v>
      </c>
      <c r="AB2520" s="11">
        <v>0</v>
      </c>
      <c r="AC2520" s="11">
        <v>26.89</v>
      </c>
      <c r="AD2520" s="11">
        <v>0</v>
      </c>
      <c r="AE2520" s="11">
        <v>0.5</v>
      </c>
      <c r="AF2520" s="11">
        <v>4.4000000000000004</v>
      </c>
      <c r="AG2520" s="11">
        <v>8.86</v>
      </c>
      <c r="AH2520" s="11">
        <v>0</v>
      </c>
      <c r="AI2520" s="11">
        <v>0</v>
      </c>
      <c r="AJ2520" s="11"/>
      <c r="AK2520" s="11"/>
      <c r="AL2520" s="11">
        <v>100.72</v>
      </c>
      <c r="AM2520" s="11" t="s">
        <v>1587</v>
      </c>
    </row>
    <row r="2521" spans="1:39">
      <c r="A2521" s="11">
        <v>2521</v>
      </c>
      <c r="B2521" s="11" t="s">
        <v>3128</v>
      </c>
      <c r="C2521" s="11"/>
      <c r="D2521" s="11"/>
      <c r="E2521" s="11"/>
      <c r="F2521" s="11" t="s">
        <v>76</v>
      </c>
      <c r="G2521" s="11" t="s">
        <v>76</v>
      </c>
      <c r="H2521" s="11" t="s">
        <v>204</v>
      </c>
      <c r="I2521" s="11" t="s">
        <v>7</v>
      </c>
      <c r="J2521" s="11" t="s">
        <v>8</v>
      </c>
      <c r="K2521" s="11" t="s">
        <v>1586</v>
      </c>
      <c r="L2521" s="23">
        <v>55.6</v>
      </c>
      <c r="M2521" s="23">
        <v>3.6</v>
      </c>
      <c r="N2521" s="23">
        <v>24.5</v>
      </c>
      <c r="O2521" s="23">
        <v>14.4</v>
      </c>
      <c r="P2521" s="23">
        <v>1.9</v>
      </c>
      <c r="Q2521" s="11">
        <v>0</v>
      </c>
      <c r="R2521" s="11">
        <v>100</v>
      </c>
      <c r="S2521" s="11" t="s">
        <v>1586</v>
      </c>
      <c r="T2521" s="11">
        <v>38.03</v>
      </c>
      <c r="U2521" s="11">
        <v>0.12</v>
      </c>
      <c r="V2521" s="11">
        <v>0</v>
      </c>
      <c r="W2521" s="11">
        <v>0</v>
      </c>
      <c r="X2521" s="11">
        <v>0</v>
      </c>
      <c r="Y2521" s="11">
        <v>21.21</v>
      </c>
      <c r="Z2521" s="11">
        <v>0</v>
      </c>
      <c r="AA2521" s="11">
        <v>0</v>
      </c>
      <c r="AB2521" s="11">
        <v>0</v>
      </c>
      <c r="AC2521" s="11">
        <v>26.42</v>
      </c>
      <c r="AD2521" s="11">
        <v>0</v>
      </c>
      <c r="AE2521" s="11">
        <v>0.87</v>
      </c>
      <c r="AF2521" s="11">
        <v>3.69</v>
      </c>
      <c r="AG2521" s="11">
        <v>9.98</v>
      </c>
      <c r="AH2521" s="11">
        <v>0</v>
      </c>
      <c r="AI2521" s="11">
        <v>0</v>
      </c>
      <c r="AJ2521" s="11"/>
      <c r="AK2521" s="11"/>
      <c r="AL2521" s="11">
        <v>100.32</v>
      </c>
      <c r="AM2521" s="11" t="s">
        <v>1587</v>
      </c>
    </row>
    <row r="2522" spans="1:39">
      <c r="A2522" s="11">
        <v>2522</v>
      </c>
      <c r="B2522" s="11" t="s">
        <v>3128</v>
      </c>
      <c r="C2522" s="11"/>
      <c r="D2522" s="11"/>
      <c r="E2522" s="11"/>
      <c r="F2522" s="11" t="s">
        <v>76</v>
      </c>
      <c r="G2522" s="11" t="s">
        <v>76</v>
      </c>
      <c r="H2522" s="11" t="s">
        <v>204</v>
      </c>
      <c r="I2522" s="11" t="s">
        <v>7</v>
      </c>
      <c r="J2522" s="11" t="s">
        <v>8</v>
      </c>
      <c r="K2522" s="11" t="s">
        <v>1588</v>
      </c>
      <c r="L2522" s="23">
        <v>56.5</v>
      </c>
      <c r="M2522" s="23">
        <v>0.7</v>
      </c>
      <c r="N2522" s="23">
        <v>25.2</v>
      </c>
      <c r="O2522" s="23">
        <v>15.5</v>
      </c>
      <c r="P2522" s="23">
        <v>2.2000000000000002</v>
      </c>
      <c r="Q2522" s="11">
        <v>0</v>
      </c>
      <c r="R2522" s="11">
        <v>100</v>
      </c>
      <c r="S2522" s="11" t="s">
        <v>1588</v>
      </c>
      <c r="T2522" s="11">
        <v>38.26</v>
      </c>
      <c r="U2522" s="11">
        <v>0.1</v>
      </c>
      <c r="V2522" s="11">
        <v>0</v>
      </c>
      <c r="W2522" s="11">
        <v>0</v>
      </c>
      <c r="X2522" s="11">
        <v>0</v>
      </c>
      <c r="Y2522" s="11">
        <v>21.31</v>
      </c>
      <c r="Z2522" s="11">
        <v>0</v>
      </c>
      <c r="AA2522" s="11">
        <v>0.01</v>
      </c>
      <c r="AB2522" s="11">
        <v>0</v>
      </c>
      <c r="AC2522" s="11">
        <v>26.08</v>
      </c>
      <c r="AD2522" s="11">
        <v>0</v>
      </c>
      <c r="AE2522" s="11">
        <v>0.98</v>
      </c>
      <c r="AF2522" s="11">
        <v>3.98</v>
      </c>
      <c r="AG2522" s="11">
        <v>9.27</v>
      </c>
      <c r="AH2522" s="11">
        <v>0</v>
      </c>
      <c r="AI2522" s="11">
        <v>0</v>
      </c>
      <c r="AJ2522" s="11"/>
      <c r="AK2522" s="11"/>
      <c r="AL2522" s="11">
        <v>99.99</v>
      </c>
      <c r="AM2522" s="11" t="s">
        <v>1587</v>
      </c>
    </row>
    <row r="2523" spans="1:39">
      <c r="A2523" s="11">
        <v>2523</v>
      </c>
      <c r="B2523" s="11" t="s">
        <v>66</v>
      </c>
      <c r="C2523" s="11"/>
      <c r="D2523" s="11"/>
      <c r="E2523" s="11"/>
      <c r="F2523" s="11" t="s">
        <v>76</v>
      </c>
      <c r="G2523" s="11" t="s">
        <v>76</v>
      </c>
      <c r="H2523" s="11" t="s">
        <v>6</v>
      </c>
      <c r="I2523" s="11" t="s">
        <v>20</v>
      </c>
      <c r="J2523" s="11" t="s">
        <v>8</v>
      </c>
      <c r="K2523" s="11" t="s">
        <v>3132</v>
      </c>
      <c r="L2523" s="23">
        <v>47.7</v>
      </c>
      <c r="M2523" s="23">
        <v>0.3</v>
      </c>
      <c r="N2523" s="23">
        <v>31.6</v>
      </c>
      <c r="O2523" s="23">
        <v>15.5</v>
      </c>
      <c r="P2523" s="23">
        <v>5</v>
      </c>
      <c r="Q2523" s="11">
        <v>0</v>
      </c>
      <c r="R2523" s="11">
        <v>100</v>
      </c>
      <c r="S2523" s="11" t="s">
        <v>3132</v>
      </c>
      <c r="T2523" s="11">
        <v>38.31</v>
      </c>
      <c r="U2523" s="11">
        <v>0.1</v>
      </c>
      <c r="V2523" s="11">
        <v>0</v>
      </c>
      <c r="W2523" s="11">
        <v>0</v>
      </c>
      <c r="X2523" s="11">
        <v>0</v>
      </c>
      <c r="Y2523" s="11">
        <v>21.28</v>
      </c>
      <c r="Z2523" s="11">
        <v>0</v>
      </c>
      <c r="AA2523" s="11">
        <v>0</v>
      </c>
      <c r="AB2523" s="11">
        <v>0</v>
      </c>
      <c r="AC2523" s="11">
        <v>21.97</v>
      </c>
      <c r="AD2523" s="11">
        <v>0</v>
      </c>
      <c r="AE2523" s="11">
        <v>2.27</v>
      </c>
      <c r="AF2523" s="11">
        <v>3.98</v>
      </c>
      <c r="AG2523" s="11">
        <v>11.41</v>
      </c>
      <c r="AH2523" s="11">
        <v>0</v>
      </c>
      <c r="AI2523" s="11">
        <v>0</v>
      </c>
      <c r="AJ2523" s="11"/>
      <c r="AK2523" s="11"/>
      <c r="AL2523" s="11">
        <v>99.32</v>
      </c>
      <c r="AM2523" s="11" t="s">
        <v>3133</v>
      </c>
    </row>
    <row r="2524" spans="1:39">
      <c r="A2524" s="11">
        <v>2524</v>
      </c>
      <c r="B2524" s="11" t="s">
        <v>66</v>
      </c>
      <c r="C2524" s="11"/>
      <c r="D2524" s="11"/>
      <c r="E2524" s="11"/>
      <c r="F2524" s="11" t="s">
        <v>76</v>
      </c>
      <c r="G2524" s="11" t="s">
        <v>76</v>
      </c>
      <c r="H2524" s="11" t="s">
        <v>6</v>
      </c>
      <c r="I2524" s="11" t="s">
        <v>20</v>
      </c>
      <c r="J2524" s="11" t="s">
        <v>8</v>
      </c>
      <c r="K2524" s="11" t="s">
        <v>745</v>
      </c>
      <c r="L2524" s="23">
        <v>44.3</v>
      </c>
      <c r="M2524" s="23">
        <v>2.8</v>
      </c>
      <c r="N2524" s="23">
        <v>23.2</v>
      </c>
      <c r="O2524" s="23">
        <v>28.9</v>
      </c>
      <c r="P2524" s="23">
        <v>0.8</v>
      </c>
      <c r="Q2524" s="11">
        <v>0</v>
      </c>
      <c r="R2524" s="11">
        <v>100</v>
      </c>
      <c r="S2524" s="11" t="s">
        <v>745</v>
      </c>
      <c r="T2524" s="11">
        <v>38.96</v>
      </c>
      <c r="U2524" s="11">
        <v>7.0000000000000007E-2</v>
      </c>
      <c r="V2524" s="11">
        <v>0</v>
      </c>
      <c r="W2524" s="11">
        <v>0</v>
      </c>
      <c r="X2524" s="11">
        <v>0</v>
      </c>
      <c r="Y2524" s="11">
        <v>21.8</v>
      </c>
      <c r="Z2524" s="11">
        <v>0</v>
      </c>
      <c r="AA2524" s="11">
        <v>0</v>
      </c>
      <c r="AB2524" s="11">
        <v>0</v>
      </c>
      <c r="AC2524" s="11">
        <v>21.52</v>
      </c>
      <c r="AD2524" s="11">
        <v>0</v>
      </c>
      <c r="AE2524" s="11">
        <v>0.38</v>
      </c>
      <c r="AF2524" s="11">
        <v>7.57</v>
      </c>
      <c r="AG2524" s="11">
        <v>9.4499999999999993</v>
      </c>
      <c r="AH2524" s="11">
        <v>0</v>
      </c>
      <c r="AI2524" s="11">
        <v>0</v>
      </c>
      <c r="AJ2524" s="11"/>
      <c r="AK2524" s="11"/>
      <c r="AL2524" s="11">
        <v>99.75</v>
      </c>
      <c r="AM2524" s="11" t="s">
        <v>3133</v>
      </c>
    </row>
    <row r="2525" spans="1:39">
      <c r="A2525" s="11">
        <v>2525</v>
      </c>
      <c r="B2525" s="11" t="s">
        <v>3134</v>
      </c>
      <c r="C2525" s="11"/>
      <c r="D2525" s="11" t="s">
        <v>61</v>
      </c>
      <c r="E2525" s="11" t="s">
        <v>81</v>
      </c>
      <c r="F2525" s="11" t="s">
        <v>1097</v>
      </c>
      <c r="G2525" s="11" t="s">
        <v>1098</v>
      </c>
      <c r="H2525" s="11" t="s">
        <v>6</v>
      </c>
      <c r="I2525" s="11" t="s">
        <v>20</v>
      </c>
      <c r="J2525" s="11" t="s">
        <v>8</v>
      </c>
      <c r="K2525" s="11" t="s">
        <v>3135</v>
      </c>
      <c r="L2525" s="23">
        <v>15.4</v>
      </c>
      <c r="M2525" s="23">
        <v>8</v>
      </c>
      <c r="N2525" s="23">
        <v>1.7</v>
      </c>
      <c r="O2525" s="23">
        <v>71</v>
      </c>
      <c r="P2525" s="23">
        <v>0.8</v>
      </c>
      <c r="Q2525" s="11">
        <v>3.2</v>
      </c>
      <c r="R2525" s="11">
        <v>100</v>
      </c>
      <c r="S2525" s="11" t="s">
        <v>3135</v>
      </c>
      <c r="T2525" s="11">
        <v>41.27</v>
      </c>
      <c r="U2525" s="11">
        <v>0</v>
      </c>
      <c r="V2525" s="11">
        <v>0</v>
      </c>
      <c r="W2525" s="11">
        <v>0</v>
      </c>
      <c r="X2525" s="11">
        <v>0</v>
      </c>
      <c r="Y2525" s="11">
        <v>22.33</v>
      </c>
      <c r="Z2525" s="11">
        <v>0</v>
      </c>
      <c r="AA2525" s="11">
        <v>1.1200000000000001</v>
      </c>
      <c r="AB2525" s="11">
        <v>0</v>
      </c>
      <c r="AC2525" s="11">
        <v>10.199999999999999</v>
      </c>
      <c r="AD2525" s="11">
        <v>0</v>
      </c>
      <c r="AE2525" s="11">
        <v>0.37</v>
      </c>
      <c r="AF2525" s="11">
        <v>19.670000000000002</v>
      </c>
      <c r="AG2525" s="11">
        <v>4.95</v>
      </c>
      <c r="AH2525" s="11">
        <v>0</v>
      </c>
      <c r="AI2525" s="11">
        <v>0</v>
      </c>
      <c r="AJ2525" s="11"/>
      <c r="AK2525" s="11"/>
      <c r="AL2525" s="11">
        <v>99.91</v>
      </c>
      <c r="AM2525" s="11" t="s">
        <v>1339</v>
      </c>
    </row>
    <row r="2526" spans="1:39">
      <c r="A2526" s="11">
        <v>2526</v>
      </c>
      <c r="B2526" s="11" t="s">
        <v>3134</v>
      </c>
      <c r="C2526" s="11"/>
      <c r="D2526" s="11" t="s">
        <v>61</v>
      </c>
      <c r="E2526" s="11" t="s">
        <v>81</v>
      </c>
      <c r="F2526" s="11" t="s">
        <v>1097</v>
      </c>
      <c r="G2526" s="11" t="s">
        <v>1098</v>
      </c>
      <c r="H2526" s="11" t="s">
        <v>6</v>
      </c>
      <c r="I2526" s="11" t="s">
        <v>20</v>
      </c>
      <c r="J2526" s="11" t="s">
        <v>8</v>
      </c>
      <c r="K2526" s="11" t="s">
        <v>3136</v>
      </c>
      <c r="L2526" s="23">
        <v>14.1</v>
      </c>
      <c r="M2526" s="23">
        <v>9</v>
      </c>
      <c r="N2526" s="23">
        <v>0.2</v>
      </c>
      <c r="O2526" s="23">
        <v>71.8</v>
      </c>
      <c r="P2526" s="23">
        <v>0.8</v>
      </c>
      <c r="Q2526" s="11">
        <v>4.0999999999999996</v>
      </c>
      <c r="R2526" s="11">
        <v>100</v>
      </c>
      <c r="S2526" s="11" t="s">
        <v>3136</v>
      </c>
      <c r="T2526" s="11">
        <v>40.97</v>
      </c>
      <c r="U2526" s="11">
        <v>0</v>
      </c>
      <c r="V2526" s="11">
        <v>0</v>
      </c>
      <c r="W2526" s="11">
        <v>0</v>
      </c>
      <c r="X2526" s="11">
        <v>0</v>
      </c>
      <c r="Y2526" s="11">
        <v>22.2</v>
      </c>
      <c r="Z2526" s="11">
        <v>0</v>
      </c>
      <c r="AA2526" s="11">
        <v>1.43</v>
      </c>
      <c r="AB2526" s="11">
        <v>0</v>
      </c>
      <c r="AC2526" s="11">
        <v>9.86</v>
      </c>
      <c r="AD2526" s="11">
        <v>0</v>
      </c>
      <c r="AE2526" s="11">
        <v>0.39</v>
      </c>
      <c r="AF2526" s="11">
        <v>19.73</v>
      </c>
      <c r="AG2526" s="11">
        <v>5.08</v>
      </c>
      <c r="AH2526" s="11">
        <v>0</v>
      </c>
      <c r="AI2526" s="11">
        <v>0</v>
      </c>
      <c r="AJ2526" s="11"/>
      <c r="AK2526" s="11"/>
      <c r="AL2526" s="11">
        <v>99.66</v>
      </c>
      <c r="AM2526" s="11" t="s">
        <v>1339</v>
      </c>
    </row>
    <row r="2527" spans="1:39">
      <c r="A2527" s="11">
        <v>2527</v>
      </c>
      <c r="B2527" s="11" t="s">
        <v>2202</v>
      </c>
      <c r="C2527" s="11"/>
      <c r="D2527" s="11"/>
      <c r="E2527" s="11" t="s">
        <v>81</v>
      </c>
      <c r="F2527" s="11" t="s">
        <v>1097</v>
      </c>
      <c r="G2527" s="11" t="s">
        <v>1098</v>
      </c>
      <c r="H2527" s="11" t="s">
        <v>6</v>
      </c>
      <c r="I2527" s="11" t="s">
        <v>20</v>
      </c>
      <c r="J2527" s="11" t="s">
        <v>8</v>
      </c>
      <c r="K2527" s="11" t="s">
        <v>3137</v>
      </c>
      <c r="L2527" s="23">
        <v>26.6</v>
      </c>
      <c r="M2527" s="23">
        <v>9.6999999999999993</v>
      </c>
      <c r="N2527" s="23">
        <v>2.6</v>
      </c>
      <c r="O2527" s="23">
        <v>60.3</v>
      </c>
      <c r="P2527" s="23">
        <v>0.8</v>
      </c>
      <c r="Q2527" s="11">
        <v>0.1</v>
      </c>
      <c r="R2527" s="11">
        <v>100</v>
      </c>
      <c r="S2527" s="11" t="s">
        <v>3137</v>
      </c>
      <c r="T2527" s="11">
        <v>40.200000000000003</v>
      </c>
      <c r="U2527" s="11">
        <v>0.12</v>
      </c>
      <c r="V2527" s="11">
        <v>0</v>
      </c>
      <c r="W2527" s="11">
        <v>0</v>
      </c>
      <c r="X2527" s="11">
        <v>0</v>
      </c>
      <c r="Y2527" s="11">
        <v>22.2</v>
      </c>
      <c r="Z2527" s="11">
        <v>0</v>
      </c>
      <c r="AA2527" s="11">
        <v>0.03</v>
      </c>
      <c r="AB2527" s="11">
        <v>0</v>
      </c>
      <c r="AC2527" s="11">
        <v>15.9</v>
      </c>
      <c r="AD2527" s="11">
        <v>0</v>
      </c>
      <c r="AE2527" s="11">
        <v>0.38</v>
      </c>
      <c r="AF2527" s="11">
        <v>16.3</v>
      </c>
      <c r="AG2527" s="11">
        <v>4.6399999999999997</v>
      </c>
      <c r="AH2527" s="11">
        <v>0</v>
      </c>
      <c r="AI2527" s="11">
        <v>0</v>
      </c>
      <c r="AJ2527" s="11"/>
      <c r="AK2527" s="11"/>
      <c r="AL2527" s="11">
        <v>99.77</v>
      </c>
      <c r="AM2527" s="11" t="s">
        <v>1339</v>
      </c>
    </row>
    <row r="2528" spans="1:39">
      <c r="A2528" s="11">
        <v>2528</v>
      </c>
      <c r="B2528" s="11" t="s">
        <v>2202</v>
      </c>
      <c r="C2528" s="11"/>
      <c r="D2528" s="11" t="s">
        <v>61</v>
      </c>
      <c r="E2528" s="11" t="s">
        <v>81</v>
      </c>
      <c r="F2528" s="11" t="s">
        <v>1097</v>
      </c>
      <c r="G2528" s="11" t="s">
        <v>1098</v>
      </c>
      <c r="H2528" s="11" t="s">
        <v>6</v>
      </c>
      <c r="I2528" s="11" t="s">
        <v>20</v>
      </c>
      <c r="J2528" s="11" t="s">
        <v>8</v>
      </c>
      <c r="K2528" s="11" t="s">
        <v>1338</v>
      </c>
      <c r="L2528" s="23">
        <v>25.4</v>
      </c>
      <c r="M2528" s="23">
        <v>2.2000000000000002</v>
      </c>
      <c r="N2528" s="23">
        <v>7.9</v>
      </c>
      <c r="O2528" s="23">
        <v>61.1</v>
      </c>
      <c r="P2528" s="23">
        <v>0.8</v>
      </c>
      <c r="Q2528" s="11">
        <v>2.6</v>
      </c>
      <c r="R2528" s="11">
        <v>100</v>
      </c>
      <c r="S2528" s="11" t="s">
        <v>1338</v>
      </c>
      <c r="T2528" s="11">
        <v>40.950000000000003</v>
      </c>
      <c r="U2528" s="11">
        <v>0.16</v>
      </c>
      <c r="V2528" s="11">
        <v>0</v>
      </c>
      <c r="W2528" s="11">
        <v>0</v>
      </c>
      <c r="X2528" s="11">
        <v>0</v>
      </c>
      <c r="Y2528" s="11">
        <v>21.91</v>
      </c>
      <c r="Z2528" s="11">
        <v>0</v>
      </c>
      <c r="AA2528" s="11">
        <v>0.9</v>
      </c>
      <c r="AB2528" s="11">
        <v>0</v>
      </c>
      <c r="AC2528" s="11">
        <v>13.19</v>
      </c>
      <c r="AD2528" s="11">
        <v>0</v>
      </c>
      <c r="AE2528" s="11">
        <v>0.38</v>
      </c>
      <c r="AF2528" s="11">
        <v>16.84</v>
      </c>
      <c r="AG2528" s="11">
        <v>4.88</v>
      </c>
      <c r="AH2528" s="11">
        <v>0</v>
      </c>
      <c r="AI2528" s="11">
        <v>0</v>
      </c>
      <c r="AJ2528" s="11"/>
      <c r="AK2528" s="11"/>
      <c r="AL2528" s="11">
        <v>99.21</v>
      </c>
      <c r="AM2528" s="11" t="s">
        <v>1339</v>
      </c>
    </row>
    <row r="2529" spans="1:39">
      <c r="A2529" s="11">
        <v>2529</v>
      </c>
      <c r="B2529" s="11" t="s">
        <v>3138</v>
      </c>
      <c r="C2529" s="11"/>
      <c r="D2529" s="11"/>
      <c r="E2529" s="11"/>
      <c r="F2529" s="11" t="s">
        <v>18</v>
      </c>
      <c r="G2529" s="11" t="s">
        <v>65</v>
      </c>
      <c r="H2529" s="11" t="s">
        <v>6</v>
      </c>
      <c r="I2529" s="11" t="s">
        <v>20</v>
      </c>
      <c r="J2529" s="11" t="s">
        <v>8</v>
      </c>
      <c r="K2529" s="11" t="s">
        <v>747</v>
      </c>
      <c r="L2529" s="23">
        <v>40.1</v>
      </c>
      <c r="M2529" s="23">
        <v>0.1</v>
      </c>
      <c r="N2529" s="23">
        <v>21.3</v>
      </c>
      <c r="O2529" s="23">
        <v>37.5</v>
      </c>
      <c r="P2529" s="23">
        <v>1</v>
      </c>
      <c r="Q2529" s="11">
        <v>0</v>
      </c>
      <c r="R2529" s="11">
        <v>100</v>
      </c>
      <c r="S2529" s="11" t="s">
        <v>747</v>
      </c>
      <c r="T2529" s="11">
        <v>39.9</v>
      </c>
      <c r="U2529" s="11">
        <v>0.1</v>
      </c>
      <c r="V2529" s="11">
        <v>0</v>
      </c>
      <c r="W2529" s="11">
        <v>0</v>
      </c>
      <c r="X2529" s="11">
        <v>0</v>
      </c>
      <c r="Y2529" s="11">
        <v>22.36</v>
      </c>
      <c r="Z2529" s="11">
        <v>0</v>
      </c>
      <c r="AA2529" s="11">
        <v>0</v>
      </c>
      <c r="AB2529" s="11">
        <v>0</v>
      </c>
      <c r="AC2529" s="11">
        <v>19.2</v>
      </c>
      <c r="AD2529" s="11">
        <v>0</v>
      </c>
      <c r="AE2529" s="11">
        <v>0.48</v>
      </c>
      <c r="AF2529" s="11">
        <v>10.07</v>
      </c>
      <c r="AG2529" s="11">
        <v>7.95</v>
      </c>
      <c r="AH2529" s="11">
        <v>0</v>
      </c>
      <c r="AI2529" s="11">
        <v>0</v>
      </c>
      <c r="AJ2529" s="11"/>
      <c r="AK2529" s="11"/>
      <c r="AL2529" s="11">
        <v>100.06</v>
      </c>
      <c r="AM2529" s="11" t="s">
        <v>746</v>
      </c>
    </row>
    <row r="2530" spans="1:39">
      <c r="A2530" s="11">
        <v>2530</v>
      </c>
      <c r="B2530" s="11" t="s">
        <v>3138</v>
      </c>
      <c r="C2530" s="11"/>
      <c r="D2530" s="11"/>
      <c r="E2530" s="11"/>
      <c r="F2530" s="11" t="s">
        <v>18</v>
      </c>
      <c r="G2530" s="11" t="s">
        <v>65</v>
      </c>
      <c r="H2530" s="11" t="s">
        <v>6</v>
      </c>
      <c r="I2530" s="11" t="s">
        <v>20</v>
      </c>
      <c r="J2530" s="11" t="s">
        <v>8</v>
      </c>
      <c r="K2530" s="11" t="s">
        <v>745</v>
      </c>
      <c r="L2530" s="23">
        <v>54</v>
      </c>
      <c r="M2530" s="23">
        <v>0.9</v>
      </c>
      <c r="N2530" s="23">
        <v>17.399999999999999</v>
      </c>
      <c r="O2530" s="23">
        <v>24.9</v>
      </c>
      <c r="P2530" s="23">
        <v>2.4</v>
      </c>
      <c r="Q2530" s="11">
        <v>0.4</v>
      </c>
      <c r="R2530" s="11">
        <v>100</v>
      </c>
      <c r="S2530" s="11" t="s">
        <v>745</v>
      </c>
      <c r="T2530" s="11">
        <v>38.76</v>
      </c>
      <c r="U2530" s="11">
        <v>0.03</v>
      </c>
      <c r="V2530" s="11">
        <v>0</v>
      </c>
      <c r="W2530" s="11">
        <v>0</v>
      </c>
      <c r="X2530" s="11">
        <v>0</v>
      </c>
      <c r="Y2530" s="11">
        <v>21.94</v>
      </c>
      <c r="Z2530" s="11">
        <v>0</v>
      </c>
      <c r="AA2530" s="11">
        <v>0.14000000000000001</v>
      </c>
      <c r="AB2530" s="11">
        <v>0</v>
      </c>
      <c r="AC2530" s="11">
        <v>25.31</v>
      </c>
      <c r="AD2530" s="11">
        <v>0</v>
      </c>
      <c r="AE2530" s="11">
        <v>1.08</v>
      </c>
      <c r="AF2530" s="11">
        <v>6.49</v>
      </c>
      <c r="AG2530" s="11">
        <v>6.78</v>
      </c>
      <c r="AH2530" s="11">
        <v>0</v>
      </c>
      <c r="AI2530" s="11">
        <v>0</v>
      </c>
      <c r="AJ2530" s="11"/>
      <c r="AK2530" s="11"/>
      <c r="AL2530" s="11">
        <v>100.53</v>
      </c>
      <c r="AM2530" s="11" t="s">
        <v>746</v>
      </c>
    </row>
    <row r="2531" spans="1:39">
      <c r="A2531" s="11">
        <v>2531</v>
      </c>
      <c r="B2531" s="11" t="s">
        <v>3139</v>
      </c>
      <c r="C2531" s="11"/>
      <c r="D2531" s="11"/>
      <c r="E2531" s="11"/>
      <c r="F2531" s="11" t="s">
        <v>2714</v>
      </c>
      <c r="G2531" s="11" t="s">
        <v>179</v>
      </c>
      <c r="H2531" s="11" t="s">
        <v>6</v>
      </c>
      <c r="I2531" s="11" t="s">
        <v>20</v>
      </c>
      <c r="J2531" s="11" t="s">
        <v>8</v>
      </c>
      <c r="K2531" s="11" t="s">
        <v>3140</v>
      </c>
      <c r="L2531" s="23">
        <v>47.6</v>
      </c>
      <c r="M2531" s="23">
        <v>0.2</v>
      </c>
      <c r="N2531" s="23">
        <v>16</v>
      </c>
      <c r="O2531" s="23">
        <v>35.200000000000003</v>
      </c>
      <c r="P2531" s="23">
        <v>0.9</v>
      </c>
      <c r="Q2531" s="11">
        <v>0</v>
      </c>
      <c r="R2531" s="11">
        <v>100</v>
      </c>
      <c r="S2531" s="11" t="s">
        <v>3140</v>
      </c>
      <c r="T2531" s="11">
        <v>39.67</v>
      </c>
      <c r="U2531" s="11">
        <v>0.18</v>
      </c>
      <c r="V2531" s="11">
        <v>0</v>
      </c>
      <c r="W2531" s="11">
        <v>0</v>
      </c>
      <c r="X2531" s="11">
        <v>0</v>
      </c>
      <c r="Y2531" s="11">
        <v>21.88</v>
      </c>
      <c r="Z2531" s="11">
        <v>0</v>
      </c>
      <c r="AA2531" s="11">
        <v>0.01</v>
      </c>
      <c r="AB2531" s="11">
        <v>0</v>
      </c>
      <c r="AC2531" s="11">
        <v>22.72</v>
      </c>
      <c r="AD2531" s="11">
        <v>0</v>
      </c>
      <c r="AE2531" s="11">
        <v>0.42</v>
      </c>
      <c r="AF2531" s="11">
        <v>9.39</v>
      </c>
      <c r="AG2531" s="11">
        <v>6.04</v>
      </c>
      <c r="AH2531" s="11">
        <v>0.01</v>
      </c>
      <c r="AI2531" s="11">
        <v>0</v>
      </c>
      <c r="AJ2531" s="11"/>
      <c r="AK2531" s="11"/>
      <c r="AL2531" s="11">
        <v>100.32</v>
      </c>
      <c r="AM2531" s="11" t="s">
        <v>3141</v>
      </c>
    </row>
    <row r="2532" spans="1:39">
      <c r="A2532" s="11">
        <v>2532</v>
      </c>
      <c r="B2532" s="11" t="s">
        <v>3139</v>
      </c>
      <c r="C2532" s="11"/>
      <c r="D2532" s="11"/>
      <c r="E2532" s="11"/>
      <c r="F2532" s="11" t="s">
        <v>2714</v>
      </c>
      <c r="G2532" s="11" t="s">
        <v>179</v>
      </c>
      <c r="H2532" s="11" t="s">
        <v>6</v>
      </c>
      <c r="I2532" s="11" t="s">
        <v>20</v>
      </c>
      <c r="J2532" s="11" t="s">
        <v>8</v>
      </c>
      <c r="K2532" s="11" t="s">
        <v>3142</v>
      </c>
      <c r="L2532" s="23">
        <v>46</v>
      </c>
      <c r="M2532" s="23">
        <v>0.6</v>
      </c>
      <c r="N2532" s="23">
        <v>20.3</v>
      </c>
      <c r="O2532" s="23">
        <v>31.5</v>
      </c>
      <c r="P2532" s="23">
        <v>1.3</v>
      </c>
      <c r="Q2532" s="11">
        <v>0.2</v>
      </c>
      <c r="R2532" s="11">
        <v>100</v>
      </c>
      <c r="S2532" s="11" t="s">
        <v>3142</v>
      </c>
      <c r="T2532" s="11">
        <v>39.1</v>
      </c>
      <c r="U2532" s="11">
        <v>0.22</v>
      </c>
      <c r="V2532" s="11">
        <v>0</v>
      </c>
      <c r="W2532" s="11">
        <v>0</v>
      </c>
      <c r="X2532" s="11">
        <v>0</v>
      </c>
      <c r="Y2532" s="11">
        <v>21.87</v>
      </c>
      <c r="Z2532" s="11">
        <v>0</v>
      </c>
      <c r="AA2532" s="11">
        <v>0.08</v>
      </c>
      <c r="AB2532" s="11">
        <v>0</v>
      </c>
      <c r="AC2532" s="11">
        <v>21.79</v>
      </c>
      <c r="AD2532" s="11">
        <v>0</v>
      </c>
      <c r="AE2532" s="11">
        <v>0.57999999999999996</v>
      </c>
      <c r="AF2532" s="11">
        <v>8.3000000000000007</v>
      </c>
      <c r="AG2532" s="11">
        <v>7.75</v>
      </c>
      <c r="AH2532" s="11">
        <v>0.01</v>
      </c>
      <c r="AI2532" s="11">
        <v>0</v>
      </c>
      <c r="AJ2532" s="11"/>
      <c r="AK2532" s="11"/>
      <c r="AL2532" s="11">
        <v>99.7</v>
      </c>
      <c r="AM2532" s="11" t="s">
        <v>3141</v>
      </c>
    </row>
    <row r="2533" spans="1:39">
      <c r="A2533" s="11">
        <v>2533</v>
      </c>
      <c r="B2533" s="11" t="s">
        <v>3139</v>
      </c>
      <c r="C2533" s="11"/>
      <c r="D2533" s="11"/>
      <c r="E2533" s="11"/>
      <c r="F2533" s="11" t="s">
        <v>2714</v>
      </c>
      <c r="G2533" s="11" t="s">
        <v>179</v>
      </c>
      <c r="H2533" s="11" t="s">
        <v>6</v>
      </c>
      <c r="I2533" s="11" t="s">
        <v>20</v>
      </c>
      <c r="J2533" s="11" t="s">
        <v>8</v>
      </c>
      <c r="K2533" s="11" t="s">
        <v>3143</v>
      </c>
      <c r="L2533" s="23">
        <v>51.3</v>
      </c>
      <c r="M2533" s="23">
        <v>1.1000000000000001</v>
      </c>
      <c r="N2533" s="23">
        <v>14.3</v>
      </c>
      <c r="O2533" s="23">
        <v>32.200000000000003</v>
      </c>
      <c r="P2533" s="23">
        <v>0.8</v>
      </c>
      <c r="Q2533" s="11">
        <v>0.3</v>
      </c>
      <c r="R2533" s="11">
        <v>100</v>
      </c>
      <c r="S2533" s="11" t="s">
        <v>3143</v>
      </c>
      <c r="T2533" s="11">
        <v>38.81</v>
      </c>
      <c r="U2533" s="11">
        <v>0.01</v>
      </c>
      <c r="V2533" s="11">
        <v>0</v>
      </c>
      <c r="W2533" s="11">
        <v>0</v>
      </c>
      <c r="X2533" s="11">
        <v>0</v>
      </c>
      <c r="Y2533" s="11">
        <v>21.84</v>
      </c>
      <c r="Z2533" s="11">
        <v>0</v>
      </c>
      <c r="AA2533" s="11">
        <v>0.09</v>
      </c>
      <c r="AB2533" s="11">
        <v>0</v>
      </c>
      <c r="AC2533" s="11">
        <v>24.16</v>
      </c>
      <c r="AD2533" s="11">
        <v>0</v>
      </c>
      <c r="AE2533" s="11">
        <v>0.38</v>
      </c>
      <c r="AF2533" s="11">
        <v>8.3800000000000008</v>
      </c>
      <c r="AG2533" s="11">
        <v>5.68</v>
      </c>
      <c r="AH2533" s="11">
        <v>0</v>
      </c>
      <c r="AI2533" s="11">
        <v>0</v>
      </c>
      <c r="AJ2533" s="11"/>
      <c r="AK2533" s="11"/>
      <c r="AL2533" s="11">
        <v>99.35</v>
      </c>
      <c r="AM2533" s="11" t="s">
        <v>3141</v>
      </c>
    </row>
    <row r="2534" spans="1:39">
      <c r="A2534" s="11">
        <v>2534</v>
      </c>
      <c r="B2534" s="11" t="s">
        <v>3144</v>
      </c>
      <c r="C2534" s="11"/>
      <c r="D2534" s="11"/>
      <c r="E2534" s="11"/>
      <c r="F2534" s="11" t="s">
        <v>2714</v>
      </c>
      <c r="G2534" s="11" t="s">
        <v>179</v>
      </c>
      <c r="H2534" s="11" t="s">
        <v>6</v>
      </c>
      <c r="I2534" s="11" t="s">
        <v>20</v>
      </c>
      <c r="J2534" s="11" t="s">
        <v>8</v>
      </c>
      <c r="K2534" s="11" t="s">
        <v>3145</v>
      </c>
      <c r="L2534" s="23">
        <v>34.299999999999997</v>
      </c>
      <c r="M2534" s="23">
        <v>4.8</v>
      </c>
      <c r="N2534" s="23">
        <v>32.299999999999997</v>
      </c>
      <c r="O2534" s="23">
        <v>27.4</v>
      </c>
      <c r="P2534" s="23">
        <v>0.8</v>
      </c>
      <c r="Q2534" s="11">
        <v>0.2</v>
      </c>
      <c r="R2534" s="11">
        <v>100</v>
      </c>
      <c r="S2534" s="11" t="s">
        <v>3146</v>
      </c>
      <c r="T2534" s="11">
        <v>39.28</v>
      </c>
      <c r="U2534" s="11">
        <v>0.17</v>
      </c>
      <c r="V2534" s="11">
        <v>0</v>
      </c>
      <c r="W2534" s="11">
        <v>0</v>
      </c>
      <c r="X2534" s="11">
        <v>0</v>
      </c>
      <c r="Y2534" s="11">
        <v>22.47</v>
      </c>
      <c r="Z2534" s="11">
        <v>0</v>
      </c>
      <c r="AA2534" s="11">
        <v>0.08</v>
      </c>
      <c r="AB2534" s="11">
        <v>0</v>
      </c>
      <c r="AC2534" s="11">
        <v>17.61</v>
      </c>
      <c r="AD2534" s="11">
        <v>0</v>
      </c>
      <c r="AE2534" s="11">
        <v>0.39</v>
      </c>
      <c r="AF2534" s="11">
        <v>7.22</v>
      </c>
      <c r="AG2534" s="11">
        <v>13.68</v>
      </c>
      <c r="AH2534" s="11">
        <v>0.05</v>
      </c>
      <c r="AI2534" s="11">
        <v>0</v>
      </c>
      <c r="AJ2534" s="11"/>
      <c r="AK2534" s="11"/>
      <c r="AL2534" s="11">
        <v>100.95</v>
      </c>
      <c r="AM2534" s="11" t="s">
        <v>3141</v>
      </c>
    </row>
    <row r="2535" spans="1:39">
      <c r="A2535" s="11">
        <v>2535</v>
      </c>
      <c r="B2535" s="11" t="s">
        <v>3144</v>
      </c>
      <c r="C2535" s="11"/>
      <c r="D2535" s="11"/>
      <c r="E2535" s="11"/>
      <c r="F2535" s="11" t="s">
        <v>2714</v>
      </c>
      <c r="G2535" s="11" t="s">
        <v>179</v>
      </c>
      <c r="H2535" s="11" t="s">
        <v>6</v>
      </c>
      <c r="I2535" s="11" t="s">
        <v>20</v>
      </c>
      <c r="J2535" s="11" t="s">
        <v>8</v>
      </c>
      <c r="K2535" s="11" t="s">
        <v>3147</v>
      </c>
      <c r="L2535" s="23">
        <v>51.1</v>
      </c>
      <c r="M2535" s="23">
        <v>6.1</v>
      </c>
      <c r="N2535" s="23">
        <v>11.8</v>
      </c>
      <c r="O2535" s="23">
        <v>28.6</v>
      </c>
      <c r="P2535" s="23">
        <v>2.4</v>
      </c>
      <c r="Q2535" s="11">
        <v>0</v>
      </c>
      <c r="R2535" s="11">
        <v>100</v>
      </c>
      <c r="S2535" s="11" t="s">
        <v>3148</v>
      </c>
      <c r="T2535" s="11">
        <v>38.06</v>
      </c>
      <c r="U2535" s="11">
        <v>0.01</v>
      </c>
      <c r="V2535" s="11">
        <v>0</v>
      </c>
      <c r="W2535" s="11">
        <v>0</v>
      </c>
      <c r="X2535" s="11">
        <v>0</v>
      </c>
      <c r="Y2535" s="11">
        <v>21.73</v>
      </c>
      <c r="Z2535" s="11">
        <v>0</v>
      </c>
      <c r="AA2535" s="11">
        <v>0</v>
      </c>
      <c r="AB2535" s="11">
        <v>0</v>
      </c>
      <c r="AC2535" s="11">
        <v>25.08</v>
      </c>
      <c r="AD2535" s="11">
        <v>0</v>
      </c>
      <c r="AE2535" s="11">
        <v>1.08</v>
      </c>
      <c r="AF2535" s="11">
        <v>7.3</v>
      </c>
      <c r="AG2535" s="11">
        <v>6.34</v>
      </c>
      <c r="AH2535" s="11">
        <v>0.01</v>
      </c>
      <c r="AI2535" s="11">
        <v>0</v>
      </c>
      <c r="AJ2535" s="11"/>
      <c r="AK2535" s="11"/>
      <c r="AL2535" s="11">
        <v>99.61</v>
      </c>
      <c r="AM2535" s="11" t="s">
        <v>3141</v>
      </c>
    </row>
    <row r="2536" spans="1:39">
      <c r="A2536" s="11">
        <v>2536</v>
      </c>
      <c r="B2536" s="11" t="s">
        <v>3144</v>
      </c>
      <c r="C2536" s="11"/>
      <c r="D2536" s="11"/>
      <c r="E2536" s="11"/>
      <c r="F2536" s="11" t="s">
        <v>2714</v>
      </c>
      <c r="G2536" s="11" t="s">
        <v>179</v>
      </c>
      <c r="H2536" s="11" t="s">
        <v>6</v>
      </c>
      <c r="I2536" s="11" t="s">
        <v>20</v>
      </c>
      <c r="J2536" s="11" t="s">
        <v>8</v>
      </c>
      <c r="K2536" s="11" t="s">
        <v>3149</v>
      </c>
      <c r="L2536" s="23">
        <v>45</v>
      </c>
      <c r="M2536" s="23">
        <v>1</v>
      </c>
      <c r="N2536" s="23">
        <v>31.5</v>
      </c>
      <c r="O2536" s="23">
        <v>21.6</v>
      </c>
      <c r="P2536" s="23">
        <v>0.8</v>
      </c>
      <c r="Q2536" s="11">
        <v>0.1</v>
      </c>
      <c r="R2536" s="11">
        <v>100</v>
      </c>
      <c r="S2536" s="11" t="s">
        <v>3149</v>
      </c>
      <c r="T2536" s="11">
        <v>39.159999999999997</v>
      </c>
      <c r="U2536" s="11">
        <v>0.17</v>
      </c>
      <c r="V2536" s="11">
        <v>0</v>
      </c>
      <c r="W2536" s="11">
        <v>0</v>
      </c>
      <c r="X2536" s="11">
        <v>0</v>
      </c>
      <c r="Y2536" s="11">
        <v>21.82</v>
      </c>
      <c r="Z2536" s="11">
        <v>0</v>
      </c>
      <c r="AA2536" s="11">
        <v>0.02</v>
      </c>
      <c r="AB2536" s="11">
        <v>0</v>
      </c>
      <c r="AC2536" s="11">
        <v>21.38</v>
      </c>
      <c r="AD2536" s="11">
        <v>0</v>
      </c>
      <c r="AE2536" s="11">
        <v>0.35</v>
      </c>
      <c r="AF2536" s="11">
        <v>5.68</v>
      </c>
      <c r="AG2536" s="11">
        <v>11.9</v>
      </c>
      <c r="AH2536" s="11">
        <v>0.04</v>
      </c>
      <c r="AI2536" s="11">
        <v>0</v>
      </c>
      <c r="AJ2536" s="11"/>
      <c r="AK2536" s="11"/>
      <c r="AL2536" s="11">
        <v>100.52</v>
      </c>
      <c r="AM2536" s="11" t="s">
        <v>3141</v>
      </c>
    </row>
    <row r="2537" spans="1:39">
      <c r="A2537" s="11">
        <v>2537</v>
      </c>
      <c r="B2537" s="11" t="s">
        <v>3144</v>
      </c>
      <c r="C2537" s="11"/>
      <c r="D2537" s="11"/>
      <c r="E2537" s="11"/>
      <c r="F2537" s="11" t="s">
        <v>2714</v>
      </c>
      <c r="G2537" s="11" t="s">
        <v>179</v>
      </c>
      <c r="H2537" s="11" t="s">
        <v>6</v>
      </c>
      <c r="I2537" s="11" t="s">
        <v>20</v>
      </c>
      <c r="J2537" s="11" t="s">
        <v>8</v>
      </c>
      <c r="K2537" s="11" t="s">
        <v>3150</v>
      </c>
      <c r="L2537" s="23">
        <v>42.3</v>
      </c>
      <c r="M2537" s="23">
        <v>2.4</v>
      </c>
      <c r="N2537" s="23">
        <v>27</v>
      </c>
      <c r="O2537" s="23">
        <v>27.7</v>
      </c>
      <c r="P2537" s="23">
        <v>0.6</v>
      </c>
      <c r="Q2537" s="11">
        <v>0</v>
      </c>
      <c r="R2537" s="11">
        <v>100</v>
      </c>
      <c r="S2537" s="11" t="s">
        <v>3150</v>
      </c>
      <c r="T2537" s="11">
        <v>39.450000000000003</v>
      </c>
      <c r="U2537" s="11">
        <v>0.2</v>
      </c>
      <c r="V2537" s="11">
        <v>0</v>
      </c>
      <c r="W2537" s="11">
        <v>0</v>
      </c>
      <c r="X2537" s="11">
        <v>0</v>
      </c>
      <c r="Y2537" s="11">
        <v>21.92</v>
      </c>
      <c r="Z2537" s="11">
        <v>0</v>
      </c>
      <c r="AA2537" s="11">
        <v>0</v>
      </c>
      <c r="AB2537" s="11">
        <v>0</v>
      </c>
      <c r="AC2537" s="11">
        <v>20.71</v>
      </c>
      <c r="AD2537" s="11">
        <v>0</v>
      </c>
      <c r="AE2537" s="11">
        <v>0.28000000000000003</v>
      </c>
      <c r="AF2537" s="11">
        <v>7.33</v>
      </c>
      <c r="AG2537" s="11">
        <v>10.81</v>
      </c>
      <c r="AH2537" s="11">
        <v>0.04</v>
      </c>
      <c r="AI2537" s="11">
        <v>0</v>
      </c>
      <c r="AJ2537" s="11"/>
      <c r="AK2537" s="11"/>
      <c r="AL2537" s="11">
        <v>100.74</v>
      </c>
      <c r="AM2537" s="11" t="s">
        <v>3141</v>
      </c>
    </row>
    <row r="2538" spans="1:39">
      <c r="A2538" s="11">
        <v>2538</v>
      </c>
      <c r="B2538" s="11" t="s">
        <v>3144</v>
      </c>
      <c r="C2538" s="11"/>
      <c r="D2538" s="11"/>
      <c r="E2538" s="11"/>
      <c r="F2538" s="11" t="s">
        <v>2714</v>
      </c>
      <c r="G2538" s="11" t="s">
        <v>179</v>
      </c>
      <c r="H2538" s="11" t="s">
        <v>6</v>
      </c>
      <c r="I2538" s="11" t="s">
        <v>20</v>
      </c>
      <c r="J2538" s="11" t="s">
        <v>8</v>
      </c>
      <c r="K2538" s="11" t="s">
        <v>3151</v>
      </c>
      <c r="L2538" s="23">
        <v>54.8</v>
      </c>
      <c r="M2538" s="23">
        <v>2.6</v>
      </c>
      <c r="N2538" s="23">
        <v>14.9</v>
      </c>
      <c r="O2538" s="23">
        <v>25.7</v>
      </c>
      <c r="P2538" s="23">
        <v>1.9</v>
      </c>
      <c r="Q2538" s="11">
        <v>0.2</v>
      </c>
      <c r="R2538" s="11">
        <v>100</v>
      </c>
      <c r="S2538" s="11" t="s">
        <v>3151</v>
      </c>
      <c r="T2538" s="11">
        <v>38.39</v>
      </c>
      <c r="U2538" s="11">
        <v>0.06</v>
      </c>
      <c r="V2538" s="11">
        <v>0</v>
      </c>
      <c r="W2538" s="11">
        <v>0</v>
      </c>
      <c r="X2538" s="11">
        <v>0</v>
      </c>
      <c r="Y2538" s="11">
        <v>21.9</v>
      </c>
      <c r="Z2538" s="11">
        <v>0</v>
      </c>
      <c r="AA2538" s="11">
        <v>0.05</v>
      </c>
      <c r="AB2538" s="11">
        <v>0</v>
      </c>
      <c r="AC2538" s="11">
        <v>25.88</v>
      </c>
      <c r="AD2538" s="11">
        <v>0</v>
      </c>
      <c r="AE2538" s="11">
        <v>0.87</v>
      </c>
      <c r="AF2538" s="11">
        <v>6.6</v>
      </c>
      <c r="AG2538" s="11">
        <v>6.31</v>
      </c>
      <c r="AH2538" s="11">
        <v>0.03</v>
      </c>
      <c r="AI2538" s="11">
        <v>0</v>
      </c>
      <c r="AJ2538" s="11"/>
      <c r="AK2538" s="11"/>
      <c r="AL2538" s="11">
        <v>100.09</v>
      </c>
      <c r="AM2538" s="11" t="s">
        <v>3141</v>
      </c>
    </row>
    <row r="2539" spans="1:39">
      <c r="A2539" s="11">
        <v>2539</v>
      </c>
      <c r="B2539" s="11" t="s">
        <v>3144</v>
      </c>
      <c r="C2539" s="11"/>
      <c r="D2539" s="11"/>
      <c r="E2539" s="11"/>
      <c r="F2539" s="11" t="s">
        <v>2714</v>
      </c>
      <c r="G2539" s="11" t="s">
        <v>179</v>
      </c>
      <c r="H2539" s="11" t="s">
        <v>6</v>
      </c>
      <c r="I2539" s="11" t="s">
        <v>20</v>
      </c>
      <c r="J2539" s="11" t="s">
        <v>8</v>
      </c>
      <c r="K2539" s="11" t="s">
        <v>3152</v>
      </c>
      <c r="L2539" s="23">
        <v>48.4</v>
      </c>
      <c r="M2539" s="23">
        <v>0</v>
      </c>
      <c r="N2539" s="23">
        <v>17.5</v>
      </c>
      <c r="O2539" s="23">
        <v>33.299999999999997</v>
      </c>
      <c r="P2539" s="23">
        <v>0.8</v>
      </c>
      <c r="Q2539" s="11">
        <v>0</v>
      </c>
      <c r="R2539" s="11">
        <v>100</v>
      </c>
      <c r="S2539" s="11" t="s">
        <v>3152</v>
      </c>
      <c r="T2539" s="11">
        <v>39.74</v>
      </c>
      <c r="U2539" s="11">
        <v>0</v>
      </c>
      <c r="V2539" s="11">
        <v>0</v>
      </c>
      <c r="W2539" s="11">
        <v>0</v>
      </c>
      <c r="X2539" s="11">
        <v>0</v>
      </c>
      <c r="Y2539" s="11">
        <v>22.51</v>
      </c>
      <c r="Z2539" s="11">
        <v>0</v>
      </c>
      <c r="AA2539" s="11">
        <v>0</v>
      </c>
      <c r="AB2539" s="11">
        <v>0</v>
      </c>
      <c r="AC2539" s="11">
        <v>22.49</v>
      </c>
      <c r="AD2539" s="11">
        <v>0</v>
      </c>
      <c r="AE2539" s="11">
        <v>0.38</v>
      </c>
      <c r="AF2539" s="11">
        <v>8.67</v>
      </c>
      <c r="AG2539" s="11">
        <v>6.34</v>
      </c>
      <c r="AH2539" s="11">
        <v>0</v>
      </c>
      <c r="AI2539" s="11">
        <v>0</v>
      </c>
      <c r="AJ2539" s="11"/>
      <c r="AK2539" s="11"/>
      <c r="AL2539" s="11">
        <v>100.13</v>
      </c>
      <c r="AM2539" s="11" t="s">
        <v>3141</v>
      </c>
    </row>
    <row r="2540" spans="1:39">
      <c r="A2540" s="11">
        <v>2540</v>
      </c>
      <c r="B2540" s="11" t="s">
        <v>3144</v>
      </c>
      <c r="C2540" s="11"/>
      <c r="D2540" s="11"/>
      <c r="E2540" s="11"/>
      <c r="F2540" s="11" t="s">
        <v>2714</v>
      </c>
      <c r="G2540" s="11" t="s">
        <v>179</v>
      </c>
      <c r="H2540" s="11" t="s">
        <v>6</v>
      </c>
      <c r="I2540" s="11" t="s">
        <v>20</v>
      </c>
      <c r="J2540" s="11" t="s">
        <v>8</v>
      </c>
      <c r="K2540" s="11" t="s">
        <v>3153</v>
      </c>
      <c r="L2540" s="23">
        <v>43.3</v>
      </c>
      <c r="M2540" s="23">
        <v>0</v>
      </c>
      <c r="N2540" s="23">
        <v>27.4</v>
      </c>
      <c r="O2540" s="23">
        <v>28.2</v>
      </c>
      <c r="P2540" s="23">
        <v>1.2</v>
      </c>
      <c r="Q2540" s="11">
        <v>0</v>
      </c>
      <c r="R2540" s="11">
        <v>100</v>
      </c>
      <c r="S2540" s="11" t="s">
        <v>3153</v>
      </c>
      <c r="T2540" s="11">
        <v>39.57</v>
      </c>
      <c r="U2540" s="11">
        <v>0</v>
      </c>
      <c r="V2540" s="11">
        <v>0</v>
      </c>
      <c r="W2540" s="11">
        <v>0</v>
      </c>
      <c r="X2540" s="11">
        <v>0</v>
      </c>
      <c r="Y2540" s="11">
        <v>22.5</v>
      </c>
      <c r="Z2540" s="11">
        <v>0</v>
      </c>
      <c r="AA2540" s="11">
        <v>0</v>
      </c>
      <c r="AB2540" s="11">
        <v>0</v>
      </c>
      <c r="AC2540" s="11">
        <v>20.260000000000002</v>
      </c>
      <c r="AD2540" s="11">
        <v>0</v>
      </c>
      <c r="AE2540" s="11">
        <v>0.55000000000000004</v>
      </c>
      <c r="AF2540" s="11">
        <v>7.39</v>
      </c>
      <c r="AG2540" s="11">
        <v>9.99</v>
      </c>
      <c r="AH2540" s="11">
        <v>0</v>
      </c>
      <c r="AI2540" s="11">
        <v>0</v>
      </c>
      <c r="AJ2540" s="11"/>
      <c r="AK2540" s="11"/>
      <c r="AL2540" s="11">
        <v>100.26</v>
      </c>
      <c r="AM2540" s="11" t="s">
        <v>3141</v>
      </c>
    </row>
    <row r="2541" spans="1:39">
      <c r="A2541" s="11">
        <v>2541</v>
      </c>
      <c r="B2541" s="11" t="s">
        <v>3144</v>
      </c>
      <c r="C2541" s="11"/>
      <c r="D2541" s="11"/>
      <c r="E2541" s="11"/>
      <c r="F2541" s="11" t="s">
        <v>2714</v>
      </c>
      <c r="G2541" s="11" t="s">
        <v>179</v>
      </c>
      <c r="H2541" s="11" t="s">
        <v>6</v>
      </c>
      <c r="I2541" s="11" t="s">
        <v>20</v>
      </c>
      <c r="J2541" s="11" t="s">
        <v>8</v>
      </c>
      <c r="K2541" s="11" t="s">
        <v>3154</v>
      </c>
      <c r="L2541" s="23">
        <v>53.6</v>
      </c>
      <c r="M2541" s="23">
        <v>0</v>
      </c>
      <c r="N2541" s="23">
        <v>17.8</v>
      </c>
      <c r="O2541" s="23">
        <v>26.9</v>
      </c>
      <c r="P2541" s="23">
        <v>1.8</v>
      </c>
      <c r="Q2541" s="11">
        <v>0</v>
      </c>
      <c r="R2541" s="11">
        <v>100</v>
      </c>
      <c r="S2541" s="11" t="s">
        <v>3154</v>
      </c>
      <c r="T2541" s="11">
        <v>39.11</v>
      </c>
      <c r="U2541" s="11">
        <v>0.05</v>
      </c>
      <c r="V2541" s="11">
        <v>0</v>
      </c>
      <c r="W2541" s="11">
        <v>0</v>
      </c>
      <c r="X2541" s="11">
        <v>0</v>
      </c>
      <c r="Y2541" s="11">
        <v>22.35</v>
      </c>
      <c r="Z2541" s="11">
        <v>0</v>
      </c>
      <c r="AA2541" s="11">
        <v>0</v>
      </c>
      <c r="AB2541" s="11">
        <v>0</v>
      </c>
      <c r="AC2541" s="11">
        <v>24.83</v>
      </c>
      <c r="AD2541" s="11">
        <v>0</v>
      </c>
      <c r="AE2541" s="11">
        <v>0.81</v>
      </c>
      <c r="AF2541" s="11">
        <v>6.99</v>
      </c>
      <c r="AG2541" s="11">
        <v>6.42</v>
      </c>
      <c r="AH2541" s="11">
        <v>0</v>
      </c>
      <c r="AI2541" s="11">
        <v>0</v>
      </c>
      <c r="AJ2541" s="11"/>
      <c r="AK2541" s="11"/>
      <c r="AL2541" s="11">
        <v>100.56</v>
      </c>
      <c r="AM2541" s="11" t="s">
        <v>3141</v>
      </c>
    </row>
    <row r="2542" spans="1:39">
      <c r="A2542" s="11">
        <v>2542</v>
      </c>
      <c r="B2542" s="11" t="s">
        <v>3144</v>
      </c>
      <c r="C2542" s="11"/>
      <c r="D2542" s="11"/>
      <c r="E2542" s="11"/>
      <c r="F2542" s="11" t="s">
        <v>2714</v>
      </c>
      <c r="G2542" s="11" t="s">
        <v>179</v>
      </c>
      <c r="H2542" s="11" t="s">
        <v>6</v>
      </c>
      <c r="I2542" s="11" t="s">
        <v>20</v>
      </c>
      <c r="J2542" s="11" t="s">
        <v>8</v>
      </c>
      <c r="K2542" s="11" t="s">
        <v>3155</v>
      </c>
      <c r="L2542" s="23">
        <v>44.9</v>
      </c>
      <c r="M2542" s="23">
        <v>0</v>
      </c>
      <c r="N2542" s="23">
        <v>19.399999999999999</v>
      </c>
      <c r="O2542" s="23">
        <v>34.9</v>
      </c>
      <c r="P2542" s="23">
        <v>0.9</v>
      </c>
      <c r="Q2542" s="11">
        <v>0</v>
      </c>
      <c r="R2542" s="11">
        <v>100</v>
      </c>
      <c r="S2542" s="11" t="s">
        <v>3155</v>
      </c>
      <c r="T2542" s="11">
        <v>39.54</v>
      </c>
      <c r="U2542" s="11">
        <v>0</v>
      </c>
      <c r="V2542" s="11">
        <v>0</v>
      </c>
      <c r="W2542" s="11">
        <v>0</v>
      </c>
      <c r="X2542" s="11">
        <v>0</v>
      </c>
      <c r="Y2542" s="11">
        <v>22.61</v>
      </c>
      <c r="Z2542" s="11">
        <v>0</v>
      </c>
      <c r="AA2542" s="11">
        <v>0</v>
      </c>
      <c r="AB2542" s="11">
        <v>0</v>
      </c>
      <c r="AC2542" s="11">
        <v>21.08</v>
      </c>
      <c r="AD2542" s="11">
        <v>0</v>
      </c>
      <c r="AE2542" s="11">
        <v>0.42</v>
      </c>
      <c r="AF2542" s="11">
        <v>9.1999999999999993</v>
      </c>
      <c r="AG2542" s="11">
        <v>7.1</v>
      </c>
      <c r="AH2542" s="11">
        <v>0</v>
      </c>
      <c r="AI2542" s="11">
        <v>0</v>
      </c>
      <c r="AJ2542" s="11"/>
      <c r="AK2542" s="11"/>
      <c r="AL2542" s="11">
        <v>99.95</v>
      </c>
      <c r="AM2542" s="11" t="s">
        <v>3141</v>
      </c>
    </row>
    <row r="2543" spans="1:39">
      <c r="A2543" s="11">
        <v>2543</v>
      </c>
      <c r="B2543" s="11" t="s">
        <v>3144</v>
      </c>
      <c r="C2543" s="11"/>
      <c r="D2543" s="11"/>
      <c r="E2543" s="11"/>
      <c r="F2543" s="11" t="s">
        <v>2714</v>
      </c>
      <c r="G2543" s="11" t="s">
        <v>179</v>
      </c>
      <c r="H2543" s="11" t="s">
        <v>6</v>
      </c>
      <c r="I2543" s="11" t="s">
        <v>20</v>
      </c>
      <c r="J2543" s="11" t="s">
        <v>8</v>
      </c>
      <c r="K2543" s="11" t="s">
        <v>3156</v>
      </c>
      <c r="L2543" s="23">
        <v>54.2</v>
      </c>
      <c r="M2543" s="23">
        <v>0</v>
      </c>
      <c r="N2543" s="23">
        <v>13.6</v>
      </c>
      <c r="O2543" s="23">
        <v>31.1</v>
      </c>
      <c r="P2543" s="23">
        <v>1.1000000000000001</v>
      </c>
      <c r="Q2543" s="11">
        <v>0</v>
      </c>
      <c r="R2543" s="11">
        <v>100</v>
      </c>
      <c r="S2543" s="11" t="s">
        <v>3156</v>
      </c>
      <c r="T2543" s="11">
        <v>38.93</v>
      </c>
      <c r="U2543" s="11">
        <v>0.08</v>
      </c>
      <c r="V2543" s="11">
        <v>0</v>
      </c>
      <c r="W2543" s="11">
        <v>0</v>
      </c>
      <c r="X2543" s="11">
        <v>0</v>
      </c>
      <c r="Y2543" s="11">
        <v>22.55</v>
      </c>
      <c r="Z2543" s="11">
        <v>0</v>
      </c>
      <c r="AA2543" s="11">
        <v>0</v>
      </c>
      <c r="AB2543" s="11">
        <v>0</v>
      </c>
      <c r="AC2543" s="11">
        <v>24.81</v>
      </c>
      <c r="AD2543" s="11">
        <v>0</v>
      </c>
      <c r="AE2543" s="11">
        <v>0.5</v>
      </c>
      <c r="AF2543" s="11">
        <v>7.99</v>
      </c>
      <c r="AG2543" s="11">
        <v>4.8600000000000003</v>
      </c>
      <c r="AH2543" s="11">
        <v>0</v>
      </c>
      <c r="AI2543" s="11">
        <v>0</v>
      </c>
      <c r="AJ2543" s="11"/>
      <c r="AK2543" s="11"/>
      <c r="AL2543" s="11">
        <v>99.72</v>
      </c>
      <c r="AM2543" s="11" t="s">
        <v>3141</v>
      </c>
    </row>
    <row r="2544" spans="1:39">
      <c r="A2544" s="11">
        <v>2544</v>
      </c>
      <c r="B2544" s="11" t="s">
        <v>66</v>
      </c>
      <c r="C2544" s="11"/>
      <c r="D2544" s="11"/>
      <c r="E2544" s="11"/>
      <c r="F2544" s="11" t="s">
        <v>18</v>
      </c>
      <c r="G2544" s="11" t="s">
        <v>179</v>
      </c>
      <c r="H2544" s="11" t="s">
        <v>66</v>
      </c>
      <c r="I2544" s="11" t="s">
        <v>20</v>
      </c>
      <c r="J2544" s="11" t="s">
        <v>8</v>
      </c>
      <c r="K2544" s="11">
        <v>35490</v>
      </c>
      <c r="L2544" s="23">
        <v>30.4</v>
      </c>
      <c r="M2544" s="23">
        <v>5.3</v>
      </c>
      <c r="N2544" s="23">
        <v>20.7</v>
      </c>
      <c r="O2544" s="23">
        <v>42.5</v>
      </c>
      <c r="P2544" s="23">
        <v>1.1000000000000001</v>
      </c>
      <c r="Q2544" s="11">
        <v>0</v>
      </c>
      <c r="R2544" s="11">
        <v>100</v>
      </c>
      <c r="S2544" s="11" t="s">
        <v>3157</v>
      </c>
      <c r="T2544" s="11">
        <v>39.85</v>
      </c>
      <c r="U2544" s="11">
        <v>0.16</v>
      </c>
      <c r="V2544" s="11">
        <v>0</v>
      </c>
      <c r="W2544" s="11">
        <v>0</v>
      </c>
      <c r="X2544" s="11">
        <v>0</v>
      </c>
      <c r="Y2544" s="11">
        <v>22.18</v>
      </c>
      <c r="Z2544" s="11">
        <v>0</v>
      </c>
      <c r="AA2544" s="11">
        <v>0</v>
      </c>
      <c r="AB2544" s="11">
        <v>0</v>
      </c>
      <c r="AC2544" s="11">
        <v>16.190000000000001</v>
      </c>
      <c r="AD2544" s="11">
        <v>0</v>
      </c>
      <c r="AE2544" s="11">
        <v>0.52</v>
      </c>
      <c r="AF2544" s="11">
        <v>11.41</v>
      </c>
      <c r="AG2544" s="11">
        <v>9.6999999999999993</v>
      </c>
      <c r="AH2544" s="11">
        <v>0</v>
      </c>
      <c r="AI2544" s="11">
        <v>0</v>
      </c>
      <c r="AJ2544" s="11"/>
      <c r="AK2544" s="11"/>
      <c r="AL2544" s="11">
        <v>100.01</v>
      </c>
      <c r="AM2544" s="11" t="s">
        <v>181</v>
      </c>
    </row>
    <row r="2545" spans="1:39">
      <c r="A2545" s="11">
        <v>2545</v>
      </c>
      <c r="B2545" s="11" t="s">
        <v>66</v>
      </c>
      <c r="C2545" s="11"/>
      <c r="D2545" s="11"/>
      <c r="E2545" s="11"/>
      <c r="F2545" s="11" t="s">
        <v>18</v>
      </c>
      <c r="G2545" s="11" t="s">
        <v>179</v>
      </c>
      <c r="H2545" s="11" t="s">
        <v>66</v>
      </c>
      <c r="I2545" s="11" t="s">
        <v>20</v>
      </c>
      <c r="J2545" s="11" t="s">
        <v>8</v>
      </c>
      <c r="K2545" s="11" t="s">
        <v>180</v>
      </c>
      <c r="L2545" s="23">
        <v>43.7</v>
      </c>
      <c r="M2545" s="23">
        <v>2.1</v>
      </c>
      <c r="N2545" s="23">
        <v>26.7</v>
      </c>
      <c r="O2545" s="23">
        <v>26.3</v>
      </c>
      <c r="P2545" s="23">
        <v>1.3</v>
      </c>
      <c r="Q2545" s="11">
        <v>0</v>
      </c>
      <c r="R2545" s="11">
        <v>100</v>
      </c>
      <c r="S2545" s="11" t="s">
        <v>180</v>
      </c>
      <c r="T2545" s="11">
        <v>38.869999999999997</v>
      </c>
      <c r="U2545" s="11">
        <v>0.27</v>
      </c>
      <c r="V2545" s="11">
        <v>0</v>
      </c>
      <c r="W2545" s="11">
        <v>0</v>
      </c>
      <c r="X2545" s="11">
        <v>0</v>
      </c>
      <c r="Y2545" s="11">
        <v>21.83</v>
      </c>
      <c r="Z2545" s="11">
        <v>0</v>
      </c>
      <c r="AA2545" s="11">
        <v>0</v>
      </c>
      <c r="AB2545" s="11">
        <v>0</v>
      </c>
      <c r="AC2545" s="11">
        <v>21.05</v>
      </c>
      <c r="AD2545" s="11">
        <v>0</v>
      </c>
      <c r="AE2545" s="11">
        <v>0.59</v>
      </c>
      <c r="AF2545" s="11">
        <v>6.89</v>
      </c>
      <c r="AG2545" s="11">
        <v>10.5</v>
      </c>
      <c r="AH2545" s="11">
        <v>0</v>
      </c>
      <c r="AI2545" s="11">
        <v>0</v>
      </c>
      <c r="AJ2545" s="11"/>
      <c r="AK2545" s="11"/>
      <c r="AL2545" s="11">
        <v>100</v>
      </c>
      <c r="AM2545" s="11" t="s">
        <v>181</v>
      </c>
    </row>
    <row r="2546" spans="1:39">
      <c r="A2546" s="11">
        <v>2546</v>
      </c>
      <c r="B2546" s="11" t="s">
        <v>66</v>
      </c>
      <c r="C2546" s="11"/>
      <c r="D2546" s="11"/>
      <c r="E2546" s="11"/>
      <c r="F2546" s="11" t="s">
        <v>18</v>
      </c>
      <c r="G2546" s="11" t="s">
        <v>179</v>
      </c>
      <c r="H2546" s="11" t="s">
        <v>66</v>
      </c>
      <c r="I2546" s="11" t="s">
        <v>20</v>
      </c>
      <c r="J2546" s="11" t="s">
        <v>8</v>
      </c>
      <c r="K2546" s="11" t="s">
        <v>182</v>
      </c>
      <c r="L2546" s="23">
        <v>43</v>
      </c>
      <c r="M2546" s="23">
        <v>2</v>
      </c>
      <c r="N2546" s="23">
        <v>22.2</v>
      </c>
      <c r="O2546" s="23">
        <v>31.7</v>
      </c>
      <c r="P2546" s="23">
        <v>1.2</v>
      </c>
      <c r="Q2546" s="11">
        <v>0</v>
      </c>
      <c r="R2546" s="11">
        <v>100</v>
      </c>
      <c r="S2546" s="11" t="s">
        <v>182</v>
      </c>
      <c r="T2546" s="11">
        <v>39.4</v>
      </c>
      <c r="U2546" s="11">
        <v>0.17</v>
      </c>
      <c r="V2546" s="11">
        <v>0</v>
      </c>
      <c r="W2546" s="11">
        <v>0</v>
      </c>
      <c r="X2546" s="11">
        <v>0</v>
      </c>
      <c r="Y2546" s="11">
        <v>21.63</v>
      </c>
      <c r="Z2546" s="11">
        <v>0</v>
      </c>
      <c r="AA2546" s="11">
        <v>0</v>
      </c>
      <c r="AB2546" s="11">
        <v>0</v>
      </c>
      <c r="AC2546" s="11">
        <v>20.93</v>
      </c>
      <c r="AD2546" s="11">
        <v>0</v>
      </c>
      <c r="AE2546" s="11">
        <v>0.54</v>
      </c>
      <c r="AF2546" s="11">
        <v>8.4</v>
      </c>
      <c r="AG2546" s="11">
        <v>8.93</v>
      </c>
      <c r="AH2546" s="11">
        <v>0</v>
      </c>
      <c r="AI2546" s="11">
        <v>0</v>
      </c>
      <c r="AJ2546" s="11"/>
      <c r="AK2546" s="11"/>
      <c r="AL2546" s="11">
        <v>100</v>
      </c>
      <c r="AM2546" s="11" t="s">
        <v>181</v>
      </c>
    </row>
    <row r="2547" spans="1:39">
      <c r="A2547" s="11">
        <v>2547</v>
      </c>
      <c r="B2547" s="11" t="s">
        <v>66</v>
      </c>
      <c r="C2547" s="11"/>
      <c r="D2547" s="11"/>
      <c r="E2547" s="11"/>
      <c r="F2547" s="11" t="s">
        <v>18</v>
      </c>
      <c r="G2547" s="11" t="s">
        <v>179</v>
      </c>
      <c r="H2547" s="11" t="s">
        <v>66</v>
      </c>
      <c r="I2547" s="11" t="s">
        <v>20</v>
      </c>
      <c r="J2547" s="11" t="s">
        <v>8</v>
      </c>
      <c r="K2547" s="11" t="s">
        <v>183</v>
      </c>
      <c r="L2547" s="23">
        <v>45.1</v>
      </c>
      <c r="M2547" s="23">
        <v>0.1</v>
      </c>
      <c r="N2547" s="23">
        <v>25.1</v>
      </c>
      <c r="O2547" s="23">
        <v>29.4</v>
      </c>
      <c r="P2547" s="23">
        <v>0.4</v>
      </c>
      <c r="Q2547" s="11">
        <v>0</v>
      </c>
      <c r="R2547" s="11">
        <v>100</v>
      </c>
      <c r="S2547" s="11" t="s">
        <v>183</v>
      </c>
      <c r="T2547" s="11">
        <v>39.57</v>
      </c>
      <c r="U2547" s="11">
        <v>0</v>
      </c>
      <c r="V2547" s="11">
        <v>0</v>
      </c>
      <c r="W2547" s="11">
        <v>0</v>
      </c>
      <c r="X2547" s="11">
        <v>0</v>
      </c>
      <c r="Y2547" s="11">
        <v>21.82</v>
      </c>
      <c r="Z2547" s="11">
        <v>0</v>
      </c>
      <c r="AA2547" s="11">
        <v>0</v>
      </c>
      <c r="AB2547" s="11">
        <v>0</v>
      </c>
      <c r="AC2547" s="11">
        <v>21.35</v>
      </c>
      <c r="AD2547" s="11">
        <v>0</v>
      </c>
      <c r="AE2547" s="11">
        <v>0.19</v>
      </c>
      <c r="AF2547" s="11">
        <v>7.8</v>
      </c>
      <c r="AG2547" s="11">
        <v>9.2799999999999994</v>
      </c>
      <c r="AH2547" s="11">
        <v>0</v>
      </c>
      <c r="AI2547" s="11">
        <v>0</v>
      </c>
      <c r="AJ2547" s="11"/>
      <c r="AK2547" s="11"/>
      <c r="AL2547" s="11">
        <v>100.01</v>
      </c>
      <c r="AM2547" s="11" t="s">
        <v>181</v>
      </c>
    </row>
    <row r="2548" spans="1:39">
      <c r="A2548" s="11">
        <v>2548</v>
      </c>
      <c r="B2548" s="11" t="s">
        <v>66</v>
      </c>
      <c r="C2548" s="11"/>
      <c r="D2548" s="11"/>
      <c r="E2548" s="11"/>
      <c r="F2548" s="11" t="s">
        <v>18</v>
      </c>
      <c r="G2548" s="11" t="s">
        <v>179</v>
      </c>
      <c r="H2548" s="11" t="s">
        <v>66</v>
      </c>
      <c r="I2548" s="11" t="s">
        <v>20</v>
      </c>
      <c r="J2548" s="11" t="s">
        <v>8</v>
      </c>
      <c r="K2548" s="11" t="s">
        <v>1659</v>
      </c>
      <c r="L2548" s="23">
        <v>47.1</v>
      </c>
      <c r="M2548" s="23">
        <v>4.0999999999999996</v>
      </c>
      <c r="N2548" s="23">
        <v>18.3</v>
      </c>
      <c r="O2548" s="23">
        <v>29</v>
      </c>
      <c r="P2548" s="23">
        <v>1.6</v>
      </c>
      <c r="Q2548" s="11">
        <v>0</v>
      </c>
      <c r="R2548" s="11">
        <v>100</v>
      </c>
      <c r="S2548" s="11" t="s">
        <v>1659</v>
      </c>
      <c r="T2548" s="11">
        <v>38.92</v>
      </c>
      <c r="U2548" s="11">
        <v>0.13</v>
      </c>
      <c r="V2548" s="11">
        <v>0</v>
      </c>
      <c r="W2548" s="11">
        <v>0</v>
      </c>
      <c r="X2548" s="11">
        <v>0</v>
      </c>
      <c r="Y2548" s="11">
        <v>21.26</v>
      </c>
      <c r="Z2548" s="11">
        <v>0</v>
      </c>
      <c r="AA2548" s="11">
        <v>0</v>
      </c>
      <c r="AB2548" s="11">
        <v>0</v>
      </c>
      <c r="AC2548" s="11">
        <v>23.23</v>
      </c>
      <c r="AD2548" s="11">
        <v>0</v>
      </c>
      <c r="AE2548" s="11">
        <v>0.72</v>
      </c>
      <c r="AF2548" s="11">
        <v>7.59</v>
      </c>
      <c r="AG2548" s="11">
        <v>8.14</v>
      </c>
      <c r="AH2548" s="11">
        <v>0</v>
      </c>
      <c r="AI2548" s="11">
        <v>0</v>
      </c>
      <c r="AJ2548" s="11"/>
      <c r="AK2548" s="11"/>
      <c r="AL2548" s="11">
        <v>99.99</v>
      </c>
      <c r="AM2548" s="11" t="s">
        <v>181</v>
      </c>
    </row>
    <row r="2549" spans="1:39">
      <c r="A2549" s="11">
        <v>2549</v>
      </c>
      <c r="B2549" s="11" t="s">
        <v>66</v>
      </c>
      <c r="C2549" s="11"/>
      <c r="D2549" s="11"/>
      <c r="E2549" s="11"/>
      <c r="F2549" s="11" t="s">
        <v>18</v>
      </c>
      <c r="G2549" s="11" t="s">
        <v>179</v>
      </c>
      <c r="H2549" s="11" t="s">
        <v>66</v>
      </c>
      <c r="I2549" s="11" t="s">
        <v>20</v>
      </c>
      <c r="J2549" s="11" t="s">
        <v>8</v>
      </c>
      <c r="K2549" s="11" t="s">
        <v>1660</v>
      </c>
      <c r="L2549" s="23">
        <v>47.4</v>
      </c>
      <c r="M2549" s="23">
        <v>5.7</v>
      </c>
      <c r="N2549" s="23">
        <v>18.899999999999999</v>
      </c>
      <c r="O2549" s="23">
        <v>27</v>
      </c>
      <c r="P2549" s="23">
        <v>1</v>
      </c>
      <c r="Q2549" s="11">
        <v>0</v>
      </c>
      <c r="R2549" s="11">
        <v>100</v>
      </c>
      <c r="S2549" s="11" t="s">
        <v>1660</v>
      </c>
      <c r="T2549" s="11">
        <v>38.25</v>
      </c>
      <c r="U2549" s="11">
        <v>0.28000000000000003</v>
      </c>
      <c r="V2549" s="11">
        <v>0</v>
      </c>
      <c r="W2549" s="11">
        <v>0</v>
      </c>
      <c r="X2549" s="11">
        <v>0</v>
      </c>
      <c r="Y2549" s="11">
        <v>21.68</v>
      </c>
      <c r="Z2549" s="11">
        <v>0</v>
      </c>
      <c r="AA2549" s="11">
        <v>0</v>
      </c>
      <c r="AB2549" s="11">
        <v>0</v>
      </c>
      <c r="AC2549" s="11">
        <v>23.55</v>
      </c>
      <c r="AD2549" s="11">
        <v>0</v>
      </c>
      <c r="AE2549" s="11">
        <v>0.47</v>
      </c>
      <c r="AF2549" s="11">
        <v>6.97</v>
      </c>
      <c r="AG2549" s="11">
        <v>8.81</v>
      </c>
      <c r="AH2549" s="11">
        <v>0</v>
      </c>
      <c r="AI2549" s="11">
        <v>0</v>
      </c>
      <c r="AJ2549" s="11"/>
      <c r="AK2549" s="11"/>
      <c r="AL2549" s="11">
        <v>100.01</v>
      </c>
      <c r="AM2549" s="11" t="s">
        <v>181</v>
      </c>
    </row>
    <row r="2550" spans="1:39">
      <c r="A2550" s="11">
        <v>2550</v>
      </c>
      <c r="B2550" s="11" t="s">
        <v>66</v>
      </c>
      <c r="C2550" s="11"/>
      <c r="D2550" s="11"/>
      <c r="E2550" s="11"/>
      <c r="F2550" s="11" t="s">
        <v>18</v>
      </c>
      <c r="G2550" s="11" t="s">
        <v>179</v>
      </c>
      <c r="H2550" s="11" t="s">
        <v>66</v>
      </c>
      <c r="I2550" s="11" t="s">
        <v>20</v>
      </c>
      <c r="J2550" s="11" t="s">
        <v>8</v>
      </c>
      <c r="K2550" s="11">
        <v>194</v>
      </c>
      <c r="L2550" s="23">
        <v>58.8</v>
      </c>
      <c r="M2550" s="23">
        <v>2.2999999999999998</v>
      </c>
      <c r="N2550" s="23">
        <v>16</v>
      </c>
      <c r="O2550" s="23">
        <v>21.2</v>
      </c>
      <c r="P2550" s="23">
        <v>1.7</v>
      </c>
      <c r="Q2550" s="11">
        <v>0</v>
      </c>
      <c r="R2550" s="11">
        <v>100</v>
      </c>
      <c r="S2550" s="11">
        <v>194</v>
      </c>
      <c r="T2550" s="11">
        <v>37.93</v>
      </c>
      <c r="U2550" s="11">
        <v>0</v>
      </c>
      <c r="V2550" s="11">
        <v>0</v>
      </c>
      <c r="W2550" s="11">
        <v>0</v>
      </c>
      <c r="X2550" s="11">
        <v>0</v>
      </c>
      <c r="Y2550" s="11">
        <v>21.78</v>
      </c>
      <c r="Z2550" s="11">
        <v>0</v>
      </c>
      <c r="AA2550" s="11">
        <v>0</v>
      </c>
      <c r="AB2550" s="11">
        <v>0</v>
      </c>
      <c r="AC2550" s="11">
        <v>27.35</v>
      </c>
      <c r="AD2550" s="11">
        <v>0</v>
      </c>
      <c r="AE2550" s="11">
        <v>0.77</v>
      </c>
      <c r="AF2550" s="11">
        <v>5.4</v>
      </c>
      <c r="AG2550" s="11">
        <v>6.47</v>
      </c>
      <c r="AH2550" s="11">
        <v>0</v>
      </c>
      <c r="AI2550" s="11">
        <v>0</v>
      </c>
      <c r="AJ2550" s="11"/>
      <c r="AK2550" s="11"/>
      <c r="AL2550" s="11">
        <v>99.7</v>
      </c>
      <c r="AM2550" s="11" t="s">
        <v>181</v>
      </c>
    </row>
    <row r="2551" spans="1:39">
      <c r="A2551" s="11">
        <v>2551</v>
      </c>
      <c r="B2551" s="11" t="s">
        <v>66</v>
      </c>
      <c r="C2551" s="11"/>
      <c r="D2551" s="11"/>
      <c r="E2551" s="11"/>
      <c r="F2551" s="11" t="s">
        <v>18</v>
      </c>
      <c r="G2551" s="11" t="s">
        <v>179</v>
      </c>
      <c r="H2551" s="11" t="s">
        <v>66</v>
      </c>
      <c r="I2551" s="11" t="s">
        <v>20</v>
      </c>
      <c r="J2551" s="11" t="s">
        <v>8</v>
      </c>
      <c r="K2551" s="11" t="s">
        <v>1661</v>
      </c>
      <c r="L2551" s="23">
        <v>62.3</v>
      </c>
      <c r="M2551" s="23">
        <v>6.2</v>
      </c>
      <c r="N2551" s="23">
        <v>15.2</v>
      </c>
      <c r="O2551" s="23">
        <v>15.7</v>
      </c>
      <c r="P2551" s="23">
        <v>0.6</v>
      </c>
      <c r="Q2551" s="11">
        <v>0</v>
      </c>
      <c r="R2551" s="11">
        <v>100</v>
      </c>
      <c r="S2551" s="11" t="s">
        <v>1661</v>
      </c>
      <c r="T2551" s="11">
        <v>37.07</v>
      </c>
      <c r="U2551" s="11">
        <v>0</v>
      </c>
      <c r="V2551" s="11">
        <v>0</v>
      </c>
      <c r="W2551" s="11">
        <v>0</v>
      </c>
      <c r="X2551" s="11">
        <v>0</v>
      </c>
      <c r="Y2551" s="11">
        <v>21.57</v>
      </c>
      <c r="Z2551" s="11">
        <v>0</v>
      </c>
      <c r="AA2551" s="11">
        <v>0</v>
      </c>
      <c r="AB2551" s="11">
        <v>0</v>
      </c>
      <c r="AC2551" s="11">
        <v>29.46</v>
      </c>
      <c r="AD2551" s="11">
        <v>0</v>
      </c>
      <c r="AE2551" s="11">
        <v>0.24</v>
      </c>
      <c r="AF2551" s="11">
        <v>3.9</v>
      </c>
      <c r="AG2551" s="11">
        <v>7.42</v>
      </c>
      <c r="AH2551" s="11">
        <v>0</v>
      </c>
      <c r="AI2551" s="11">
        <v>0</v>
      </c>
      <c r="AJ2551" s="11"/>
      <c r="AK2551" s="11"/>
      <c r="AL2551" s="11">
        <v>99.66</v>
      </c>
      <c r="AM2551" s="11" t="s">
        <v>181</v>
      </c>
    </row>
    <row r="2552" spans="1:39">
      <c r="A2552" s="11">
        <v>2552</v>
      </c>
      <c r="B2552" s="11" t="s">
        <v>3158</v>
      </c>
      <c r="C2552" s="11"/>
      <c r="D2552" s="11"/>
      <c r="E2552" s="11"/>
      <c r="F2552" s="11" t="s">
        <v>18</v>
      </c>
      <c r="G2552" s="11" t="s">
        <v>179</v>
      </c>
      <c r="H2552" s="11" t="s">
        <v>6</v>
      </c>
      <c r="I2552" s="11" t="s">
        <v>20</v>
      </c>
      <c r="J2552" s="11" t="s">
        <v>8</v>
      </c>
      <c r="K2552" s="11" t="s">
        <v>678</v>
      </c>
      <c r="L2552" s="23">
        <v>57.5</v>
      </c>
      <c r="M2552" s="23">
        <v>2.4</v>
      </c>
      <c r="N2552" s="23">
        <v>5.3</v>
      </c>
      <c r="O2552" s="23">
        <v>32.799999999999997</v>
      </c>
      <c r="P2552" s="23">
        <v>2</v>
      </c>
      <c r="Q2552" s="11">
        <v>0</v>
      </c>
      <c r="R2552" s="11">
        <v>100</v>
      </c>
      <c r="S2552" s="11" t="s">
        <v>678</v>
      </c>
      <c r="T2552" s="11">
        <v>38.94</v>
      </c>
      <c r="U2552" s="11">
        <v>0.02</v>
      </c>
      <c r="V2552" s="11">
        <v>0</v>
      </c>
      <c r="W2552" s="11">
        <v>0</v>
      </c>
      <c r="X2552" s="11">
        <v>0</v>
      </c>
      <c r="Y2552" s="11">
        <v>22.09</v>
      </c>
      <c r="Z2552" s="11">
        <v>0</v>
      </c>
      <c r="AA2552" s="11">
        <v>0</v>
      </c>
      <c r="AB2552" s="11">
        <v>0</v>
      </c>
      <c r="AC2552" s="11">
        <v>27.35</v>
      </c>
      <c r="AD2552" s="11">
        <v>0</v>
      </c>
      <c r="AE2552" s="11">
        <v>0.93</v>
      </c>
      <c r="AF2552" s="11">
        <v>8.5399999999999991</v>
      </c>
      <c r="AG2552" s="11">
        <v>2.78</v>
      </c>
      <c r="AH2552" s="11">
        <v>0.05</v>
      </c>
      <c r="AI2552" s="11">
        <v>0</v>
      </c>
      <c r="AJ2552" s="11"/>
      <c r="AK2552" s="11"/>
      <c r="AL2552" s="11">
        <v>100.7</v>
      </c>
      <c r="AM2552" s="11" t="s">
        <v>676</v>
      </c>
    </row>
    <row r="2553" spans="1:39">
      <c r="A2553" s="11">
        <v>2553</v>
      </c>
      <c r="B2553" s="11" t="s">
        <v>3158</v>
      </c>
      <c r="C2553" s="11"/>
      <c r="D2553" s="11"/>
      <c r="E2553" s="11"/>
      <c r="F2553" s="11" t="s">
        <v>18</v>
      </c>
      <c r="G2553" s="11" t="s">
        <v>179</v>
      </c>
      <c r="H2553" s="11" t="s">
        <v>6</v>
      </c>
      <c r="I2553" s="11" t="s">
        <v>20</v>
      </c>
      <c r="J2553" s="11" t="s">
        <v>8</v>
      </c>
      <c r="K2553" s="11" t="s">
        <v>675</v>
      </c>
      <c r="L2553" s="23">
        <v>58.3</v>
      </c>
      <c r="M2553" s="23">
        <v>2.2999999999999998</v>
      </c>
      <c r="N2553" s="23">
        <v>4.0999999999999996</v>
      </c>
      <c r="O2553" s="23">
        <v>33.299999999999997</v>
      </c>
      <c r="P2553" s="23">
        <v>2</v>
      </c>
      <c r="Q2553" s="11">
        <v>0</v>
      </c>
      <c r="R2553" s="11">
        <v>100</v>
      </c>
      <c r="S2553" s="11" t="s">
        <v>675</v>
      </c>
      <c r="T2553" s="11">
        <v>39.06</v>
      </c>
      <c r="U2553" s="11">
        <v>0.05</v>
      </c>
      <c r="V2553" s="11">
        <v>0</v>
      </c>
      <c r="W2553" s="11">
        <v>0</v>
      </c>
      <c r="X2553" s="11">
        <v>0</v>
      </c>
      <c r="Y2553" s="11">
        <v>21.85</v>
      </c>
      <c r="Z2553" s="11">
        <v>0</v>
      </c>
      <c r="AA2553" s="11">
        <v>0</v>
      </c>
      <c r="AB2553" s="11">
        <v>0</v>
      </c>
      <c r="AC2553" s="11">
        <v>27.85</v>
      </c>
      <c r="AD2553" s="11">
        <v>0</v>
      </c>
      <c r="AE2553" s="11">
        <v>0.92</v>
      </c>
      <c r="AF2553" s="11">
        <v>8.6999999999999993</v>
      </c>
      <c r="AG2553" s="11">
        <v>2.34</v>
      </c>
      <c r="AH2553" s="11">
        <v>0.04</v>
      </c>
      <c r="AI2553" s="11">
        <v>0</v>
      </c>
      <c r="AJ2553" s="11"/>
      <c r="AK2553" s="11"/>
      <c r="AL2553" s="11">
        <v>100.81</v>
      </c>
      <c r="AM2553" s="11" t="s">
        <v>676</v>
      </c>
    </row>
    <row r="2554" spans="1:39">
      <c r="A2554" s="11">
        <v>2554</v>
      </c>
      <c r="B2554" s="11" t="s">
        <v>3158</v>
      </c>
      <c r="C2554" s="11"/>
      <c r="D2554" s="11"/>
      <c r="E2554" s="11"/>
      <c r="F2554" s="11" t="s">
        <v>18</v>
      </c>
      <c r="G2554" s="11" t="s">
        <v>179</v>
      </c>
      <c r="H2554" s="11" t="s">
        <v>6</v>
      </c>
      <c r="I2554" s="11" t="s">
        <v>20</v>
      </c>
      <c r="J2554" s="11" t="s">
        <v>8</v>
      </c>
      <c r="K2554" s="11" t="s">
        <v>677</v>
      </c>
      <c r="L2554" s="23">
        <v>61.8</v>
      </c>
      <c r="M2554" s="23">
        <v>1.6</v>
      </c>
      <c r="N2554" s="23">
        <v>2.9</v>
      </c>
      <c r="O2554" s="23">
        <v>31.6</v>
      </c>
      <c r="P2554" s="23">
        <v>2.1</v>
      </c>
      <c r="Q2554" s="11">
        <v>0</v>
      </c>
      <c r="R2554" s="11">
        <v>100</v>
      </c>
      <c r="S2554" s="11" t="s">
        <v>677</v>
      </c>
      <c r="T2554" s="11">
        <v>38.89</v>
      </c>
      <c r="U2554" s="11">
        <v>0.02</v>
      </c>
      <c r="V2554" s="11">
        <v>0</v>
      </c>
      <c r="W2554" s="11">
        <v>0</v>
      </c>
      <c r="X2554" s="11">
        <v>0</v>
      </c>
      <c r="Y2554" s="11">
        <v>21.92</v>
      </c>
      <c r="Z2554" s="11">
        <v>0</v>
      </c>
      <c r="AA2554" s="11">
        <v>0</v>
      </c>
      <c r="AB2554" s="11">
        <v>0</v>
      </c>
      <c r="AC2554" s="11">
        <v>29.16</v>
      </c>
      <c r="AD2554" s="11">
        <v>0</v>
      </c>
      <c r="AE2554" s="11">
        <v>0.94</v>
      </c>
      <c r="AF2554" s="11">
        <v>8.23</v>
      </c>
      <c r="AG2554" s="11">
        <v>1.63</v>
      </c>
      <c r="AH2554" s="11">
        <v>0.03</v>
      </c>
      <c r="AI2554" s="11">
        <v>0</v>
      </c>
      <c r="AJ2554" s="11"/>
      <c r="AK2554" s="11"/>
      <c r="AL2554" s="11">
        <v>100.82</v>
      </c>
      <c r="AM2554" s="11" t="s">
        <v>676</v>
      </c>
    </row>
    <row r="2555" spans="1:39">
      <c r="A2555" s="11">
        <v>2555</v>
      </c>
      <c r="B2555" s="11" t="s">
        <v>3159</v>
      </c>
      <c r="C2555" s="11"/>
      <c r="D2555" s="11"/>
      <c r="E2555" s="11"/>
      <c r="F2555" s="11" t="s">
        <v>18</v>
      </c>
      <c r="G2555" s="11" t="s">
        <v>179</v>
      </c>
      <c r="H2555" s="11" t="s">
        <v>6</v>
      </c>
      <c r="I2555" s="11" t="s">
        <v>20</v>
      </c>
      <c r="J2555" s="11" t="s">
        <v>8</v>
      </c>
      <c r="K2555" s="11" t="s">
        <v>710</v>
      </c>
      <c r="L2555" s="23">
        <v>52.8</v>
      </c>
      <c r="M2555" s="23">
        <v>2.6</v>
      </c>
      <c r="N2555" s="23">
        <v>8.6</v>
      </c>
      <c r="O2555" s="23">
        <v>35.200000000000003</v>
      </c>
      <c r="P2555" s="23">
        <v>0.7</v>
      </c>
      <c r="Q2555" s="11">
        <v>0</v>
      </c>
      <c r="R2555" s="11">
        <v>100</v>
      </c>
      <c r="S2555" s="11" t="s">
        <v>710</v>
      </c>
      <c r="T2555" s="11">
        <v>39.229999999999997</v>
      </c>
      <c r="U2555" s="11">
        <v>0.05</v>
      </c>
      <c r="V2555" s="11">
        <v>0</v>
      </c>
      <c r="W2555" s="11">
        <v>0</v>
      </c>
      <c r="X2555" s="11">
        <v>0</v>
      </c>
      <c r="Y2555" s="11">
        <v>22.12</v>
      </c>
      <c r="Z2555" s="11">
        <v>0</v>
      </c>
      <c r="AA2555" s="11">
        <v>0</v>
      </c>
      <c r="AB2555" s="11">
        <v>0</v>
      </c>
      <c r="AC2555" s="11">
        <v>25.63</v>
      </c>
      <c r="AD2555" s="11">
        <v>0</v>
      </c>
      <c r="AE2555" s="11">
        <v>0.33</v>
      </c>
      <c r="AF2555" s="11">
        <v>9.2799999999999994</v>
      </c>
      <c r="AG2555" s="11">
        <v>4.12</v>
      </c>
      <c r="AH2555" s="11">
        <v>0</v>
      </c>
      <c r="AI2555" s="11">
        <v>0</v>
      </c>
      <c r="AJ2555" s="11"/>
      <c r="AK2555" s="11"/>
      <c r="AL2555" s="11">
        <v>100.76</v>
      </c>
      <c r="AM2555" s="11" t="s">
        <v>676</v>
      </c>
    </row>
    <row r="2556" spans="1:39">
      <c r="A2556" s="11">
        <v>2556</v>
      </c>
      <c r="B2556" s="11" t="s">
        <v>3159</v>
      </c>
      <c r="C2556" s="11"/>
      <c r="D2556" s="11"/>
      <c r="E2556" s="11"/>
      <c r="F2556" s="11" t="s">
        <v>18</v>
      </c>
      <c r="G2556" s="11" t="s">
        <v>179</v>
      </c>
      <c r="H2556" s="11" t="s">
        <v>6</v>
      </c>
      <c r="I2556" s="11" t="s">
        <v>20</v>
      </c>
      <c r="J2556" s="11" t="s">
        <v>8</v>
      </c>
      <c r="K2556" s="11" t="s">
        <v>708</v>
      </c>
      <c r="L2556" s="23">
        <v>57</v>
      </c>
      <c r="M2556" s="23">
        <v>2.4</v>
      </c>
      <c r="N2556" s="23">
        <v>5.9</v>
      </c>
      <c r="O2556" s="23">
        <v>33.9</v>
      </c>
      <c r="P2556" s="23">
        <v>0.8</v>
      </c>
      <c r="Q2556" s="11">
        <v>0.1</v>
      </c>
      <c r="R2556" s="11">
        <v>100</v>
      </c>
      <c r="S2556" s="11" t="s">
        <v>708</v>
      </c>
      <c r="T2556" s="11">
        <v>38.85</v>
      </c>
      <c r="U2556" s="11">
        <v>0.02</v>
      </c>
      <c r="V2556" s="11">
        <v>0</v>
      </c>
      <c r="W2556" s="11">
        <v>0</v>
      </c>
      <c r="X2556" s="11">
        <v>0</v>
      </c>
      <c r="Y2556" s="11">
        <v>21.79</v>
      </c>
      <c r="Z2556" s="11">
        <v>0</v>
      </c>
      <c r="AA2556" s="11">
        <v>0.02</v>
      </c>
      <c r="AB2556" s="11">
        <v>0</v>
      </c>
      <c r="AC2556" s="11">
        <v>27.24</v>
      </c>
      <c r="AD2556" s="11">
        <v>0</v>
      </c>
      <c r="AE2556" s="11">
        <v>0.37</v>
      </c>
      <c r="AF2556" s="11">
        <v>8.83</v>
      </c>
      <c r="AG2556" s="11">
        <v>3.02</v>
      </c>
      <c r="AH2556" s="11">
        <v>0</v>
      </c>
      <c r="AI2556" s="11">
        <v>0</v>
      </c>
      <c r="AJ2556" s="11"/>
      <c r="AK2556" s="11"/>
      <c r="AL2556" s="11">
        <v>100.14</v>
      </c>
      <c r="AM2556" s="11" t="s">
        <v>676</v>
      </c>
    </row>
    <row r="2557" spans="1:39">
      <c r="A2557" s="11">
        <v>2557</v>
      </c>
      <c r="B2557" s="11" t="s">
        <v>3159</v>
      </c>
      <c r="C2557" s="11"/>
      <c r="D2557" s="11"/>
      <c r="E2557" s="11"/>
      <c r="F2557" s="11" t="s">
        <v>18</v>
      </c>
      <c r="G2557" s="11" t="s">
        <v>179</v>
      </c>
      <c r="H2557" s="11" t="s">
        <v>6</v>
      </c>
      <c r="I2557" s="11" t="s">
        <v>20</v>
      </c>
      <c r="J2557" s="11" t="s">
        <v>8</v>
      </c>
      <c r="K2557" s="11" t="s">
        <v>709</v>
      </c>
      <c r="L2557" s="23">
        <v>55</v>
      </c>
      <c r="M2557" s="23">
        <v>3</v>
      </c>
      <c r="N2557" s="23">
        <v>13.6</v>
      </c>
      <c r="O2557" s="23">
        <v>27.6</v>
      </c>
      <c r="P2557" s="23">
        <v>0.9</v>
      </c>
      <c r="Q2557" s="11">
        <v>0</v>
      </c>
      <c r="R2557" s="11">
        <v>100</v>
      </c>
      <c r="S2557" s="11" t="s">
        <v>709</v>
      </c>
      <c r="T2557" s="11">
        <v>38.799999999999997</v>
      </c>
      <c r="U2557" s="11">
        <v>0.06</v>
      </c>
      <c r="V2557" s="11">
        <v>0</v>
      </c>
      <c r="W2557" s="11">
        <v>0</v>
      </c>
      <c r="X2557" s="11">
        <v>0</v>
      </c>
      <c r="Y2557" s="11">
        <v>21.82</v>
      </c>
      <c r="Z2557" s="11">
        <v>0</v>
      </c>
      <c r="AA2557" s="11">
        <v>0</v>
      </c>
      <c r="AB2557" s="11">
        <v>0</v>
      </c>
      <c r="AC2557" s="11">
        <v>26.42</v>
      </c>
      <c r="AD2557" s="11">
        <v>0</v>
      </c>
      <c r="AE2557" s="11">
        <v>0.39</v>
      </c>
      <c r="AF2557" s="11">
        <v>7.17</v>
      </c>
      <c r="AG2557" s="11">
        <v>6</v>
      </c>
      <c r="AH2557" s="11">
        <v>0.02</v>
      </c>
      <c r="AI2557" s="11">
        <v>0</v>
      </c>
      <c r="AJ2557" s="11"/>
      <c r="AK2557" s="11"/>
      <c r="AL2557" s="11">
        <v>100.68</v>
      </c>
      <c r="AM2557" s="11" t="s">
        <v>676</v>
      </c>
    </row>
    <row r="2558" spans="1:39">
      <c r="A2558" s="11">
        <v>2558</v>
      </c>
      <c r="B2558" s="11" t="s">
        <v>3159</v>
      </c>
      <c r="C2558" s="11"/>
      <c r="D2558" s="11"/>
      <c r="E2558" s="11"/>
      <c r="F2558" s="11" t="s">
        <v>18</v>
      </c>
      <c r="G2558" s="11" t="s">
        <v>179</v>
      </c>
      <c r="H2558" s="11" t="s">
        <v>6</v>
      </c>
      <c r="I2558" s="11" t="s">
        <v>20</v>
      </c>
      <c r="J2558" s="11" t="s">
        <v>8</v>
      </c>
      <c r="K2558" s="11" t="s">
        <v>707</v>
      </c>
      <c r="L2558" s="23">
        <v>54.9</v>
      </c>
      <c r="M2558" s="23">
        <v>3</v>
      </c>
      <c r="N2558" s="23">
        <v>13.8</v>
      </c>
      <c r="O2558" s="23">
        <v>27.5</v>
      </c>
      <c r="P2558" s="23">
        <v>0.9</v>
      </c>
      <c r="Q2558" s="11">
        <v>0</v>
      </c>
      <c r="R2558" s="11">
        <v>100</v>
      </c>
      <c r="S2558" s="11" t="s">
        <v>707</v>
      </c>
      <c r="T2558" s="11">
        <v>38.799999999999997</v>
      </c>
      <c r="U2558" s="11">
        <v>0.05</v>
      </c>
      <c r="V2558" s="11">
        <v>0</v>
      </c>
      <c r="W2558" s="11">
        <v>0</v>
      </c>
      <c r="X2558" s="11">
        <v>0</v>
      </c>
      <c r="Y2558" s="11">
        <v>21.77</v>
      </c>
      <c r="Z2558" s="11">
        <v>0</v>
      </c>
      <c r="AA2558" s="11">
        <v>0</v>
      </c>
      <c r="AB2558" s="11">
        <v>0</v>
      </c>
      <c r="AC2558" s="11">
        <v>26.36</v>
      </c>
      <c r="AD2558" s="11">
        <v>0</v>
      </c>
      <c r="AE2558" s="11">
        <v>0.39</v>
      </c>
      <c r="AF2558" s="11">
        <v>7.15</v>
      </c>
      <c r="AG2558" s="11">
        <v>6.06</v>
      </c>
      <c r="AH2558" s="11">
        <v>0.02</v>
      </c>
      <c r="AI2558" s="11">
        <v>0</v>
      </c>
      <c r="AJ2558" s="11"/>
      <c r="AK2558" s="11"/>
      <c r="AL2558" s="11">
        <v>100.6</v>
      </c>
      <c r="AM2558" s="11" t="s">
        <v>676</v>
      </c>
    </row>
    <row r="2559" spans="1:39">
      <c r="A2559" s="11">
        <v>2559</v>
      </c>
      <c r="B2559" s="11" t="s">
        <v>3159</v>
      </c>
      <c r="C2559" s="11"/>
      <c r="D2559" s="11"/>
      <c r="E2559" s="11"/>
      <c r="F2559" s="11" t="s">
        <v>18</v>
      </c>
      <c r="G2559" s="11" t="s">
        <v>179</v>
      </c>
      <c r="H2559" s="11" t="s">
        <v>6</v>
      </c>
      <c r="I2559" s="11" t="s">
        <v>20</v>
      </c>
      <c r="J2559" s="11" t="s">
        <v>8</v>
      </c>
      <c r="K2559" s="11" t="s">
        <v>703</v>
      </c>
      <c r="L2559" s="23">
        <v>69.5</v>
      </c>
      <c r="M2559" s="23">
        <v>2.8</v>
      </c>
      <c r="N2559" s="23">
        <v>1.2</v>
      </c>
      <c r="O2559" s="23">
        <v>24.9</v>
      </c>
      <c r="P2559" s="23">
        <v>1.5</v>
      </c>
      <c r="Q2559" s="11">
        <v>0.1</v>
      </c>
      <c r="R2559" s="11">
        <v>100</v>
      </c>
      <c r="S2559" s="11" t="s">
        <v>703</v>
      </c>
      <c r="T2559" s="11">
        <v>38.299999999999997</v>
      </c>
      <c r="U2559" s="11">
        <v>0</v>
      </c>
      <c r="V2559" s="11">
        <v>0</v>
      </c>
      <c r="W2559" s="11">
        <v>0</v>
      </c>
      <c r="X2559" s="11">
        <v>0</v>
      </c>
      <c r="Y2559" s="11">
        <v>21.61</v>
      </c>
      <c r="Z2559" s="11">
        <v>0</v>
      </c>
      <c r="AA2559" s="11">
        <v>0.02</v>
      </c>
      <c r="AB2559" s="11">
        <v>0</v>
      </c>
      <c r="AC2559" s="11">
        <v>32.619999999999997</v>
      </c>
      <c r="AD2559" s="11">
        <v>0</v>
      </c>
      <c r="AE2559" s="11">
        <v>0.69</v>
      </c>
      <c r="AF2559" s="11">
        <v>6.38</v>
      </c>
      <c r="AG2559" s="11">
        <v>1.46</v>
      </c>
      <c r="AH2559" s="11">
        <v>0.02</v>
      </c>
      <c r="AI2559" s="11">
        <v>0</v>
      </c>
      <c r="AJ2559" s="11"/>
      <c r="AK2559" s="11"/>
      <c r="AL2559" s="11">
        <v>101.1</v>
      </c>
      <c r="AM2559" s="11" t="s">
        <v>676</v>
      </c>
    </row>
    <row r="2560" spans="1:39">
      <c r="A2560" s="11">
        <v>2560</v>
      </c>
      <c r="B2560" s="11" t="s">
        <v>3160</v>
      </c>
      <c r="C2560" s="11"/>
      <c r="D2560" s="11"/>
      <c r="E2560" s="11"/>
      <c r="F2560" s="11" t="s">
        <v>18</v>
      </c>
      <c r="G2560" s="11" t="s">
        <v>179</v>
      </c>
      <c r="H2560" s="11" t="s">
        <v>6</v>
      </c>
      <c r="I2560" s="11" t="s">
        <v>20</v>
      </c>
      <c r="J2560" s="11" t="s">
        <v>8</v>
      </c>
      <c r="K2560" s="11" t="s">
        <v>702</v>
      </c>
      <c r="L2560" s="23">
        <v>61.8</v>
      </c>
      <c r="M2560" s="23">
        <v>1.3</v>
      </c>
      <c r="N2560" s="23">
        <v>24.8</v>
      </c>
      <c r="O2560" s="23">
        <v>9.6</v>
      </c>
      <c r="P2560" s="23">
        <v>2.6</v>
      </c>
      <c r="Q2560" s="11">
        <v>0</v>
      </c>
      <c r="R2560" s="11">
        <v>100</v>
      </c>
      <c r="S2560" s="11" t="s">
        <v>702</v>
      </c>
      <c r="T2560" s="11">
        <v>38.04</v>
      </c>
      <c r="U2560" s="11">
        <v>0.05</v>
      </c>
      <c r="V2560" s="11">
        <v>0</v>
      </c>
      <c r="W2560" s="11">
        <v>0</v>
      </c>
      <c r="X2560" s="11">
        <v>0</v>
      </c>
      <c r="Y2560" s="11">
        <v>21.33</v>
      </c>
      <c r="Z2560" s="11">
        <v>0</v>
      </c>
      <c r="AA2560" s="11">
        <v>0</v>
      </c>
      <c r="AB2560" s="11">
        <v>0</v>
      </c>
      <c r="AC2560" s="11">
        <v>28.45</v>
      </c>
      <c r="AD2560" s="11">
        <v>0</v>
      </c>
      <c r="AE2560" s="11">
        <v>1.18</v>
      </c>
      <c r="AF2560" s="11">
        <v>2.44</v>
      </c>
      <c r="AG2560" s="11">
        <v>9.23</v>
      </c>
      <c r="AH2560" s="11">
        <v>0.02</v>
      </c>
      <c r="AI2560" s="11">
        <v>0</v>
      </c>
      <c r="AJ2560" s="11"/>
      <c r="AK2560" s="11"/>
      <c r="AL2560" s="11">
        <v>100.74</v>
      </c>
      <c r="AM2560" s="11" t="s">
        <v>676</v>
      </c>
    </row>
    <row r="2561" spans="1:39">
      <c r="A2561" s="11">
        <v>2561</v>
      </c>
      <c r="B2561" s="11" t="s">
        <v>3160</v>
      </c>
      <c r="C2561" s="11"/>
      <c r="D2561" s="11"/>
      <c r="E2561" s="11"/>
      <c r="F2561" s="11" t="s">
        <v>18</v>
      </c>
      <c r="G2561" s="11" t="s">
        <v>179</v>
      </c>
      <c r="H2561" s="11" t="s">
        <v>6</v>
      </c>
      <c r="I2561" s="11" t="s">
        <v>20</v>
      </c>
      <c r="J2561" s="11" t="s">
        <v>8</v>
      </c>
      <c r="K2561" s="11" t="s">
        <v>701</v>
      </c>
      <c r="L2561" s="23">
        <v>65.900000000000006</v>
      </c>
      <c r="M2561" s="23">
        <v>1.4</v>
      </c>
      <c r="N2561" s="23">
        <v>19.2</v>
      </c>
      <c r="O2561" s="23">
        <v>10.6</v>
      </c>
      <c r="P2561" s="23">
        <v>2.9</v>
      </c>
      <c r="Q2561" s="11">
        <v>0</v>
      </c>
      <c r="R2561" s="11">
        <v>100</v>
      </c>
      <c r="S2561" s="11" t="s">
        <v>701</v>
      </c>
      <c r="T2561" s="11">
        <v>37.869999999999997</v>
      </c>
      <c r="U2561" s="11">
        <v>0.03</v>
      </c>
      <c r="V2561" s="11">
        <v>0</v>
      </c>
      <c r="W2561" s="11">
        <v>0</v>
      </c>
      <c r="X2561" s="11">
        <v>0</v>
      </c>
      <c r="Y2561" s="11">
        <v>21.12</v>
      </c>
      <c r="Z2561" s="11">
        <v>0</v>
      </c>
      <c r="AA2561" s="11">
        <v>0</v>
      </c>
      <c r="AB2561" s="11">
        <v>0</v>
      </c>
      <c r="AC2561" s="11">
        <v>30.23</v>
      </c>
      <c r="AD2561" s="11">
        <v>0</v>
      </c>
      <c r="AE2561" s="11">
        <v>1.3</v>
      </c>
      <c r="AF2561" s="11">
        <v>2.69</v>
      </c>
      <c r="AG2561" s="11">
        <v>7.26</v>
      </c>
      <c r="AH2561" s="11">
        <v>0.02</v>
      </c>
      <c r="AI2561" s="11">
        <v>0</v>
      </c>
      <c r="AJ2561" s="11"/>
      <c r="AK2561" s="11"/>
      <c r="AL2561" s="11">
        <v>100.52</v>
      </c>
      <c r="AM2561" s="11" t="s">
        <v>676</v>
      </c>
    </row>
    <row r="2562" spans="1:39">
      <c r="A2562" s="11">
        <v>2562</v>
      </c>
      <c r="B2562" s="11" t="s">
        <v>3160</v>
      </c>
      <c r="C2562" s="11"/>
      <c r="D2562" s="11"/>
      <c r="E2562" s="11"/>
      <c r="F2562" s="11" t="s">
        <v>18</v>
      </c>
      <c r="G2562" s="11" t="s">
        <v>179</v>
      </c>
      <c r="H2562" s="11" t="s">
        <v>6</v>
      </c>
      <c r="I2562" s="11" t="s">
        <v>20</v>
      </c>
      <c r="J2562" s="11" t="s">
        <v>8</v>
      </c>
      <c r="K2562" s="11" t="s">
        <v>700</v>
      </c>
      <c r="L2562" s="23">
        <v>77.2</v>
      </c>
      <c r="M2562" s="23">
        <v>2.4</v>
      </c>
      <c r="N2562" s="23">
        <v>1.5</v>
      </c>
      <c r="O2562" s="23">
        <v>15</v>
      </c>
      <c r="P2562" s="23">
        <v>3.9</v>
      </c>
      <c r="Q2562" s="11">
        <v>0.1</v>
      </c>
      <c r="R2562" s="11">
        <v>100</v>
      </c>
      <c r="S2562" s="11" t="s">
        <v>700</v>
      </c>
      <c r="T2562" s="11">
        <v>37.47</v>
      </c>
      <c r="U2562" s="11">
        <v>0</v>
      </c>
      <c r="V2562" s="11">
        <v>0</v>
      </c>
      <c r="W2562" s="11">
        <v>0</v>
      </c>
      <c r="X2562" s="11">
        <v>0</v>
      </c>
      <c r="Y2562" s="11">
        <v>21.01</v>
      </c>
      <c r="Z2562" s="11">
        <v>0</v>
      </c>
      <c r="AA2562" s="11">
        <v>0.02</v>
      </c>
      <c r="AB2562" s="11">
        <v>0</v>
      </c>
      <c r="AC2562" s="11">
        <v>35.21</v>
      </c>
      <c r="AD2562" s="11">
        <v>0</v>
      </c>
      <c r="AE2562" s="11">
        <v>1.74</v>
      </c>
      <c r="AF2562" s="11">
        <v>3.76</v>
      </c>
      <c r="AG2562" s="11">
        <v>1.37</v>
      </c>
      <c r="AH2562" s="11">
        <v>0.02</v>
      </c>
      <c r="AI2562" s="11">
        <v>0</v>
      </c>
      <c r="AJ2562" s="11"/>
      <c r="AK2562" s="11"/>
      <c r="AL2562" s="11">
        <v>100.6</v>
      </c>
      <c r="AM2562" s="11" t="s">
        <v>676</v>
      </c>
    </row>
    <row r="2563" spans="1:39">
      <c r="A2563" s="11">
        <v>2563</v>
      </c>
      <c r="B2563" s="11" t="s">
        <v>3161</v>
      </c>
      <c r="C2563" s="11"/>
      <c r="D2563" s="11"/>
      <c r="E2563" s="11"/>
      <c r="F2563" s="11" t="s">
        <v>18</v>
      </c>
      <c r="G2563" s="11" t="s">
        <v>179</v>
      </c>
      <c r="H2563" s="11" t="s">
        <v>6</v>
      </c>
      <c r="I2563" s="11" t="s">
        <v>20</v>
      </c>
      <c r="J2563" s="11" t="s">
        <v>8</v>
      </c>
      <c r="K2563" s="11" t="s">
        <v>704</v>
      </c>
      <c r="L2563" s="23">
        <v>67</v>
      </c>
      <c r="M2563" s="23">
        <v>1.2</v>
      </c>
      <c r="N2563" s="23">
        <v>6.6</v>
      </c>
      <c r="O2563" s="23">
        <v>23.6</v>
      </c>
      <c r="P2563" s="23">
        <v>1.5</v>
      </c>
      <c r="Q2563" s="11">
        <v>0.1</v>
      </c>
      <c r="R2563" s="11">
        <v>100</v>
      </c>
      <c r="S2563" s="11" t="s">
        <v>704</v>
      </c>
      <c r="T2563" s="11">
        <v>38.42</v>
      </c>
      <c r="U2563" s="11">
        <v>0.01</v>
      </c>
      <c r="V2563" s="11">
        <v>0</v>
      </c>
      <c r="W2563" s="11">
        <v>0</v>
      </c>
      <c r="X2563" s="11">
        <v>0</v>
      </c>
      <c r="Y2563" s="11">
        <v>21.68</v>
      </c>
      <c r="Z2563" s="11">
        <v>0</v>
      </c>
      <c r="AA2563" s="11">
        <v>0.03</v>
      </c>
      <c r="AB2563" s="11">
        <v>0</v>
      </c>
      <c r="AC2563" s="11">
        <v>31.11</v>
      </c>
      <c r="AD2563" s="11">
        <v>0</v>
      </c>
      <c r="AE2563" s="11">
        <v>0.69</v>
      </c>
      <c r="AF2563" s="11">
        <v>6.07</v>
      </c>
      <c r="AG2563" s="11">
        <v>2.81</v>
      </c>
      <c r="AH2563" s="11">
        <v>0.02</v>
      </c>
      <c r="AI2563" s="11">
        <v>0</v>
      </c>
      <c r="AJ2563" s="11"/>
      <c r="AK2563" s="11"/>
      <c r="AL2563" s="11">
        <v>100.84</v>
      </c>
      <c r="AM2563" s="11" t="s">
        <v>676</v>
      </c>
    </row>
    <row r="2564" spans="1:39">
      <c r="A2564" s="11">
        <v>2564</v>
      </c>
      <c r="B2564" s="11" t="s">
        <v>3161</v>
      </c>
      <c r="C2564" s="11"/>
      <c r="D2564" s="11"/>
      <c r="E2564" s="11"/>
      <c r="F2564" s="11" t="s">
        <v>18</v>
      </c>
      <c r="G2564" s="11" t="s">
        <v>179</v>
      </c>
      <c r="H2564" s="11" t="s">
        <v>6</v>
      </c>
      <c r="I2564" s="11" t="s">
        <v>20</v>
      </c>
      <c r="J2564" s="11" t="s">
        <v>8</v>
      </c>
      <c r="K2564" s="11" t="s">
        <v>706</v>
      </c>
      <c r="L2564" s="23">
        <v>56.6</v>
      </c>
      <c r="M2564" s="23">
        <v>1.9</v>
      </c>
      <c r="N2564" s="23">
        <v>14.3</v>
      </c>
      <c r="O2564" s="23">
        <v>26</v>
      </c>
      <c r="P2564" s="23">
        <v>1.2</v>
      </c>
      <c r="Q2564" s="11">
        <v>0</v>
      </c>
      <c r="R2564" s="11">
        <v>100</v>
      </c>
      <c r="S2564" s="11" t="s">
        <v>706</v>
      </c>
      <c r="T2564" s="11">
        <v>38.97</v>
      </c>
      <c r="U2564" s="11">
        <v>0.04</v>
      </c>
      <c r="V2564" s="11">
        <v>0</v>
      </c>
      <c r="W2564" s="11">
        <v>0</v>
      </c>
      <c r="X2564" s="11">
        <v>0</v>
      </c>
      <c r="Y2564" s="11">
        <v>21.76</v>
      </c>
      <c r="Z2564" s="11">
        <v>0</v>
      </c>
      <c r="AA2564" s="11">
        <v>0</v>
      </c>
      <c r="AB2564" s="11">
        <v>0</v>
      </c>
      <c r="AC2564" s="11">
        <v>26.89</v>
      </c>
      <c r="AD2564" s="11">
        <v>0</v>
      </c>
      <c r="AE2564" s="11">
        <v>0.56999999999999995</v>
      </c>
      <c r="AF2564" s="11">
        <v>6.79</v>
      </c>
      <c r="AG2564" s="11">
        <v>5.86</v>
      </c>
      <c r="AH2564" s="11">
        <v>0.03</v>
      </c>
      <c r="AI2564" s="11">
        <v>0</v>
      </c>
      <c r="AJ2564" s="11"/>
      <c r="AK2564" s="11"/>
      <c r="AL2564" s="11">
        <v>100.91</v>
      </c>
      <c r="AM2564" s="11" t="s">
        <v>676</v>
      </c>
    </row>
    <row r="2565" spans="1:39">
      <c r="A2565" s="11">
        <v>2565</v>
      </c>
      <c r="B2565" s="11" t="s">
        <v>3161</v>
      </c>
      <c r="C2565" s="11"/>
      <c r="D2565" s="11"/>
      <c r="E2565" s="11"/>
      <c r="F2565" s="11" t="s">
        <v>18</v>
      </c>
      <c r="G2565" s="11" t="s">
        <v>179</v>
      </c>
      <c r="H2565" s="11" t="s">
        <v>6</v>
      </c>
      <c r="I2565" s="11" t="s">
        <v>20</v>
      </c>
      <c r="J2565" s="11" t="s">
        <v>8</v>
      </c>
      <c r="K2565" s="11" t="s">
        <v>705</v>
      </c>
      <c r="L2565" s="23">
        <v>56</v>
      </c>
      <c r="M2565" s="23">
        <v>2.9</v>
      </c>
      <c r="N2565" s="23">
        <v>13.5</v>
      </c>
      <c r="O2565" s="23">
        <v>26.3</v>
      </c>
      <c r="P2565" s="23">
        <v>1.2</v>
      </c>
      <c r="Q2565" s="11">
        <v>0</v>
      </c>
      <c r="R2565" s="11">
        <v>100</v>
      </c>
      <c r="S2565" s="11" t="s">
        <v>705</v>
      </c>
      <c r="T2565" s="11">
        <v>38.47</v>
      </c>
      <c r="U2565" s="11">
        <v>0.04</v>
      </c>
      <c r="V2565" s="11">
        <v>0</v>
      </c>
      <c r="W2565" s="11">
        <v>0</v>
      </c>
      <c r="X2565" s="11">
        <v>0</v>
      </c>
      <c r="Y2565" s="11">
        <v>21.75</v>
      </c>
      <c r="Z2565" s="11">
        <v>0</v>
      </c>
      <c r="AA2565" s="11">
        <v>0.01</v>
      </c>
      <c r="AB2565" s="11">
        <v>0</v>
      </c>
      <c r="AC2565" s="11">
        <v>26.61</v>
      </c>
      <c r="AD2565" s="11">
        <v>0</v>
      </c>
      <c r="AE2565" s="11">
        <v>0.56000000000000005</v>
      </c>
      <c r="AF2565" s="11">
        <v>6.78</v>
      </c>
      <c r="AG2565" s="11">
        <v>5.92</v>
      </c>
      <c r="AH2565" s="11">
        <v>0.02</v>
      </c>
      <c r="AI2565" s="11">
        <v>0</v>
      </c>
      <c r="AJ2565" s="11"/>
      <c r="AK2565" s="11"/>
      <c r="AL2565" s="11">
        <v>100.16</v>
      </c>
      <c r="AM2565" s="11" t="s">
        <v>676</v>
      </c>
    </row>
    <row r="2569" spans="1:39">
      <c r="B2569" s="2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S1088"/>
  <sheetViews>
    <sheetView zoomScale="90" zoomScaleNormal="90" workbookViewId="0">
      <selection activeCell="D288" sqref="D288"/>
    </sheetView>
  </sheetViews>
  <sheetFormatPr baseColWidth="10" defaultRowHeight="14.4"/>
  <cols>
    <col min="18" max="18" width="22.15625" customWidth="1"/>
    <col min="23" max="23" width="16" customWidth="1"/>
  </cols>
  <sheetData>
    <row r="1" spans="1:56">
      <c r="A1" s="19" t="s">
        <v>1617</v>
      </c>
      <c r="B1" s="19" t="s">
        <v>1618</v>
      </c>
      <c r="C1" s="19"/>
      <c r="D1" s="19"/>
      <c r="E1" s="19"/>
      <c r="F1" s="19" t="s">
        <v>1622</v>
      </c>
      <c r="G1" s="19" t="s">
        <v>3184</v>
      </c>
      <c r="H1" s="19" t="s">
        <v>1623</v>
      </c>
      <c r="I1" s="19" t="s">
        <v>1624</v>
      </c>
      <c r="J1" s="19" t="s">
        <v>1625</v>
      </c>
      <c r="K1" s="27" t="s">
        <v>1626</v>
      </c>
      <c r="L1" s="27" t="s">
        <v>1627</v>
      </c>
      <c r="M1" s="27" t="s">
        <v>1628</v>
      </c>
      <c r="N1" s="27" t="s">
        <v>1629</v>
      </c>
      <c r="O1" s="27" t="s">
        <v>1630</v>
      </c>
      <c r="P1" s="27" t="s">
        <v>1631</v>
      </c>
      <c r="Q1" s="19" t="s">
        <v>1632</v>
      </c>
      <c r="R1" s="27" t="s">
        <v>3189</v>
      </c>
      <c r="S1" s="19" t="s">
        <v>3185</v>
      </c>
      <c r="T1" s="19" t="s">
        <v>3186</v>
      </c>
      <c r="U1" s="19" t="s">
        <v>3188</v>
      </c>
      <c r="V1" s="19" t="s">
        <v>3187</v>
      </c>
      <c r="W1" s="19" t="s">
        <v>3190</v>
      </c>
      <c r="X1" s="19" t="s">
        <v>3191</v>
      </c>
    </row>
    <row r="2" spans="1:56">
      <c r="A2" s="1">
        <v>265</v>
      </c>
      <c r="B2" s="1" t="s">
        <v>203</v>
      </c>
      <c r="C2" s="1"/>
      <c r="D2" s="1"/>
      <c r="E2" s="1"/>
      <c r="F2" s="1" t="s">
        <v>18</v>
      </c>
      <c r="G2" s="1" t="s">
        <v>65</v>
      </c>
      <c r="H2" s="1" t="s">
        <v>204</v>
      </c>
      <c r="I2" s="1" t="s">
        <v>7</v>
      </c>
      <c r="J2" s="1" t="s">
        <v>77</v>
      </c>
      <c r="K2" s="23" t="s">
        <v>205</v>
      </c>
      <c r="L2" s="23">
        <v>71.599999999999994</v>
      </c>
      <c r="M2" s="23">
        <v>0</v>
      </c>
      <c r="N2" s="23">
        <v>17</v>
      </c>
      <c r="O2" s="23">
        <v>8.5</v>
      </c>
      <c r="P2" s="23">
        <v>2.9</v>
      </c>
      <c r="Q2" s="1">
        <v>0</v>
      </c>
      <c r="R2" s="1">
        <f>100-(M2+Q2)</f>
        <v>100</v>
      </c>
      <c r="S2" s="1">
        <f>(L2*100)/R2</f>
        <v>71.599999999999994</v>
      </c>
      <c r="T2" s="1">
        <f>(O2*100)/R2</f>
        <v>8.5</v>
      </c>
      <c r="U2" s="1">
        <f>(N2*100)/R2</f>
        <v>17</v>
      </c>
      <c r="V2" s="1">
        <f>(P2*100)/R2</f>
        <v>2.9</v>
      </c>
      <c r="W2" s="11">
        <f>SUM(L2:Q2)</f>
        <v>100</v>
      </c>
      <c r="X2" s="1" t="s">
        <v>206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>
        <v>264</v>
      </c>
      <c r="B3" s="1" t="s">
        <v>203</v>
      </c>
      <c r="C3" s="1"/>
      <c r="D3" s="1"/>
      <c r="E3" s="1"/>
      <c r="F3" s="1" t="s">
        <v>18</v>
      </c>
      <c r="G3" s="1" t="s">
        <v>65</v>
      </c>
      <c r="H3" s="1" t="s">
        <v>204</v>
      </c>
      <c r="I3" s="1" t="s">
        <v>7</v>
      </c>
      <c r="J3" s="1" t="s">
        <v>77</v>
      </c>
      <c r="K3" s="23" t="s">
        <v>207</v>
      </c>
      <c r="L3" s="23">
        <v>76.3</v>
      </c>
      <c r="M3" s="23">
        <v>0</v>
      </c>
      <c r="N3" s="23">
        <v>8.1</v>
      </c>
      <c r="O3" s="23">
        <v>6.7</v>
      </c>
      <c r="P3" s="23">
        <v>8.9</v>
      </c>
      <c r="Q3" s="1">
        <v>0</v>
      </c>
      <c r="R3" s="1">
        <f t="shared" ref="R3:R66" si="0">100-(M3+Q3)</f>
        <v>100</v>
      </c>
      <c r="S3" s="1">
        <f t="shared" ref="S3:S66" si="1">(L3*100)/R3</f>
        <v>76.3</v>
      </c>
      <c r="T3" s="1">
        <f t="shared" ref="T3:T66" si="2">(O3*100)/R3</f>
        <v>6.7</v>
      </c>
      <c r="U3" s="1">
        <f t="shared" ref="U3:U66" si="3">(N3*100)/R3</f>
        <v>8.1</v>
      </c>
      <c r="V3" s="1">
        <f t="shared" ref="V3:V66" si="4">(P3*100)/R3</f>
        <v>8.9</v>
      </c>
      <c r="W3" s="11">
        <f t="shared" ref="W3:W66" si="5">SUM(L3:Q3)</f>
        <v>100</v>
      </c>
      <c r="X3" s="1" t="s">
        <v>206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>
        <v>263</v>
      </c>
      <c r="B4" s="1" t="s">
        <v>203</v>
      </c>
      <c r="C4" s="1"/>
      <c r="D4" s="1"/>
      <c r="E4" s="1"/>
      <c r="F4" s="1" t="s">
        <v>18</v>
      </c>
      <c r="G4" s="1" t="s">
        <v>65</v>
      </c>
      <c r="H4" s="1" t="s">
        <v>204</v>
      </c>
      <c r="I4" s="1" t="s">
        <v>7</v>
      </c>
      <c r="J4" s="1" t="s">
        <v>77</v>
      </c>
      <c r="K4" s="23" t="s">
        <v>208</v>
      </c>
      <c r="L4" s="23">
        <v>75.5</v>
      </c>
      <c r="M4" s="23">
        <v>0</v>
      </c>
      <c r="N4" s="23">
        <v>12.1</v>
      </c>
      <c r="O4" s="23">
        <v>10.5</v>
      </c>
      <c r="P4" s="23">
        <v>1.8</v>
      </c>
      <c r="Q4" s="1">
        <v>0</v>
      </c>
      <c r="R4" s="1">
        <f t="shared" si="0"/>
        <v>100</v>
      </c>
      <c r="S4" s="1">
        <f t="shared" si="1"/>
        <v>75.5</v>
      </c>
      <c r="T4" s="1">
        <f t="shared" si="2"/>
        <v>10.5</v>
      </c>
      <c r="U4" s="1">
        <f t="shared" si="3"/>
        <v>12.1</v>
      </c>
      <c r="V4" s="1">
        <f t="shared" si="4"/>
        <v>1.8</v>
      </c>
      <c r="W4" s="11">
        <f t="shared" si="5"/>
        <v>99.899999999999991</v>
      </c>
      <c r="X4" s="1" t="s">
        <v>206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>
        <v>266</v>
      </c>
      <c r="B5" s="1" t="s">
        <v>203</v>
      </c>
      <c r="C5" s="1"/>
      <c r="D5" s="1"/>
      <c r="E5" s="1"/>
      <c r="F5" s="1" t="s">
        <v>18</v>
      </c>
      <c r="G5" s="1" t="s">
        <v>65</v>
      </c>
      <c r="H5" s="1" t="s">
        <v>204</v>
      </c>
      <c r="I5" s="1" t="s">
        <v>7</v>
      </c>
      <c r="J5" s="1" t="s">
        <v>77</v>
      </c>
      <c r="K5" s="23" t="s">
        <v>209</v>
      </c>
      <c r="L5" s="23">
        <v>67.8</v>
      </c>
      <c r="M5" s="23">
        <v>0</v>
      </c>
      <c r="N5" s="23">
        <v>17.899999999999999</v>
      </c>
      <c r="O5" s="23">
        <v>6.7</v>
      </c>
      <c r="P5" s="23">
        <v>7.6</v>
      </c>
      <c r="Q5" s="1">
        <v>0</v>
      </c>
      <c r="R5" s="1">
        <f t="shared" si="0"/>
        <v>100</v>
      </c>
      <c r="S5" s="1">
        <f t="shared" si="1"/>
        <v>67.8</v>
      </c>
      <c r="T5" s="1">
        <f t="shared" si="2"/>
        <v>6.7</v>
      </c>
      <c r="U5" s="1">
        <f t="shared" si="3"/>
        <v>17.899999999999999</v>
      </c>
      <c r="V5" s="1">
        <f t="shared" si="4"/>
        <v>7.6</v>
      </c>
      <c r="W5" s="11">
        <f t="shared" si="5"/>
        <v>99.999999999999986</v>
      </c>
      <c r="X5" s="1" t="s">
        <v>206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>
      <c r="A6" s="1">
        <v>910</v>
      </c>
      <c r="B6" s="1" t="s">
        <v>210</v>
      </c>
      <c r="C6" s="1"/>
      <c r="D6" s="1"/>
      <c r="E6" s="1"/>
      <c r="F6" s="1" t="s">
        <v>18</v>
      </c>
      <c r="G6" s="1" t="s">
        <v>65</v>
      </c>
      <c r="H6" s="1" t="s">
        <v>204</v>
      </c>
      <c r="I6" s="1" t="s">
        <v>7</v>
      </c>
      <c r="J6" s="1" t="s">
        <v>77</v>
      </c>
      <c r="K6" s="23" t="s">
        <v>211</v>
      </c>
      <c r="L6" s="23">
        <v>77.599999999999994</v>
      </c>
      <c r="M6" s="23">
        <v>0</v>
      </c>
      <c r="N6" s="23">
        <v>1.7</v>
      </c>
      <c r="O6" s="23">
        <v>5.5</v>
      </c>
      <c r="P6" s="23">
        <v>15.2</v>
      </c>
      <c r="Q6" s="1">
        <v>0</v>
      </c>
      <c r="R6" s="1">
        <f t="shared" si="0"/>
        <v>100</v>
      </c>
      <c r="S6" s="1">
        <f t="shared" si="1"/>
        <v>77.599999999999994</v>
      </c>
      <c r="T6" s="1">
        <f t="shared" si="2"/>
        <v>5.5</v>
      </c>
      <c r="U6" s="1">
        <f t="shared" si="3"/>
        <v>1.7</v>
      </c>
      <c r="V6" s="1">
        <f t="shared" si="4"/>
        <v>15.2</v>
      </c>
      <c r="W6" s="11">
        <f t="shared" si="5"/>
        <v>100</v>
      </c>
      <c r="X6" s="1" t="s">
        <v>212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>
      <c r="A7" s="1">
        <v>906</v>
      </c>
      <c r="B7" s="1" t="s">
        <v>210</v>
      </c>
      <c r="C7" s="1"/>
      <c r="D7" s="1"/>
      <c r="E7" s="1"/>
      <c r="F7" s="1" t="s">
        <v>18</v>
      </c>
      <c r="G7" s="1" t="s">
        <v>65</v>
      </c>
      <c r="H7" s="1" t="s">
        <v>204</v>
      </c>
      <c r="I7" s="1" t="s">
        <v>7</v>
      </c>
      <c r="J7" s="1" t="s">
        <v>77</v>
      </c>
      <c r="K7" s="23">
        <v>4988</v>
      </c>
      <c r="L7" s="23">
        <v>74.900000000000006</v>
      </c>
      <c r="M7" s="23">
        <v>0</v>
      </c>
      <c r="N7" s="23">
        <v>8.9</v>
      </c>
      <c r="O7" s="23">
        <v>9.4</v>
      </c>
      <c r="P7" s="23">
        <v>6.8</v>
      </c>
      <c r="Q7" s="1">
        <v>0</v>
      </c>
      <c r="R7" s="1">
        <f t="shared" si="0"/>
        <v>100</v>
      </c>
      <c r="S7" s="1">
        <f t="shared" si="1"/>
        <v>74.900000000000006</v>
      </c>
      <c r="T7" s="1">
        <f t="shared" si="2"/>
        <v>9.4</v>
      </c>
      <c r="U7" s="1">
        <f t="shared" si="3"/>
        <v>8.9</v>
      </c>
      <c r="V7" s="1">
        <f t="shared" si="4"/>
        <v>6.8</v>
      </c>
      <c r="W7" s="11">
        <f t="shared" si="5"/>
        <v>100.00000000000001</v>
      </c>
      <c r="X7" s="1" t="s">
        <v>212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>
      <c r="A8" s="1">
        <v>908</v>
      </c>
      <c r="B8" s="1" t="s">
        <v>210</v>
      </c>
      <c r="C8" s="1"/>
      <c r="D8" s="1"/>
      <c r="E8" s="1"/>
      <c r="F8" s="1" t="s">
        <v>18</v>
      </c>
      <c r="G8" s="1" t="s">
        <v>65</v>
      </c>
      <c r="H8" s="1" t="s">
        <v>204</v>
      </c>
      <c r="I8" s="1" t="s">
        <v>7</v>
      </c>
      <c r="J8" s="1" t="s">
        <v>77</v>
      </c>
      <c r="K8" s="23" t="s">
        <v>213</v>
      </c>
      <c r="L8" s="23">
        <v>76.2</v>
      </c>
      <c r="M8" s="23">
        <v>0</v>
      </c>
      <c r="N8" s="23">
        <v>3.7</v>
      </c>
      <c r="O8" s="23">
        <v>14.7</v>
      </c>
      <c r="P8" s="23">
        <v>5.4</v>
      </c>
      <c r="Q8" s="1">
        <v>0</v>
      </c>
      <c r="R8" s="1">
        <f t="shared" si="0"/>
        <v>100</v>
      </c>
      <c r="S8" s="1">
        <f t="shared" si="1"/>
        <v>76.2</v>
      </c>
      <c r="T8" s="1">
        <f t="shared" si="2"/>
        <v>14.7</v>
      </c>
      <c r="U8" s="1">
        <f t="shared" si="3"/>
        <v>3.7</v>
      </c>
      <c r="V8" s="1">
        <f t="shared" si="4"/>
        <v>5.4</v>
      </c>
      <c r="W8" s="11">
        <f t="shared" si="5"/>
        <v>100.00000000000001</v>
      </c>
      <c r="X8" s="1" t="s">
        <v>212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>
      <c r="A9" s="1">
        <v>907</v>
      </c>
      <c r="B9" s="1" t="s">
        <v>210</v>
      </c>
      <c r="C9" s="1"/>
      <c r="D9" s="1"/>
      <c r="E9" s="1"/>
      <c r="F9" s="1" t="s">
        <v>18</v>
      </c>
      <c r="G9" s="1" t="s">
        <v>65</v>
      </c>
      <c r="H9" s="1" t="s">
        <v>204</v>
      </c>
      <c r="I9" s="1" t="s">
        <v>7</v>
      </c>
      <c r="J9" s="1" t="s">
        <v>77</v>
      </c>
      <c r="K9" s="23" t="s">
        <v>214</v>
      </c>
      <c r="L9" s="23">
        <v>77</v>
      </c>
      <c r="M9" s="23">
        <v>0</v>
      </c>
      <c r="N9" s="23">
        <v>3.3</v>
      </c>
      <c r="O9" s="23">
        <v>13</v>
      </c>
      <c r="P9" s="23">
        <v>6.6</v>
      </c>
      <c r="Q9" s="1">
        <v>0</v>
      </c>
      <c r="R9" s="1">
        <f t="shared" si="0"/>
        <v>100</v>
      </c>
      <c r="S9" s="1">
        <f t="shared" si="1"/>
        <v>77</v>
      </c>
      <c r="T9" s="1">
        <f t="shared" si="2"/>
        <v>13</v>
      </c>
      <c r="U9" s="1">
        <f t="shared" si="3"/>
        <v>3.3</v>
      </c>
      <c r="V9" s="1">
        <f t="shared" si="4"/>
        <v>6.6</v>
      </c>
      <c r="W9" s="11">
        <f t="shared" si="5"/>
        <v>99.899999999999991</v>
      </c>
      <c r="X9" s="1" t="s">
        <v>212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>
      <c r="A10" s="1">
        <v>909</v>
      </c>
      <c r="B10" s="1" t="s">
        <v>210</v>
      </c>
      <c r="C10" s="1"/>
      <c r="D10" s="1"/>
      <c r="E10" s="1"/>
      <c r="F10" s="1" t="s">
        <v>18</v>
      </c>
      <c r="G10" s="1" t="s">
        <v>65</v>
      </c>
      <c r="H10" s="1" t="s">
        <v>204</v>
      </c>
      <c r="I10" s="1" t="s">
        <v>7</v>
      </c>
      <c r="J10" s="1" t="s">
        <v>77</v>
      </c>
      <c r="K10" s="23" t="s">
        <v>215</v>
      </c>
      <c r="L10" s="23">
        <v>67.5</v>
      </c>
      <c r="M10" s="23">
        <v>0</v>
      </c>
      <c r="N10" s="23">
        <v>3.5</v>
      </c>
      <c r="O10" s="23">
        <v>15</v>
      </c>
      <c r="P10" s="23">
        <v>13.9</v>
      </c>
      <c r="Q10" s="1">
        <v>0</v>
      </c>
      <c r="R10" s="1">
        <f t="shared" si="0"/>
        <v>100</v>
      </c>
      <c r="S10" s="1">
        <f t="shared" si="1"/>
        <v>67.5</v>
      </c>
      <c r="T10" s="1">
        <f t="shared" si="2"/>
        <v>15</v>
      </c>
      <c r="U10" s="1">
        <f t="shared" si="3"/>
        <v>3.5</v>
      </c>
      <c r="V10" s="1">
        <f t="shared" si="4"/>
        <v>13.9</v>
      </c>
      <c r="W10" s="11">
        <f t="shared" si="5"/>
        <v>99.9</v>
      </c>
      <c r="X10" s="1" t="s">
        <v>212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>
      <c r="A11" s="1">
        <v>742</v>
      </c>
      <c r="B11" s="1" t="s">
        <v>216</v>
      </c>
      <c r="C11" s="1"/>
      <c r="D11" s="1"/>
      <c r="E11" s="1"/>
      <c r="F11" s="1" t="s">
        <v>18</v>
      </c>
      <c r="G11" s="1" t="s">
        <v>217</v>
      </c>
      <c r="H11" s="1" t="s">
        <v>204</v>
      </c>
      <c r="I11" s="1" t="s">
        <v>7</v>
      </c>
      <c r="J11" s="1" t="s">
        <v>8</v>
      </c>
      <c r="K11" s="23">
        <v>562407</v>
      </c>
      <c r="L11" s="23">
        <v>59.8</v>
      </c>
      <c r="M11" s="23">
        <v>0</v>
      </c>
      <c r="N11" s="23">
        <v>26.5</v>
      </c>
      <c r="O11" s="23">
        <v>8.4</v>
      </c>
      <c r="P11" s="23">
        <v>5.2</v>
      </c>
      <c r="Q11" s="1">
        <v>0.1</v>
      </c>
      <c r="R11" s="1">
        <f t="shared" si="0"/>
        <v>99.9</v>
      </c>
      <c r="S11" s="1">
        <f t="shared" si="1"/>
        <v>59.85985985985986</v>
      </c>
      <c r="T11" s="1">
        <f t="shared" si="2"/>
        <v>8.4084084084084072</v>
      </c>
      <c r="U11" s="1">
        <f t="shared" si="3"/>
        <v>26.526526526526524</v>
      </c>
      <c r="V11" s="1">
        <f t="shared" si="4"/>
        <v>5.2052052052052051</v>
      </c>
      <c r="W11" s="11">
        <f t="shared" si="5"/>
        <v>100</v>
      </c>
      <c r="X11" s="1" t="s">
        <v>21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>
      <c r="A12" s="1">
        <v>333</v>
      </c>
      <c r="B12" s="1" t="s">
        <v>218</v>
      </c>
      <c r="C12" s="1"/>
      <c r="D12" s="1"/>
      <c r="E12" s="1"/>
      <c r="F12" s="1" t="s">
        <v>18</v>
      </c>
      <c r="G12" s="1" t="s">
        <v>65</v>
      </c>
      <c r="H12" s="1" t="s">
        <v>219</v>
      </c>
      <c r="I12" s="1" t="s">
        <v>220</v>
      </c>
      <c r="J12" s="1" t="s">
        <v>8</v>
      </c>
      <c r="K12" s="23" t="s">
        <v>221</v>
      </c>
      <c r="L12" s="23">
        <v>64.8</v>
      </c>
      <c r="M12" s="23">
        <v>0</v>
      </c>
      <c r="N12" s="23">
        <v>4.7</v>
      </c>
      <c r="O12" s="23">
        <v>21.7</v>
      </c>
      <c r="P12" s="23">
        <v>8.8000000000000007</v>
      </c>
      <c r="Q12" s="1">
        <v>0</v>
      </c>
      <c r="R12" s="1">
        <f t="shared" si="0"/>
        <v>100</v>
      </c>
      <c r="S12" s="1">
        <f t="shared" si="1"/>
        <v>64.8</v>
      </c>
      <c r="T12" s="1">
        <f t="shared" si="2"/>
        <v>21.7</v>
      </c>
      <c r="U12" s="1">
        <f t="shared" si="3"/>
        <v>4.7</v>
      </c>
      <c r="V12" s="1">
        <f t="shared" si="4"/>
        <v>8.8000000000000007</v>
      </c>
      <c r="W12" s="11">
        <f t="shared" si="5"/>
        <v>100</v>
      </c>
      <c r="X12" s="1" t="s">
        <v>222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>
      <c r="A13" s="1">
        <v>334</v>
      </c>
      <c r="B13" s="1" t="s">
        <v>218</v>
      </c>
      <c r="C13" s="1"/>
      <c r="D13" s="1"/>
      <c r="E13" s="1"/>
      <c r="F13" s="1" t="s">
        <v>18</v>
      </c>
      <c r="G13" s="1" t="s">
        <v>65</v>
      </c>
      <c r="H13" s="1" t="s">
        <v>219</v>
      </c>
      <c r="I13" s="1" t="s">
        <v>220</v>
      </c>
      <c r="J13" s="1" t="s">
        <v>8</v>
      </c>
      <c r="K13" s="23" t="s">
        <v>223</v>
      </c>
      <c r="L13" s="23">
        <v>66.3</v>
      </c>
      <c r="M13" s="23">
        <v>0</v>
      </c>
      <c r="N13" s="23">
        <v>4.5999999999999996</v>
      </c>
      <c r="O13" s="23">
        <v>18.7</v>
      </c>
      <c r="P13" s="23">
        <v>10.3</v>
      </c>
      <c r="Q13" s="1">
        <v>0</v>
      </c>
      <c r="R13" s="1">
        <f t="shared" si="0"/>
        <v>100</v>
      </c>
      <c r="S13" s="1">
        <f t="shared" si="1"/>
        <v>66.3</v>
      </c>
      <c r="T13" s="1">
        <f t="shared" si="2"/>
        <v>18.7</v>
      </c>
      <c r="U13" s="1">
        <f t="shared" si="3"/>
        <v>4.5999999999999996</v>
      </c>
      <c r="V13" s="1">
        <f t="shared" si="4"/>
        <v>10.3</v>
      </c>
      <c r="W13" s="11">
        <f t="shared" si="5"/>
        <v>99.899999999999991</v>
      </c>
      <c r="X13" s="1" t="s">
        <v>222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>
      <c r="A14" s="1">
        <v>587</v>
      </c>
      <c r="B14" s="1" t="s">
        <v>224</v>
      </c>
      <c r="C14" s="1" t="s">
        <v>225</v>
      </c>
      <c r="D14" s="1"/>
      <c r="E14" s="1"/>
      <c r="F14" s="1" t="s">
        <v>18</v>
      </c>
      <c r="G14" s="1" t="s">
        <v>65</v>
      </c>
      <c r="H14" s="1" t="s">
        <v>204</v>
      </c>
      <c r="I14" s="1" t="s">
        <v>7</v>
      </c>
      <c r="J14" s="1" t="s">
        <v>77</v>
      </c>
      <c r="K14" s="23" t="s">
        <v>226</v>
      </c>
      <c r="L14" s="23">
        <v>46.2</v>
      </c>
      <c r="M14" s="23">
        <v>0</v>
      </c>
      <c r="N14" s="23">
        <v>14</v>
      </c>
      <c r="O14" s="23">
        <v>4.5</v>
      </c>
      <c r="P14" s="23">
        <v>35.200000000000003</v>
      </c>
      <c r="Q14" s="1">
        <v>0</v>
      </c>
      <c r="R14" s="1">
        <f t="shared" si="0"/>
        <v>100</v>
      </c>
      <c r="S14" s="1">
        <f t="shared" si="1"/>
        <v>46.2</v>
      </c>
      <c r="T14" s="1">
        <f t="shared" si="2"/>
        <v>4.5</v>
      </c>
      <c r="U14" s="1">
        <f t="shared" si="3"/>
        <v>14</v>
      </c>
      <c r="V14" s="1">
        <f t="shared" si="4"/>
        <v>35.200000000000003</v>
      </c>
      <c r="W14" s="11">
        <f t="shared" si="5"/>
        <v>99.9</v>
      </c>
      <c r="X14" s="1" t="s">
        <v>227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>
      <c r="A15" s="1">
        <v>589</v>
      </c>
      <c r="B15" s="1" t="s">
        <v>224</v>
      </c>
      <c r="C15" s="1" t="s">
        <v>225</v>
      </c>
      <c r="D15" s="1"/>
      <c r="E15" s="1"/>
      <c r="F15" s="1" t="s">
        <v>18</v>
      </c>
      <c r="G15" s="1" t="s">
        <v>65</v>
      </c>
      <c r="H15" s="1" t="s">
        <v>204</v>
      </c>
      <c r="I15" s="1" t="s">
        <v>7</v>
      </c>
      <c r="J15" s="1" t="s">
        <v>77</v>
      </c>
      <c r="K15" s="23" t="s">
        <v>228</v>
      </c>
      <c r="L15" s="23">
        <v>47.9</v>
      </c>
      <c r="M15" s="23">
        <v>0</v>
      </c>
      <c r="N15" s="23">
        <v>12.2</v>
      </c>
      <c r="O15" s="23">
        <v>5.9</v>
      </c>
      <c r="P15" s="23">
        <v>34.1</v>
      </c>
      <c r="Q15" s="1">
        <v>0</v>
      </c>
      <c r="R15" s="1">
        <f t="shared" si="0"/>
        <v>100</v>
      </c>
      <c r="S15" s="1">
        <f t="shared" si="1"/>
        <v>47.9</v>
      </c>
      <c r="T15" s="1">
        <f t="shared" si="2"/>
        <v>5.9</v>
      </c>
      <c r="U15" s="1">
        <f t="shared" si="3"/>
        <v>12.2</v>
      </c>
      <c r="V15" s="1">
        <f t="shared" si="4"/>
        <v>34.1</v>
      </c>
      <c r="W15" s="11">
        <f t="shared" si="5"/>
        <v>100.1</v>
      </c>
      <c r="X15" s="1" t="s">
        <v>227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>
      <c r="A16" s="1">
        <v>598</v>
      </c>
      <c r="B16" s="1" t="s">
        <v>224</v>
      </c>
      <c r="C16" s="1" t="s">
        <v>225</v>
      </c>
      <c r="D16" s="1"/>
      <c r="E16" s="1"/>
      <c r="F16" s="1" t="s">
        <v>18</v>
      </c>
      <c r="G16" s="1" t="s">
        <v>65</v>
      </c>
      <c r="H16" s="1" t="s">
        <v>204</v>
      </c>
      <c r="I16" s="1" t="s">
        <v>7</v>
      </c>
      <c r="J16" s="1" t="s">
        <v>77</v>
      </c>
      <c r="K16" s="23" t="s">
        <v>229</v>
      </c>
      <c r="L16" s="23">
        <v>39</v>
      </c>
      <c r="M16" s="23">
        <v>0</v>
      </c>
      <c r="N16" s="23">
        <v>11.4</v>
      </c>
      <c r="O16" s="23">
        <v>3.8</v>
      </c>
      <c r="P16" s="23">
        <v>45.7</v>
      </c>
      <c r="Q16" s="1">
        <v>0</v>
      </c>
      <c r="R16" s="1">
        <f t="shared" si="0"/>
        <v>100</v>
      </c>
      <c r="S16" s="1">
        <f t="shared" si="1"/>
        <v>39</v>
      </c>
      <c r="T16" s="1">
        <f t="shared" si="2"/>
        <v>3.8</v>
      </c>
      <c r="U16" s="1">
        <f t="shared" si="3"/>
        <v>11.4</v>
      </c>
      <c r="V16" s="1">
        <f t="shared" si="4"/>
        <v>45.7</v>
      </c>
      <c r="W16" s="11">
        <f t="shared" si="5"/>
        <v>99.9</v>
      </c>
      <c r="X16" s="1" t="s">
        <v>227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>
      <c r="A17" s="1">
        <v>600</v>
      </c>
      <c r="B17" s="1" t="s">
        <v>224</v>
      </c>
      <c r="C17" s="1" t="s">
        <v>225</v>
      </c>
      <c r="D17" s="1"/>
      <c r="E17" s="1"/>
      <c r="F17" s="1" t="s">
        <v>18</v>
      </c>
      <c r="G17" s="1" t="s">
        <v>65</v>
      </c>
      <c r="H17" s="1" t="s">
        <v>204</v>
      </c>
      <c r="I17" s="1" t="s">
        <v>7</v>
      </c>
      <c r="J17" s="1" t="s">
        <v>77</v>
      </c>
      <c r="K17" s="23" t="s">
        <v>230</v>
      </c>
      <c r="L17" s="23">
        <v>47.9</v>
      </c>
      <c r="M17" s="23">
        <v>0</v>
      </c>
      <c r="N17" s="23">
        <v>11.6</v>
      </c>
      <c r="O17" s="23">
        <v>5.4</v>
      </c>
      <c r="P17" s="23">
        <v>35.1</v>
      </c>
      <c r="Q17" s="1">
        <v>0</v>
      </c>
      <c r="R17" s="1">
        <f t="shared" si="0"/>
        <v>100</v>
      </c>
      <c r="S17" s="1">
        <f t="shared" si="1"/>
        <v>47.9</v>
      </c>
      <c r="T17" s="1">
        <f t="shared" si="2"/>
        <v>5.4</v>
      </c>
      <c r="U17" s="1">
        <f t="shared" si="3"/>
        <v>11.6</v>
      </c>
      <c r="V17" s="1">
        <f t="shared" si="4"/>
        <v>35.1</v>
      </c>
      <c r="W17" s="11">
        <f t="shared" si="5"/>
        <v>100</v>
      </c>
      <c r="X17" s="1" t="s">
        <v>227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>
      <c r="A18" s="1">
        <v>593</v>
      </c>
      <c r="B18" s="1" t="s">
        <v>224</v>
      </c>
      <c r="C18" s="1" t="s">
        <v>225</v>
      </c>
      <c r="D18" s="1"/>
      <c r="E18" s="1"/>
      <c r="F18" s="1" t="s">
        <v>18</v>
      </c>
      <c r="G18" s="1" t="s">
        <v>65</v>
      </c>
      <c r="H18" s="1" t="s">
        <v>204</v>
      </c>
      <c r="I18" s="1" t="s">
        <v>7</v>
      </c>
      <c r="J18" s="1" t="s">
        <v>77</v>
      </c>
      <c r="K18" s="23" t="s">
        <v>231</v>
      </c>
      <c r="L18" s="23">
        <v>36.700000000000003</v>
      </c>
      <c r="M18" s="23">
        <v>0</v>
      </c>
      <c r="N18" s="23">
        <v>13.6</v>
      </c>
      <c r="O18" s="23">
        <v>1.7</v>
      </c>
      <c r="P18" s="23">
        <v>47.9</v>
      </c>
      <c r="Q18" s="1">
        <v>0</v>
      </c>
      <c r="R18" s="1">
        <f t="shared" si="0"/>
        <v>100</v>
      </c>
      <c r="S18" s="1">
        <f t="shared" si="1"/>
        <v>36.700000000000003</v>
      </c>
      <c r="T18" s="1">
        <f t="shared" si="2"/>
        <v>1.7</v>
      </c>
      <c r="U18" s="1">
        <f t="shared" si="3"/>
        <v>13.6</v>
      </c>
      <c r="V18" s="1">
        <f t="shared" si="4"/>
        <v>47.9</v>
      </c>
      <c r="W18" s="11">
        <f t="shared" si="5"/>
        <v>99.9</v>
      </c>
      <c r="X18" s="1" t="s">
        <v>227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>
      <c r="A19" s="1">
        <v>590</v>
      </c>
      <c r="B19" s="1" t="s">
        <v>224</v>
      </c>
      <c r="C19" s="1" t="s">
        <v>225</v>
      </c>
      <c r="D19" s="1"/>
      <c r="E19" s="1"/>
      <c r="F19" s="1" t="s">
        <v>18</v>
      </c>
      <c r="G19" s="1" t="s">
        <v>65</v>
      </c>
      <c r="H19" s="1" t="s">
        <v>204</v>
      </c>
      <c r="I19" s="1" t="s">
        <v>7</v>
      </c>
      <c r="J19" s="1" t="s">
        <v>77</v>
      </c>
      <c r="K19" s="23" t="s">
        <v>232</v>
      </c>
      <c r="L19" s="23">
        <v>48.3</v>
      </c>
      <c r="M19" s="23">
        <v>0.5</v>
      </c>
      <c r="N19" s="23">
        <v>13</v>
      </c>
      <c r="O19" s="23">
        <v>5.0999999999999996</v>
      </c>
      <c r="P19" s="23">
        <v>33.1</v>
      </c>
      <c r="Q19" s="1">
        <v>0</v>
      </c>
      <c r="R19" s="1">
        <f t="shared" si="0"/>
        <v>99.5</v>
      </c>
      <c r="S19" s="1">
        <f t="shared" si="1"/>
        <v>48.542713567839193</v>
      </c>
      <c r="T19" s="1">
        <f t="shared" si="2"/>
        <v>5.1256281407035171</v>
      </c>
      <c r="U19" s="1">
        <f t="shared" si="3"/>
        <v>13.06532663316583</v>
      </c>
      <c r="V19" s="1">
        <f t="shared" si="4"/>
        <v>33.266331658291456</v>
      </c>
      <c r="W19" s="11">
        <f t="shared" si="5"/>
        <v>100</v>
      </c>
      <c r="X19" s="1" t="s">
        <v>227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>
      <c r="A20" s="1">
        <v>595</v>
      </c>
      <c r="B20" s="1" t="s">
        <v>224</v>
      </c>
      <c r="C20" s="1" t="s">
        <v>225</v>
      </c>
      <c r="D20" s="1"/>
      <c r="E20" s="1"/>
      <c r="F20" s="1" t="s">
        <v>18</v>
      </c>
      <c r="G20" s="1" t="s">
        <v>65</v>
      </c>
      <c r="H20" s="1" t="s">
        <v>204</v>
      </c>
      <c r="I20" s="1" t="s">
        <v>7</v>
      </c>
      <c r="J20" s="1" t="s">
        <v>77</v>
      </c>
      <c r="K20" s="23" t="s">
        <v>233</v>
      </c>
      <c r="L20" s="23">
        <v>41.2</v>
      </c>
      <c r="M20" s="23">
        <v>0</v>
      </c>
      <c r="N20" s="23">
        <v>11.9</v>
      </c>
      <c r="O20" s="23">
        <v>2.7</v>
      </c>
      <c r="P20" s="23">
        <v>44.1</v>
      </c>
      <c r="Q20" s="1">
        <v>0</v>
      </c>
      <c r="R20" s="1">
        <f t="shared" si="0"/>
        <v>100</v>
      </c>
      <c r="S20" s="1">
        <f t="shared" si="1"/>
        <v>41.2</v>
      </c>
      <c r="T20" s="1">
        <f t="shared" si="2"/>
        <v>2.7</v>
      </c>
      <c r="U20" s="1">
        <f t="shared" si="3"/>
        <v>11.9</v>
      </c>
      <c r="V20" s="1">
        <f t="shared" si="4"/>
        <v>44.1</v>
      </c>
      <c r="W20" s="11">
        <f t="shared" si="5"/>
        <v>99.9</v>
      </c>
      <c r="X20" s="1" t="s">
        <v>227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>
      <c r="A21" s="1">
        <v>584</v>
      </c>
      <c r="B21" s="1" t="s">
        <v>224</v>
      </c>
      <c r="C21" s="1" t="s">
        <v>225</v>
      </c>
      <c r="D21" s="1"/>
      <c r="E21" s="1"/>
      <c r="F21" s="1" t="s">
        <v>18</v>
      </c>
      <c r="G21" s="1" t="s">
        <v>65</v>
      </c>
      <c r="H21" s="1" t="s">
        <v>204</v>
      </c>
      <c r="I21" s="1" t="s">
        <v>7</v>
      </c>
      <c r="J21" s="1" t="s">
        <v>77</v>
      </c>
      <c r="K21" s="23" t="s">
        <v>234</v>
      </c>
      <c r="L21" s="23">
        <v>33.200000000000003</v>
      </c>
      <c r="M21" s="23">
        <v>0</v>
      </c>
      <c r="N21" s="23">
        <v>12.1</v>
      </c>
      <c r="O21" s="23">
        <v>1.8</v>
      </c>
      <c r="P21" s="23">
        <v>52.9</v>
      </c>
      <c r="Q21" s="1">
        <v>0</v>
      </c>
      <c r="R21" s="1">
        <f t="shared" si="0"/>
        <v>100</v>
      </c>
      <c r="S21" s="1">
        <f t="shared" si="1"/>
        <v>33.200000000000003</v>
      </c>
      <c r="T21" s="1">
        <f t="shared" si="2"/>
        <v>1.8</v>
      </c>
      <c r="U21" s="1">
        <f t="shared" si="3"/>
        <v>12.1</v>
      </c>
      <c r="V21" s="1">
        <f t="shared" si="4"/>
        <v>52.9</v>
      </c>
      <c r="W21" s="11">
        <f t="shared" si="5"/>
        <v>100</v>
      </c>
      <c r="X21" s="1" t="s">
        <v>227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>
      <c r="A22" s="1">
        <v>592</v>
      </c>
      <c r="B22" s="1" t="s">
        <v>224</v>
      </c>
      <c r="C22" s="1" t="s">
        <v>225</v>
      </c>
      <c r="D22" s="1"/>
      <c r="E22" s="1"/>
      <c r="F22" s="1" t="s">
        <v>18</v>
      </c>
      <c r="G22" s="1" t="s">
        <v>65</v>
      </c>
      <c r="H22" s="1" t="s">
        <v>204</v>
      </c>
      <c r="I22" s="1" t="s">
        <v>7</v>
      </c>
      <c r="J22" s="1" t="s">
        <v>77</v>
      </c>
      <c r="K22" s="23" t="s">
        <v>235</v>
      </c>
      <c r="L22" s="23">
        <v>37.700000000000003</v>
      </c>
      <c r="M22" s="23">
        <v>0</v>
      </c>
      <c r="N22" s="23">
        <v>11.2</v>
      </c>
      <c r="O22" s="23">
        <v>2.2999999999999998</v>
      </c>
      <c r="P22" s="23">
        <v>48.8</v>
      </c>
      <c r="Q22" s="1">
        <v>0</v>
      </c>
      <c r="R22" s="1">
        <f t="shared" si="0"/>
        <v>100</v>
      </c>
      <c r="S22" s="1">
        <f t="shared" si="1"/>
        <v>37.700000000000003</v>
      </c>
      <c r="T22" s="1">
        <f t="shared" si="2"/>
        <v>2.2999999999999998</v>
      </c>
      <c r="U22" s="1">
        <f t="shared" si="3"/>
        <v>11.2</v>
      </c>
      <c r="V22" s="1">
        <f t="shared" si="4"/>
        <v>48.8</v>
      </c>
      <c r="W22" s="11">
        <f t="shared" si="5"/>
        <v>100</v>
      </c>
      <c r="X22" s="1" t="s">
        <v>227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>
      <c r="A23" s="1">
        <v>596</v>
      </c>
      <c r="B23" s="1" t="s">
        <v>224</v>
      </c>
      <c r="C23" s="1" t="s">
        <v>225</v>
      </c>
      <c r="D23" s="1"/>
      <c r="E23" s="1"/>
      <c r="F23" s="1" t="s">
        <v>18</v>
      </c>
      <c r="G23" s="1" t="s">
        <v>65</v>
      </c>
      <c r="H23" s="1" t="s">
        <v>204</v>
      </c>
      <c r="I23" s="1" t="s">
        <v>7</v>
      </c>
      <c r="J23" s="1" t="s">
        <v>77</v>
      </c>
      <c r="K23" s="23" t="s">
        <v>236</v>
      </c>
      <c r="L23" s="23">
        <v>40.6</v>
      </c>
      <c r="M23" s="23">
        <v>1.3</v>
      </c>
      <c r="N23" s="23">
        <v>12.9</v>
      </c>
      <c r="O23" s="23">
        <v>2.6</v>
      </c>
      <c r="P23" s="23">
        <v>42.6</v>
      </c>
      <c r="Q23" s="1">
        <v>0</v>
      </c>
      <c r="R23" s="1">
        <f t="shared" si="0"/>
        <v>98.7</v>
      </c>
      <c r="S23" s="1">
        <f t="shared" si="1"/>
        <v>41.134751773049643</v>
      </c>
      <c r="T23" s="1">
        <f t="shared" si="2"/>
        <v>2.6342451874366768</v>
      </c>
      <c r="U23" s="1">
        <f t="shared" si="3"/>
        <v>13.069908814589665</v>
      </c>
      <c r="V23" s="1">
        <f t="shared" si="4"/>
        <v>43.161094224924014</v>
      </c>
      <c r="W23" s="11">
        <f t="shared" si="5"/>
        <v>100</v>
      </c>
      <c r="X23" s="1" t="s">
        <v>227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>
      <c r="A24" s="1">
        <v>585</v>
      </c>
      <c r="B24" s="1" t="s">
        <v>224</v>
      </c>
      <c r="C24" s="1" t="s">
        <v>225</v>
      </c>
      <c r="D24" s="1"/>
      <c r="E24" s="1"/>
      <c r="F24" s="1" t="s">
        <v>18</v>
      </c>
      <c r="G24" s="1" t="s">
        <v>65</v>
      </c>
      <c r="H24" s="1" t="s">
        <v>204</v>
      </c>
      <c r="I24" s="1" t="s">
        <v>7</v>
      </c>
      <c r="J24" s="1" t="s">
        <v>77</v>
      </c>
      <c r="K24" s="23" t="s">
        <v>237</v>
      </c>
      <c r="L24" s="23">
        <v>32.1</v>
      </c>
      <c r="M24" s="23">
        <v>2.2000000000000002</v>
      </c>
      <c r="N24" s="23">
        <v>11.3</v>
      </c>
      <c r="O24" s="23">
        <v>1.4</v>
      </c>
      <c r="P24" s="23">
        <v>53.1</v>
      </c>
      <c r="Q24" s="1">
        <v>0</v>
      </c>
      <c r="R24" s="1">
        <f t="shared" si="0"/>
        <v>97.8</v>
      </c>
      <c r="S24" s="1">
        <f t="shared" si="1"/>
        <v>32.822085889570552</v>
      </c>
      <c r="T24" s="1">
        <f t="shared" si="2"/>
        <v>1.4314928425357873</v>
      </c>
      <c r="U24" s="1">
        <f t="shared" si="3"/>
        <v>11.554192229038856</v>
      </c>
      <c r="V24" s="1">
        <f t="shared" si="4"/>
        <v>54.29447852760736</v>
      </c>
      <c r="W24" s="11">
        <f t="shared" si="5"/>
        <v>100.10000000000001</v>
      </c>
      <c r="X24" s="1" t="s">
        <v>227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>
      <c r="A25" s="1">
        <v>599</v>
      </c>
      <c r="B25" s="1" t="s">
        <v>224</v>
      </c>
      <c r="C25" s="1" t="s">
        <v>225</v>
      </c>
      <c r="D25" s="1"/>
      <c r="E25" s="1"/>
      <c r="F25" s="1" t="s">
        <v>18</v>
      </c>
      <c r="G25" s="1" t="s">
        <v>65</v>
      </c>
      <c r="H25" s="1" t="s">
        <v>204</v>
      </c>
      <c r="I25" s="1" t="s">
        <v>7</v>
      </c>
      <c r="J25" s="1" t="s">
        <v>77</v>
      </c>
      <c r="K25" s="23" t="s">
        <v>238</v>
      </c>
      <c r="L25" s="23">
        <v>52.7</v>
      </c>
      <c r="M25" s="23">
        <v>0</v>
      </c>
      <c r="N25" s="23">
        <v>13.7</v>
      </c>
      <c r="O25" s="23">
        <v>9</v>
      </c>
      <c r="P25" s="23">
        <v>24.6</v>
      </c>
      <c r="Q25" s="1">
        <v>0</v>
      </c>
      <c r="R25" s="1">
        <f t="shared" si="0"/>
        <v>100</v>
      </c>
      <c r="S25" s="1">
        <f t="shared" si="1"/>
        <v>52.7</v>
      </c>
      <c r="T25" s="1">
        <f t="shared" si="2"/>
        <v>9</v>
      </c>
      <c r="U25" s="1">
        <f t="shared" si="3"/>
        <v>13.7</v>
      </c>
      <c r="V25" s="1">
        <f t="shared" si="4"/>
        <v>24.6</v>
      </c>
      <c r="W25" s="11">
        <f t="shared" si="5"/>
        <v>100</v>
      </c>
      <c r="X25" s="1" t="s">
        <v>227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>
      <c r="A26" s="1">
        <v>601</v>
      </c>
      <c r="B26" s="1" t="s">
        <v>224</v>
      </c>
      <c r="C26" s="1" t="s">
        <v>225</v>
      </c>
      <c r="D26" s="1"/>
      <c r="E26" s="1"/>
      <c r="F26" s="1" t="s">
        <v>18</v>
      </c>
      <c r="G26" s="1" t="s">
        <v>65</v>
      </c>
      <c r="H26" s="1" t="s">
        <v>204</v>
      </c>
      <c r="I26" s="1" t="s">
        <v>7</v>
      </c>
      <c r="J26" s="1" t="s">
        <v>77</v>
      </c>
      <c r="K26" s="23" t="s">
        <v>239</v>
      </c>
      <c r="L26" s="23">
        <v>49.3</v>
      </c>
      <c r="M26" s="23">
        <v>0</v>
      </c>
      <c r="N26" s="23">
        <v>10.9</v>
      </c>
      <c r="O26" s="23">
        <v>5.4</v>
      </c>
      <c r="P26" s="23">
        <v>34.4</v>
      </c>
      <c r="Q26" s="1">
        <v>0</v>
      </c>
      <c r="R26" s="1">
        <f t="shared" si="0"/>
        <v>100</v>
      </c>
      <c r="S26" s="1">
        <f t="shared" si="1"/>
        <v>49.3</v>
      </c>
      <c r="T26" s="1">
        <f t="shared" si="2"/>
        <v>5.4</v>
      </c>
      <c r="U26" s="1">
        <f t="shared" si="3"/>
        <v>10.9</v>
      </c>
      <c r="V26" s="1">
        <f t="shared" si="4"/>
        <v>34.4</v>
      </c>
      <c r="W26" s="11">
        <f t="shared" si="5"/>
        <v>100</v>
      </c>
      <c r="X26" s="1" t="s">
        <v>227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>
      <c r="A27" s="1">
        <v>597</v>
      </c>
      <c r="B27" s="1" t="s">
        <v>224</v>
      </c>
      <c r="C27" s="1" t="s">
        <v>225</v>
      </c>
      <c r="D27" s="1"/>
      <c r="E27" s="1"/>
      <c r="F27" s="1" t="s">
        <v>18</v>
      </c>
      <c r="G27" s="1" t="s">
        <v>65</v>
      </c>
      <c r="H27" s="1" t="s">
        <v>204</v>
      </c>
      <c r="I27" s="1" t="s">
        <v>7</v>
      </c>
      <c r="J27" s="1" t="s">
        <v>77</v>
      </c>
      <c r="K27" s="23" t="s">
        <v>240</v>
      </c>
      <c r="L27" s="23">
        <v>56.6</v>
      </c>
      <c r="M27" s="23">
        <v>0</v>
      </c>
      <c r="N27" s="23">
        <v>14</v>
      </c>
      <c r="O27" s="23">
        <v>9.6</v>
      </c>
      <c r="P27" s="23">
        <v>19.8</v>
      </c>
      <c r="Q27" s="1">
        <v>0</v>
      </c>
      <c r="R27" s="1">
        <f t="shared" si="0"/>
        <v>100</v>
      </c>
      <c r="S27" s="1">
        <f t="shared" si="1"/>
        <v>56.6</v>
      </c>
      <c r="T27" s="1">
        <f t="shared" si="2"/>
        <v>9.6</v>
      </c>
      <c r="U27" s="1">
        <f t="shared" si="3"/>
        <v>14</v>
      </c>
      <c r="V27" s="1">
        <f t="shared" si="4"/>
        <v>19.8</v>
      </c>
      <c r="W27" s="11">
        <f t="shared" si="5"/>
        <v>99.999999999999986</v>
      </c>
      <c r="X27" s="1" t="s">
        <v>227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>
      <c r="A28" s="1">
        <v>591</v>
      </c>
      <c r="B28" s="1" t="s">
        <v>224</v>
      </c>
      <c r="C28" s="1" t="s">
        <v>225</v>
      </c>
      <c r="D28" s="1"/>
      <c r="E28" s="1"/>
      <c r="F28" s="1" t="s">
        <v>18</v>
      </c>
      <c r="G28" s="1" t="s">
        <v>65</v>
      </c>
      <c r="H28" s="1" t="s">
        <v>204</v>
      </c>
      <c r="I28" s="1" t="s">
        <v>7</v>
      </c>
      <c r="J28" s="1" t="s">
        <v>77</v>
      </c>
      <c r="K28" s="23" t="s">
        <v>241</v>
      </c>
      <c r="L28" s="23">
        <v>53</v>
      </c>
      <c r="M28" s="23">
        <v>0</v>
      </c>
      <c r="N28" s="23">
        <v>14.1</v>
      </c>
      <c r="O28" s="23">
        <v>10.4</v>
      </c>
      <c r="P28" s="23">
        <v>22.6</v>
      </c>
      <c r="Q28" s="1">
        <v>0</v>
      </c>
      <c r="R28" s="1">
        <f t="shared" si="0"/>
        <v>100</v>
      </c>
      <c r="S28" s="1">
        <f t="shared" si="1"/>
        <v>53</v>
      </c>
      <c r="T28" s="1">
        <f t="shared" si="2"/>
        <v>10.4</v>
      </c>
      <c r="U28" s="1">
        <f t="shared" si="3"/>
        <v>14.1</v>
      </c>
      <c r="V28" s="1">
        <f t="shared" si="4"/>
        <v>22.6</v>
      </c>
      <c r="W28" s="11">
        <f t="shared" si="5"/>
        <v>100.1</v>
      </c>
      <c r="X28" s="1" t="s">
        <v>227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>
      <c r="A29" s="1">
        <v>588</v>
      </c>
      <c r="B29" s="1" t="s">
        <v>224</v>
      </c>
      <c r="C29" s="1" t="s">
        <v>225</v>
      </c>
      <c r="D29" s="1"/>
      <c r="E29" s="1"/>
      <c r="F29" s="1" t="s">
        <v>18</v>
      </c>
      <c r="G29" s="1" t="s">
        <v>65</v>
      </c>
      <c r="H29" s="1" t="s">
        <v>204</v>
      </c>
      <c r="I29" s="1" t="s">
        <v>7</v>
      </c>
      <c r="J29" s="1" t="s">
        <v>77</v>
      </c>
      <c r="K29" s="23" t="s">
        <v>242</v>
      </c>
      <c r="L29" s="23">
        <v>62.4</v>
      </c>
      <c r="M29" s="23">
        <v>0</v>
      </c>
      <c r="N29" s="23">
        <v>14.5</v>
      </c>
      <c r="O29" s="23">
        <v>9</v>
      </c>
      <c r="P29" s="23">
        <v>14.1</v>
      </c>
      <c r="Q29" s="1">
        <v>0</v>
      </c>
      <c r="R29" s="1">
        <f t="shared" si="0"/>
        <v>100</v>
      </c>
      <c r="S29" s="1">
        <f t="shared" si="1"/>
        <v>62.4</v>
      </c>
      <c r="T29" s="1">
        <f t="shared" si="2"/>
        <v>9</v>
      </c>
      <c r="U29" s="1">
        <f t="shared" si="3"/>
        <v>14.5</v>
      </c>
      <c r="V29" s="1">
        <f t="shared" si="4"/>
        <v>14.1</v>
      </c>
      <c r="W29" s="11">
        <f t="shared" si="5"/>
        <v>100</v>
      </c>
      <c r="X29" s="1" t="s">
        <v>227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>
      <c r="A30" s="1">
        <v>594</v>
      </c>
      <c r="B30" s="1" t="s">
        <v>224</v>
      </c>
      <c r="C30" s="1" t="s">
        <v>225</v>
      </c>
      <c r="D30" s="1"/>
      <c r="E30" s="1"/>
      <c r="F30" s="1" t="s">
        <v>18</v>
      </c>
      <c r="G30" s="1" t="s">
        <v>65</v>
      </c>
      <c r="H30" s="1" t="s">
        <v>204</v>
      </c>
      <c r="I30" s="1" t="s">
        <v>7</v>
      </c>
      <c r="J30" s="1" t="s">
        <v>77</v>
      </c>
      <c r="K30" s="23" t="s">
        <v>243</v>
      </c>
      <c r="L30" s="23">
        <v>54.4</v>
      </c>
      <c r="M30" s="23">
        <v>0</v>
      </c>
      <c r="N30" s="23">
        <v>16.8</v>
      </c>
      <c r="O30" s="23">
        <v>10</v>
      </c>
      <c r="P30" s="23">
        <v>18.899999999999999</v>
      </c>
      <c r="Q30" s="1">
        <v>0</v>
      </c>
      <c r="R30" s="1">
        <f t="shared" si="0"/>
        <v>100</v>
      </c>
      <c r="S30" s="1">
        <f t="shared" si="1"/>
        <v>54.4</v>
      </c>
      <c r="T30" s="1">
        <f t="shared" si="2"/>
        <v>10</v>
      </c>
      <c r="U30" s="1">
        <f t="shared" si="3"/>
        <v>16.8</v>
      </c>
      <c r="V30" s="1">
        <f t="shared" si="4"/>
        <v>18.899999999999999</v>
      </c>
      <c r="W30" s="11">
        <f t="shared" si="5"/>
        <v>100.1</v>
      </c>
      <c r="X30" s="1" t="s">
        <v>227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>
      <c r="A31" s="1">
        <v>586</v>
      </c>
      <c r="B31" s="1" t="s">
        <v>224</v>
      </c>
      <c r="C31" s="1" t="s">
        <v>225</v>
      </c>
      <c r="D31" s="1"/>
      <c r="E31" s="1"/>
      <c r="F31" s="1" t="s">
        <v>18</v>
      </c>
      <c r="G31" s="1" t="s">
        <v>65</v>
      </c>
      <c r="H31" s="1" t="s">
        <v>204</v>
      </c>
      <c r="I31" s="1" t="s">
        <v>7</v>
      </c>
      <c r="J31" s="1" t="s">
        <v>77</v>
      </c>
      <c r="K31" s="23" t="s">
        <v>244</v>
      </c>
      <c r="L31" s="23">
        <v>56.8</v>
      </c>
      <c r="M31" s="23">
        <v>0</v>
      </c>
      <c r="N31" s="23">
        <v>14.2</v>
      </c>
      <c r="O31" s="23">
        <v>9.1999999999999993</v>
      </c>
      <c r="P31" s="23">
        <v>19.7</v>
      </c>
      <c r="Q31" s="1">
        <v>0</v>
      </c>
      <c r="R31" s="1">
        <f t="shared" si="0"/>
        <v>100</v>
      </c>
      <c r="S31" s="1">
        <f t="shared" si="1"/>
        <v>56.8</v>
      </c>
      <c r="T31" s="1">
        <f t="shared" si="2"/>
        <v>9.1999999999999993</v>
      </c>
      <c r="U31" s="1">
        <f t="shared" si="3"/>
        <v>14.2</v>
      </c>
      <c r="V31" s="1">
        <f t="shared" si="4"/>
        <v>19.7</v>
      </c>
      <c r="W31" s="11">
        <f t="shared" si="5"/>
        <v>99.9</v>
      </c>
      <c r="X31" s="1" t="s">
        <v>227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>
      <c r="A32" s="1">
        <v>532</v>
      </c>
      <c r="B32" s="1" t="s">
        <v>245</v>
      </c>
      <c r="C32" s="1"/>
      <c r="D32" s="1"/>
      <c r="E32" s="1"/>
      <c r="F32" s="1" t="s">
        <v>18</v>
      </c>
      <c r="G32" s="1" t="s">
        <v>65</v>
      </c>
      <c r="H32" s="1" t="s">
        <v>204</v>
      </c>
      <c r="I32" s="1" t="s">
        <v>220</v>
      </c>
      <c r="J32" s="1" t="s">
        <v>77</v>
      </c>
      <c r="K32" s="23" t="s">
        <v>246</v>
      </c>
      <c r="L32" s="23">
        <v>51.6</v>
      </c>
      <c r="M32" s="23">
        <v>0</v>
      </c>
      <c r="N32" s="23">
        <v>31.9</v>
      </c>
      <c r="O32" s="23">
        <v>1.2</v>
      </c>
      <c r="P32" s="23">
        <v>15.2</v>
      </c>
      <c r="Q32" s="1">
        <v>0</v>
      </c>
      <c r="R32" s="1">
        <f t="shared" si="0"/>
        <v>100</v>
      </c>
      <c r="S32" s="1">
        <f t="shared" si="1"/>
        <v>51.6</v>
      </c>
      <c r="T32" s="1">
        <f t="shared" si="2"/>
        <v>1.2</v>
      </c>
      <c r="U32" s="1">
        <f t="shared" si="3"/>
        <v>31.9</v>
      </c>
      <c r="V32" s="1">
        <f t="shared" si="4"/>
        <v>15.2</v>
      </c>
      <c r="W32" s="11">
        <f t="shared" si="5"/>
        <v>99.9</v>
      </c>
      <c r="X32" s="1" t="s">
        <v>247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>
      <c r="A33" s="1">
        <v>533</v>
      </c>
      <c r="B33" s="1" t="s">
        <v>245</v>
      </c>
      <c r="C33" s="1"/>
      <c r="D33" s="1"/>
      <c r="E33" s="1"/>
      <c r="F33" s="1" t="s">
        <v>18</v>
      </c>
      <c r="G33" s="1" t="s">
        <v>65</v>
      </c>
      <c r="H33" s="1" t="s">
        <v>204</v>
      </c>
      <c r="I33" s="1" t="s">
        <v>220</v>
      </c>
      <c r="J33" s="1" t="s">
        <v>77</v>
      </c>
      <c r="K33" s="23" t="s">
        <v>248</v>
      </c>
      <c r="L33" s="23">
        <v>53.6</v>
      </c>
      <c r="M33" s="23">
        <v>0</v>
      </c>
      <c r="N33" s="23">
        <v>31.3</v>
      </c>
      <c r="O33" s="23">
        <v>1.5</v>
      </c>
      <c r="P33" s="23">
        <v>13.6</v>
      </c>
      <c r="Q33" s="1">
        <v>0</v>
      </c>
      <c r="R33" s="1">
        <f t="shared" si="0"/>
        <v>100</v>
      </c>
      <c r="S33" s="1">
        <f t="shared" si="1"/>
        <v>53.6</v>
      </c>
      <c r="T33" s="1">
        <f t="shared" si="2"/>
        <v>1.5</v>
      </c>
      <c r="U33" s="1">
        <f t="shared" si="3"/>
        <v>31.3</v>
      </c>
      <c r="V33" s="1">
        <f t="shared" si="4"/>
        <v>13.6</v>
      </c>
      <c r="W33" s="11">
        <f t="shared" si="5"/>
        <v>100</v>
      </c>
      <c r="X33" s="1" t="s">
        <v>247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>
      <c r="A34" s="1">
        <v>537</v>
      </c>
      <c r="B34" s="1" t="s">
        <v>245</v>
      </c>
      <c r="C34" s="1"/>
      <c r="D34" s="1"/>
      <c r="E34" s="1"/>
      <c r="F34" s="1" t="s">
        <v>18</v>
      </c>
      <c r="G34" s="1" t="s">
        <v>65</v>
      </c>
      <c r="H34" s="1" t="s">
        <v>204</v>
      </c>
      <c r="I34" s="1" t="s">
        <v>220</v>
      </c>
      <c r="J34" s="1" t="s">
        <v>77</v>
      </c>
      <c r="K34" s="23" t="s">
        <v>249</v>
      </c>
      <c r="L34" s="23">
        <v>62.4</v>
      </c>
      <c r="M34" s="23">
        <v>0</v>
      </c>
      <c r="N34" s="23">
        <v>33.299999999999997</v>
      </c>
      <c r="O34" s="23">
        <v>3.6</v>
      </c>
      <c r="P34" s="23">
        <v>0.7</v>
      </c>
      <c r="Q34" s="1">
        <v>0</v>
      </c>
      <c r="R34" s="1">
        <f t="shared" si="0"/>
        <v>100</v>
      </c>
      <c r="S34" s="1">
        <f t="shared" si="1"/>
        <v>62.4</v>
      </c>
      <c r="T34" s="1">
        <f t="shared" si="2"/>
        <v>3.6</v>
      </c>
      <c r="U34" s="1">
        <f t="shared" si="3"/>
        <v>33.299999999999997</v>
      </c>
      <c r="V34" s="1">
        <f t="shared" si="4"/>
        <v>0.7</v>
      </c>
      <c r="W34" s="11">
        <f t="shared" si="5"/>
        <v>99.999999999999986</v>
      </c>
      <c r="X34" s="1" t="s">
        <v>247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>
      <c r="A35" s="1">
        <v>534</v>
      </c>
      <c r="B35" s="1" t="s">
        <v>245</v>
      </c>
      <c r="C35" s="1"/>
      <c r="D35" s="1"/>
      <c r="E35" s="1"/>
      <c r="F35" s="1" t="s">
        <v>18</v>
      </c>
      <c r="G35" s="1" t="s">
        <v>65</v>
      </c>
      <c r="H35" s="1" t="s">
        <v>204</v>
      </c>
      <c r="I35" s="1" t="s">
        <v>220</v>
      </c>
      <c r="J35" s="1" t="s">
        <v>77</v>
      </c>
      <c r="K35" s="23" t="s">
        <v>250</v>
      </c>
      <c r="L35" s="23">
        <v>59.7</v>
      </c>
      <c r="M35" s="23">
        <v>0</v>
      </c>
      <c r="N35" s="23">
        <v>30.3</v>
      </c>
      <c r="O35" s="23">
        <v>2.1</v>
      </c>
      <c r="P35" s="23">
        <v>7.9</v>
      </c>
      <c r="Q35" s="1">
        <v>0</v>
      </c>
      <c r="R35" s="1">
        <f t="shared" si="0"/>
        <v>100</v>
      </c>
      <c r="S35" s="1">
        <f t="shared" si="1"/>
        <v>59.7</v>
      </c>
      <c r="T35" s="1">
        <f t="shared" si="2"/>
        <v>2.1</v>
      </c>
      <c r="U35" s="1">
        <f t="shared" si="3"/>
        <v>30.3</v>
      </c>
      <c r="V35" s="1">
        <f t="shared" si="4"/>
        <v>7.9</v>
      </c>
      <c r="W35" s="11">
        <f t="shared" si="5"/>
        <v>100</v>
      </c>
      <c r="X35" s="1" t="s">
        <v>247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>
      <c r="A36" s="1">
        <v>536</v>
      </c>
      <c r="B36" s="1" t="s">
        <v>245</v>
      </c>
      <c r="C36" s="1"/>
      <c r="D36" s="1"/>
      <c r="E36" s="1"/>
      <c r="F36" s="1" t="s">
        <v>18</v>
      </c>
      <c r="G36" s="1" t="s">
        <v>65</v>
      </c>
      <c r="H36" s="1" t="s">
        <v>204</v>
      </c>
      <c r="I36" s="1" t="s">
        <v>220</v>
      </c>
      <c r="J36" s="1" t="s">
        <v>77</v>
      </c>
      <c r="K36" s="23" t="s">
        <v>251</v>
      </c>
      <c r="L36" s="23">
        <v>55.8</v>
      </c>
      <c r="M36" s="23">
        <v>0</v>
      </c>
      <c r="N36" s="23">
        <v>40.299999999999997</v>
      </c>
      <c r="O36" s="23">
        <v>2</v>
      </c>
      <c r="P36" s="23">
        <v>1.9</v>
      </c>
      <c r="Q36" s="1">
        <v>0</v>
      </c>
      <c r="R36" s="1">
        <f t="shared" si="0"/>
        <v>100</v>
      </c>
      <c r="S36" s="1">
        <f t="shared" si="1"/>
        <v>55.8</v>
      </c>
      <c r="T36" s="1">
        <f t="shared" si="2"/>
        <v>2</v>
      </c>
      <c r="U36" s="1">
        <f t="shared" si="3"/>
        <v>40.299999999999997</v>
      </c>
      <c r="V36" s="1">
        <f t="shared" si="4"/>
        <v>1.9</v>
      </c>
      <c r="W36" s="11">
        <f t="shared" si="5"/>
        <v>100</v>
      </c>
      <c r="X36" s="1" t="s">
        <v>247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>
      <c r="A37" s="1">
        <v>535</v>
      </c>
      <c r="B37" s="1" t="s">
        <v>245</v>
      </c>
      <c r="C37" s="1"/>
      <c r="D37" s="1"/>
      <c r="E37" s="1"/>
      <c r="F37" s="1" t="s">
        <v>18</v>
      </c>
      <c r="G37" s="1" t="s">
        <v>65</v>
      </c>
      <c r="H37" s="1" t="s">
        <v>204</v>
      </c>
      <c r="I37" s="1" t="s">
        <v>220</v>
      </c>
      <c r="J37" s="1" t="s">
        <v>77</v>
      </c>
      <c r="K37" s="23" t="s">
        <v>252</v>
      </c>
      <c r="L37" s="23">
        <v>60.7</v>
      </c>
      <c r="M37" s="23">
        <v>0</v>
      </c>
      <c r="N37" s="23">
        <v>32.299999999999997</v>
      </c>
      <c r="O37" s="23">
        <v>2.5</v>
      </c>
      <c r="P37" s="23">
        <v>4.5999999999999996</v>
      </c>
      <c r="Q37" s="1">
        <v>0</v>
      </c>
      <c r="R37" s="1">
        <f t="shared" si="0"/>
        <v>100</v>
      </c>
      <c r="S37" s="1">
        <f t="shared" si="1"/>
        <v>60.7</v>
      </c>
      <c r="T37" s="1">
        <f t="shared" si="2"/>
        <v>2.5</v>
      </c>
      <c r="U37" s="1">
        <f t="shared" si="3"/>
        <v>32.299999999999997</v>
      </c>
      <c r="V37" s="1">
        <f t="shared" si="4"/>
        <v>4.5999999999999996</v>
      </c>
      <c r="W37" s="11">
        <f t="shared" si="5"/>
        <v>100.1</v>
      </c>
      <c r="X37" s="1" t="s">
        <v>247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>
      <c r="A38" s="1">
        <v>851</v>
      </c>
      <c r="B38" s="24" t="s">
        <v>253</v>
      </c>
      <c r="C38" s="1"/>
      <c r="D38" s="1"/>
      <c r="E38" s="1"/>
      <c r="F38" s="1" t="s">
        <v>18</v>
      </c>
      <c r="G38" s="1" t="s">
        <v>65</v>
      </c>
      <c r="H38" s="1" t="s">
        <v>204</v>
      </c>
      <c r="I38" s="1" t="s">
        <v>7</v>
      </c>
      <c r="J38" s="1" t="s">
        <v>8</v>
      </c>
      <c r="K38" s="23" t="s">
        <v>254</v>
      </c>
      <c r="L38" s="23">
        <v>56.9</v>
      </c>
      <c r="M38" s="23">
        <v>0</v>
      </c>
      <c r="N38" s="23">
        <v>1.1000000000000001</v>
      </c>
      <c r="O38" s="23">
        <v>41.1</v>
      </c>
      <c r="P38" s="23">
        <v>0.9</v>
      </c>
      <c r="Q38" s="1">
        <v>0</v>
      </c>
      <c r="R38" s="1">
        <f t="shared" si="0"/>
        <v>100</v>
      </c>
      <c r="S38" s="1">
        <f t="shared" si="1"/>
        <v>56.9</v>
      </c>
      <c r="T38" s="1">
        <f t="shared" si="2"/>
        <v>41.1</v>
      </c>
      <c r="U38" s="1">
        <f t="shared" si="3"/>
        <v>1.1000000000000001</v>
      </c>
      <c r="V38" s="1">
        <f t="shared" si="4"/>
        <v>0.9</v>
      </c>
      <c r="W38" s="11">
        <f t="shared" si="5"/>
        <v>100</v>
      </c>
      <c r="X38" s="1" t="s">
        <v>255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>
      <c r="A39" s="1">
        <v>850</v>
      </c>
      <c r="B39" s="24" t="s">
        <v>253</v>
      </c>
      <c r="C39" s="1"/>
      <c r="D39" s="1"/>
      <c r="E39" s="1"/>
      <c r="F39" s="1" t="s">
        <v>18</v>
      </c>
      <c r="G39" s="1" t="s">
        <v>65</v>
      </c>
      <c r="H39" s="1" t="s">
        <v>204</v>
      </c>
      <c r="I39" s="1" t="s">
        <v>7</v>
      </c>
      <c r="J39" s="1" t="s">
        <v>77</v>
      </c>
      <c r="K39" s="25">
        <v>37375</v>
      </c>
      <c r="L39" s="23">
        <v>53.2</v>
      </c>
      <c r="M39" s="23">
        <v>0</v>
      </c>
      <c r="N39" s="23">
        <v>1.2</v>
      </c>
      <c r="O39" s="23">
        <v>44.4</v>
      </c>
      <c r="P39" s="23">
        <v>1</v>
      </c>
      <c r="Q39" s="1">
        <v>0.2</v>
      </c>
      <c r="R39" s="1">
        <f t="shared" si="0"/>
        <v>99.8</v>
      </c>
      <c r="S39" s="1">
        <f t="shared" si="1"/>
        <v>53.30661322645291</v>
      </c>
      <c r="T39" s="1">
        <f t="shared" si="2"/>
        <v>44.488977955911828</v>
      </c>
      <c r="U39" s="1">
        <f t="shared" si="3"/>
        <v>1.2024048096192386</v>
      </c>
      <c r="V39" s="1">
        <f t="shared" si="4"/>
        <v>1.0020040080160322</v>
      </c>
      <c r="W39" s="11">
        <f t="shared" si="5"/>
        <v>100.00000000000001</v>
      </c>
      <c r="X39" s="1" t="s">
        <v>255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>
      <c r="A40" s="1">
        <v>68</v>
      </c>
      <c r="B40" s="1" t="s">
        <v>256</v>
      </c>
      <c r="C40" s="1"/>
      <c r="D40" s="1"/>
      <c r="E40" s="1"/>
      <c r="F40" s="1" t="s">
        <v>18</v>
      </c>
      <c r="G40" s="1" t="s">
        <v>65</v>
      </c>
      <c r="H40" s="1" t="s">
        <v>204</v>
      </c>
      <c r="I40" s="1" t="s">
        <v>7</v>
      </c>
      <c r="J40" s="1" t="s">
        <v>8</v>
      </c>
      <c r="K40" s="23">
        <v>1052</v>
      </c>
      <c r="L40" s="23">
        <v>74.599999999999994</v>
      </c>
      <c r="M40" s="23">
        <v>0</v>
      </c>
      <c r="N40" s="23">
        <v>12.2</v>
      </c>
      <c r="O40" s="23">
        <v>12.4</v>
      </c>
      <c r="P40" s="23">
        <v>0.8</v>
      </c>
      <c r="Q40" s="1">
        <v>0</v>
      </c>
      <c r="R40" s="1">
        <f t="shared" si="0"/>
        <v>100</v>
      </c>
      <c r="S40" s="1">
        <f t="shared" si="1"/>
        <v>74.599999999999994</v>
      </c>
      <c r="T40" s="1">
        <f t="shared" si="2"/>
        <v>12.4</v>
      </c>
      <c r="U40" s="1">
        <f t="shared" si="3"/>
        <v>12.2</v>
      </c>
      <c r="V40" s="1">
        <f t="shared" si="4"/>
        <v>0.8</v>
      </c>
      <c r="W40" s="11">
        <f t="shared" si="5"/>
        <v>100</v>
      </c>
      <c r="X40" s="1" t="s">
        <v>257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>
      <c r="A41" s="1">
        <v>1032</v>
      </c>
      <c r="B41" s="1" t="s">
        <v>258</v>
      </c>
      <c r="C41" s="1"/>
      <c r="D41" s="1"/>
      <c r="E41" s="1"/>
      <c r="F41" s="1" t="s">
        <v>18</v>
      </c>
      <c r="G41" s="1" t="s">
        <v>65</v>
      </c>
      <c r="H41" s="1" t="s">
        <v>204</v>
      </c>
      <c r="I41" s="1" t="s">
        <v>7</v>
      </c>
      <c r="J41" s="1" t="s">
        <v>8</v>
      </c>
      <c r="K41" s="23" t="s">
        <v>259</v>
      </c>
      <c r="L41" s="23">
        <v>72.8</v>
      </c>
      <c r="M41" s="23">
        <v>0</v>
      </c>
      <c r="N41" s="23">
        <v>8.1999999999999993</v>
      </c>
      <c r="O41" s="23">
        <v>3.3</v>
      </c>
      <c r="P41" s="23">
        <v>15.7</v>
      </c>
      <c r="Q41" s="1">
        <v>0</v>
      </c>
      <c r="R41" s="1">
        <f t="shared" si="0"/>
        <v>100</v>
      </c>
      <c r="S41" s="1">
        <f t="shared" si="1"/>
        <v>72.8</v>
      </c>
      <c r="T41" s="1">
        <f t="shared" si="2"/>
        <v>3.3</v>
      </c>
      <c r="U41" s="1">
        <f t="shared" si="3"/>
        <v>8.1999999999999993</v>
      </c>
      <c r="V41" s="1">
        <f t="shared" si="4"/>
        <v>15.7</v>
      </c>
      <c r="W41" s="11">
        <f t="shared" si="5"/>
        <v>100</v>
      </c>
      <c r="X41" s="1" t="s">
        <v>22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>
      <c r="A42" s="1">
        <v>1033</v>
      </c>
      <c r="B42" s="1" t="s">
        <v>258</v>
      </c>
      <c r="C42" s="1"/>
      <c r="D42" s="1"/>
      <c r="E42" s="1"/>
      <c r="F42" s="1" t="s">
        <v>18</v>
      </c>
      <c r="G42" s="1" t="s">
        <v>65</v>
      </c>
      <c r="H42" s="1" t="s">
        <v>204</v>
      </c>
      <c r="I42" s="1" t="s">
        <v>7</v>
      </c>
      <c r="J42" s="1" t="s">
        <v>8</v>
      </c>
      <c r="K42" s="23" t="s">
        <v>260</v>
      </c>
      <c r="L42" s="23">
        <v>71.599999999999994</v>
      </c>
      <c r="M42" s="23">
        <v>0.3</v>
      </c>
      <c r="N42" s="23">
        <v>1.9</v>
      </c>
      <c r="O42" s="23">
        <v>23.7</v>
      </c>
      <c r="P42" s="23">
        <v>2.5</v>
      </c>
      <c r="Q42" s="1">
        <v>0</v>
      </c>
      <c r="R42" s="1">
        <f t="shared" si="0"/>
        <v>99.7</v>
      </c>
      <c r="S42" s="1">
        <f t="shared" si="1"/>
        <v>71.815446339017043</v>
      </c>
      <c r="T42" s="1">
        <f t="shared" si="2"/>
        <v>23.771313941825476</v>
      </c>
      <c r="U42" s="1">
        <f t="shared" si="3"/>
        <v>1.9057171514543629</v>
      </c>
      <c r="V42" s="1">
        <f t="shared" si="4"/>
        <v>2.5075225677031092</v>
      </c>
      <c r="W42" s="11">
        <f t="shared" si="5"/>
        <v>100</v>
      </c>
      <c r="X42" s="1" t="s">
        <v>22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>
      <c r="A43" s="1">
        <v>304</v>
      </c>
      <c r="B43" s="1" t="s">
        <v>261</v>
      </c>
      <c r="C43" s="1"/>
      <c r="D43" s="1"/>
      <c r="E43" s="1"/>
      <c r="F43" s="1" t="s">
        <v>18</v>
      </c>
      <c r="G43" s="1" t="s">
        <v>65</v>
      </c>
      <c r="H43" s="1" t="s">
        <v>219</v>
      </c>
      <c r="I43" s="1" t="s">
        <v>220</v>
      </c>
      <c r="J43" s="1" t="s">
        <v>77</v>
      </c>
      <c r="K43" s="23" t="s">
        <v>262</v>
      </c>
      <c r="L43" s="23">
        <v>73.599999999999994</v>
      </c>
      <c r="M43" s="23">
        <v>0</v>
      </c>
      <c r="N43" s="23">
        <v>5.5</v>
      </c>
      <c r="O43" s="23">
        <v>10</v>
      </c>
      <c r="P43" s="23">
        <v>10.9</v>
      </c>
      <c r="Q43" s="1">
        <v>0</v>
      </c>
      <c r="R43" s="1">
        <f t="shared" si="0"/>
        <v>100</v>
      </c>
      <c r="S43" s="1">
        <f t="shared" si="1"/>
        <v>73.599999999999994</v>
      </c>
      <c r="T43" s="1">
        <f t="shared" si="2"/>
        <v>10</v>
      </c>
      <c r="U43" s="1">
        <f t="shared" si="3"/>
        <v>5.5</v>
      </c>
      <c r="V43" s="1">
        <f t="shared" si="4"/>
        <v>10.9</v>
      </c>
      <c r="W43" s="11">
        <f t="shared" si="5"/>
        <v>100</v>
      </c>
      <c r="X43" s="1" t="s">
        <v>263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>
      <c r="A44" s="1">
        <v>305</v>
      </c>
      <c r="B44" s="1" t="s">
        <v>261</v>
      </c>
      <c r="C44" s="1"/>
      <c r="D44" s="1"/>
      <c r="E44" s="1"/>
      <c r="F44" s="1" t="s">
        <v>18</v>
      </c>
      <c r="G44" s="1" t="s">
        <v>65</v>
      </c>
      <c r="H44" s="1" t="s">
        <v>219</v>
      </c>
      <c r="I44" s="1" t="s">
        <v>220</v>
      </c>
      <c r="J44" s="1" t="s">
        <v>77</v>
      </c>
      <c r="K44" s="23" t="s">
        <v>264</v>
      </c>
      <c r="L44" s="23">
        <v>72.599999999999994</v>
      </c>
      <c r="M44" s="23">
        <v>0</v>
      </c>
      <c r="N44" s="23">
        <v>5.5</v>
      </c>
      <c r="O44" s="23">
        <v>12.2</v>
      </c>
      <c r="P44" s="23">
        <v>9.6999999999999993</v>
      </c>
      <c r="Q44" s="1">
        <v>0</v>
      </c>
      <c r="R44" s="1">
        <f t="shared" si="0"/>
        <v>100</v>
      </c>
      <c r="S44" s="1">
        <f t="shared" si="1"/>
        <v>72.599999999999994</v>
      </c>
      <c r="T44" s="1">
        <f t="shared" si="2"/>
        <v>12.2</v>
      </c>
      <c r="U44" s="1">
        <f t="shared" si="3"/>
        <v>5.5</v>
      </c>
      <c r="V44" s="1">
        <f t="shared" si="4"/>
        <v>9.6999999999999993</v>
      </c>
      <c r="W44" s="11">
        <f t="shared" si="5"/>
        <v>100</v>
      </c>
      <c r="X44" s="1" t="s">
        <v>263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>
      <c r="A45" s="1">
        <v>302</v>
      </c>
      <c r="B45" s="1" t="s">
        <v>261</v>
      </c>
      <c r="C45" s="1"/>
      <c r="D45" s="1"/>
      <c r="E45" s="1"/>
      <c r="F45" s="1" t="s">
        <v>18</v>
      </c>
      <c r="G45" s="1" t="s">
        <v>65</v>
      </c>
      <c r="H45" s="1" t="s">
        <v>219</v>
      </c>
      <c r="I45" s="1" t="s">
        <v>220</v>
      </c>
      <c r="J45" s="1" t="s">
        <v>77</v>
      </c>
      <c r="K45" s="23" t="s">
        <v>265</v>
      </c>
      <c r="L45" s="23">
        <v>76.099999999999994</v>
      </c>
      <c r="M45" s="23">
        <v>0</v>
      </c>
      <c r="N45" s="23">
        <v>4.0999999999999996</v>
      </c>
      <c r="O45" s="23">
        <v>14.1</v>
      </c>
      <c r="P45" s="23">
        <v>5.8</v>
      </c>
      <c r="Q45" s="1">
        <v>0</v>
      </c>
      <c r="R45" s="1">
        <f t="shared" si="0"/>
        <v>100</v>
      </c>
      <c r="S45" s="1">
        <f t="shared" si="1"/>
        <v>76.099999999999994</v>
      </c>
      <c r="T45" s="1">
        <f t="shared" si="2"/>
        <v>14.1</v>
      </c>
      <c r="U45" s="1">
        <f t="shared" si="3"/>
        <v>4.0999999999999996</v>
      </c>
      <c r="V45" s="1">
        <f t="shared" si="4"/>
        <v>5.8</v>
      </c>
      <c r="W45" s="11">
        <f t="shared" si="5"/>
        <v>100.09999999999998</v>
      </c>
      <c r="X45" s="1" t="s">
        <v>263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>
      <c r="A46" s="1">
        <v>303</v>
      </c>
      <c r="B46" s="1" t="s">
        <v>261</v>
      </c>
      <c r="C46" s="1"/>
      <c r="D46" s="1"/>
      <c r="E46" s="1"/>
      <c r="F46" s="1" t="s">
        <v>18</v>
      </c>
      <c r="G46" s="1" t="s">
        <v>65</v>
      </c>
      <c r="H46" s="1" t="s">
        <v>219</v>
      </c>
      <c r="I46" s="1" t="s">
        <v>220</v>
      </c>
      <c r="J46" s="1" t="s">
        <v>77</v>
      </c>
      <c r="K46" s="23" t="s">
        <v>266</v>
      </c>
      <c r="L46" s="23">
        <v>72.7</v>
      </c>
      <c r="M46" s="23">
        <v>0</v>
      </c>
      <c r="N46" s="23">
        <v>4.0999999999999996</v>
      </c>
      <c r="O46" s="23">
        <v>17.5</v>
      </c>
      <c r="P46" s="23">
        <v>5.7</v>
      </c>
      <c r="Q46" s="1">
        <v>0</v>
      </c>
      <c r="R46" s="1">
        <f t="shared" si="0"/>
        <v>100</v>
      </c>
      <c r="S46" s="1">
        <f t="shared" si="1"/>
        <v>72.7</v>
      </c>
      <c r="T46" s="1">
        <f t="shared" si="2"/>
        <v>17.5</v>
      </c>
      <c r="U46" s="1">
        <f t="shared" si="3"/>
        <v>4.0999999999999996</v>
      </c>
      <c r="V46" s="1">
        <f t="shared" si="4"/>
        <v>5.7</v>
      </c>
      <c r="W46" s="11">
        <f t="shared" si="5"/>
        <v>100</v>
      </c>
      <c r="X46" s="1" t="s">
        <v>263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>
      <c r="A47" s="1">
        <v>761</v>
      </c>
      <c r="B47" s="1" t="s">
        <v>267</v>
      </c>
      <c r="C47" s="1"/>
      <c r="D47" s="1"/>
      <c r="E47" s="1"/>
      <c r="F47" s="1" t="s">
        <v>18</v>
      </c>
      <c r="G47" s="1" t="s">
        <v>65</v>
      </c>
      <c r="H47" s="1" t="s">
        <v>219</v>
      </c>
      <c r="I47" s="1" t="s">
        <v>220</v>
      </c>
      <c r="J47" s="1" t="s">
        <v>8</v>
      </c>
      <c r="K47" s="23" t="s">
        <v>268</v>
      </c>
      <c r="L47" s="23">
        <v>57.6</v>
      </c>
      <c r="M47" s="23">
        <v>0</v>
      </c>
      <c r="N47" s="23">
        <v>7.8</v>
      </c>
      <c r="O47" s="23">
        <v>3.8</v>
      </c>
      <c r="P47" s="23">
        <v>30.8</v>
      </c>
      <c r="Q47" s="1">
        <v>0</v>
      </c>
      <c r="R47" s="1">
        <f t="shared" si="0"/>
        <v>100</v>
      </c>
      <c r="S47" s="1">
        <f t="shared" si="1"/>
        <v>57.6</v>
      </c>
      <c r="T47" s="1">
        <f t="shared" si="2"/>
        <v>3.8</v>
      </c>
      <c r="U47" s="1">
        <f t="shared" si="3"/>
        <v>7.8</v>
      </c>
      <c r="V47" s="1">
        <f t="shared" si="4"/>
        <v>30.8</v>
      </c>
      <c r="W47" s="11">
        <f t="shared" si="5"/>
        <v>100</v>
      </c>
      <c r="X47" s="1" t="s">
        <v>269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>
      <c r="A48" s="1">
        <v>763</v>
      </c>
      <c r="B48" s="1" t="s">
        <v>267</v>
      </c>
      <c r="C48" s="1"/>
      <c r="D48" s="1"/>
      <c r="E48" s="1"/>
      <c r="F48" s="1" t="s">
        <v>18</v>
      </c>
      <c r="G48" s="1" t="s">
        <v>65</v>
      </c>
      <c r="H48" s="1" t="s">
        <v>219</v>
      </c>
      <c r="I48" s="1" t="s">
        <v>220</v>
      </c>
      <c r="J48" s="1" t="s">
        <v>8</v>
      </c>
      <c r="K48" s="23" t="s">
        <v>270</v>
      </c>
      <c r="L48" s="23">
        <v>75.8</v>
      </c>
      <c r="M48" s="23">
        <v>0</v>
      </c>
      <c r="N48" s="23">
        <v>11.6</v>
      </c>
      <c r="O48" s="23">
        <v>8</v>
      </c>
      <c r="P48" s="23">
        <v>4.7</v>
      </c>
      <c r="Q48" s="1">
        <v>0</v>
      </c>
      <c r="R48" s="1">
        <f t="shared" si="0"/>
        <v>100</v>
      </c>
      <c r="S48" s="1">
        <f t="shared" si="1"/>
        <v>75.8</v>
      </c>
      <c r="T48" s="1">
        <f t="shared" si="2"/>
        <v>8</v>
      </c>
      <c r="U48" s="1">
        <f t="shared" si="3"/>
        <v>11.6</v>
      </c>
      <c r="V48" s="1">
        <f t="shared" si="4"/>
        <v>4.7</v>
      </c>
      <c r="W48" s="11">
        <f t="shared" si="5"/>
        <v>100.1</v>
      </c>
      <c r="X48" s="1" t="s">
        <v>269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>
      <c r="A49" s="1">
        <v>768</v>
      </c>
      <c r="B49" s="1" t="s">
        <v>267</v>
      </c>
      <c r="C49" s="1"/>
      <c r="D49" s="1"/>
      <c r="E49" s="1"/>
      <c r="F49" s="1" t="s">
        <v>18</v>
      </c>
      <c r="G49" s="1" t="s">
        <v>65</v>
      </c>
      <c r="H49" s="1" t="s">
        <v>219</v>
      </c>
      <c r="I49" s="1" t="s">
        <v>220</v>
      </c>
      <c r="J49" s="1" t="s">
        <v>8</v>
      </c>
      <c r="K49" s="23" t="s">
        <v>271</v>
      </c>
      <c r="L49" s="23">
        <v>70.599999999999994</v>
      </c>
      <c r="M49" s="23">
        <v>0</v>
      </c>
      <c r="N49" s="23">
        <v>8.6</v>
      </c>
      <c r="O49" s="23">
        <v>12.8</v>
      </c>
      <c r="P49" s="23">
        <v>8</v>
      </c>
      <c r="Q49" s="1">
        <v>0</v>
      </c>
      <c r="R49" s="1">
        <f t="shared" si="0"/>
        <v>100</v>
      </c>
      <c r="S49" s="1">
        <f t="shared" si="1"/>
        <v>70.599999999999994</v>
      </c>
      <c r="T49" s="1">
        <f t="shared" si="2"/>
        <v>12.8</v>
      </c>
      <c r="U49" s="1">
        <f t="shared" si="3"/>
        <v>8.6</v>
      </c>
      <c r="V49" s="1">
        <f t="shared" si="4"/>
        <v>8</v>
      </c>
      <c r="W49" s="11">
        <f t="shared" si="5"/>
        <v>99.999999999999986</v>
      </c>
      <c r="X49" s="1" t="s">
        <v>269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>
      <c r="A50" s="1">
        <v>764</v>
      </c>
      <c r="B50" s="1" t="s">
        <v>267</v>
      </c>
      <c r="C50" s="1"/>
      <c r="D50" s="1"/>
      <c r="E50" s="1"/>
      <c r="F50" s="1" t="s">
        <v>18</v>
      </c>
      <c r="G50" s="1" t="s">
        <v>65</v>
      </c>
      <c r="H50" s="1" t="s">
        <v>219</v>
      </c>
      <c r="I50" s="1" t="s">
        <v>220</v>
      </c>
      <c r="J50" s="1" t="s">
        <v>8</v>
      </c>
      <c r="K50" s="23" t="s">
        <v>272</v>
      </c>
      <c r="L50" s="23">
        <v>80.3</v>
      </c>
      <c r="M50" s="23">
        <v>0</v>
      </c>
      <c r="N50" s="23">
        <v>11.3</v>
      </c>
      <c r="O50" s="23">
        <v>5.7</v>
      </c>
      <c r="P50" s="23">
        <v>2.8</v>
      </c>
      <c r="Q50" s="1">
        <v>0</v>
      </c>
      <c r="R50" s="1">
        <f t="shared" si="0"/>
        <v>100</v>
      </c>
      <c r="S50" s="1">
        <f t="shared" si="1"/>
        <v>80.3</v>
      </c>
      <c r="T50" s="1">
        <f t="shared" si="2"/>
        <v>5.7</v>
      </c>
      <c r="U50" s="1">
        <f t="shared" si="3"/>
        <v>11.3</v>
      </c>
      <c r="V50" s="1">
        <f t="shared" si="4"/>
        <v>2.8</v>
      </c>
      <c r="W50" s="11">
        <f t="shared" si="5"/>
        <v>100.1</v>
      </c>
      <c r="X50" s="1" t="s">
        <v>269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>
      <c r="A51" s="1">
        <v>762</v>
      </c>
      <c r="B51" s="1" t="s">
        <v>267</v>
      </c>
      <c r="C51" s="1"/>
      <c r="D51" s="1"/>
      <c r="E51" s="1"/>
      <c r="F51" s="1" t="s">
        <v>18</v>
      </c>
      <c r="G51" s="1" t="s">
        <v>65</v>
      </c>
      <c r="H51" s="1" t="s">
        <v>219</v>
      </c>
      <c r="I51" s="1" t="s">
        <v>220</v>
      </c>
      <c r="J51" s="1" t="s">
        <v>8</v>
      </c>
      <c r="K51" s="23" t="s">
        <v>273</v>
      </c>
      <c r="L51" s="23">
        <v>72.5</v>
      </c>
      <c r="M51" s="23">
        <v>0</v>
      </c>
      <c r="N51" s="23">
        <v>8.9</v>
      </c>
      <c r="O51" s="23">
        <v>5.5</v>
      </c>
      <c r="P51" s="23">
        <v>13.1</v>
      </c>
      <c r="Q51" s="1">
        <v>0</v>
      </c>
      <c r="R51" s="1">
        <f t="shared" si="0"/>
        <v>100</v>
      </c>
      <c r="S51" s="1">
        <f t="shared" si="1"/>
        <v>72.5</v>
      </c>
      <c r="T51" s="1">
        <f t="shared" si="2"/>
        <v>5.5</v>
      </c>
      <c r="U51" s="1">
        <f t="shared" si="3"/>
        <v>8.9</v>
      </c>
      <c r="V51" s="1">
        <f t="shared" si="4"/>
        <v>13.1</v>
      </c>
      <c r="W51" s="11">
        <f t="shared" si="5"/>
        <v>100</v>
      </c>
      <c r="X51" s="1" t="s">
        <v>269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>
      <c r="A52" s="1">
        <v>766</v>
      </c>
      <c r="B52" s="1" t="s">
        <v>267</v>
      </c>
      <c r="C52" s="1"/>
      <c r="D52" s="1"/>
      <c r="E52" s="1"/>
      <c r="F52" s="1" t="s">
        <v>18</v>
      </c>
      <c r="G52" s="1" t="s">
        <v>65</v>
      </c>
      <c r="H52" s="1" t="s">
        <v>219</v>
      </c>
      <c r="I52" s="1" t="s">
        <v>220</v>
      </c>
      <c r="J52" s="1" t="s">
        <v>8</v>
      </c>
      <c r="K52" s="23" t="s">
        <v>271</v>
      </c>
      <c r="L52" s="23">
        <v>68</v>
      </c>
      <c r="M52" s="23">
        <v>0</v>
      </c>
      <c r="N52" s="23">
        <v>10.199999999999999</v>
      </c>
      <c r="O52" s="23">
        <v>14.4</v>
      </c>
      <c r="P52" s="23">
        <v>7.5</v>
      </c>
      <c r="Q52" s="1">
        <v>0</v>
      </c>
      <c r="R52" s="1">
        <f t="shared" si="0"/>
        <v>100</v>
      </c>
      <c r="S52" s="1">
        <f t="shared" si="1"/>
        <v>68</v>
      </c>
      <c r="T52" s="1">
        <f t="shared" si="2"/>
        <v>14.4</v>
      </c>
      <c r="U52" s="1">
        <f t="shared" si="3"/>
        <v>10.199999999999999</v>
      </c>
      <c r="V52" s="1">
        <f t="shared" si="4"/>
        <v>7.5</v>
      </c>
      <c r="W52" s="11">
        <f t="shared" si="5"/>
        <v>100.10000000000001</v>
      </c>
      <c r="X52" s="1" t="s">
        <v>269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>
      <c r="A53" s="1">
        <v>769</v>
      </c>
      <c r="B53" s="1" t="s">
        <v>267</v>
      </c>
      <c r="C53" s="1"/>
      <c r="D53" s="1"/>
      <c r="E53" s="1"/>
      <c r="F53" s="1" t="s">
        <v>18</v>
      </c>
      <c r="G53" s="1" t="s">
        <v>65</v>
      </c>
      <c r="H53" s="1" t="s">
        <v>219</v>
      </c>
      <c r="I53" s="1" t="s">
        <v>220</v>
      </c>
      <c r="J53" s="1" t="s">
        <v>8</v>
      </c>
      <c r="K53" s="23" t="s">
        <v>271</v>
      </c>
      <c r="L53" s="23">
        <v>70.599999999999994</v>
      </c>
      <c r="M53" s="23">
        <v>0</v>
      </c>
      <c r="N53" s="23">
        <v>9.1</v>
      </c>
      <c r="O53" s="23">
        <v>12.6</v>
      </c>
      <c r="P53" s="23">
        <v>7.7</v>
      </c>
      <c r="Q53" s="1">
        <v>0</v>
      </c>
      <c r="R53" s="1">
        <f t="shared" si="0"/>
        <v>100</v>
      </c>
      <c r="S53" s="1">
        <f t="shared" si="1"/>
        <v>70.599999999999994</v>
      </c>
      <c r="T53" s="1">
        <f t="shared" si="2"/>
        <v>12.6</v>
      </c>
      <c r="U53" s="1">
        <f t="shared" si="3"/>
        <v>9.1</v>
      </c>
      <c r="V53" s="1">
        <f t="shared" si="4"/>
        <v>7.7</v>
      </c>
      <c r="W53" s="11">
        <f t="shared" si="5"/>
        <v>99.999999999999986</v>
      </c>
      <c r="X53" s="1" t="s">
        <v>269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>
      <c r="A54" s="1">
        <v>765</v>
      </c>
      <c r="B54" s="1" t="s">
        <v>267</v>
      </c>
      <c r="C54" s="1"/>
      <c r="D54" s="1"/>
      <c r="E54" s="1"/>
      <c r="F54" s="1" t="s">
        <v>18</v>
      </c>
      <c r="G54" s="1" t="s">
        <v>65</v>
      </c>
      <c r="H54" s="1" t="s">
        <v>219</v>
      </c>
      <c r="I54" s="1" t="s">
        <v>220</v>
      </c>
      <c r="J54" s="1" t="s">
        <v>8</v>
      </c>
      <c r="K54" s="23" t="s">
        <v>271</v>
      </c>
      <c r="L54" s="23">
        <v>65.900000000000006</v>
      </c>
      <c r="M54" s="23">
        <v>0</v>
      </c>
      <c r="N54" s="23">
        <v>11</v>
      </c>
      <c r="O54" s="23">
        <v>15.7</v>
      </c>
      <c r="P54" s="23">
        <v>7.3</v>
      </c>
      <c r="Q54" s="1">
        <v>0</v>
      </c>
      <c r="R54" s="1">
        <f t="shared" si="0"/>
        <v>100</v>
      </c>
      <c r="S54" s="1">
        <f t="shared" si="1"/>
        <v>65.900000000000006</v>
      </c>
      <c r="T54" s="1">
        <f t="shared" si="2"/>
        <v>15.7</v>
      </c>
      <c r="U54" s="1">
        <f t="shared" si="3"/>
        <v>11</v>
      </c>
      <c r="V54" s="1">
        <f t="shared" si="4"/>
        <v>7.3</v>
      </c>
      <c r="W54" s="11">
        <f t="shared" si="5"/>
        <v>99.9</v>
      </c>
      <c r="X54" s="1" t="s">
        <v>269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>
      <c r="A55" s="1">
        <v>767</v>
      </c>
      <c r="B55" s="1" t="s">
        <v>267</v>
      </c>
      <c r="C55" s="1"/>
      <c r="D55" s="1"/>
      <c r="E55" s="1"/>
      <c r="F55" s="1" t="s">
        <v>18</v>
      </c>
      <c r="G55" s="1" t="s">
        <v>65</v>
      </c>
      <c r="H55" s="1" t="s">
        <v>219</v>
      </c>
      <c r="I55" s="1" t="s">
        <v>220</v>
      </c>
      <c r="J55" s="1" t="s">
        <v>8</v>
      </c>
      <c r="K55" s="23" t="s">
        <v>271</v>
      </c>
      <c r="L55" s="23">
        <v>66.2</v>
      </c>
      <c r="M55" s="23">
        <v>0</v>
      </c>
      <c r="N55" s="23">
        <v>12.4</v>
      </c>
      <c r="O55" s="23">
        <v>13.5</v>
      </c>
      <c r="P55" s="23">
        <v>7.9</v>
      </c>
      <c r="Q55" s="1">
        <v>0</v>
      </c>
      <c r="R55" s="1">
        <f t="shared" si="0"/>
        <v>100</v>
      </c>
      <c r="S55" s="1">
        <f t="shared" si="1"/>
        <v>66.2</v>
      </c>
      <c r="T55" s="1">
        <f t="shared" si="2"/>
        <v>13.5</v>
      </c>
      <c r="U55" s="1">
        <f t="shared" si="3"/>
        <v>12.4</v>
      </c>
      <c r="V55" s="1">
        <f t="shared" si="4"/>
        <v>7.9</v>
      </c>
      <c r="W55" s="11">
        <f t="shared" si="5"/>
        <v>100.00000000000001</v>
      </c>
      <c r="X55" s="1" t="s">
        <v>269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>
      <c r="A56" s="1">
        <v>992</v>
      </c>
      <c r="B56" s="1" t="s">
        <v>274</v>
      </c>
      <c r="C56" s="1"/>
      <c r="D56" s="1"/>
      <c r="E56" s="1"/>
      <c r="F56" s="1" t="s">
        <v>18</v>
      </c>
      <c r="G56" s="1" t="s">
        <v>65</v>
      </c>
      <c r="H56" s="1" t="s">
        <v>204</v>
      </c>
      <c r="I56" s="1" t="s">
        <v>7</v>
      </c>
      <c r="J56" s="1" t="s">
        <v>8</v>
      </c>
      <c r="K56" s="23" t="s">
        <v>275</v>
      </c>
      <c r="L56" s="23">
        <v>42.7</v>
      </c>
      <c r="M56" s="23">
        <v>3.4</v>
      </c>
      <c r="N56" s="23">
        <v>8.6999999999999993</v>
      </c>
      <c r="O56" s="23">
        <v>43.7</v>
      </c>
      <c r="P56" s="23">
        <v>1.4</v>
      </c>
      <c r="Q56" s="1">
        <v>0</v>
      </c>
      <c r="R56" s="1">
        <f t="shared" si="0"/>
        <v>96.6</v>
      </c>
      <c r="S56" s="1">
        <f t="shared" si="1"/>
        <v>44.20289855072464</v>
      </c>
      <c r="T56" s="1">
        <f t="shared" si="2"/>
        <v>45.238095238095241</v>
      </c>
      <c r="U56" s="1">
        <f t="shared" si="3"/>
        <v>9.0062111801242235</v>
      </c>
      <c r="V56" s="1">
        <f t="shared" si="4"/>
        <v>1.4492753623188406</v>
      </c>
      <c r="W56" s="11">
        <f t="shared" si="5"/>
        <v>99.9</v>
      </c>
      <c r="X56" s="1" t="s">
        <v>22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>
      <c r="A57" s="1">
        <v>881</v>
      </c>
      <c r="B57" s="1" t="s">
        <v>276</v>
      </c>
      <c r="C57" s="1"/>
      <c r="D57" s="1"/>
      <c r="E57" s="1"/>
      <c r="F57" s="1" t="s">
        <v>18</v>
      </c>
      <c r="G57" s="1" t="s">
        <v>65</v>
      </c>
      <c r="H57" s="1" t="s">
        <v>219</v>
      </c>
      <c r="I57" s="1" t="s">
        <v>220</v>
      </c>
      <c r="J57" s="1" t="s">
        <v>8</v>
      </c>
      <c r="K57" s="23" t="s">
        <v>277</v>
      </c>
      <c r="L57" s="23">
        <v>41.5</v>
      </c>
      <c r="M57" s="23">
        <v>0</v>
      </c>
      <c r="N57" s="23">
        <v>8.1</v>
      </c>
      <c r="O57" s="23">
        <v>3.7</v>
      </c>
      <c r="P57" s="23">
        <v>46.7</v>
      </c>
      <c r="Q57" s="1">
        <v>0</v>
      </c>
      <c r="R57" s="1">
        <f t="shared" si="0"/>
        <v>100</v>
      </c>
      <c r="S57" s="1">
        <f t="shared" si="1"/>
        <v>41.5</v>
      </c>
      <c r="T57" s="1">
        <f t="shared" si="2"/>
        <v>3.7</v>
      </c>
      <c r="U57" s="1">
        <f t="shared" si="3"/>
        <v>8.1</v>
      </c>
      <c r="V57" s="1">
        <f t="shared" si="4"/>
        <v>46.7</v>
      </c>
      <c r="W57" s="11">
        <f t="shared" si="5"/>
        <v>100</v>
      </c>
      <c r="X57" s="1" t="s">
        <v>278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>
      <c r="A58" s="1">
        <v>879</v>
      </c>
      <c r="B58" s="1" t="s">
        <v>276</v>
      </c>
      <c r="C58" s="1"/>
      <c r="D58" s="1"/>
      <c r="E58" s="1"/>
      <c r="F58" s="1" t="s">
        <v>18</v>
      </c>
      <c r="G58" s="1" t="s">
        <v>65</v>
      </c>
      <c r="H58" s="1" t="s">
        <v>219</v>
      </c>
      <c r="I58" s="1" t="s">
        <v>220</v>
      </c>
      <c r="J58" s="1" t="s">
        <v>8</v>
      </c>
      <c r="K58" s="23" t="s">
        <v>279</v>
      </c>
      <c r="L58" s="23">
        <v>52.3</v>
      </c>
      <c r="M58" s="23">
        <v>0</v>
      </c>
      <c r="N58" s="23">
        <v>13.2</v>
      </c>
      <c r="O58" s="23">
        <v>1.4</v>
      </c>
      <c r="P58" s="23">
        <v>33.1</v>
      </c>
      <c r="Q58" s="1">
        <v>0</v>
      </c>
      <c r="R58" s="1">
        <f t="shared" si="0"/>
        <v>100</v>
      </c>
      <c r="S58" s="1">
        <f t="shared" si="1"/>
        <v>52.3</v>
      </c>
      <c r="T58" s="1">
        <f t="shared" si="2"/>
        <v>1.4</v>
      </c>
      <c r="U58" s="1">
        <f t="shared" si="3"/>
        <v>13.2</v>
      </c>
      <c r="V58" s="1">
        <f t="shared" si="4"/>
        <v>33.1</v>
      </c>
      <c r="W58" s="11">
        <f t="shared" si="5"/>
        <v>100</v>
      </c>
      <c r="X58" s="1" t="s">
        <v>278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>
      <c r="A59" s="1">
        <v>877</v>
      </c>
      <c r="B59" s="1" t="s">
        <v>276</v>
      </c>
      <c r="C59" s="1"/>
      <c r="D59" s="1"/>
      <c r="E59" s="1"/>
      <c r="F59" s="1" t="s">
        <v>18</v>
      </c>
      <c r="G59" s="1" t="s">
        <v>65</v>
      </c>
      <c r="H59" s="1" t="s">
        <v>219</v>
      </c>
      <c r="I59" s="1" t="s">
        <v>220</v>
      </c>
      <c r="J59" s="1" t="s">
        <v>8</v>
      </c>
      <c r="K59" s="23" t="s">
        <v>280</v>
      </c>
      <c r="L59" s="23">
        <v>67.8</v>
      </c>
      <c r="M59" s="23">
        <v>0</v>
      </c>
      <c r="N59" s="23">
        <v>10.9</v>
      </c>
      <c r="O59" s="23">
        <v>4.0999999999999996</v>
      </c>
      <c r="P59" s="23">
        <v>17.2</v>
      </c>
      <c r="Q59" s="1">
        <v>0</v>
      </c>
      <c r="R59" s="1">
        <f t="shared" si="0"/>
        <v>100</v>
      </c>
      <c r="S59" s="1">
        <f t="shared" si="1"/>
        <v>67.8</v>
      </c>
      <c r="T59" s="1">
        <f t="shared" si="2"/>
        <v>4.0999999999999996</v>
      </c>
      <c r="U59" s="1">
        <f t="shared" si="3"/>
        <v>10.9</v>
      </c>
      <c r="V59" s="1">
        <f t="shared" si="4"/>
        <v>17.2</v>
      </c>
      <c r="W59" s="11">
        <f t="shared" si="5"/>
        <v>100</v>
      </c>
      <c r="X59" s="1" t="s">
        <v>278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>
      <c r="A60" s="1">
        <v>878</v>
      </c>
      <c r="B60" s="1" t="s">
        <v>276</v>
      </c>
      <c r="C60" s="1"/>
      <c r="D60" s="1"/>
      <c r="E60" s="1"/>
      <c r="F60" s="1" t="s">
        <v>18</v>
      </c>
      <c r="G60" s="1" t="s">
        <v>65</v>
      </c>
      <c r="H60" s="1" t="s">
        <v>219</v>
      </c>
      <c r="I60" s="1" t="s">
        <v>220</v>
      </c>
      <c r="J60" s="1" t="s">
        <v>8</v>
      </c>
      <c r="K60" s="23" t="s">
        <v>281</v>
      </c>
      <c r="L60" s="23">
        <v>68.8</v>
      </c>
      <c r="M60" s="23">
        <v>0</v>
      </c>
      <c r="N60" s="23">
        <v>12.9</v>
      </c>
      <c r="O60" s="23">
        <v>4.2</v>
      </c>
      <c r="P60" s="23">
        <v>14.2</v>
      </c>
      <c r="Q60" s="1">
        <v>0</v>
      </c>
      <c r="R60" s="1">
        <f t="shared" si="0"/>
        <v>100</v>
      </c>
      <c r="S60" s="1">
        <f t="shared" si="1"/>
        <v>68.8</v>
      </c>
      <c r="T60" s="1">
        <f t="shared" si="2"/>
        <v>4.2</v>
      </c>
      <c r="U60" s="1">
        <f t="shared" si="3"/>
        <v>12.9</v>
      </c>
      <c r="V60" s="1">
        <f t="shared" si="4"/>
        <v>14.2</v>
      </c>
      <c r="W60" s="11">
        <f t="shared" si="5"/>
        <v>100.10000000000001</v>
      </c>
      <c r="X60" s="1" t="s">
        <v>278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>
      <c r="A61" s="1">
        <v>882</v>
      </c>
      <c r="B61" s="1" t="s">
        <v>276</v>
      </c>
      <c r="C61" s="1"/>
      <c r="D61" s="1"/>
      <c r="E61" s="1"/>
      <c r="F61" s="1" t="s">
        <v>18</v>
      </c>
      <c r="G61" s="1" t="s">
        <v>65</v>
      </c>
      <c r="H61" s="1" t="s">
        <v>219</v>
      </c>
      <c r="I61" s="1" t="s">
        <v>220</v>
      </c>
      <c r="J61" s="1" t="s">
        <v>8</v>
      </c>
      <c r="K61" s="23" t="s">
        <v>282</v>
      </c>
      <c r="L61" s="23">
        <v>58.9</v>
      </c>
      <c r="M61" s="23">
        <v>0</v>
      </c>
      <c r="N61" s="23">
        <v>8.4</v>
      </c>
      <c r="O61" s="23">
        <v>6.4</v>
      </c>
      <c r="P61" s="23">
        <v>26.3</v>
      </c>
      <c r="Q61" s="1">
        <v>0</v>
      </c>
      <c r="R61" s="1">
        <f t="shared" si="0"/>
        <v>100</v>
      </c>
      <c r="S61" s="1">
        <f t="shared" si="1"/>
        <v>58.9</v>
      </c>
      <c r="T61" s="1">
        <f t="shared" si="2"/>
        <v>6.4</v>
      </c>
      <c r="U61" s="1">
        <f t="shared" si="3"/>
        <v>8.4</v>
      </c>
      <c r="V61" s="1">
        <f t="shared" si="4"/>
        <v>26.3</v>
      </c>
      <c r="W61" s="11">
        <f t="shared" si="5"/>
        <v>100</v>
      </c>
      <c r="X61" s="1" t="s">
        <v>278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>
      <c r="A62" s="1">
        <v>883</v>
      </c>
      <c r="B62" s="1" t="s">
        <v>276</v>
      </c>
      <c r="C62" s="1"/>
      <c r="D62" s="1"/>
      <c r="E62" s="1"/>
      <c r="F62" s="1" t="s">
        <v>18</v>
      </c>
      <c r="G62" s="1" t="s">
        <v>65</v>
      </c>
      <c r="H62" s="1" t="s">
        <v>219</v>
      </c>
      <c r="I62" s="1" t="s">
        <v>220</v>
      </c>
      <c r="J62" s="1" t="s">
        <v>8</v>
      </c>
      <c r="K62" s="23" t="s">
        <v>283</v>
      </c>
      <c r="L62" s="23">
        <v>48.6</v>
      </c>
      <c r="M62" s="23">
        <v>0</v>
      </c>
      <c r="N62" s="23">
        <v>10.7</v>
      </c>
      <c r="O62" s="23">
        <v>2.7</v>
      </c>
      <c r="P62" s="23">
        <v>38</v>
      </c>
      <c r="Q62" s="1">
        <v>0</v>
      </c>
      <c r="R62" s="1">
        <f t="shared" si="0"/>
        <v>100</v>
      </c>
      <c r="S62" s="1">
        <f t="shared" si="1"/>
        <v>48.6</v>
      </c>
      <c r="T62" s="1">
        <f t="shared" si="2"/>
        <v>2.7</v>
      </c>
      <c r="U62" s="1">
        <f t="shared" si="3"/>
        <v>10.7</v>
      </c>
      <c r="V62" s="1">
        <f t="shared" si="4"/>
        <v>38</v>
      </c>
      <c r="W62" s="11">
        <f t="shared" si="5"/>
        <v>100</v>
      </c>
      <c r="X62" s="1" t="s">
        <v>278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>
      <c r="A63" s="1">
        <v>885</v>
      </c>
      <c r="B63" s="1" t="s">
        <v>276</v>
      </c>
      <c r="C63" s="1"/>
      <c r="D63" s="1"/>
      <c r="E63" s="1"/>
      <c r="F63" s="1" t="s">
        <v>18</v>
      </c>
      <c r="G63" s="1" t="s">
        <v>65</v>
      </c>
      <c r="H63" s="1" t="s">
        <v>219</v>
      </c>
      <c r="I63" s="1" t="s">
        <v>220</v>
      </c>
      <c r="J63" s="1" t="s">
        <v>8</v>
      </c>
      <c r="K63" s="23" t="s">
        <v>284</v>
      </c>
      <c r="L63" s="23">
        <v>60.3</v>
      </c>
      <c r="M63" s="23">
        <v>0</v>
      </c>
      <c r="N63" s="23">
        <v>19.399999999999999</v>
      </c>
      <c r="O63" s="23">
        <v>3.1</v>
      </c>
      <c r="P63" s="23">
        <v>17.2</v>
      </c>
      <c r="Q63" s="1">
        <v>0</v>
      </c>
      <c r="R63" s="1">
        <f t="shared" si="0"/>
        <v>100</v>
      </c>
      <c r="S63" s="1">
        <f t="shared" si="1"/>
        <v>60.3</v>
      </c>
      <c r="T63" s="1">
        <f t="shared" si="2"/>
        <v>3.1</v>
      </c>
      <c r="U63" s="1">
        <f t="shared" si="3"/>
        <v>19.399999999999999</v>
      </c>
      <c r="V63" s="1">
        <f t="shared" si="4"/>
        <v>17.2</v>
      </c>
      <c r="W63" s="11">
        <f t="shared" si="5"/>
        <v>99.999999999999986</v>
      </c>
      <c r="X63" s="1" t="s">
        <v>278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>
      <c r="A64" s="1">
        <v>887</v>
      </c>
      <c r="B64" s="1" t="s">
        <v>276</v>
      </c>
      <c r="C64" s="1"/>
      <c r="D64" s="1"/>
      <c r="E64" s="1"/>
      <c r="F64" s="1" t="s">
        <v>18</v>
      </c>
      <c r="G64" s="1" t="s">
        <v>65</v>
      </c>
      <c r="H64" s="1" t="s">
        <v>219</v>
      </c>
      <c r="I64" s="1" t="s">
        <v>220</v>
      </c>
      <c r="J64" s="1" t="s">
        <v>8</v>
      </c>
      <c r="K64" s="23" t="s">
        <v>285</v>
      </c>
      <c r="L64" s="23">
        <v>67.400000000000006</v>
      </c>
      <c r="M64" s="23">
        <v>0</v>
      </c>
      <c r="N64" s="23">
        <v>13.4</v>
      </c>
      <c r="O64" s="23">
        <v>4.7</v>
      </c>
      <c r="P64" s="23">
        <v>14.5</v>
      </c>
      <c r="Q64" s="1">
        <v>0</v>
      </c>
      <c r="R64" s="1">
        <f t="shared" si="0"/>
        <v>100</v>
      </c>
      <c r="S64" s="1">
        <f t="shared" si="1"/>
        <v>67.400000000000006</v>
      </c>
      <c r="T64" s="1">
        <f t="shared" si="2"/>
        <v>4.7</v>
      </c>
      <c r="U64" s="1">
        <f t="shared" si="3"/>
        <v>13.4</v>
      </c>
      <c r="V64" s="1">
        <f t="shared" si="4"/>
        <v>14.5</v>
      </c>
      <c r="W64" s="11">
        <f t="shared" si="5"/>
        <v>100.00000000000001</v>
      </c>
      <c r="X64" s="1" t="s">
        <v>278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>
      <c r="A65" s="1">
        <v>886</v>
      </c>
      <c r="B65" s="1" t="s">
        <v>276</v>
      </c>
      <c r="C65" s="1"/>
      <c r="D65" s="1"/>
      <c r="E65" s="1"/>
      <c r="F65" s="1" t="s">
        <v>18</v>
      </c>
      <c r="G65" s="1" t="s">
        <v>65</v>
      </c>
      <c r="H65" s="1" t="s">
        <v>219</v>
      </c>
      <c r="I65" s="1" t="s">
        <v>220</v>
      </c>
      <c r="J65" s="1" t="s">
        <v>8</v>
      </c>
      <c r="K65" s="23" t="s">
        <v>286</v>
      </c>
      <c r="L65" s="23">
        <v>79.099999999999994</v>
      </c>
      <c r="M65" s="23">
        <v>0</v>
      </c>
      <c r="N65" s="23">
        <v>3</v>
      </c>
      <c r="O65" s="23">
        <v>6.8</v>
      </c>
      <c r="P65" s="23">
        <v>11.1</v>
      </c>
      <c r="Q65" s="1">
        <v>0</v>
      </c>
      <c r="R65" s="1">
        <f t="shared" si="0"/>
        <v>100</v>
      </c>
      <c r="S65" s="1">
        <f t="shared" si="1"/>
        <v>79.099999999999994</v>
      </c>
      <c r="T65" s="1">
        <f t="shared" si="2"/>
        <v>6.8</v>
      </c>
      <c r="U65" s="1">
        <f t="shared" si="3"/>
        <v>3</v>
      </c>
      <c r="V65" s="1">
        <f t="shared" si="4"/>
        <v>11.1</v>
      </c>
      <c r="W65" s="11">
        <f t="shared" si="5"/>
        <v>99.999999999999986</v>
      </c>
      <c r="X65" s="1" t="s">
        <v>278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>
      <c r="A66" s="1">
        <v>884</v>
      </c>
      <c r="B66" s="1" t="s">
        <v>276</v>
      </c>
      <c r="C66" s="1"/>
      <c r="D66" s="1"/>
      <c r="E66" s="1"/>
      <c r="F66" s="1" t="s">
        <v>18</v>
      </c>
      <c r="G66" s="1" t="s">
        <v>65</v>
      </c>
      <c r="H66" s="1" t="s">
        <v>219</v>
      </c>
      <c r="I66" s="1" t="s">
        <v>220</v>
      </c>
      <c r="J66" s="1" t="s">
        <v>8</v>
      </c>
      <c r="K66" s="23" t="s">
        <v>287</v>
      </c>
      <c r="L66" s="23">
        <v>72.099999999999994</v>
      </c>
      <c r="M66" s="23">
        <v>0</v>
      </c>
      <c r="N66" s="23">
        <v>5.6</v>
      </c>
      <c r="O66" s="23">
        <v>6.6</v>
      </c>
      <c r="P66" s="23">
        <v>15.6</v>
      </c>
      <c r="Q66" s="1">
        <v>0</v>
      </c>
      <c r="R66" s="1">
        <f t="shared" si="0"/>
        <v>100</v>
      </c>
      <c r="S66" s="1">
        <f t="shared" si="1"/>
        <v>72.099999999999994</v>
      </c>
      <c r="T66" s="1">
        <f t="shared" si="2"/>
        <v>6.6</v>
      </c>
      <c r="U66" s="1">
        <f t="shared" si="3"/>
        <v>5.6</v>
      </c>
      <c r="V66" s="1">
        <f t="shared" si="4"/>
        <v>15.6</v>
      </c>
      <c r="W66" s="11">
        <f t="shared" si="5"/>
        <v>99.899999999999977</v>
      </c>
      <c r="X66" s="1" t="s">
        <v>278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>
      <c r="A67" s="1">
        <v>880</v>
      </c>
      <c r="B67" s="1" t="s">
        <v>276</v>
      </c>
      <c r="C67" s="1"/>
      <c r="D67" s="1"/>
      <c r="E67" s="1"/>
      <c r="F67" s="1" t="s">
        <v>18</v>
      </c>
      <c r="G67" s="1" t="s">
        <v>65</v>
      </c>
      <c r="H67" s="1" t="s">
        <v>219</v>
      </c>
      <c r="I67" s="1" t="s">
        <v>220</v>
      </c>
      <c r="J67" s="1" t="s">
        <v>8</v>
      </c>
      <c r="K67" s="23" t="s">
        <v>288</v>
      </c>
      <c r="L67" s="23">
        <v>72.599999999999994</v>
      </c>
      <c r="M67" s="23">
        <v>0</v>
      </c>
      <c r="N67" s="23">
        <v>15.6</v>
      </c>
      <c r="O67" s="23">
        <v>5.9</v>
      </c>
      <c r="P67" s="23">
        <v>6</v>
      </c>
      <c r="Q67" s="1">
        <v>0</v>
      </c>
      <c r="R67" s="1">
        <f t="shared" ref="R67:R130" si="6">100-(M67+Q67)</f>
        <v>100</v>
      </c>
      <c r="S67" s="1">
        <f t="shared" ref="S67:S130" si="7">(L67*100)/R67</f>
        <v>72.599999999999994</v>
      </c>
      <c r="T67" s="1">
        <f t="shared" ref="T67:T130" si="8">(O67*100)/R67</f>
        <v>5.9</v>
      </c>
      <c r="U67" s="1">
        <f t="shared" ref="U67:U130" si="9">(N67*100)/R67</f>
        <v>15.6</v>
      </c>
      <c r="V67" s="1">
        <f t="shared" ref="V67:V130" si="10">(P67*100)/R67</f>
        <v>6</v>
      </c>
      <c r="W67" s="11">
        <f t="shared" ref="W67:W130" si="11">SUM(L67:Q67)</f>
        <v>100.1</v>
      </c>
      <c r="X67" s="1" t="s">
        <v>278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>
      <c r="A68" s="1">
        <v>888</v>
      </c>
      <c r="B68" s="1" t="s">
        <v>276</v>
      </c>
      <c r="C68" s="1"/>
      <c r="D68" s="1"/>
      <c r="E68" s="1"/>
      <c r="F68" s="1" t="s">
        <v>18</v>
      </c>
      <c r="G68" s="1" t="s">
        <v>65</v>
      </c>
      <c r="H68" s="1" t="s">
        <v>219</v>
      </c>
      <c r="I68" s="1" t="s">
        <v>220</v>
      </c>
      <c r="J68" s="1" t="s">
        <v>8</v>
      </c>
      <c r="K68" s="23" t="s">
        <v>289</v>
      </c>
      <c r="L68" s="23">
        <v>77.400000000000006</v>
      </c>
      <c r="M68" s="23">
        <v>0</v>
      </c>
      <c r="N68" s="23">
        <v>10.7</v>
      </c>
      <c r="O68" s="23">
        <v>8.1</v>
      </c>
      <c r="P68" s="23">
        <v>3.7</v>
      </c>
      <c r="Q68" s="1">
        <v>0</v>
      </c>
      <c r="R68" s="1">
        <f t="shared" si="6"/>
        <v>100</v>
      </c>
      <c r="S68" s="1">
        <f t="shared" si="7"/>
        <v>77.400000000000006</v>
      </c>
      <c r="T68" s="1">
        <f t="shared" si="8"/>
        <v>8.1</v>
      </c>
      <c r="U68" s="1">
        <f t="shared" si="9"/>
        <v>10.7</v>
      </c>
      <c r="V68" s="1">
        <f t="shared" si="10"/>
        <v>3.7</v>
      </c>
      <c r="W68" s="11">
        <f t="shared" si="11"/>
        <v>99.9</v>
      </c>
      <c r="X68" s="1" t="s">
        <v>278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>
      <c r="A69" s="1">
        <v>61</v>
      </c>
      <c r="B69" s="1" t="s">
        <v>290</v>
      </c>
      <c r="C69" s="1"/>
      <c r="D69" s="1"/>
      <c r="E69" s="1"/>
      <c r="F69" s="1" t="s">
        <v>18</v>
      </c>
      <c r="G69" s="1" t="s">
        <v>65</v>
      </c>
      <c r="H69" s="1" t="s">
        <v>204</v>
      </c>
      <c r="I69" s="1" t="s">
        <v>7</v>
      </c>
      <c r="J69" s="1" t="s">
        <v>77</v>
      </c>
      <c r="K69" s="23" t="s">
        <v>291</v>
      </c>
      <c r="L69" s="23">
        <v>66.900000000000006</v>
      </c>
      <c r="M69" s="23">
        <v>0</v>
      </c>
      <c r="N69" s="23">
        <v>16.600000000000001</v>
      </c>
      <c r="O69" s="23">
        <v>4.8</v>
      </c>
      <c r="P69" s="23">
        <v>11.7</v>
      </c>
      <c r="Q69" s="1">
        <v>0</v>
      </c>
      <c r="R69" s="1">
        <f t="shared" si="6"/>
        <v>100</v>
      </c>
      <c r="S69" s="1">
        <f t="shared" si="7"/>
        <v>66.900000000000006</v>
      </c>
      <c r="T69" s="1">
        <f t="shared" si="8"/>
        <v>4.8</v>
      </c>
      <c r="U69" s="1">
        <f t="shared" si="9"/>
        <v>16.600000000000001</v>
      </c>
      <c r="V69" s="1">
        <f t="shared" si="10"/>
        <v>11.7</v>
      </c>
      <c r="W69" s="11">
        <f t="shared" si="11"/>
        <v>100</v>
      </c>
      <c r="X69" s="1" t="s">
        <v>257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>
      <c r="A70" s="1">
        <v>58</v>
      </c>
      <c r="B70" s="1" t="s">
        <v>290</v>
      </c>
      <c r="C70" s="1"/>
      <c r="D70" s="1"/>
      <c r="E70" s="1"/>
      <c r="F70" s="1" t="s">
        <v>18</v>
      </c>
      <c r="G70" s="1" t="s">
        <v>65</v>
      </c>
      <c r="H70" s="1" t="s">
        <v>204</v>
      </c>
      <c r="I70" s="1" t="s">
        <v>7</v>
      </c>
      <c r="J70" s="1" t="s">
        <v>77</v>
      </c>
      <c r="K70" s="23" t="s">
        <v>292</v>
      </c>
      <c r="L70" s="23">
        <v>75.099999999999994</v>
      </c>
      <c r="M70" s="23">
        <v>0</v>
      </c>
      <c r="N70" s="23">
        <v>8.5</v>
      </c>
      <c r="O70" s="23">
        <v>10.4</v>
      </c>
      <c r="P70" s="23">
        <v>6.1</v>
      </c>
      <c r="Q70" s="1">
        <v>0</v>
      </c>
      <c r="R70" s="1">
        <f t="shared" si="6"/>
        <v>100</v>
      </c>
      <c r="S70" s="1">
        <f t="shared" si="7"/>
        <v>75.099999999999994</v>
      </c>
      <c r="T70" s="1">
        <f t="shared" si="8"/>
        <v>10.4</v>
      </c>
      <c r="U70" s="1">
        <f t="shared" si="9"/>
        <v>8.5</v>
      </c>
      <c r="V70" s="1">
        <f t="shared" si="10"/>
        <v>6.1</v>
      </c>
      <c r="W70" s="11">
        <f t="shared" si="11"/>
        <v>100.1</v>
      </c>
      <c r="X70" s="1" t="s">
        <v>257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>
      <c r="A71" s="1">
        <v>57</v>
      </c>
      <c r="B71" s="1" t="s">
        <v>290</v>
      </c>
      <c r="C71" s="1"/>
      <c r="D71" s="1"/>
      <c r="E71" s="1"/>
      <c r="F71" s="1" t="s">
        <v>18</v>
      </c>
      <c r="G71" s="1" t="s">
        <v>65</v>
      </c>
      <c r="H71" s="1" t="s">
        <v>204</v>
      </c>
      <c r="I71" s="1" t="s">
        <v>7</v>
      </c>
      <c r="J71" s="1" t="s">
        <v>77</v>
      </c>
      <c r="K71" s="23" t="s">
        <v>293</v>
      </c>
      <c r="L71" s="23">
        <v>61.6</v>
      </c>
      <c r="M71" s="23">
        <v>0</v>
      </c>
      <c r="N71" s="23">
        <v>24.3</v>
      </c>
      <c r="O71" s="23">
        <v>6</v>
      </c>
      <c r="P71" s="23">
        <v>8.1</v>
      </c>
      <c r="Q71" s="1">
        <v>0</v>
      </c>
      <c r="R71" s="1">
        <f t="shared" si="6"/>
        <v>100</v>
      </c>
      <c r="S71" s="1">
        <f t="shared" si="7"/>
        <v>61.6</v>
      </c>
      <c r="T71" s="1">
        <f t="shared" si="8"/>
        <v>6</v>
      </c>
      <c r="U71" s="1">
        <f t="shared" si="9"/>
        <v>24.3</v>
      </c>
      <c r="V71" s="1">
        <f t="shared" si="10"/>
        <v>8.1</v>
      </c>
      <c r="W71" s="11">
        <f t="shared" si="11"/>
        <v>100</v>
      </c>
      <c r="X71" s="1" t="s">
        <v>257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>
      <c r="A72" s="1">
        <v>62</v>
      </c>
      <c r="B72" s="1" t="s">
        <v>290</v>
      </c>
      <c r="C72" s="1"/>
      <c r="D72" s="1"/>
      <c r="E72" s="1"/>
      <c r="F72" s="1" t="s">
        <v>18</v>
      </c>
      <c r="G72" s="1" t="s">
        <v>65</v>
      </c>
      <c r="H72" s="1" t="s">
        <v>204</v>
      </c>
      <c r="I72" s="1" t="s">
        <v>7</v>
      </c>
      <c r="J72" s="1" t="s">
        <v>77</v>
      </c>
      <c r="K72" s="23" t="s">
        <v>294</v>
      </c>
      <c r="L72" s="23">
        <v>67.099999999999994</v>
      </c>
      <c r="M72" s="23">
        <v>0</v>
      </c>
      <c r="N72" s="23">
        <v>12</v>
      </c>
      <c r="O72" s="23">
        <v>17.5</v>
      </c>
      <c r="P72" s="23">
        <v>3.3</v>
      </c>
      <c r="Q72" s="1">
        <v>0</v>
      </c>
      <c r="R72" s="1">
        <f t="shared" si="6"/>
        <v>100</v>
      </c>
      <c r="S72" s="1">
        <f t="shared" si="7"/>
        <v>67.099999999999994</v>
      </c>
      <c r="T72" s="1">
        <f t="shared" si="8"/>
        <v>17.5</v>
      </c>
      <c r="U72" s="1">
        <f t="shared" si="9"/>
        <v>12</v>
      </c>
      <c r="V72" s="1">
        <f t="shared" si="10"/>
        <v>3.3</v>
      </c>
      <c r="W72" s="11">
        <f t="shared" si="11"/>
        <v>99.899999999999991</v>
      </c>
      <c r="X72" s="1" t="s">
        <v>257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>
      <c r="A73" s="1">
        <v>54</v>
      </c>
      <c r="B73" s="1" t="s">
        <v>290</v>
      </c>
      <c r="C73" s="1"/>
      <c r="D73" s="1"/>
      <c r="E73" s="1"/>
      <c r="F73" s="1" t="s">
        <v>18</v>
      </c>
      <c r="G73" s="1" t="s">
        <v>65</v>
      </c>
      <c r="H73" s="1" t="s">
        <v>204</v>
      </c>
      <c r="I73" s="1" t="s">
        <v>7</v>
      </c>
      <c r="J73" s="1" t="s">
        <v>77</v>
      </c>
      <c r="K73" s="23" t="s">
        <v>295</v>
      </c>
      <c r="L73" s="23">
        <v>64.599999999999994</v>
      </c>
      <c r="M73" s="23">
        <v>0</v>
      </c>
      <c r="N73" s="23">
        <v>19.399999999999999</v>
      </c>
      <c r="O73" s="23">
        <v>4.3</v>
      </c>
      <c r="P73" s="23">
        <v>11.7</v>
      </c>
      <c r="Q73" s="1">
        <v>0</v>
      </c>
      <c r="R73" s="1">
        <f t="shared" si="6"/>
        <v>100</v>
      </c>
      <c r="S73" s="1">
        <f t="shared" si="7"/>
        <v>64.599999999999994</v>
      </c>
      <c r="T73" s="1">
        <f t="shared" si="8"/>
        <v>4.3</v>
      </c>
      <c r="U73" s="1">
        <f t="shared" si="9"/>
        <v>19.399999999999999</v>
      </c>
      <c r="V73" s="1">
        <f t="shared" si="10"/>
        <v>11.7</v>
      </c>
      <c r="W73" s="11">
        <f t="shared" si="11"/>
        <v>100</v>
      </c>
      <c r="X73" s="1" t="s">
        <v>257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>
      <c r="A74" s="1">
        <v>66</v>
      </c>
      <c r="B74" s="1" t="s">
        <v>290</v>
      </c>
      <c r="C74" s="1"/>
      <c r="D74" s="1"/>
      <c r="E74" s="1"/>
      <c r="F74" s="1" t="s">
        <v>18</v>
      </c>
      <c r="G74" s="1" t="s">
        <v>65</v>
      </c>
      <c r="H74" s="1" t="s">
        <v>204</v>
      </c>
      <c r="I74" s="1" t="s">
        <v>7</v>
      </c>
      <c r="J74" s="1" t="s">
        <v>77</v>
      </c>
      <c r="K74" s="23" t="s">
        <v>296</v>
      </c>
      <c r="L74" s="23">
        <v>59.7</v>
      </c>
      <c r="M74" s="23">
        <v>0</v>
      </c>
      <c r="N74" s="23">
        <v>28.4</v>
      </c>
      <c r="O74" s="23">
        <v>6.3</v>
      </c>
      <c r="P74" s="23">
        <v>5.6</v>
      </c>
      <c r="Q74" s="1">
        <v>0</v>
      </c>
      <c r="R74" s="1">
        <f t="shared" si="6"/>
        <v>100</v>
      </c>
      <c r="S74" s="1">
        <f t="shared" si="7"/>
        <v>59.7</v>
      </c>
      <c r="T74" s="1">
        <f t="shared" si="8"/>
        <v>6.3</v>
      </c>
      <c r="U74" s="1">
        <f t="shared" si="9"/>
        <v>28.4</v>
      </c>
      <c r="V74" s="1">
        <f t="shared" si="10"/>
        <v>5.6</v>
      </c>
      <c r="W74" s="11">
        <f t="shared" si="11"/>
        <v>99.999999999999986</v>
      </c>
      <c r="X74" s="1" t="s">
        <v>257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>
      <c r="A75" s="1">
        <v>64</v>
      </c>
      <c r="B75" s="1" t="s">
        <v>290</v>
      </c>
      <c r="C75" s="1"/>
      <c r="D75" s="1"/>
      <c r="E75" s="1"/>
      <c r="F75" s="1" t="s">
        <v>18</v>
      </c>
      <c r="G75" s="1" t="s">
        <v>65</v>
      </c>
      <c r="H75" s="1" t="s">
        <v>204</v>
      </c>
      <c r="I75" s="1" t="s">
        <v>7</v>
      </c>
      <c r="J75" s="1" t="s">
        <v>77</v>
      </c>
      <c r="K75" s="23" t="s">
        <v>297</v>
      </c>
      <c r="L75" s="23">
        <v>57.9</v>
      </c>
      <c r="M75" s="23">
        <v>0</v>
      </c>
      <c r="N75" s="23">
        <v>20.5</v>
      </c>
      <c r="O75" s="23">
        <v>3</v>
      </c>
      <c r="P75" s="23">
        <v>18.7</v>
      </c>
      <c r="Q75" s="1">
        <v>0</v>
      </c>
      <c r="R75" s="1">
        <f t="shared" si="6"/>
        <v>100</v>
      </c>
      <c r="S75" s="1">
        <f t="shared" si="7"/>
        <v>57.9</v>
      </c>
      <c r="T75" s="1">
        <f t="shared" si="8"/>
        <v>3</v>
      </c>
      <c r="U75" s="1">
        <f t="shared" si="9"/>
        <v>20.5</v>
      </c>
      <c r="V75" s="1">
        <f t="shared" si="10"/>
        <v>18.7</v>
      </c>
      <c r="W75" s="11">
        <f t="shared" si="11"/>
        <v>100.10000000000001</v>
      </c>
      <c r="X75" s="1" t="s">
        <v>257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>
      <c r="A76" s="1">
        <v>63</v>
      </c>
      <c r="B76" s="1" t="s">
        <v>290</v>
      </c>
      <c r="C76" s="1"/>
      <c r="D76" s="1"/>
      <c r="E76" s="1"/>
      <c r="F76" s="1" t="s">
        <v>18</v>
      </c>
      <c r="G76" s="1" t="s">
        <v>65</v>
      </c>
      <c r="H76" s="1" t="s">
        <v>204</v>
      </c>
      <c r="I76" s="1" t="s">
        <v>7</v>
      </c>
      <c r="J76" s="1" t="s">
        <v>77</v>
      </c>
      <c r="K76" s="23" t="s">
        <v>298</v>
      </c>
      <c r="L76" s="23">
        <v>67.2</v>
      </c>
      <c r="M76" s="23">
        <v>0</v>
      </c>
      <c r="N76" s="23">
        <v>13.8</v>
      </c>
      <c r="O76" s="23">
        <v>16.2</v>
      </c>
      <c r="P76" s="23">
        <v>2.8</v>
      </c>
      <c r="Q76" s="1">
        <v>0</v>
      </c>
      <c r="R76" s="1">
        <f t="shared" si="6"/>
        <v>100</v>
      </c>
      <c r="S76" s="1">
        <f t="shared" si="7"/>
        <v>67.2</v>
      </c>
      <c r="T76" s="1">
        <f t="shared" si="8"/>
        <v>16.2</v>
      </c>
      <c r="U76" s="1">
        <f t="shared" si="9"/>
        <v>13.8</v>
      </c>
      <c r="V76" s="1">
        <f t="shared" si="10"/>
        <v>2.8</v>
      </c>
      <c r="W76" s="11">
        <f t="shared" si="11"/>
        <v>100</v>
      </c>
      <c r="X76" s="1" t="s">
        <v>257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>
      <c r="A77" s="1">
        <v>59</v>
      </c>
      <c r="B77" s="1" t="s">
        <v>290</v>
      </c>
      <c r="C77" s="1"/>
      <c r="D77" s="1"/>
      <c r="E77" s="1"/>
      <c r="F77" s="1" t="s">
        <v>18</v>
      </c>
      <c r="G77" s="1" t="s">
        <v>65</v>
      </c>
      <c r="H77" s="1" t="s">
        <v>204</v>
      </c>
      <c r="I77" s="1" t="s">
        <v>7</v>
      </c>
      <c r="J77" s="1" t="s">
        <v>77</v>
      </c>
      <c r="K77" s="23" t="s">
        <v>299</v>
      </c>
      <c r="L77" s="23">
        <v>67.3</v>
      </c>
      <c r="M77" s="23">
        <v>0</v>
      </c>
      <c r="N77" s="23">
        <v>12.2</v>
      </c>
      <c r="O77" s="23">
        <v>18.100000000000001</v>
      </c>
      <c r="P77" s="23">
        <v>2.4</v>
      </c>
      <c r="Q77" s="1">
        <v>0</v>
      </c>
      <c r="R77" s="1">
        <f t="shared" si="6"/>
        <v>100</v>
      </c>
      <c r="S77" s="1">
        <f t="shared" si="7"/>
        <v>67.3</v>
      </c>
      <c r="T77" s="1">
        <f t="shared" si="8"/>
        <v>18.100000000000001</v>
      </c>
      <c r="U77" s="1">
        <f t="shared" si="9"/>
        <v>12.2</v>
      </c>
      <c r="V77" s="1">
        <f t="shared" si="10"/>
        <v>2.4</v>
      </c>
      <c r="W77" s="11">
        <f t="shared" si="11"/>
        <v>100</v>
      </c>
      <c r="X77" s="1" t="s">
        <v>257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>
      <c r="A78" s="1">
        <v>2434</v>
      </c>
      <c r="B78" s="1" t="s">
        <v>290</v>
      </c>
      <c r="C78" s="1"/>
      <c r="D78" s="1"/>
      <c r="E78" s="1"/>
      <c r="F78" s="1" t="s">
        <v>18</v>
      </c>
      <c r="G78" s="1" t="s">
        <v>32</v>
      </c>
      <c r="H78" s="1" t="s">
        <v>204</v>
      </c>
      <c r="I78" s="1" t="s">
        <v>7</v>
      </c>
      <c r="J78" s="1" t="s">
        <v>77</v>
      </c>
      <c r="K78" s="23" t="s">
        <v>300</v>
      </c>
      <c r="L78" s="23">
        <v>72.2</v>
      </c>
      <c r="M78" s="23">
        <v>1.3</v>
      </c>
      <c r="N78" s="23">
        <v>4.2</v>
      </c>
      <c r="O78" s="23">
        <v>12.7</v>
      </c>
      <c r="P78" s="23">
        <v>9.6</v>
      </c>
      <c r="Q78" s="1">
        <v>0</v>
      </c>
      <c r="R78" s="1">
        <f t="shared" si="6"/>
        <v>98.7</v>
      </c>
      <c r="S78" s="1">
        <f t="shared" si="7"/>
        <v>73.150962512664634</v>
      </c>
      <c r="T78" s="1">
        <f t="shared" si="8"/>
        <v>12.867274569402229</v>
      </c>
      <c r="U78" s="1">
        <f t="shared" si="9"/>
        <v>4.2553191489361701</v>
      </c>
      <c r="V78" s="1">
        <f t="shared" si="10"/>
        <v>9.7264437689969601</v>
      </c>
      <c r="W78" s="11">
        <f t="shared" si="11"/>
        <v>100</v>
      </c>
      <c r="X78" s="1" t="s">
        <v>301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>
      <c r="A79" s="1">
        <v>55</v>
      </c>
      <c r="B79" s="1" t="s">
        <v>290</v>
      </c>
      <c r="C79" s="1"/>
      <c r="D79" s="1"/>
      <c r="E79" s="1"/>
      <c r="F79" s="1" t="s">
        <v>18</v>
      </c>
      <c r="G79" s="1" t="s">
        <v>65</v>
      </c>
      <c r="H79" s="1" t="s">
        <v>204</v>
      </c>
      <c r="I79" s="1" t="s">
        <v>7</v>
      </c>
      <c r="J79" s="1" t="s">
        <v>77</v>
      </c>
      <c r="K79" s="23" t="s">
        <v>302</v>
      </c>
      <c r="L79" s="23">
        <v>70.099999999999994</v>
      </c>
      <c r="M79" s="23">
        <v>0</v>
      </c>
      <c r="N79" s="23">
        <v>10.9</v>
      </c>
      <c r="O79" s="23">
        <v>16.100000000000001</v>
      </c>
      <c r="P79" s="23">
        <v>2.9</v>
      </c>
      <c r="Q79" s="1">
        <v>0</v>
      </c>
      <c r="R79" s="1">
        <f t="shared" si="6"/>
        <v>100</v>
      </c>
      <c r="S79" s="1">
        <f t="shared" si="7"/>
        <v>70.099999999999994</v>
      </c>
      <c r="T79" s="1">
        <f t="shared" si="8"/>
        <v>16.100000000000001</v>
      </c>
      <c r="U79" s="1">
        <f t="shared" si="9"/>
        <v>10.9</v>
      </c>
      <c r="V79" s="1">
        <f t="shared" si="10"/>
        <v>2.9</v>
      </c>
      <c r="W79" s="11">
        <f t="shared" si="11"/>
        <v>100</v>
      </c>
      <c r="X79" s="1" t="s">
        <v>257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>
      <c r="A80" s="1">
        <v>49</v>
      </c>
      <c r="B80" s="1" t="s">
        <v>290</v>
      </c>
      <c r="C80" s="1"/>
      <c r="D80" s="1"/>
      <c r="E80" s="1"/>
      <c r="F80" s="1" t="s">
        <v>18</v>
      </c>
      <c r="G80" s="1" t="s">
        <v>65</v>
      </c>
      <c r="H80" s="1" t="s">
        <v>204</v>
      </c>
      <c r="I80" s="1" t="s">
        <v>7</v>
      </c>
      <c r="J80" s="1" t="s">
        <v>77</v>
      </c>
      <c r="K80" s="23" t="s">
        <v>303</v>
      </c>
      <c r="L80" s="23">
        <v>66.900000000000006</v>
      </c>
      <c r="M80" s="23">
        <v>0</v>
      </c>
      <c r="N80" s="23">
        <v>10.8</v>
      </c>
      <c r="O80" s="23">
        <v>21.6</v>
      </c>
      <c r="P80" s="23">
        <v>0.8</v>
      </c>
      <c r="Q80" s="1">
        <v>0</v>
      </c>
      <c r="R80" s="1">
        <f t="shared" si="6"/>
        <v>100</v>
      </c>
      <c r="S80" s="1">
        <f t="shared" si="7"/>
        <v>66.900000000000006</v>
      </c>
      <c r="T80" s="1">
        <f t="shared" si="8"/>
        <v>21.6</v>
      </c>
      <c r="U80" s="1">
        <f t="shared" si="9"/>
        <v>10.8</v>
      </c>
      <c r="V80" s="1">
        <f t="shared" si="10"/>
        <v>0.8</v>
      </c>
      <c r="W80" s="11">
        <f t="shared" si="11"/>
        <v>100.10000000000001</v>
      </c>
      <c r="X80" s="1" t="s">
        <v>257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>
      <c r="A81" s="1">
        <v>67</v>
      </c>
      <c r="B81" s="1" t="s">
        <v>290</v>
      </c>
      <c r="C81" s="1"/>
      <c r="D81" s="1"/>
      <c r="E81" s="1"/>
      <c r="F81" s="1" t="s">
        <v>18</v>
      </c>
      <c r="G81" s="1" t="s">
        <v>65</v>
      </c>
      <c r="H81" s="1" t="s">
        <v>204</v>
      </c>
      <c r="I81" s="1" t="s">
        <v>7</v>
      </c>
      <c r="J81" s="1" t="s">
        <v>77</v>
      </c>
      <c r="K81" s="23" t="s">
        <v>304</v>
      </c>
      <c r="L81" s="23">
        <v>70.3</v>
      </c>
      <c r="M81" s="23">
        <v>0</v>
      </c>
      <c r="N81" s="23">
        <v>6.8</v>
      </c>
      <c r="O81" s="23">
        <v>21.9</v>
      </c>
      <c r="P81" s="23">
        <v>1</v>
      </c>
      <c r="Q81" s="1">
        <v>0</v>
      </c>
      <c r="R81" s="1">
        <f t="shared" si="6"/>
        <v>100</v>
      </c>
      <c r="S81" s="1">
        <f t="shared" si="7"/>
        <v>70.3</v>
      </c>
      <c r="T81" s="1">
        <f t="shared" si="8"/>
        <v>21.9</v>
      </c>
      <c r="U81" s="1">
        <f t="shared" si="9"/>
        <v>6.8</v>
      </c>
      <c r="V81" s="1">
        <f t="shared" si="10"/>
        <v>1</v>
      </c>
      <c r="W81" s="11">
        <f t="shared" si="11"/>
        <v>100</v>
      </c>
      <c r="X81" s="1" t="s">
        <v>257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>
      <c r="A82" s="1">
        <v>65</v>
      </c>
      <c r="B82" s="1" t="s">
        <v>290</v>
      </c>
      <c r="C82" s="1"/>
      <c r="D82" s="1"/>
      <c r="E82" s="1"/>
      <c r="F82" s="1" t="s">
        <v>18</v>
      </c>
      <c r="G82" s="1" t="s">
        <v>65</v>
      </c>
      <c r="H82" s="1" t="s">
        <v>204</v>
      </c>
      <c r="I82" s="1" t="s">
        <v>7</v>
      </c>
      <c r="J82" s="1" t="s">
        <v>77</v>
      </c>
      <c r="K82" s="23" t="s">
        <v>305</v>
      </c>
      <c r="L82" s="23">
        <v>66.099999999999994</v>
      </c>
      <c r="M82" s="23">
        <v>0</v>
      </c>
      <c r="N82" s="23">
        <v>8.6999999999999993</v>
      </c>
      <c r="O82" s="23">
        <v>23.8</v>
      </c>
      <c r="P82" s="23">
        <v>1.4</v>
      </c>
      <c r="Q82" s="1">
        <v>0</v>
      </c>
      <c r="R82" s="1">
        <f t="shared" si="6"/>
        <v>100</v>
      </c>
      <c r="S82" s="1">
        <f t="shared" si="7"/>
        <v>66.099999999999994</v>
      </c>
      <c r="T82" s="1">
        <f t="shared" si="8"/>
        <v>23.8</v>
      </c>
      <c r="U82" s="1">
        <f t="shared" si="9"/>
        <v>8.6999999999999993</v>
      </c>
      <c r="V82" s="1">
        <f t="shared" si="10"/>
        <v>1.4</v>
      </c>
      <c r="W82" s="11">
        <f t="shared" si="11"/>
        <v>100</v>
      </c>
      <c r="X82" s="1" t="s">
        <v>257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>
      <c r="A83" s="1">
        <v>60</v>
      </c>
      <c r="B83" s="1" t="s">
        <v>290</v>
      </c>
      <c r="C83" s="1"/>
      <c r="D83" s="1"/>
      <c r="E83" s="1"/>
      <c r="F83" s="1" t="s">
        <v>18</v>
      </c>
      <c r="G83" s="1" t="s">
        <v>65</v>
      </c>
      <c r="H83" s="1" t="s">
        <v>204</v>
      </c>
      <c r="I83" s="1" t="s">
        <v>7</v>
      </c>
      <c r="J83" s="1" t="s">
        <v>77</v>
      </c>
      <c r="K83" s="23" t="s">
        <v>306</v>
      </c>
      <c r="L83" s="23">
        <v>64.2</v>
      </c>
      <c r="M83" s="23">
        <v>0</v>
      </c>
      <c r="N83" s="23">
        <v>15.5</v>
      </c>
      <c r="O83" s="23">
        <v>19.100000000000001</v>
      </c>
      <c r="P83" s="23">
        <v>1.2</v>
      </c>
      <c r="Q83" s="1">
        <v>0</v>
      </c>
      <c r="R83" s="1">
        <f t="shared" si="6"/>
        <v>100</v>
      </c>
      <c r="S83" s="1">
        <f t="shared" si="7"/>
        <v>64.2</v>
      </c>
      <c r="T83" s="1">
        <f t="shared" si="8"/>
        <v>19.100000000000001</v>
      </c>
      <c r="U83" s="1">
        <f t="shared" si="9"/>
        <v>15.5</v>
      </c>
      <c r="V83" s="1">
        <f t="shared" si="10"/>
        <v>1.2</v>
      </c>
      <c r="W83" s="11">
        <f t="shared" si="11"/>
        <v>100.00000000000001</v>
      </c>
      <c r="X83" s="1" t="s">
        <v>257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>
      <c r="A84" s="1">
        <v>56</v>
      </c>
      <c r="B84" s="1" t="s">
        <v>290</v>
      </c>
      <c r="C84" s="1"/>
      <c r="D84" s="1"/>
      <c r="E84" s="1"/>
      <c r="F84" s="1" t="s">
        <v>18</v>
      </c>
      <c r="G84" s="1" t="s">
        <v>65</v>
      </c>
      <c r="H84" s="1" t="s">
        <v>204</v>
      </c>
      <c r="I84" s="1" t="s">
        <v>7</v>
      </c>
      <c r="J84" s="1" t="s">
        <v>77</v>
      </c>
      <c r="K84" s="23" t="s">
        <v>307</v>
      </c>
      <c r="L84" s="23">
        <v>70.5</v>
      </c>
      <c r="M84" s="23">
        <v>0</v>
      </c>
      <c r="N84" s="23">
        <v>9.8000000000000007</v>
      </c>
      <c r="O84" s="23">
        <v>18.8</v>
      </c>
      <c r="P84" s="23">
        <v>0.9</v>
      </c>
      <c r="Q84" s="1">
        <v>0</v>
      </c>
      <c r="R84" s="1">
        <f t="shared" si="6"/>
        <v>100</v>
      </c>
      <c r="S84" s="1">
        <f t="shared" si="7"/>
        <v>70.5</v>
      </c>
      <c r="T84" s="1">
        <f t="shared" si="8"/>
        <v>18.8</v>
      </c>
      <c r="U84" s="1">
        <f t="shared" si="9"/>
        <v>9.8000000000000007</v>
      </c>
      <c r="V84" s="1">
        <f t="shared" si="10"/>
        <v>0.9</v>
      </c>
      <c r="W84" s="11">
        <f t="shared" si="11"/>
        <v>100</v>
      </c>
      <c r="X84" s="1" t="s">
        <v>257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>
      <c r="A85" s="1">
        <v>50</v>
      </c>
      <c r="B85" s="1" t="s">
        <v>290</v>
      </c>
      <c r="C85" s="1"/>
      <c r="D85" s="1"/>
      <c r="E85" s="1"/>
      <c r="F85" s="1" t="s">
        <v>18</v>
      </c>
      <c r="G85" s="1" t="s">
        <v>65</v>
      </c>
      <c r="H85" s="1" t="s">
        <v>204</v>
      </c>
      <c r="I85" s="1" t="s">
        <v>7</v>
      </c>
      <c r="J85" s="1" t="s">
        <v>77</v>
      </c>
      <c r="K85" s="23" t="s">
        <v>308</v>
      </c>
      <c r="L85" s="23">
        <v>65.099999999999994</v>
      </c>
      <c r="M85" s="23">
        <v>0</v>
      </c>
      <c r="N85" s="23">
        <v>11.7</v>
      </c>
      <c r="O85" s="23">
        <v>22.4</v>
      </c>
      <c r="P85" s="23">
        <v>0.7</v>
      </c>
      <c r="Q85" s="1">
        <v>0</v>
      </c>
      <c r="R85" s="1">
        <f t="shared" si="6"/>
        <v>100</v>
      </c>
      <c r="S85" s="1">
        <f t="shared" si="7"/>
        <v>65.099999999999994</v>
      </c>
      <c r="T85" s="1">
        <f t="shared" si="8"/>
        <v>22.4</v>
      </c>
      <c r="U85" s="1">
        <f t="shared" si="9"/>
        <v>11.7</v>
      </c>
      <c r="V85" s="1">
        <f t="shared" si="10"/>
        <v>0.7</v>
      </c>
      <c r="W85" s="11">
        <f t="shared" si="11"/>
        <v>99.899999999999991</v>
      </c>
      <c r="X85" s="1" t="s">
        <v>257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>
      <c r="A86" s="1">
        <v>51</v>
      </c>
      <c r="B86" s="1" t="s">
        <v>290</v>
      </c>
      <c r="C86" s="1"/>
      <c r="D86" s="1"/>
      <c r="E86" s="1"/>
      <c r="F86" s="1" t="s">
        <v>18</v>
      </c>
      <c r="G86" s="1" t="s">
        <v>65</v>
      </c>
      <c r="H86" s="1" t="s">
        <v>204</v>
      </c>
      <c r="I86" s="1" t="s">
        <v>7</v>
      </c>
      <c r="J86" s="1" t="s">
        <v>77</v>
      </c>
      <c r="K86" s="23" t="s">
        <v>309</v>
      </c>
      <c r="L86" s="23">
        <v>68.5</v>
      </c>
      <c r="M86" s="23">
        <v>0</v>
      </c>
      <c r="N86" s="23">
        <v>20</v>
      </c>
      <c r="O86" s="23">
        <v>10.3</v>
      </c>
      <c r="P86" s="23">
        <v>1.2</v>
      </c>
      <c r="Q86" s="1">
        <v>0</v>
      </c>
      <c r="R86" s="1">
        <f t="shared" si="6"/>
        <v>100</v>
      </c>
      <c r="S86" s="1">
        <f t="shared" si="7"/>
        <v>68.5</v>
      </c>
      <c r="T86" s="1">
        <f t="shared" si="8"/>
        <v>10.3</v>
      </c>
      <c r="U86" s="1">
        <f t="shared" si="9"/>
        <v>20</v>
      </c>
      <c r="V86" s="1">
        <f t="shared" si="10"/>
        <v>1.2</v>
      </c>
      <c r="W86" s="11">
        <f t="shared" si="11"/>
        <v>100</v>
      </c>
      <c r="X86" s="1" t="s">
        <v>257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>
      <c r="A87" s="24">
        <v>849</v>
      </c>
      <c r="B87" s="24" t="s">
        <v>290</v>
      </c>
      <c r="C87" s="1"/>
      <c r="D87" s="1"/>
      <c r="E87" s="1"/>
      <c r="F87" s="1" t="s">
        <v>18</v>
      </c>
      <c r="G87" s="1" t="s">
        <v>65</v>
      </c>
      <c r="H87" s="1" t="s">
        <v>204</v>
      </c>
      <c r="I87" s="1" t="s">
        <v>7</v>
      </c>
      <c r="J87" s="1" t="s">
        <v>8</v>
      </c>
      <c r="K87" s="23" t="s">
        <v>310</v>
      </c>
      <c r="L87" s="23">
        <v>56</v>
      </c>
      <c r="M87" s="23">
        <v>0</v>
      </c>
      <c r="N87" s="23">
        <v>1.1000000000000001</v>
      </c>
      <c r="O87" s="23">
        <v>42.1</v>
      </c>
      <c r="P87" s="23">
        <v>0.8</v>
      </c>
      <c r="Q87" s="1">
        <v>0</v>
      </c>
      <c r="R87" s="1">
        <f t="shared" si="6"/>
        <v>100</v>
      </c>
      <c r="S87" s="1">
        <f t="shared" si="7"/>
        <v>56</v>
      </c>
      <c r="T87" s="1">
        <f t="shared" si="8"/>
        <v>42.1</v>
      </c>
      <c r="U87" s="1">
        <f t="shared" si="9"/>
        <v>1.1000000000000001</v>
      </c>
      <c r="V87" s="1">
        <f t="shared" si="10"/>
        <v>0.8</v>
      </c>
      <c r="W87" s="11">
        <f t="shared" si="11"/>
        <v>100</v>
      </c>
      <c r="X87" s="1" t="s">
        <v>255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>
      <c r="A88" s="24">
        <v>53</v>
      </c>
      <c r="B88" s="24" t="s">
        <v>290</v>
      </c>
      <c r="C88" s="1"/>
      <c r="D88" s="1"/>
      <c r="E88" s="1"/>
      <c r="F88" s="1" t="s">
        <v>18</v>
      </c>
      <c r="G88" s="1" t="s">
        <v>65</v>
      </c>
      <c r="H88" s="1" t="s">
        <v>204</v>
      </c>
      <c r="I88" s="1" t="s">
        <v>7</v>
      </c>
      <c r="J88" s="1" t="s">
        <v>77</v>
      </c>
      <c r="K88" s="23" t="s">
        <v>311</v>
      </c>
      <c r="L88" s="23">
        <v>68.7</v>
      </c>
      <c r="M88" s="23">
        <v>0</v>
      </c>
      <c r="N88" s="23">
        <v>12.1</v>
      </c>
      <c r="O88" s="23">
        <v>17.7</v>
      </c>
      <c r="P88" s="23">
        <v>1.6</v>
      </c>
      <c r="Q88" s="1">
        <v>0</v>
      </c>
      <c r="R88" s="1">
        <f t="shared" si="6"/>
        <v>100</v>
      </c>
      <c r="S88" s="1">
        <f t="shared" si="7"/>
        <v>68.7</v>
      </c>
      <c r="T88" s="1">
        <f t="shared" si="8"/>
        <v>17.7</v>
      </c>
      <c r="U88" s="1">
        <f t="shared" si="9"/>
        <v>12.1</v>
      </c>
      <c r="V88" s="1">
        <f t="shared" si="10"/>
        <v>1.6</v>
      </c>
      <c r="W88" s="11">
        <f t="shared" si="11"/>
        <v>100.1</v>
      </c>
      <c r="X88" s="1" t="s">
        <v>257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>
      <c r="A89" s="24">
        <v>52</v>
      </c>
      <c r="B89" s="24" t="s">
        <v>290</v>
      </c>
      <c r="C89" s="1"/>
      <c r="D89" s="1"/>
      <c r="E89" s="1"/>
      <c r="F89" s="1" t="s">
        <v>18</v>
      </c>
      <c r="G89" s="1" t="s">
        <v>65</v>
      </c>
      <c r="H89" s="1" t="s">
        <v>204</v>
      </c>
      <c r="I89" s="1" t="s">
        <v>7</v>
      </c>
      <c r="J89" s="1" t="s">
        <v>77</v>
      </c>
      <c r="K89" s="23" t="s">
        <v>312</v>
      </c>
      <c r="L89" s="23">
        <v>73.400000000000006</v>
      </c>
      <c r="M89" s="23">
        <v>0</v>
      </c>
      <c r="N89" s="23">
        <v>5.4</v>
      </c>
      <c r="O89" s="23">
        <v>20.6</v>
      </c>
      <c r="P89" s="23">
        <v>0.7</v>
      </c>
      <c r="Q89" s="1">
        <v>0</v>
      </c>
      <c r="R89" s="1">
        <f t="shared" si="6"/>
        <v>100</v>
      </c>
      <c r="S89" s="1">
        <f t="shared" si="7"/>
        <v>73.400000000000006</v>
      </c>
      <c r="T89" s="1">
        <f t="shared" si="8"/>
        <v>20.6</v>
      </c>
      <c r="U89" s="1">
        <f t="shared" si="9"/>
        <v>5.4</v>
      </c>
      <c r="V89" s="1">
        <f t="shared" si="10"/>
        <v>0.7</v>
      </c>
      <c r="W89" s="11">
        <f t="shared" si="11"/>
        <v>100.10000000000001</v>
      </c>
      <c r="X89" s="1" t="s">
        <v>257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>
      <c r="A90" s="24">
        <v>2435</v>
      </c>
      <c r="B90" s="24" t="s">
        <v>290</v>
      </c>
      <c r="C90" s="1"/>
      <c r="D90" s="1"/>
      <c r="E90" s="1"/>
      <c r="F90" s="1" t="s">
        <v>18</v>
      </c>
      <c r="G90" s="1" t="s">
        <v>32</v>
      </c>
      <c r="H90" s="1" t="s">
        <v>204</v>
      </c>
      <c r="I90" s="1" t="s">
        <v>7</v>
      </c>
      <c r="J90" s="1" t="s">
        <v>77</v>
      </c>
      <c r="K90" s="23" t="s">
        <v>313</v>
      </c>
      <c r="L90" s="23">
        <v>74.599999999999994</v>
      </c>
      <c r="M90" s="23">
        <v>0</v>
      </c>
      <c r="N90" s="23">
        <v>3.8</v>
      </c>
      <c r="O90" s="23">
        <v>17.100000000000001</v>
      </c>
      <c r="P90" s="23">
        <v>4.3</v>
      </c>
      <c r="Q90" s="1">
        <v>0.2</v>
      </c>
      <c r="R90" s="1">
        <f t="shared" si="6"/>
        <v>99.8</v>
      </c>
      <c r="S90" s="1">
        <f t="shared" si="7"/>
        <v>74.749498997995985</v>
      </c>
      <c r="T90" s="1">
        <f t="shared" si="8"/>
        <v>17.134268537074153</v>
      </c>
      <c r="U90" s="1">
        <f t="shared" si="9"/>
        <v>3.8076152304609221</v>
      </c>
      <c r="V90" s="1">
        <f t="shared" si="10"/>
        <v>4.3086172344689384</v>
      </c>
      <c r="W90" s="11">
        <f t="shared" si="11"/>
        <v>100</v>
      </c>
      <c r="X90" s="1" t="s">
        <v>301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>
      <c r="A91" s="24">
        <v>848</v>
      </c>
      <c r="B91" s="24" t="s">
        <v>290</v>
      </c>
      <c r="C91" s="1"/>
      <c r="D91" s="1"/>
      <c r="E91" s="1"/>
      <c r="F91" s="1" t="s">
        <v>18</v>
      </c>
      <c r="G91" s="1" t="s">
        <v>65</v>
      </c>
      <c r="H91" s="1" t="s">
        <v>204</v>
      </c>
      <c r="I91" s="1" t="s">
        <v>7</v>
      </c>
      <c r="J91" s="1" t="s">
        <v>8</v>
      </c>
      <c r="K91" s="23" t="s">
        <v>314</v>
      </c>
      <c r="L91" s="23">
        <v>50.5</v>
      </c>
      <c r="M91" s="23">
        <v>0</v>
      </c>
      <c r="N91" s="23">
        <v>1</v>
      </c>
      <c r="O91" s="23">
        <v>47.5</v>
      </c>
      <c r="P91" s="23">
        <v>0.9</v>
      </c>
      <c r="Q91" s="1">
        <v>0</v>
      </c>
      <c r="R91" s="1">
        <f t="shared" si="6"/>
        <v>100</v>
      </c>
      <c r="S91" s="1">
        <f t="shared" si="7"/>
        <v>50.5</v>
      </c>
      <c r="T91" s="1">
        <f t="shared" si="8"/>
        <v>47.5</v>
      </c>
      <c r="U91" s="1">
        <f t="shared" si="9"/>
        <v>1</v>
      </c>
      <c r="V91" s="1">
        <f t="shared" si="10"/>
        <v>0.9</v>
      </c>
      <c r="W91" s="11">
        <f t="shared" si="11"/>
        <v>99.9</v>
      </c>
      <c r="X91" s="1" t="s">
        <v>255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>
      <c r="A92" s="24">
        <v>847</v>
      </c>
      <c r="B92" s="24" t="s">
        <v>290</v>
      </c>
      <c r="C92" s="1"/>
      <c r="D92" s="1" t="s">
        <v>61</v>
      </c>
      <c r="E92" s="1"/>
      <c r="F92" s="1" t="s">
        <v>18</v>
      </c>
      <c r="G92" s="1" t="s">
        <v>65</v>
      </c>
      <c r="H92" s="1" t="s">
        <v>204</v>
      </c>
      <c r="I92" s="1" t="s">
        <v>7</v>
      </c>
      <c r="J92" s="1" t="s">
        <v>8</v>
      </c>
      <c r="K92" s="23" t="s">
        <v>314</v>
      </c>
      <c r="L92" s="23">
        <v>51.5</v>
      </c>
      <c r="M92" s="23">
        <v>0</v>
      </c>
      <c r="N92" s="23">
        <v>0</v>
      </c>
      <c r="O92" s="23">
        <v>45.9</v>
      </c>
      <c r="P92" s="23">
        <v>0.8</v>
      </c>
      <c r="Q92" s="1">
        <v>1.9</v>
      </c>
      <c r="R92" s="1">
        <f t="shared" si="6"/>
        <v>98.1</v>
      </c>
      <c r="S92" s="1">
        <f t="shared" si="7"/>
        <v>52.497451580020389</v>
      </c>
      <c r="T92" s="1">
        <f t="shared" si="8"/>
        <v>46.788990825688074</v>
      </c>
      <c r="U92" s="1">
        <f t="shared" si="9"/>
        <v>0</v>
      </c>
      <c r="V92" s="1">
        <f t="shared" si="10"/>
        <v>0.81549439347604491</v>
      </c>
      <c r="W92" s="11">
        <f t="shared" si="11"/>
        <v>100.10000000000001</v>
      </c>
      <c r="X92" s="1" t="s">
        <v>255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>
      <c r="A93" s="24">
        <v>889</v>
      </c>
      <c r="B93" s="24" t="s">
        <v>315</v>
      </c>
      <c r="C93" s="1"/>
      <c r="D93" s="1"/>
      <c r="E93" s="1"/>
      <c r="F93" s="1" t="s">
        <v>18</v>
      </c>
      <c r="G93" s="1" t="s">
        <v>65</v>
      </c>
      <c r="H93" s="1" t="s">
        <v>204</v>
      </c>
      <c r="I93" s="1" t="s">
        <v>20</v>
      </c>
      <c r="J93" s="1" t="s">
        <v>8</v>
      </c>
      <c r="K93" s="23" t="s">
        <v>316</v>
      </c>
      <c r="L93" s="23">
        <v>62.6</v>
      </c>
      <c r="M93" s="23">
        <v>0</v>
      </c>
      <c r="N93" s="23">
        <v>14.8</v>
      </c>
      <c r="O93" s="23">
        <v>19.100000000000001</v>
      </c>
      <c r="P93" s="23">
        <v>3.4</v>
      </c>
      <c r="Q93" s="1">
        <v>0</v>
      </c>
      <c r="R93" s="1">
        <f t="shared" si="6"/>
        <v>100</v>
      </c>
      <c r="S93" s="1">
        <f t="shared" si="7"/>
        <v>62.6</v>
      </c>
      <c r="T93" s="1">
        <f t="shared" si="8"/>
        <v>19.100000000000001</v>
      </c>
      <c r="U93" s="1">
        <f t="shared" si="9"/>
        <v>14.8</v>
      </c>
      <c r="V93" s="1">
        <f t="shared" si="10"/>
        <v>3.4</v>
      </c>
      <c r="W93" s="11">
        <f t="shared" si="11"/>
        <v>99.9</v>
      </c>
      <c r="X93" s="1" t="s">
        <v>317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>
      <c r="A94" s="24">
        <v>832</v>
      </c>
      <c r="B94" s="24" t="s">
        <v>318</v>
      </c>
      <c r="C94" s="1"/>
      <c r="D94" s="1"/>
      <c r="E94" s="1"/>
      <c r="F94" s="1" t="s">
        <v>18</v>
      </c>
      <c r="G94" s="1" t="s">
        <v>65</v>
      </c>
      <c r="H94" s="1" t="s">
        <v>204</v>
      </c>
      <c r="I94" s="1" t="s">
        <v>7</v>
      </c>
      <c r="J94" s="1" t="s">
        <v>8</v>
      </c>
      <c r="K94" s="23" t="s">
        <v>319</v>
      </c>
      <c r="L94" s="23">
        <v>79.900000000000006</v>
      </c>
      <c r="M94" s="23">
        <v>0</v>
      </c>
      <c r="N94" s="23">
        <v>5.6</v>
      </c>
      <c r="O94" s="23">
        <v>5.0999999999999996</v>
      </c>
      <c r="P94" s="23">
        <v>9.4</v>
      </c>
      <c r="Q94" s="1">
        <v>0</v>
      </c>
      <c r="R94" s="1">
        <f t="shared" si="6"/>
        <v>100</v>
      </c>
      <c r="S94" s="1">
        <f t="shared" si="7"/>
        <v>79.900000000000006</v>
      </c>
      <c r="T94" s="1">
        <f t="shared" si="8"/>
        <v>5.0999999999999996</v>
      </c>
      <c r="U94" s="1">
        <f t="shared" si="9"/>
        <v>5.6</v>
      </c>
      <c r="V94" s="1">
        <f t="shared" si="10"/>
        <v>9.4</v>
      </c>
      <c r="W94" s="11">
        <f t="shared" si="11"/>
        <v>100</v>
      </c>
      <c r="X94" s="1" t="s">
        <v>320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>
      <c r="A95" s="24">
        <v>831</v>
      </c>
      <c r="B95" s="24" t="s">
        <v>318</v>
      </c>
      <c r="C95" s="1"/>
      <c r="D95" s="1"/>
      <c r="E95" s="1"/>
      <c r="F95" s="1" t="s">
        <v>18</v>
      </c>
      <c r="G95" s="1" t="s">
        <v>65</v>
      </c>
      <c r="H95" s="1" t="s">
        <v>204</v>
      </c>
      <c r="I95" s="1" t="s">
        <v>7</v>
      </c>
      <c r="J95" s="1" t="s">
        <v>8</v>
      </c>
      <c r="K95" s="23" t="s">
        <v>321</v>
      </c>
      <c r="L95" s="23">
        <v>89.9</v>
      </c>
      <c r="M95" s="23">
        <v>0</v>
      </c>
      <c r="N95" s="23">
        <v>6.8</v>
      </c>
      <c r="O95" s="23">
        <v>0.9</v>
      </c>
      <c r="P95" s="23">
        <v>2.4</v>
      </c>
      <c r="Q95" s="1">
        <v>0</v>
      </c>
      <c r="R95" s="1">
        <f t="shared" si="6"/>
        <v>100</v>
      </c>
      <c r="S95" s="1">
        <f t="shared" si="7"/>
        <v>89.9</v>
      </c>
      <c r="T95" s="1">
        <f t="shared" si="8"/>
        <v>0.9</v>
      </c>
      <c r="U95" s="1">
        <f t="shared" si="9"/>
        <v>6.8</v>
      </c>
      <c r="V95" s="1">
        <f t="shared" si="10"/>
        <v>2.4</v>
      </c>
      <c r="W95" s="11">
        <f t="shared" si="11"/>
        <v>100.00000000000001</v>
      </c>
      <c r="X95" s="1" t="s">
        <v>320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>
      <c r="A96" s="1">
        <v>829</v>
      </c>
      <c r="B96" s="1" t="s">
        <v>318</v>
      </c>
      <c r="C96" s="1"/>
      <c r="D96" s="1"/>
      <c r="E96" s="1"/>
      <c r="F96" s="1" t="s">
        <v>18</v>
      </c>
      <c r="G96" s="1" t="s">
        <v>65</v>
      </c>
      <c r="H96" s="1" t="s">
        <v>204</v>
      </c>
      <c r="I96" s="1" t="s">
        <v>7</v>
      </c>
      <c r="J96" s="1" t="s">
        <v>8</v>
      </c>
      <c r="K96" s="23" t="s">
        <v>322</v>
      </c>
      <c r="L96" s="23">
        <v>75.3</v>
      </c>
      <c r="M96" s="23">
        <v>0</v>
      </c>
      <c r="N96" s="23">
        <v>10.9</v>
      </c>
      <c r="O96" s="23">
        <v>10.9</v>
      </c>
      <c r="P96" s="23">
        <v>3</v>
      </c>
      <c r="Q96" s="1">
        <v>0</v>
      </c>
      <c r="R96" s="1">
        <f t="shared" si="6"/>
        <v>100</v>
      </c>
      <c r="S96" s="1">
        <f t="shared" si="7"/>
        <v>75.3</v>
      </c>
      <c r="T96" s="1">
        <f t="shared" si="8"/>
        <v>10.9</v>
      </c>
      <c r="U96" s="1">
        <f t="shared" si="9"/>
        <v>10.9</v>
      </c>
      <c r="V96" s="1">
        <f t="shared" si="10"/>
        <v>3</v>
      </c>
      <c r="W96" s="11">
        <f t="shared" si="11"/>
        <v>100.10000000000001</v>
      </c>
      <c r="X96" s="1" t="s">
        <v>320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>
      <c r="A97" s="1">
        <v>830</v>
      </c>
      <c r="B97" s="1" t="s">
        <v>318</v>
      </c>
      <c r="C97" s="1"/>
      <c r="D97" s="1"/>
      <c r="E97" s="1"/>
      <c r="F97" s="1" t="s">
        <v>18</v>
      </c>
      <c r="G97" s="1" t="s">
        <v>65</v>
      </c>
      <c r="H97" s="1" t="s">
        <v>204</v>
      </c>
      <c r="I97" s="1" t="s">
        <v>7</v>
      </c>
      <c r="J97" s="1" t="s">
        <v>8</v>
      </c>
      <c r="K97" s="23" t="s">
        <v>323</v>
      </c>
      <c r="L97" s="23">
        <v>76</v>
      </c>
      <c r="M97" s="23">
        <v>0</v>
      </c>
      <c r="N97" s="23">
        <v>8.6</v>
      </c>
      <c r="O97" s="23">
        <v>12.4</v>
      </c>
      <c r="P97" s="23">
        <v>3</v>
      </c>
      <c r="Q97" s="1">
        <v>0</v>
      </c>
      <c r="R97" s="1">
        <f t="shared" si="6"/>
        <v>100</v>
      </c>
      <c r="S97" s="1">
        <f t="shared" si="7"/>
        <v>76</v>
      </c>
      <c r="T97" s="1">
        <f t="shared" si="8"/>
        <v>12.4</v>
      </c>
      <c r="U97" s="1">
        <f t="shared" si="9"/>
        <v>8.6</v>
      </c>
      <c r="V97" s="1">
        <f t="shared" si="10"/>
        <v>3</v>
      </c>
      <c r="W97" s="11">
        <f t="shared" si="11"/>
        <v>100</v>
      </c>
      <c r="X97" s="1" t="s">
        <v>320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>
      <c r="A98" s="1">
        <v>833</v>
      </c>
      <c r="B98" s="1" t="s">
        <v>318</v>
      </c>
      <c r="C98" s="1"/>
      <c r="D98" s="1"/>
      <c r="E98" s="1"/>
      <c r="F98" s="1" t="s">
        <v>18</v>
      </c>
      <c r="G98" s="1" t="s">
        <v>65</v>
      </c>
      <c r="H98" s="1" t="s">
        <v>204</v>
      </c>
      <c r="I98" s="1" t="s">
        <v>7</v>
      </c>
      <c r="J98" s="1" t="s">
        <v>8</v>
      </c>
      <c r="K98" s="23" t="s">
        <v>324</v>
      </c>
      <c r="L98" s="23">
        <v>59.2</v>
      </c>
      <c r="M98" s="23">
        <v>0</v>
      </c>
      <c r="N98" s="23">
        <v>30</v>
      </c>
      <c r="O98" s="23">
        <v>2</v>
      </c>
      <c r="P98" s="23">
        <v>8.8000000000000007</v>
      </c>
      <c r="Q98" s="1">
        <v>0</v>
      </c>
      <c r="R98" s="1">
        <f t="shared" si="6"/>
        <v>100</v>
      </c>
      <c r="S98" s="1">
        <f t="shared" si="7"/>
        <v>59.2</v>
      </c>
      <c r="T98" s="1">
        <f t="shared" si="8"/>
        <v>2</v>
      </c>
      <c r="U98" s="1">
        <f t="shared" si="9"/>
        <v>30</v>
      </c>
      <c r="V98" s="1">
        <f t="shared" si="10"/>
        <v>8.8000000000000007</v>
      </c>
      <c r="W98" s="11">
        <f t="shared" si="11"/>
        <v>100</v>
      </c>
      <c r="X98" s="1" t="s">
        <v>320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>
      <c r="A99" s="1">
        <v>835</v>
      </c>
      <c r="B99" s="1" t="s">
        <v>318</v>
      </c>
      <c r="C99" s="1"/>
      <c r="D99" s="1"/>
      <c r="E99" s="1"/>
      <c r="F99" s="1" t="s">
        <v>18</v>
      </c>
      <c r="G99" s="1" t="s">
        <v>65</v>
      </c>
      <c r="H99" s="1" t="s">
        <v>204</v>
      </c>
      <c r="I99" s="1" t="s">
        <v>7</v>
      </c>
      <c r="J99" s="1" t="s">
        <v>8</v>
      </c>
      <c r="K99" s="23" t="s">
        <v>325</v>
      </c>
      <c r="L99" s="23">
        <v>79.099999999999994</v>
      </c>
      <c r="M99" s="23">
        <v>0</v>
      </c>
      <c r="N99" s="23">
        <v>9.6</v>
      </c>
      <c r="O99" s="23">
        <v>0.4</v>
      </c>
      <c r="P99" s="23">
        <v>10.9</v>
      </c>
      <c r="Q99" s="1">
        <v>0</v>
      </c>
      <c r="R99" s="1">
        <f t="shared" si="6"/>
        <v>100</v>
      </c>
      <c r="S99" s="1">
        <f t="shared" si="7"/>
        <v>79.099999999999994</v>
      </c>
      <c r="T99" s="1">
        <f t="shared" si="8"/>
        <v>0.4</v>
      </c>
      <c r="U99" s="1">
        <f t="shared" si="9"/>
        <v>9.6</v>
      </c>
      <c r="V99" s="1">
        <f t="shared" si="10"/>
        <v>10.9</v>
      </c>
      <c r="W99" s="11">
        <f t="shared" si="11"/>
        <v>100</v>
      </c>
      <c r="X99" s="1" t="s">
        <v>320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>
      <c r="A100" s="1">
        <v>834</v>
      </c>
      <c r="B100" s="1" t="s">
        <v>318</v>
      </c>
      <c r="C100" s="1"/>
      <c r="D100" s="1"/>
      <c r="E100" s="1"/>
      <c r="F100" s="1" t="s">
        <v>18</v>
      </c>
      <c r="G100" s="1" t="s">
        <v>65</v>
      </c>
      <c r="H100" s="1" t="s">
        <v>204</v>
      </c>
      <c r="I100" s="1" t="s">
        <v>7</v>
      </c>
      <c r="J100" s="1" t="s">
        <v>8</v>
      </c>
      <c r="K100" s="23" t="s">
        <v>326</v>
      </c>
      <c r="L100" s="23">
        <v>55.1</v>
      </c>
      <c r="M100" s="23">
        <v>0</v>
      </c>
      <c r="N100" s="23">
        <v>29.9</v>
      </c>
      <c r="O100" s="23">
        <v>2</v>
      </c>
      <c r="P100" s="23">
        <v>13</v>
      </c>
      <c r="Q100" s="1">
        <v>0</v>
      </c>
      <c r="R100" s="1">
        <f t="shared" si="6"/>
        <v>100</v>
      </c>
      <c r="S100" s="1">
        <f t="shared" si="7"/>
        <v>55.1</v>
      </c>
      <c r="T100" s="1">
        <f t="shared" si="8"/>
        <v>2</v>
      </c>
      <c r="U100" s="1">
        <f t="shared" si="9"/>
        <v>29.9</v>
      </c>
      <c r="V100" s="1">
        <f t="shared" si="10"/>
        <v>13</v>
      </c>
      <c r="W100" s="11">
        <f t="shared" si="11"/>
        <v>100</v>
      </c>
      <c r="X100" s="1" t="s">
        <v>320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>
      <c r="A101" s="1">
        <v>827</v>
      </c>
      <c r="B101" s="1" t="s">
        <v>318</v>
      </c>
      <c r="C101" s="1"/>
      <c r="D101" s="1"/>
      <c r="E101" s="1"/>
      <c r="F101" s="1" t="s">
        <v>18</v>
      </c>
      <c r="G101" s="1" t="s">
        <v>65</v>
      </c>
      <c r="H101" s="1" t="s">
        <v>204</v>
      </c>
      <c r="I101" s="1" t="s">
        <v>7</v>
      </c>
      <c r="J101" s="1" t="s">
        <v>8</v>
      </c>
      <c r="K101" s="23" t="s">
        <v>327</v>
      </c>
      <c r="L101" s="23">
        <v>77</v>
      </c>
      <c r="M101" s="23">
        <v>0</v>
      </c>
      <c r="N101" s="23">
        <v>7.5</v>
      </c>
      <c r="O101" s="23">
        <v>13</v>
      </c>
      <c r="P101" s="23">
        <v>2.6</v>
      </c>
      <c r="Q101" s="1">
        <v>0</v>
      </c>
      <c r="R101" s="1">
        <f t="shared" si="6"/>
        <v>100</v>
      </c>
      <c r="S101" s="1">
        <f t="shared" si="7"/>
        <v>77</v>
      </c>
      <c r="T101" s="1">
        <f t="shared" si="8"/>
        <v>13</v>
      </c>
      <c r="U101" s="1">
        <f t="shared" si="9"/>
        <v>7.5</v>
      </c>
      <c r="V101" s="1">
        <f t="shared" si="10"/>
        <v>2.6</v>
      </c>
      <c r="W101" s="11">
        <f t="shared" si="11"/>
        <v>100.1</v>
      </c>
      <c r="X101" s="1" t="s">
        <v>320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>
      <c r="A102" s="1">
        <v>828</v>
      </c>
      <c r="B102" s="1" t="s">
        <v>318</v>
      </c>
      <c r="C102" s="1"/>
      <c r="D102" s="1"/>
      <c r="E102" s="1"/>
      <c r="F102" s="1" t="s">
        <v>18</v>
      </c>
      <c r="G102" s="1" t="s">
        <v>65</v>
      </c>
      <c r="H102" s="1" t="s">
        <v>204</v>
      </c>
      <c r="I102" s="1" t="s">
        <v>7</v>
      </c>
      <c r="J102" s="1" t="s">
        <v>8</v>
      </c>
      <c r="K102" s="23" t="s">
        <v>328</v>
      </c>
      <c r="L102" s="23">
        <v>71.400000000000006</v>
      </c>
      <c r="M102" s="23">
        <v>0</v>
      </c>
      <c r="N102" s="23">
        <v>14.4</v>
      </c>
      <c r="O102" s="23">
        <v>11.8</v>
      </c>
      <c r="P102" s="23">
        <v>2.4</v>
      </c>
      <c r="Q102" s="1">
        <v>0</v>
      </c>
      <c r="R102" s="1">
        <f t="shared" si="6"/>
        <v>100</v>
      </c>
      <c r="S102" s="1">
        <f t="shared" si="7"/>
        <v>71.400000000000006</v>
      </c>
      <c r="T102" s="1">
        <f t="shared" si="8"/>
        <v>11.8</v>
      </c>
      <c r="U102" s="1">
        <f t="shared" si="9"/>
        <v>14.4</v>
      </c>
      <c r="V102" s="1">
        <f t="shared" si="10"/>
        <v>2.4</v>
      </c>
      <c r="W102" s="11">
        <f t="shared" si="11"/>
        <v>100.00000000000001</v>
      </c>
      <c r="X102" s="1" t="s">
        <v>320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>
      <c r="A103" s="1">
        <v>251</v>
      </c>
      <c r="B103" s="1" t="s">
        <v>329</v>
      </c>
      <c r="C103" s="1"/>
      <c r="D103" s="1"/>
      <c r="E103" s="1"/>
      <c r="F103" s="1" t="s">
        <v>18</v>
      </c>
      <c r="G103" s="1" t="s">
        <v>65</v>
      </c>
      <c r="H103" s="1" t="s">
        <v>204</v>
      </c>
      <c r="I103" s="1" t="s">
        <v>7</v>
      </c>
      <c r="J103" s="1" t="s">
        <v>77</v>
      </c>
      <c r="K103" s="23" t="s">
        <v>330</v>
      </c>
      <c r="L103" s="23">
        <v>82.5</v>
      </c>
      <c r="M103" s="23">
        <v>0</v>
      </c>
      <c r="N103" s="23">
        <v>2.4</v>
      </c>
      <c r="O103" s="23">
        <v>14.3</v>
      </c>
      <c r="P103" s="23">
        <v>0.8</v>
      </c>
      <c r="Q103" s="1">
        <v>0</v>
      </c>
      <c r="R103" s="1">
        <f t="shared" si="6"/>
        <v>100</v>
      </c>
      <c r="S103" s="1">
        <f t="shared" si="7"/>
        <v>82.5</v>
      </c>
      <c r="T103" s="1">
        <f t="shared" si="8"/>
        <v>14.3</v>
      </c>
      <c r="U103" s="1">
        <f t="shared" si="9"/>
        <v>2.4</v>
      </c>
      <c r="V103" s="1">
        <f t="shared" si="10"/>
        <v>0.8</v>
      </c>
      <c r="W103" s="11">
        <f t="shared" si="11"/>
        <v>100</v>
      </c>
      <c r="X103" s="1" t="s">
        <v>331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>
      <c r="A104" s="1">
        <v>257</v>
      </c>
      <c r="B104" s="1" t="s">
        <v>329</v>
      </c>
      <c r="C104" s="1"/>
      <c r="D104" s="1"/>
      <c r="E104" s="1"/>
      <c r="F104" s="1" t="s">
        <v>18</v>
      </c>
      <c r="G104" s="1" t="s">
        <v>65</v>
      </c>
      <c r="H104" s="1" t="s">
        <v>204</v>
      </c>
      <c r="I104" s="1" t="s">
        <v>7</v>
      </c>
      <c r="J104" s="1" t="s">
        <v>77</v>
      </c>
      <c r="K104" s="23" t="s">
        <v>332</v>
      </c>
      <c r="L104" s="23">
        <v>74.099999999999994</v>
      </c>
      <c r="M104" s="23">
        <v>0</v>
      </c>
      <c r="N104" s="23">
        <v>14.1</v>
      </c>
      <c r="O104" s="23">
        <v>11.6</v>
      </c>
      <c r="P104" s="23">
        <v>0.3</v>
      </c>
      <c r="Q104" s="1">
        <v>0</v>
      </c>
      <c r="R104" s="1">
        <f t="shared" si="6"/>
        <v>100</v>
      </c>
      <c r="S104" s="1">
        <f t="shared" si="7"/>
        <v>74.099999999999994</v>
      </c>
      <c r="T104" s="1">
        <f t="shared" si="8"/>
        <v>11.6</v>
      </c>
      <c r="U104" s="1">
        <f t="shared" si="9"/>
        <v>14.1</v>
      </c>
      <c r="V104" s="1">
        <f t="shared" si="10"/>
        <v>0.3</v>
      </c>
      <c r="W104" s="11">
        <f t="shared" si="11"/>
        <v>100.09999999999998</v>
      </c>
      <c r="X104" s="1" t="s">
        <v>331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>
      <c r="A105" s="1">
        <v>252</v>
      </c>
      <c r="B105" s="1" t="s">
        <v>329</v>
      </c>
      <c r="C105" s="1"/>
      <c r="D105" s="1"/>
      <c r="E105" s="1"/>
      <c r="F105" s="1" t="s">
        <v>18</v>
      </c>
      <c r="G105" s="1" t="s">
        <v>65</v>
      </c>
      <c r="H105" s="1" t="s">
        <v>204</v>
      </c>
      <c r="I105" s="1" t="s">
        <v>7</v>
      </c>
      <c r="J105" s="1" t="s">
        <v>77</v>
      </c>
      <c r="K105" s="23" t="s">
        <v>333</v>
      </c>
      <c r="L105" s="23">
        <v>83.8</v>
      </c>
      <c r="M105" s="23">
        <v>0</v>
      </c>
      <c r="N105" s="23">
        <v>1.5</v>
      </c>
      <c r="O105" s="23">
        <v>14.1</v>
      </c>
      <c r="P105" s="23">
        <v>0.7</v>
      </c>
      <c r="Q105" s="1">
        <v>0</v>
      </c>
      <c r="R105" s="1">
        <f t="shared" si="6"/>
        <v>100</v>
      </c>
      <c r="S105" s="1">
        <f t="shared" si="7"/>
        <v>83.8</v>
      </c>
      <c r="T105" s="1">
        <f t="shared" si="8"/>
        <v>14.1</v>
      </c>
      <c r="U105" s="1">
        <f t="shared" si="9"/>
        <v>1.5</v>
      </c>
      <c r="V105" s="1">
        <f t="shared" si="10"/>
        <v>0.7</v>
      </c>
      <c r="W105" s="11">
        <f t="shared" si="11"/>
        <v>100.1</v>
      </c>
      <c r="X105" s="1" t="s">
        <v>331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>
      <c r="A106" s="1">
        <v>254</v>
      </c>
      <c r="B106" s="1" t="s">
        <v>329</v>
      </c>
      <c r="C106" s="1"/>
      <c r="D106" s="1"/>
      <c r="E106" s="1"/>
      <c r="F106" s="1" t="s">
        <v>18</v>
      </c>
      <c r="G106" s="1" t="s">
        <v>65</v>
      </c>
      <c r="H106" s="1" t="s">
        <v>204</v>
      </c>
      <c r="I106" s="1" t="s">
        <v>7</v>
      </c>
      <c r="J106" s="1" t="s">
        <v>77</v>
      </c>
      <c r="K106" s="23" t="s">
        <v>334</v>
      </c>
      <c r="L106" s="23">
        <v>75.599999999999994</v>
      </c>
      <c r="M106" s="23">
        <v>0</v>
      </c>
      <c r="N106" s="23">
        <v>9.6</v>
      </c>
      <c r="O106" s="23">
        <v>13.3</v>
      </c>
      <c r="P106" s="23">
        <v>1.5</v>
      </c>
      <c r="Q106" s="1">
        <v>0</v>
      </c>
      <c r="R106" s="1">
        <f t="shared" si="6"/>
        <v>100</v>
      </c>
      <c r="S106" s="1">
        <f t="shared" si="7"/>
        <v>75.599999999999994</v>
      </c>
      <c r="T106" s="1">
        <f t="shared" si="8"/>
        <v>13.3</v>
      </c>
      <c r="U106" s="1">
        <f t="shared" si="9"/>
        <v>9.6</v>
      </c>
      <c r="V106" s="1">
        <f t="shared" si="10"/>
        <v>1.5</v>
      </c>
      <c r="W106" s="11">
        <f t="shared" si="11"/>
        <v>99.999999999999986</v>
      </c>
      <c r="X106" s="1" t="s">
        <v>331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>
      <c r="A107" s="1">
        <v>260</v>
      </c>
      <c r="B107" s="1" t="s">
        <v>329</v>
      </c>
      <c r="C107" s="1"/>
      <c r="D107" s="1"/>
      <c r="E107" s="1"/>
      <c r="F107" s="1" t="s">
        <v>18</v>
      </c>
      <c r="G107" s="1" t="s">
        <v>65</v>
      </c>
      <c r="H107" s="1" t="s">
        <v>204</v>
      </c>
      <c r="I107" s="1" t="s">
        <v>7</v>
      </c>
      <c r="J107" s="1" t="s">
        <v>77</v>
      </c>
      <c r="K107" s="23" t="s">
        <v>335</v>
      </c>
      <c r="L107" s="23">
        <v>65.8</v>
      </c>
      <c r="M107" s="23">
        <v>0</v>
      </c>
      <c r="N107" s="23">
        <v>18.600000000000001</v>
      </c>
      <c r="O107" s="23">
        <v>14.8</v>
      </c>
      <c r="P107" s="23">
        <v>0.8</v>
      </c>
      <c r="Q107" s="1">
        <v>0</v>
      </c>
      <c r="R107" s="1">
        <f t="shared" si="6"/>
        <v>100</v>
      </c>
      <c r="S107" s="1">
        <f t="shared" si="7"/>
        <v>65.8</v>
      </c>
      <c r="T107" s="1">
        <f t="shared" si="8"/>
        <v>14.8</v>
      </c>
      <c r="U107" s="1">
        <f t="shared" si="9"/>
        <v>18.600000000000001</v>
      </c>
      <c r="V107" s="1">
        <f t="shared" si="10"/>
        <v>0.8</v>
      </c>
      <c r="W107" s="11">
        <f t="shared" si="11"/>
        <v>100</v>
      </c>
      <c r="X107" s="1" t="s">
        <v>331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>
      <c r="A108" s="1">
        <v>249</v>
      </c>
      <c r="B108" s="1" t="s">
        <v>329</v>
      </c>
      <c r="C108" s="1"/>
      <c r="D108" s="1"/>
      <c r="E108" s="1"/>
      <c r="F108" s="1" t="s">
        <v>18</v>
      </c>
      <c r="G108" s="1" t="s">
        <v>65</v>
      </c>
      <c r="H108" s="1" t="s">
        <v>204</v>
      </c>
      <c r="I108" s="1" t="s">
        <v>7</v>
      </c>
      <c r="J108" s="1" t="s">
        <v>77</v>
      </c>
      <c r="K108" s="23" t="s">
        <v>336</v>
      </c>
      <c r="L108" s="23">
        <v>79.599999999999994</v>
      </c>
      <c r="M108" s="23">
        <v>0</v>
      </c>
      <c r="N108" s="23">
        <v>1.4</v>
      </c>
      <c r="O108" s="23">
        <v>18.5</v>
      </c>
      <c r="P108" s="23">
        <v>0.6</v>
      </c>
      <c r="Q108" s="1">
        <v>0</v>
      </c>
      <c r="R108" s="1">
        <f t="shared" si="6"/>
        <v>100</v>
      </c>
      <c r="S108" s="1">
        <f t="shared" si="7"/>
        <v>79.599999999999994</v>
      </c>
      <c r="T108" s="1">
        <f t="shared" si="8"/>
        <v>18.5</v>
      </c>
      <c r="U108" s="1">
        <f t="shared" si="9"/>
        <v>1.4</v>
      </c>
      <c r="V108" s="1">
        <f t="shared" si="10"/>
        <v>0.6</v>
      </c>
      <c r="W108" s="11">
        <f t="shared" si="11"/>
        <v>100.1</v>
      </c>
      <c r="X108" s="1" t="s">
        <v>331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>
      <c r="A109" s="1">
        <v>250</v>
      </c>
      <c r="B109" s="1" t="s">
        <v>329</v>
      </c>
      <c r="C109" s="1"/>
      <c r="D109" s="1"/>
      <c r="E109" s="1"/>
      <c r="F109" s="1" t="s">
        <v>18</v>
      </c>
      <c r="G109" s="1" t="s">
        <v>65</v>
      </c>
      <c r="H109" s="1" t="s">
        <v>204</v>
      </c>
      <c r="I109" s="1" t="s">
        <v>7</v>
      </c>
      <c r="J109" s="1" t="s">
        <v>77</v>
      </c>
      <c r="K109" s="23" t="s">
        <v>337</v>
      </c>
      <c r="L109" s="23">
        <v>80.900000000000006</v>
      </c>
      <c r="M109" s="23">
        <v>0</v>
      </c>
      <c r="N109" s="23">
        <v>1.8</v>
      </c>
      <c r="O109" s="23">
        <v>16.2</v>
      </c>
      <c r="P109" s="23">
        <v>1.1000000000000001</v>
      </c>
      <c r="Q109" s="1">
        <v>0</v>
      </c>
      <c r="R109" s="1">
        <f t="shared" si="6"/>
        <v>100</v>
      </c>
      <c r="S109" s="1">
        <f t="shared" si="7"/>
        <v>80.900000000000006</v>
      </c>
      <c r="T109" s="1">
        <f t="shared" si="8"/>
        <v>16.2</v>
      </c>
      <c r="U109" s="1">
        <f t="shared" si="9"/>
        <v>1.8</v>
      </c>
      <c r="V109" s="1">
        <f t="shared" si="10"/>
        <v>1.1000000000000001</v>
      </c>
      <c r="W109" s="11">
        <f t="shared" si="11"/>
        <v>100</v>
      </c>
      <c r="X109" s="1" t="s">
        <v>331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>
      <c r="A110" s="1">
        <v>259</v>
      </c>
      <c r="B110" s="1" t="s">
        <v>329</v>
      </c>
      <c r="C110" s="1"/>
      <c r="D110" s="1"/>
      <c r="E110" s="1"/>
      <c r="F110" s="1" t="s">
        <v>18</v>
      </c>
      <c r="G110" s="1" t="s">
        <v>65</v>
      </c>
      <c r="H110" s="1" t="s">
        <v>204</v>
      </c>
      <c r="I110" s="1" t="s">
        <v>7</v>
      </c>
      <c r="J110" s="1" t="s">
        <v>77</v>
      </c>
      <c r="K110" s="23" t="s">
        <v>338</v>
      </c>
      <c r="L110" s="23">
        <v>65.599999999999994</v>
      </c>
      <c r="M110" s="23">
        <v>0</v>
      </c>
      <c r="N110" s="23">
        <v>19.600000000000001</v>
      </c>
      <c r="O110" s="23">
        <v>12.7</v>
      </c>
      <c r="P110" s="23">
        <v>2.1</v>
      </c>
      <c r="Q110" s="1">
        <v>0</v>
      </c>
      <c r="R110" s="1">
        <f t="shared" si="6"/>
        <v>100</v>
      </c>
      <c r="S110" s="1">
        <f t="shared" si="7"/>
        <v>65.599999999999994</v>
      </c>
      <c r="T110" s="1">
        <f t="shared" si="8"/>
        <v>12.7</v>
      </c>
      <c r="U110" s="1">
        <f t="shared" si="9"/>
        <v>19.600000000000001</v>
      </c>
      <c r="V110" s="1">
        <f t="shared" si="10"/>
        <v>2.1</v>
      </c>
      <c r="W110" s="11">
        <f t="shared" si="11"/>
        <v>99.999999999999986</v>
      </c>
      <c r="X110" s="1" t="s">
        <v>331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>
      <c r="A111" s="1">
        <v>261</v>
      </c>
      <c r="B111" s="1" t="s">
        <v>329</v>
      </c>
      <c r="C111" s="1"/>
      <c r="D111" s="1"/>
      <c r="E111" s="1"/>
      <c r="F111" s="1" t="s">
        <v>18</v>
      </c>
      <c r="G111" s="1" t="s">
        <v>65</v>
      </c>
      <c r="H111" s="1" t="s">
        <v>204</v>
      </c>
      <c r="I111" s="1" t="s">
        <v>7</v>
      </c>
      <c r="J111" s="1" t="s">
        <v>77</v>
      </c>
      <c r="K111" s="23" t="s">
        <v>339</v>
      </c>
      <c r="L111" s="23">
        <v>65.900000000000006</v>
      </c>
      <c r="M111" s="23">
        <v>0</v>
      </c>
      <c r="N111" s="23">
        <v>20.7</v>
      </c>
      <c r="O111" s="23">
        <v>11.8</v>
      </c>
      <c r="P111" s="23">
        <v>1.6</v>
      </c>
      <c r="Q111" s="1">
        <v>0</v>
      </c>
      <c r="R111" s="1">
        <f t="shared" si="6"/>
        <v>100</v>
      </c>
      <c r="S111" s="1">
        <f t="shared" si="7"/>
        <v>65.900000000000006</v>
      </c>
      <c r="T111" s="1">
        <f t="shared" si="8"/>
        <v>11.8</v>
      </c>
      <c r="U111" s="1">
        <f t="shared" si="9"/>
        <v>20.7</v>
      </c>
      <c r="V111" s="1">
        <f t="shared" si="10"/>
        <v>1.6</v>
      </c>
      <c r="W111" s="11">
        <f t="shared" si="11"/>
        <v>100</v>
      </c>
      <c r="X111" s="1" t="s">
        <v>331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>
      <c r="A112" s="1">
        <v>262</v>
      </c>
      <c r="B112" s="1" t="s">
        <v>329</v>
      </c>
      <c r="C112" s="1"/>
      <c r="D112" s="1"/>
      <c r="E112" s="1"/>
      <c r="F112" s="1" t="s">
        <v>18</v>
      </c>
      <c r="G112" s="1" t="s">
        <v>65</v>
      </c>
      <c r="H112" s="1" t="s">
        <v>204</v>
      </c>
      <c r="I112" s="1" t="s">
        <v>7</v>
      </c>
      <c r="J112" s="1" t="s">
        <v>77</v>
      </c>
      <c r="K112" s="23" t="s">
        <v>340</v>
      </c>
      <c r="L112" s="23">
        <v>64.5</v>
      </c>
      <c r="M112" s="23">
        <v>0</v>
      </c>
      <c r="N112" s="23">
        <v>25.6</v>
      </c>
      <c r="O112" s="23">
        <v>8.3000000000000007</v>
      </c>
      <c r="P112" s="23">
        <v>1.6</v>
      </c>
      <c r="Q112" s="1">
        <v>0</v>
      </c>
      <c r="R112" s="1">
        <f t="shared" si="6"/>
        <v>100</v>
      </c>
      <c r="S112" s="1">
        <f t="shared" si="7"/>
        <v>64.5</v>
      </c>
      <c r="T112" s="1">
        <f t="shared" si="8"/>
        <v>8.3000000000000007</v>
      </c>
      <c r="U112" s="1">
        <f t="shared" si="9"/>
        <v>25.6</v>
      </c>
      <c r="V112" s="1">
        <f t="shared" si="10"/>
        <v>1.6</v>
      </c>
      <c r="W112" s="11">
        <f t="shared" si="11"/>
        <v>99.999999999999986</v>
      </c>
      <c r="X112" s="1" t="s">
        <v>331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>
      <c r="A113" s="1">
        <v>253</v>
      </c>
      <c r="B113" s="1" t="s">
        <v>329</v>
      </c>
      <c r="C113" s="1"/>
      <c r="D113" s="1"/>
      <c r="E113" s="1"/>
      <c r="F113" s="1" t="s">
        <v>18</v>
      </c>
      <c r="G113" s="1" t="s">
        <v>65</v>
      </c>
      <c r="H113" s="1" t="s">
        <v>204</v>
      </c>
      <c r="I113" s="1" t="s">
        <v>7</v>
      </c>
      <c r="J113" s="1" t="s">
        <v>77</v>
      </c>
      <c r="K113" s="23" t="s">
        <v>341</v>
      </c>
      <c r="L113" s="23">
        <v>78.3</v>
      </c>
      <c r="M113" s="23">
        <v>0</v>
      </c>
      <c r="N113" s="23">
        <v>2</v>
      </c>
      <c r="O113" s="23">
        <v>18.399999999999999</v>
      </c>
      <c r="P113" s="23">
        <v>1.3</v>
      </c>
      <c r="Q113" s="1">
        <v>0</v>
      </c>
      <c r="R113" s="1">
        <f t="shared" si="6"/>
        <v>100</v>
      </c>
      <c r="S113" s="1">
        <f t="shared" si="7"/>
        <v>78.3</v>
      </c>
      <c r="T113" s="1">
        <f t="shared" si="8"/>
        <v>18.399999999999999</v>
      </c>
      <c r="U113" s="1">
        <f t="shared" si="9"/>
        <v>2</v>
      </c>
      <c r="V113" s="1">
        <f t="shared" si="10"/>
        <v>1.3</v>
      </c>
      <c r="W113" s="11">
        <f t="shared" si="11"/>
        <v>99.999999999999986</v>
      </c>
      <c r="X113" s="1" t="s">
        <v>331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>
      <c r="A114" s="1">
        <v>255</v>
      </c>
      <c r="B114" s="1" t="s">
        <v>329</v>
      </c>
      <c r="C114" s="1"/>
      <c r="D114" s="1"/>
      <c r="E114" s="1"/>
      <c r="F114" s="1" t="s">
        <v>18</v>
      </c>
      <c r="G114" s="1" t="s">
        <v>65</v>
      </c>
      <c r="H114" s="1" t="s">
        <v>204</v>
      </c>
      <c r="I114" s="1" t="s">
        <v>7</v>
      </c>
      <c r="J114" s="1" t="s">
        <v>77</v>
      </c>
      <c r="K114" s="23" t="s">
        <v>342</v>
      </c>
      <c r="L114" s="23">
        <v>69.099999999999994</v>
      </c>
      <c r="M114" s="23">
        <v>0</v>
      </c>
      <c r="N114" s="23">
        <v>12.2</v>
      </c>
      <c r="O114" s="23">
        <v>16.5</v>
      </c>
      <c r="P114" s="23">
        <v>2.2000000000000002</v>
      </c>
      <c r="Q114" s="1">
        <v>0</v>
      </c>
      <c r="R114" s="1">
        <f t="shared" si="6"/>
        <v>100</v>
      </c>
      <c r="S114" s="1">
        <f t="shared" si="7"/>
        <v>69.099999999999994</v>
      </c>
      <c r="T114" s="1">
        <f t="shared" si="8"/>
        <v>16.5</v>
      </c>
      <c r="U114" s="1">
        <f t="shared" si="9"/>
        <v>12.2</v>
      </c>
      <c r="V114" s="1">
        <f t="shared" si="10"/>
        <v>2.2000000000000002</v>
      </c>
      <c r="W114" s="11">
        <f t="shared" si="11"/>
        <v>100</v>
      </c>
      <c r="X114" s="1" t="s">
        <v>331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>
      <c r="A115" s="1">
        <v>256</v>
      </c>
      <c r="B115" s="1" t="s">
        <v>329</v>
      </c>
      <c r="C115" s="1"/>
      <c r="D115" s="1"/>
      <c r="E115" s="1"/>
      <c r="F115" s="1" t="s">
        <v>18</v>
      </c>
      <c r="G115" s="1" t="s">
        <v>65</v>
      </c>
      <c r="H115" s="1" t="s">
        <v>204</v>
      </c>
      <c r="I115" s="1" t="s">
        <v>7</v>
      </c>
      <c r="J115" s="1" t="s">
        <v>77</v>
      </c>
      <c r="K115" s="23" t="s">
        <v>343</v>
      </c>
      <c r="L115" s="23">
        <v>70</v>
      </c>
      <c r="M115" s="23">
        <v>0</v>
      </c>
      <c r="N115" s="23">
        <v>12.1</v>
      </c>
      <c r="O115" s="23">
        <v>16.8</v>
      </c>
      <c r="P115" s="23">
        <v>1.1000000000000001</v>
      </c>
      <c r="Q115" s="1">
        <v>0</v>
      </c>
      <c r="R115" s="1">
        <f t="shared" si="6"/>
        <v>100</v>
      </c>
      <c r="S115" s="1">
        <f t="shared" si="7"/>
        <v>70</v>
      </c>
      <c r="T115" s="1">
        <f t="shared" si="8"/>
        <v>16.8</v>
      </c>
      <c r="U115" s="1">
        <f t="shared" si="9"/>
        <v>12.1</v>
      </c>
      <c r="V115" s="1">
        <f t="shared" si="10"/>
        <v>1.1000000000000001</v>
      </c>
      <c r="W115" s="11">
        <f t="shared" si="11"/>
        <v>99.999999999999986</v>
      </c>
      <c r="X115" s="1" t="s">
        <v>331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>
      <c r="A116" s="1">
        <v>258</v>
      </c>
      <c r="B116" s="1" t="s">
        <v>329</v>
      </c>
      <c r="C116" s="1"/>
      <c r="D116" s="1"/>
      <c r="E116" s="1"/>
      <c r="F116" s="1" t="s">
        <v>18</v>
      </c>
      <c r="G116" s="1" t="s">
        <v>65</v>
      </c>
      <c r="H116" s="1" t="s">
        <v>204</v>
      </c>
      <c r="I116" s="1" t="s">
        <v>7</v>
      </c>
      <c r="J116" s="1" t="s">
        <v>77</v>
      </c>
      <c r="K116" s="23" t="s">
        <v>344</v>
      </c>
      <c r="L116" s="23">
        <v>67.5</v>
      </c>
      <c r="M116" s="23">
        <v>0</v>
      </c>
      <c r="N116" s="23">
        <v>14.4</v>
      </c>
      <c r="O116" s="23">
        <v>16.2</v>
      </c>
      <c r="P116" s="23">
        <v>1.8</v>
      </c>
      <c r="Q116" s="1">
        <v>0</v>
      </c>
      <c r="R116" s="1">
        <f t="shared" si="6"/>
        <v>100</v>
      </c>
      <c r="S116" s="1">
        <f t="shared" si="7"/>
        <v>67.5</v>
      </c>
      <c r="T116" s="1">
        <f t="shared" si="8"/>
        <v>16.2</v>
      </c>
      <c r="U116" s="1">
        <f t="shared" si="9"/>
        <v>14.4</v>
      </c>
      <c r="V116" s="1">
        <f t="shared" si="10"/>
        <v>1.8</v>
      </c>
      <c r="W116" s="11">
        <f t="shared" si="11"/>
        <v>99.9</v>
      </c>
      <c r="X116" s="1" t="s">
        <v>331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>
      <c r="A117" s="1">
        <v>397</v>
      </c>
      <c r="B117" s="1" t="s">
        <v>345</v>
      </c>
      <c r="C117" s="1"/>
      <c r="D117" s="1"/>
      <c r="E117" s="1"/>
      <c r="F117" s="1" t="s">
        <v>18</v>
      </c>
      <c r="G117" s="1" t="s">
        <v>65</v>
      </c>
      <c r="H117" s="1" t="s">
        <v>204</v>
      </c>
      <c r="I117" s="1" t="s">
        <v>7</v>
      </c>
      <c r="J117" s="1" t="s">
        <v>77</v>
      </c>
      <c r="K117" s="23" t="s">
        <v>346</v>
      </c>
      <c r="L117" s="23">
        <v>72.900000000000006</v>
      </c>
      <c r="M117" s="23">
        <v>0.8</v>
      </c>
      <c r="N117" s="23">
        <v>5.4</v>
      </c>
      <c r="O117" s="23">
        <v>20.2</v>
      </c>
      <c r="P117" s="23">
        <v>0.7</v>
      </c>
      <c r="Q117" s="1">
        <v>0</v>
      </c>
      <c r="R117" s="1">
        <f t="shared" si="6"/>
        <v>99.2</v>
      </c>
      <c r="S117" s="1">
        <f t="shared" si="7"/>
        <v>73.487903225806463</v>
      </c>
      <c r="T117" s="1">
        <f t="shared" si="8"/>
        <v>20.362903225806452</v>
      </c>
      <c r="U117" s="1">
        <f t="shared" si="9"/>
        <v>5.443548387096774</v>
      </c>
      <c r="V117" s="1">
        <f t="shared" si="10"/>
        <v>0.70564516129032251</v>
      </c>
      <c r="W117" s="11">
        <f t="shared" si="11"/>
        <v>100.00000000000001</v>
      </c>
      <c r="X117" s="1" t="s">
        <v>347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>
      <c r="A118" s="1">
        <v>396</v>
      </c>
      <c r="B118" s="1" t="s">
        <v>345</v>
      </c>
      <c r="C118" s="1"/>
      <c r="D118" s="1"/>
      <c r="E118" s="1"/>
      <c r="F118" s="1" t="s">
        <v>18</v>
      </c>
      <c r="G118" s="1" t="s">
        <v>65</v>
      </c>
      <c r="H118" s="1" t="s">
        <v>204</v>
      </c>
      <c r="I118" s="1" t="s">
        <v>7</v>
      </c>
      <c r="J118" s="1" t="s">
        <v>77</v>
      </c>
      <c r="K118" s="23" t="s">
        <v>348</v>
      </c>
      <c r="L118" s="23">
        <v>70.2</v>
      </c>
      <c r="M118" s="23">
        <v>3.9</v>
      </c>
      <c r="N118" s="23">
        <v>10.5</v>
      </c>
      <c r="O118" s="23">
        <v>9.4</v>
      </c>
      <c r="P118" s="23">
        <v>6.1</v>
      </c>
      <c r="Q118" s="1">
        <v>0</v>
      </c>
      <c r="R118" s="1">
        <f t="shared" si="6"/>
        <v>96.1</v>
      </c>
      <c r="S118" s="1">
        <f t="shared" si="7"/>
        <v>73.048907388137366</v>
      </c>
      <c r="T118" s="1">
        <f t="shared" si="8"/>
        <v>9.7814776274713839</v>
      </c>
      <c r="U118" s="1">
        <f t="shared" si="9"/>
        <v>10.926118626430801</v>
      </c>
      <c r="V118" s="1">
        <f t="shared" si="10"/>
        <v>6.347554630593133</v>
      </c>
      <c r="W118" s="11">
        <f t="shared" si="11"/>
        <v>100.10000000000001</v>
      </c>
      <c r="X118" s="1" t="s">
        <v>347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>
      <c r="A119" s="1">
        <v>393</v>
      </c>
      <c r="B119" s="1" t="s">
        <v>345</v>
      </c>
      <c r="C119" s="1"/>
      <c r="D119" s="1"/>
      <c r="E119" s="1"/>
      <c r="F119" s="1" t="s">
        <v>18</v>
      </c>
      <c r="G119" s="1" t="s">
        <v>65</v>
      </c>
      <c r="H119" s="1" t="s">
        <v>204</v>
      </c>
      <c r="I119" s="1" t="s">
        <v>7</v>
      </c>
      <c r="J119" s="1" t="s">
        <v>77</v>
      </c>
      <c r="K119" s="23" t="s">
        <v>349</v>
      </c>
      <c r="L119" s="23">
        <v>72.400000000000006</v>
      </c>
      <c r="M119" s="23">
        <v>0</v>
      </c>
      <c r="N119" s="23">
        <v>11.3</v>
      </c>
      <c r="O119" s="23">
        <v>11.6</v>
      </c>
      <c r="P119" s="23">
        <v>4.5999999999999996</v>
      </c>
      <c r="Q119" s="1">
        <v>0</v>
      </c>
      <c r="R119" s="1">
        <f t="shared" si="6"/>
        <v>100</v>
      </c>
      <c r="S119" s="1">
        <f t="shared" si="7"/>
        <v>72.400000000000006</v>
      </c>
      <c r="T119" s="1">
        <f t="shared" si="8"/>
        <v>11.6</v>
      </c>
      <c r="U119" s="1">
        <f t="shared" si="9"/>
        <v>11.3</v>
      </c>
      <c r="V119" s="1">
        <f t="shared" si="10"/>
        <v>4.5999999999999996</v>
      </c>
      <c r="W119" s="11">
        <f t="shared" si="11"/>
        <v>99.899999999999991</v>
      </c>
      <c r="X119" s="1" t="s">
        <v>347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>
      <c r="A120" s="1">
        <v>394</v>
      </c>
      <c r="B120" s="1" t="s">
        <v>345</v>
      </c>
      <c r="C120" s="1"/>
      <c r="D120" s="1"/>
      <c r="E120" s="1"/>
      <c r="F120" s="1" t="s">
        <v>18</v>
      </c>
      <c r="G120" s="1" t="s">
        <v>65</v>
      </c>
      <c r="H120" s="1" t="s">
        <v>204</v>
      </c>
      <c r="I120" s="1" t="s">
        <v>7</v>
      </c>
      <c r="J120" s="1" t="s">
        <v>77</v>
      </c>
      <c r="K120" s="23" t="s">
        <v>350</v>
      </c>
      <c r="L120" s="23">
        <v>73</v>
      </c>
      <c r="M120" s="23">
        <v>0.3</v>
      </c>
      <c r="N120" s="23">
        <v>7.1</v>
      </c>
      <c r="O120" s="23">
        <v>17.600000000000001</v>
      </c>
      <c r="P120" s="23">
        <v>2.1</v>
      </c>
      <c r="Q120" s="1">
        <v>0</v>
      </c>
      <c r="R120" s="1">
        <f t="shared" si="6"/>
        <v>99.7</v>
      </c>
      <c r="S120" s="1">
        <f t="shared" si="7"/>
        <v>73.219658976930788</v>
      </c>
      <c r="T120" s="1">
        <f t="shared" si="8"/>
        <v>17.652958876629892</v>
      </c>
      <c r="U120" s="1">
        <f t="shared" si="9"/>
        <v>7.1213640922768304</v>
      </c>
      <c r="V120" s="1">
        <f t="shared" si="10"/>
        <v>2.106318956870612</v>
      </c>
      <c r="W120" s="11">
        <f t="shared" si="11"/>
        <v>100.1</v>
      </c>
      <c r="X120" s="1" t="s">
        <v>347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>
      <c r="A121" s="1">
        <v>392</v>
      </c>
      <c r="B121" s="1" t="s">
        <v>345</v>
      </c>
      <c r="C121" s="1"/>
      <c r="D121" s="1"/>
      <c r="E121" s="1"/>
      <c r="F121" s="1" t="s">
        <v>18</v>
      </c>
      <c r="G121" s="1" t="s">
        <v>65</v>
      </c>
      <c r="H121" s="1" t="s">
        <v>204</v>
      </c>
      <c r="I121" s="1" t="s">
        <v>7</v>
      </c>
      <c r="J121" s="1" t="s">
        <v>77</v>
      </c>
      <c r="K121" s="23" t="s">
        <v>351</v>
      </c>
      <c r="L121" s="23">
        <v>69.400000000000006</v>
      </c>
      <c r="M121" s="23">
        <v>0</v>
      </c>
      <c r="N121" s="23">
        <v>14.4</v>
      </c>
      <c r="O121" s="23">
        <v>10.6</v>
      </c>
      <c r="P121" s="23">
        <v>5.6</v>
      </c>
      <c r="Q121" s="1">
        <v>0</v>
      </c>
      <c r="R121" s="1">
        <f t="shared" si="6"/>
        <v>100</v>
      </c>
      <c r="S121" s="1">
        <f t="shared" si="7"/>
        <v>69.400000000000006</v>
      </c>
      <c r="T121" s="1">
        <f t="shared" si="8"/>
        <v>10.6</v>
      </c>
      <c r="U121" s="1">
        <f t="shared" si="9"/>
        <v>14.4</v>
      </c>
      <c r="V121" s="1">
        <f t="shared" si="10"/>
        <v>5.6</v>
      </c>
      <c r="W121" s="11">
        <f t="shared" si="11"/>
        <v>100</v>
      </c>
      <c r="X121" s="1" t="s">
        <v>347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>
      <c r="A122" s="1">
        <v>391</v>
      </c>
      <c r="B122" s="1" t="s">
        <v>345</v>
      </c>
      <c r="C122" s="1"/>
      <c r="D122" s="1"/>
      <c r="E122" s="1"/>
      <c r="F122" s="1" t="s">
        <v>18</v>
      </c>
      <c r="G122" s="1" t="s">
        <v>65</v>
      </c>
      <c r="H122" s="1" t="s">
        <v>204</v>
      </c>
      <c r="I122" s="1" t="s">
        <v>7</v>
      </c>
      <c r="J122" s="1" t="s">
        <v>77</v>
      </c>
      <c r="K122" s="23" t="s">
        <v>352</v>
      </c>
      <c r="L122" s="23">
        <v>62.6</v>
      </c>
      <c r="M122" s="23">
        <v>0</v>
      </c>
      <c r="N122" s="23">
        <v>17.100000000000001</v>
      </c>
      <c r="O122" s="23">
        <v>6.7</v>
      </c>
      <c r="P122" s="23">
        <v>13.7</v>
      </c>
      <c r="Q122" s="1">
        <v>0</v>
      </c>
      <c r="R122" s="1">
        <f t="shared" si="6"/>
        <v>100</v>
      </c>
      <c r="S122" s="1">
        <f t="shared" si="7"/>
        <v>62.6</v>
      </c>
      <c r="T122" s="1">
        <f t="shared" si="8"/>
        <v>6.7</v>
      </c>
      <c r="U122" s="1">
        <f t="shared" si="9"/>
        <v>17.100000000000001</v>
      </c>
      <c r="V122" s="1">
        <f t="shared" si="10"/>
        <v>13.7</v>
      </c>
      <c r="W122" s="11">
        <f t="shared" si="11"/>
        <v>100.10000000000001</v>
      </c>
      <c r="X122" s="1" t="s">
        <v>347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>
      <c r="A123" s="1">
        <v>395</v>
      </c>
      <c r="B123" s="1" t="s">
        <v>345</v>
      </c>
      <c r="C123" s="1"/>
      <c r="D123" s="1"/>
      <c r="E123" s="1"/>
      <c r="F123" s="1" t="s">
        <v>18</v>
      </c>
      <c r="G123" s="1" t="s">
        <v>65</v>
      </c>
      <c r="H123" s="1" t="s">
        <v>204</v>
      </c>
      <c r="I123" s="1" t="s">
        <v>7</v>
      </c>
      <c r="J123" s="1" t="s">
        <v>77</v>
      </c>
      <c r="K123" s="23" t="s">
        <v>353</v>
      </c>
      <c r="L123" s="23">
        <v>69.5</v>
      </c>
      <c r="M123" s="23">
        <v>0</v>
      </c>
      <c r="N123" s="23">
        <v>6</v>
      </c>
      <c r="O123" s="23">
        <v>23.9</v>
      </c>
      <c r="P123" s="23">
        <v>0.5</v>
      </c>
      <c r="Q123" s="1">
        <v>0</v>
      </c>
      <c r="R123" s="1">
        <f t="shared" si="6"/>
        <v>100</v>
      </c>
      <c r="S123" s="1">
        <f t="shared" si="7"/>
        <v>69.5</v>
      </c>
      <c r="T123" s="1">
        <f t="shared" si="8"/>
        <v>23.9</v>
      </c>
      <c r="U123" s="1">
        <f t="shared" si="9"/>
        <v>6</v>
      </c>
      <c r="V123" s="1">
        <f t="shared" si="10"/>
        <v>0.5</v>
      </c>
      <c r="W123" s="11">
        <f t="shared" si="11"/>
        <v>99.9</v>
      </c>
      <c r="X123" s="1" t="s">
        <v>347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>
      <c r="A124" s="1">
        <v>912</v>
      </c>
      <c r="B124" s="1" t="s">
        <v>354</v>
      </c>
      <c r="C124" s="1"/>
      <c r="D124" s="1"/>
      <c r="E124" s="1"/>
      <c r="F124" s="1" t="s">
        <v>18</v>
      </c>
      <c r="G124" s="1" t="s">
        <v>65</v>
      </c>
      <c r="H124" s="1" t="s">
        <v>204</v>
      </c>
      <c r="I124" s="1" t="s">
        <v>7</v>
      </c>
      <c r="J124" s="1" t="s">
        <v>8</v>
      </c>
      <c r="K124" s="23" t="s">
        <v>355</v>
      </c>
      <c r="L124" s="23">
        <v>50.1</v>
      </c>
      <c r="M124" s="23">
        <v>0</v>
      </c>
      <c r="N124" s="23">
        <v>12.7</v>
      </c>
      <c r="O124" s="23">
        <v>35.9</v>
      </c>
      <c r="P124" s="23">
        <v>1.3</v>
      </c>
      <c r="Q124" s="1">
        <v>0</v>
      </c>
      <c r="R124" s="1">
        <f t="shared" si="6"/>
        <v>100</v>
      </c>
      <c r="S124" s="1">
        <f t="shared" si="7"/>
        <v>50.1</v>
      </c>
      <c r="T124" s="1">
        <f t="shared" si="8"/>
        <v>35.9</v>
      </c>
      <c r="U124" s="1">
        <f t="shared" si="9"/>
        <v>12.7</v>
      </c>
      <c r="V124" s="1">
        <f t="shared" si="10"/>
        <v>1.3</v>
      </c>
      <c r="W124" s="11">
        <f t="shared" si="11"/>
        <v>99.999999999999986</v>
      </c>
      <c r="X124" s="1" t="s">
        <v>212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>
      <c r="A125" s="1">
        <v>911</v>
      </c>
      <c r="B125" s="1" t="s">
        <v>354</v>
      </c>
      <c r="C125" s="1"/>
      <c r="D125" s="1"/>
      <c r="E125" s="1"/>
      <c r="F125" s="1" t="s">
        <v>18</v>
      </c>
      <c r="G125" s="1" t="s">
        <v>65</v>
      </c>
      <c r="H125" s="1" t="s">
        <v>204</v>
      </c>
      <c r="I125" s="1" t="s">
        <v>7</v>
      </c>
      <c r="J125" s="1" t="s">
        <v>8</v>
      </c>
      <c r="K125" s="23" t="s">
        <v>356</v>
      </c>
      <c r="L125" s="23">
        <v>65.2</v>
      </c>
      <c r="M125" s="23">
        <v>0</v>
      </c>
      <c r="N125" s="23">
        <v>7.7</v>
      </c>
      <c r="O125" s="23">
        <v>25.1</v>
      </c>
      <c r="P125" s="23">
        <v>2</v>
      </c>
      <c r="Q125" s="1">
        <v>0</v>
      </c>
      <c r="R125" s="1">
        <f t="shared" si="6"/>
        <v>100</v>
      </c>
      <c r="S125" s="1">
        <f t="shared" si="7"/>
        <v>65.2</v>
      </c>
      <c r="T125" s="1">
        <f t="shared" si="8"/>
        <v>25.1</v>
      </c>
      <c r="U125" s="1">
        <f t="shared" si="9"/>
        <v>7.7</v>
      </c>
      <c r="V125" s="1">
        <f t="shared" si="10"/>
        <v>2</v>
      </c>
      <c r="W125" s="11">
        <f t="shared" si="11"/>
        <v>100</v>
      </c>
      <c r="X125" s="1" t="s">
        <v>212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>
      <c r="A126" s="1">
        <v>1021</v>
      </c>
      <c r="B126" s="1" t="s">
        <v>357</v>
      </c>
      <c r="C126" s="1"/>
      <c r="D126" s="1"/>
      <c r="E126" s="1"/>
      <c r="F126" s="1" t="s">
        <v>18</v>
      </c>
      <c r="G126" s="1" t="s">
        <v>65</v>
      </c>
      <c r="H126" s="1" t="s">
        <v>204</v>
      </c>
      <c r="I126" s="1" t="s">
        <v>7</v>
      </c>
      <c r="J126" s="1" t="s">
        <v>8</v>
      </c>
      <c r="K126" s="23" t="s">
        <v>358</v>
      </c>
      <c r="L126" s="23">
        <v>80.3</v>
      </c>
      <c r="M126" s="23">
        <v>0</v>
      </c>
      <c r="N126" s="23">
        <v>2.4</v>
      </c>
      <c r="O126" s="23">
        <v>12.5</v>
      </c>
      <c r="P126" s="23">
        <v>4.8</v>
      </c>
      <c r="Q126" s="1">
        <v>0</v>
      </c>
      <c r="R126" s="1">
        <f t="shared" si="6"/>
        <v>100</v>
      </c>
      <c r="S126" s="1">
        <f t="shared" si="7"/>
        <v>80.3</v>
      </c>
      <c r="T126" s="1">
        <f t="shared" si="8"/>
        <v>12.5</v>
      </c>
      <c r="U126" s="1">
        <f t="shared" si="9"/>
        <v>2.4</v>
      </c>
      <c r="V126" s="1">
        <f t="shared" si="10"/>
        <v>4.8</v>
      </c>
      <c r="W126" s="11">
        <f t="shared" si="11"/>
        <v>100</v>
      </c>
      <c r="X126" s="1" t="s">
        <v>22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>
      <c r="A127" s="1">
        <v>79</v>
      </c>
      <c r="B127" s="1" t="s">
        <v>359</v>
      </c>
      <c r="C127" s="1"/>
      <c r="D127" s="1"/>
      <c r="E127" s="1"/>
      <c r="F127" s="1" t="s">
        <v>18</v>
      </c>
      <c r="G127" s="1" t="s">
        <v>65</v>
      </c>
      <c r="H127" s="1" t="s">
        <v>219</v>
      </c>
      <c r="I127" s="1" t="s">
        <v>220</v>
      </c>
      <c r="J127" s="1" t="s">
        <v>8</v>
      </c>
      <c r="K127" s="23" t="s">
        <v>360</v>
      </c>
      <c r="L127" s="23">
        <v>68.900000000000006</v>
      </c>
      <c r="M127" s="23">
        <v>0</v>
      </c>
      <c r="N127" s="23">
        <v>8.8000000000000007</v>
      </c>
      <c r="O127" s="23">
        <v>19.7</v>
      </c>
      <c r="P127" s="23">
        <v>2.6</v>
      </c>
      <c r="Q127" s="1">
        <v>0</v>
      </c>
      <c r="R127" s="1">
        <f t="shared" si="6"/>
        <v>100</v>
      </c>
      <c r="S127" s="1">
        <f t="shared" si="7"/>
        <v>68.900000000000006</v>
      </c>
      <c r="T127" s="1">
        <f t="shared" si="8"/>
        <v>19.7</v>
      </c>
      <c r="U127" s="1">
        <f t="shared" si="9"/>
        <v>8.8000000000000007</v>
      </c>
      <c r="V127" s="1">
        <f t="shared" si="10"/>
        <v>2.6</v>
      </c>
      <c r="W127" s="11">
        <f t="shared" si="11"/>
        <v>100</v>
      </c>
      <c r="X127" s="1" t="s">
        <v>361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>
      <c r="A128" s="1">
        <v>77</v>
      </c>
      <c r="B128" s="1" t="s">
        <v>359</v>
      </c>
      <c r="C128" s="1"/>
      <c r="D128" s="1"/>
      <c r="E128" s="1"/>
      <c r="F128" s="1" t="s">
        <v>18</v>
      </c>
      <c r="G128" s="1" t="s">
        <v>65</v>
      </c>
      <c r="H128" s="1" t="s">
        <v>219</v>
      </c>
      <c r="I128" s="1" t="s">
        <v>220</v>
      </c>
      <c r="J128" s="1" t="s">
        <v>8</v>
      </c>
      <c r="K128" s="23" t="s">
        <v>362</v>
      </c>
      <c r="L128" s="23">
        <v>58.2</v>
      </c>
      <c r="M128" s="23">
        <v>0</v>
      </c>
      <c r="N128" s="23">
        <v>10</v>
      </c>
      <c r="O128" s="23">
        <v>30.6</v>
      </c>
      <c r="P128" s="23">
        <v>1.1000000000000001</v>
      </c>
      <c r="Q128" s="1">
        <v>0</v>
      </c>
      <c r="R128" s="1">
        <f t="shared" si="6"/>
        <v>100</v>
      </c>
      <c r="S128" s="1">
        <f t="shared" si="7"/>
        <v>58.2</v>
      </c>
      <c r="T128" s="1">
        <f t="shared" si="8"/>
        <v>30.6</v>
      </c>
      <c r="U128" s="1">
        <f t="shared" si="9"/>
        <v>10</v>
      </c>
      <c r="V128" s="1">
        <f t="shared" si="10"/>
        <v>1.1000000000000001</v>
      </c>
      <c r="W128" s="11">
        <f t="shared" si="11"/>
        <v>99.9</v>
      </c>
      <c r="X128" s="1" t="s">
        <v>361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>
      <c r="A129" s="1">
        <v>78</v>
      </c>
      <c r="B129" s="1" t="s">
        <v>359</v>
      </c>
      <c r="C129" s="1"/>
      <c r="D129" s="1"/>
      <c r="E129" s="1"/>
      <c r="F129" s="1" t="s">
        <v>18</v>
      </c>
      <c r="G129" s="1" t="s">
        <v>65</v>
      </c>
      <c r="H129" s="1" t="s">
        <v>219</v>
      </c>
      <c r="I129" s="1" t="s">
        <v>220</v>
      </c>
      <c r="J129" s="1" t="s">
        <v>8</v>
      </c>
      <c r="K129" s="23" t="s">
        <v>363</v>
      </c>
      <c r="L129" s="23">
        <v>58.2</v>
      </c>
      <c r="M129" s="23">
        <v>0</v>
      </c>
      <c r="N129" s="23">
        <v>9.6999999999999993</v>
      </c>
      <c r="O129" s="23">
        <v>31</v>
      </c>
      <c r="P129" s="23">
        <v>1.1000000000000001</v>
      </c>
      <c r="Q129" s="1">
        <v>0</v>
      </c>
      <c r="R129" s="1">
        <f t="shared" si="6"/>
        <v>100</v>
      </c>
      <c r="S129" s="1">
        <f t="shared" si="7"/>
        <v>58.2</v>
      </c>
      <c r="T129" s="1">
        <f t="shared" si="8"/>
        <v>31</v>
      </c>
      <c r="U129" s="1">
        <f t="shared" si="9"/>
        <v>9.6999999999999993</v>
      </c>
      <c r="V129" s="1">
        <f t="shared" si="10"/>
        <v>1.1000000000000001</v>
      </c>
      <c r="W129" s="11">
        <f t="shared" si="11"/>
        <v>100</v>
      </c>
      <c r="X129" s="1" t="s">
        <v>361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>
      <c r="A130" s="1">
        <v>731</v>
      </c>
      <c r="B130" s="1" t="s">
        <v>364</v>
      </c>
      <c r="C130" s="1"/>
      <c r="D130" s="1"/>
      <c r="E130" s="1"/>
      <c r="F130" s="1" t="s">
        <v>18</v>
      </c>
      <c r="G130" s="1" t="s">
        <v>65</v>
      </c>
      <c r="H130" s="1" t="s">
        <v>204</v>
      </c>
      <c r="I130" s="1" t="s">
        <v>7</v>
      </c>
      <c r="J130" s="1" t="s">
        <v>77</v>
      </c>
      <c r="K130" s="26">
        <v>41644</v>
      </c>
      <c r="L130" s="23">
        <v>59.5</v>
      </c>
      <c r="M130" s="23">
        <v>0</v>
      </c>
      <c r="N130" s="23">
        <v>26.3</v>
      </c>
      <c r="O130" s="23">
        <v>11.6</v>
      </c>
      <c r="P130" s="23">
        <v>2.6</v>
      </c>
      <c r="Q130" s="1">
        <v>0</v>
      </c>
      <c r="R130" s="1">
        <f t="shared" si="6"/>
        <v>100</v>
      </c>
      <c r="S130" s="1">
        <f t="shared" si="7"/>
        <v>59.5</v>
      </c>
      <c r="T130" s="1">
        <f t="shared" si="8"/>
        <v>11.6</v>
      </c>
      <c r="U130" s="1">
        <f t="shared" si="9"/>
        <v>26.3</v>
      </c>
      <c r="V130" s="1">
        <f t="shared" si="10"/>
        <v>2.6</v>
      </c>
      <c r="W130" s="11">
        <f t="shared" si="11"/>
        <v>99.999999999999986</v>
      </c>
      <c r="X130" s="1" t="s">
        <v>365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>
      <c r="A131" s="1">
        <v>732</v>
      </c>
      <c r="B131" s="1" t="s">
        <v>364</v>
      </c>
      <c r="C131" s="1"/>
      <c r="D131" s="1"/>
      <c r="E131" s="1"/>
      <c r="F131" s="1" t="s">
        <v>18</v>
      </c>
      <c r="G131" s="1" t="s">
        <v>65</v>
      </c>
      <c r="H131" s="1" t="s">
        <v>204</v>
      </c>
      <c r="I131" s="1" t="s">
        <v>7</v>
      </c>
      <c r="J131" s="1" t="s">
        <v>77</v>
      </c>
      <c r="K131" s="26">
        <v>41807</v>
      </c>
      <c r="L131" s="23">
        <v>54.5</v>
      </c>
      <c r="M131" s="23">
        <v>0</v>
      </c>
      <c r="N131" s="23">
        <v>30.2</v>
      </c>
      <c r="O131" s="23">
        <v>9.1</v>
      </c>
      <c r="P131" s="23">
        <v>6.1</v>
      </c>
      <c r="Q131" s="1">
        <v>0</v>
      </c>
      <c r="R131" s="1">
        <f t="shared" ref="R131:R194" si="12">100-(M131+Q131)</f>
        <v>100</v>
      </c>
      <c r="S131" s="1">
        <f t="shared" ref="S131:S194" si="13">(L131*100)/R131</f>
        <v>54.5</v>
      </c>
      <c r="T131" s="1">
        <f t="shared" ref="T131:T194" si="14">(O131*100)/R131</f>
        <v>9.1</v>
      </c>
      <c r="U131" s="1">
        <f t="shared" ref="U131:U194" si="15">(N131*100)/R131</f>
        <v>30.2</v>
      </c>
      <c r="V131" s="1">
        <f t="shared" ref="V131:V194" si="16">(P131*100)/R131</f>
        <v>6.1</v>
      </c>
      <c r="W131" s="11">
        <f t="shared" ref="W131:W194" si="17">SUM(L131:Q131)</f>
        <v>99.899999999999991</v>
      </c>
      <c r="X131" s="1" t="s">
        <v>365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>
      <c r="A132" s="1">
        <v>729</v>
      </c>
      <c r="B132" s="1" t="s">
        <v>364</v>
      </c>
      <c r="C132" s="1"/>
      <c r="D132" s="1"/>
      <c r="E132" s="1"/>
      <c r="F132" s="1" t="s">
        <v>18</v>
      </c>
      <c r="G132" s="1" t="s">
        <v>65</v>
      </c>
      <c r="H132" s="1" t="s">
        <v>204</v>
      </c>
      <c r="I132" s="1" t="s">
        <v>7</v>
      </c>
      <c r="J132" s="1" t="s">
        <v>77</v>
      </c>
      <c r="K132" s="26">
        <v>41745</v>
      </c>
      <c r="L132" s="23">
        <v>73.2</v>
      </c>
      <c r="M132" s="23">
        <v>0</v>
      </c>
      <c r="N132" s="23">
        <v>3.9</v>
      </c>
      <c r="O132" s="23">
        <v>8.6999999999999993</v>
      </c>
      <c r="P132" s="23">
        <v>14.2</v>
      </c>
      <c r="Q132" s="1">
        <v>0</v>
      </c>
      <c r="R132" s="1">
        <f t="shared" si="12"/>
        <v>100</v>
      </c>
      <c r="S132" s="1">
        <f t="shared" si="13"/>
        <v>73.2</v>
      </c>
      <c r="T132" s="1">
        <f t="shared" si="14"/>
        <v>8.6999999999999993</v>
      </c>
      <c r="U132" s="1">
        <f t="shared" si="15"/>
        <v>3.9</v>
      </c>
      <c r="V132" s="1">
        <f t="shared" si="16"/>
        <v>14.2</v>
      </c>
      <c r="W132" s="11">
        <f t="shared" si="17"/>
        <v>100.00000000000001</v>
      </c>
      <c r="X132" s="1" t="s">
        <v>365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>
      <c r="A133" s="1">
        <v>730</v>
      </c>
      <c r="B133" s="1" t="s">
        <v>364</v>
      </c>
      <c r="C133" s="1"/>
      <c r="D133" s="1"/>
      <c r="E133" s="1"/>
      <c r="F133" s="1" t="s">
        <v>18</v>
      </c>
      <c r="G133" s="1" t="s">
        <v>65</v>
      </c>
      <c r="H133" s="1" t="s">
        <v>204</v>
      </c>
      <c r="I133" s="1" t="s">
        <v>7</v>
      </c>
      <c r="J133" s="1" t="s">
        <v>77</v>
      </c>
      <c r="K133" s="23" t="s">
        <v>366</v>
      </c>
      <c r="L133" s="23">
        <v>72.900000000000006</v>
      </c>
      <c r="M133" s="23">
        <v>0</v>
      </c>
      <c r="N133" s="23">
        <v>6.2</v>
      </c>
      <c r="O133" s="23">
        <v>13.8</v>
      </c>
      <c r="P133" s="23">
        <v>7.1</v>
      </c>
      <c r="Q133" s="1">
        <v>0</v>
      </c>
      <c r="R133" s="1">
        <f t="shared" si="12"/>
        <v>100</v>
      </c>
      <c r="S133" s="1">
        <f t="shared" si="13"/>
        <v>72.900000000000006</v>
      </c>
      <c r="T133" s="1">
        <f t="shared" si="14"/>
        <v>13.8</v>
      </c>
      <c r="U133" s="1">
        <f t="shared" si="15"/>
        <v>6.2</v>
      </c>
      <c r="V133" s="1">
        <f t="shared" si="16"/>
        <v>7.1</v>
      </c>
      <c r="W133" s="11">
        <f t="shared" si="17"/>
        <v>100</v>
      </c>
      <c r="X133" s="1" t="s">
        <v>365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>
      <c r="A134" s="1">
        <v>728</v>
      </c>
      <c r="B134" s="1" t="s">
        <v>364</v>
      </c>
      <c r="C134" s="1"/>
      <c r="D134" s="1"/>
      <c r="E134" s="1"/>
      <c r="F134" s="1" t="s">
        <v>18</v>
      </c>
      <c r="G134" s="1" t="s">
        <v>65</v>
      </c>
      <c r="H134" s="1" t="s">
        <v>204</v>
      </c>
      <c r="I134" s="1" t="s">
        <v>7</v>
      </c>
      <c r="J134" s="1" t="s">
        <v>77</v>
      </c>
      <c r="K134" s="26">
        <v>41655</v>
      </c>
      <c r="L134" s="23">
        <v>78.599999999999994</v>
      </c>
      <c r="M134" s="23">
        <v>0</v>
      </c>
      <c r="N134" s="23">
        <v>4.5</v>
      </c>
      <c r="O134" s="23">
        <v>9.4</v>
      </c>
      <c r="P134" s="23">
        <v>7.4</v>
      </c>
      <c r="Q134" s="1">
        <v>0</v>
      </c>
      <c r="R134" s="1">
        <f t="shared" si="12"/>
        <v>100</v>
      </c>
      <c r="S134" s="1">
        <f t="shared" si="13"/>
        <v>78.599999999999994</v>
      </c>
      <c r="T134" s="1">
        <f t="shared" si="14"/>
        <v>9.4</v>
      </c>
      <c r="U134" s="1">
        <f t="shared" si="15"/>
        <v>4.5</v>
      </c>
      <c r="V134" s="1">
        <f t="shared" si="16"/>
        <v>7.4</v>
      </c>
      <c r="W134" s="11">
        <f t="shared" si="17"/>
        <v>99.9</v>
      </c>
      <c r="X134" s="1" t="s">
        <v>365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>
      <c r="A135" s="1">
        <v>144</v>
      </c>
      <c r="B135" s="1" t="s">
        <v>367</v>
      </c>
      <c r="C135" s="1"/>
      <c r="D135" s="1"/>
      <c r="E135" s="1"/>
      <c r="F135" s="1" t="s">
        <v>18</v>
      </c>
      <c r="G135" s="1" t="s">
        <v>65</v>
      </c>
      <c r="H135" s="1" t="s">
        <v>204</v>
      </c>
      <c r="I135" s="1" t="s">
        <v>7</v>
      </c>
      <c r="J135" s="1" t="s">
        <v>8</v>
      </c>
      <c r="K135" s="23" t="s">
        <v>368</v>
      </c>
      <c r="L135" s="23">
        <v>55.8</v>
      </c>
      <c r="M135" s="23">
        <v>0</v>
      </c>
      <c r="N135" s="23">
        <v>4.3</v>
      </c>
      <c r="O135" s="23">
        <v>6.2</v>
      </c>
      <c r="P135" s="23">
        <v>33.700000000000003</v>
      </c>
      <c r="Q135" s="1">
        <v>0</v>
      </c>
      <c r="R135" s="1">
        <f t="shared" si="12"/>
        <v>100</v>
      </c>
      <c r="S135" s="1">
        <f t="shared" si="13"/>
        <v>55.8</v>
      </c>
      <c r="T135" s="1">
        <f t="shared" si="14"/>
        <v>6.2</v>
      </c>
      <c r="U135" s="1">
        <f t="shared" si="15"/>
        <v>4.3</v>
      </c>
      <c r="V135" s="1">
        <f t="shared" si="16"/>
        <v>33.700000000000003</v>
      </c>
      <c r="W135" s="11">
        <f t="shared" si="17"/>
        <v>100</v>
      </c>
      <c r="X135" s="1" t="s">
        <v>369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>
      <c r="A136" s="1">
        <v>140</v>
      </c>
      <c r="B136" s="1" t="s">
        <v>367</v>
      </c>
      <c r="C136" s="1"/>
      <c r="D136" s="1"/>
      <c r="E136" s="1"/>
      <c r="F136" s="1" t="s">
        <v>18</v>
      </c>
      <c r="G136" s="1" t="s">
        <v>65</v>
      </c>
      <c r="H136" s="1" t="s">
        <v>204</v>
      </c>
      <c r="I136" s="1" t="s">
        <v>7</v>
      </c>
      <c r="J136" s="1" t="s">
        <v>8</v>
      </c>
      <c r="K136" s="23" t="s">
        <v>370</v>
      </c>
      <c r="L136" s="23">
        <v>57.5</v>
      </c>
      <c r="M136" s="23">
        <v>0</v>
      </c>
      <c r="N136" s="23">
        <v>1.9</v>
      </c>
      <c r="O136" s="23">
        <v>3.1</v>
      </c>
      <c r="P136" s="23">
        <v>37.6</v>
      </c>
      <c r="Q136" s="1">
        <v>0</v>
      </c>
      <c r="R136" s="1">
        <f t="shared" si="12"/>
        <v>100</v>
      </c>
      <c r="S136" s="1">
        <f t="shared" si="13"/>
        <v>57.5</v>
      </c>
      <c r="T136" s="1">
        <f t="shared" si="14"/>
        <v>3.1</v>
      </c>
      <c r="U136" s="1">
        <f t="shared" si="15"/>
        <v>1.9</v>
      </c>
      <c r="V136" s="1">
        <f t="shared" si="16"/>
        <v>37.6</v>
      </c>
      <c r="W136" s="11">
        <f t="shared" si="17"/>
        <v>100.1</v>
      </c>
      <c r="X136" s="1" t="s">
        <v>369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>
      <c r="A137" s="1">
        <v>80</v>
      </c>
      <c r="B137" s="1" t="s">
        <v>367</v>
      </c>
      <c r="C137" s="1"/>
      <c r="D137" s="1"/>
      <c r="E137" s="1"/>
      <c r="F137" s="1" t="s">
        <v>18</v>
      </c>
      <c r="G137" s="1" t="s">
        <v>65</v>
      </c>
      <c r="H137" s="1" t="s">
        <v>219</v>
      </c>
      <c r="I137" s="1" t="s">
        <v>220</v>
      </c>
      <c r="J137" s="1" t="s">
        <v>8</v>
      </c>
      <c r="K137" s="23" t="s">
        <v>371</v>
      </c>
      <c r="L137" s="23">
        <v>74.8</v>
      </c>
      <c r="M137" s="23">
        <v>0</v>
      </c>
      <c r="N137" s="23">
        <v>1.6</v>
      </c>
      <c r="O137" s="23">
        <v>10</v>
      </c>
      <c r="P137" s="23">
        <v>13.6</v>
      </c>
      <c r="Q137" s="1">
        <v>0</v>
      </c>
      <c r="R137" s="1">
        <f t="shared" si="12"/>
        <v>100</v>
      </c>
      <c r="S137" s="1">
        <f t="shared" si="13"/>
        <v>74.8</v>
      </c>
      <c r="T137" s="1">
        <f t="shared" si="14"/>
        <v>10</v>
      </c>
      <c r="U137" s="1">
        <f t="shared" si="15"/>
        <v>1.6</v>
      </c>
      <c r="V137" s="1">
        <f t="shared" si="16"/>
        <v>13.6</v>
      </c>
      <c r="W137" s="11">
        <f t="shared" si="17"/>
        <v>99.999999999999986</v>
      </c>
      <c r="X137" s="1" t="s">
        <v>372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>
      <c r="A138" s="1">
        <v>145</v>
      </c>
      <c r="B138" s="1" t="s">
        <v>367</v>
      </c>
      <c r="C138" s="1"/>
      <c r="D138" s="1"/>
      <c r="E138" s="1"/>
      <c r="F138" s="1" t="s">
        <v>18</v>
      </c>
      <c r="G138" s="1" t="s">
        <v>65</v>
      </c>
      <c r="H138" s="1" t="s">
        <v>204</v>
      </c>
      <c r="I138" s="1" t="s">
        <v>7</v>
      </c>
      <c r="J138" s="1" t="s">
        <v>8</v>
      </c>
      <c r="K138" s="23" t="s">
        <v>373</v>
      </c>
      <c r="L138" s="23">
        <v>55.9</v>
      </c>
      <c r="M138" s="23">
        <v>0</v>
      </c>
      <c r="N138" s="23">
        <v>4</v>
      </c>
      <c r="O138" s="23">
        <v>8.6</v>
      </c>
      <c r="P138" s="23">
        <v>31.5</v>
      </c>
      <c r="Q138" s="1">
        <v>0</v>
      </c>
      <c r="R138" s="1">
        <f t="shared" si="12"/>
        <v>100</v>
      </c>
      <c r="S138" s="1">
        <f t="shared" si="13"/>
        <v>55.9</v>
      </c>
      <c r="T138" s="1">
        <f t="shared" si="14"/>
        <v>8.6</v>
      </c>
      <c r="U138" s="1">
        <f t="shared" si="15"/>
        <v>4</v>
      </c>
      <c r="V138" s="1">
        <f t="shared" si="16"/>
        <v>31.5</v>
      </c>
      <c r="W138" s="11">
        <f t="shared" si="17"/>
        <v>100</v>
      </c>
      <c r="X138" s="1" t="s">
        <v>369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>
      <c r="A139" s="1">
        <v>141</v>
      </c>
      <c r="B139" s="1" t="s">
        <v>367</v>
      </c>
      <c r="C139" s="1"/>
      <c r="D139" s="1"/>
      <c r="E139" s="1"/>
      <c r="F139" s="1" t="s">
        <v>18</v>
      </c>
      <c r="G139" s="1" t="s">
        <v>65</v>
      </c>
      <c r="H139" s="1" t="s">
        <v>204</v>
      </c>
      <c r="I139" s="1" t="s">
        <v>7</v>
      </c>
      <c r="J139" s="1" t="s">
        <v>8</v>
      </c>
      <c r="K139" s="23" t="s">
        <v>374</v>
      </c>
      <c r="L139" s="23">
        <v>53.3</v>
      </c>
      <c r="M139" s="23">
        <v>0</v>
      </c>
      <c r="N139" s="23">
        <v>1.8</v>
      </c>
      <c r="O139" s="23">
        <v>2.2000000000000002</v>
      </c>
      <c r="P139" s="23">
        <v>42.7</v>
      </c>
      <c r="Q139" s="1">
        <v>0</v>
      </c>
      <c r="R139" s="1">
        <f t="shared" si="12"/>
        <v>100</v>
      </c>
      <c r="S139" s="1">
        <f t="shared" si="13"/>
        <v>53.3</v>
      </c>
      <c r="T139" s="1">
        <f t="shared" si="14"/>
        <v>2.2000000000000002</v>
      </c>
      <c r="U139" s="1">
        <f t="shared" si="15"/>
        <v>1.8</v>
      </c>
      <c r="V139" s="1">
        <f t="shared" si="16"/>
        <v>42.7</v>
      </c>
      <c r="W139" s="11">
        <f t="shared" si="17"/>
        <v>100</v>
      </c>
      <c r="X139" s="1" t="s">
        <v>369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>
      <c r="A140" s="1">
        <v>142</v>
      </c>
      <c r="B140" s="1" t="s">
        <v>367</v>
      </c>
      <c r="C140" s="1"/>
      <c r="D140" s="1"/>
      <c r="E140" s="1"/>
      <c r="F140" s="1" t="s">
        <v>18</v>
      </c>
      <c r="G140" s="1" t="s">
        <v>65</v>
      </c>
      <c r="H140" s="1" t="s">
        <v>204</v>
      </c>
      <c r="I140" s="1" t="s">
        <v>7</v>
      </c>
      <c r="J140" s="1" t="s">
        <v>8</v>
      </c>
      <c r="K140" s="23" t="s">
        <v>375</v>
      </c>
      <c r="L140" s="23">
        <v>77.599999999999994</v>
      </c>
      <c r="M140" s="23">
        <v>0</v>
      </c>
      <c r="N140" s="23">
        <v>5.2</v>
      </c>
      <c r="O140" s="23">
        <v>7.5</v>
      </c>
      <c r="P140" s="23">
        <v>9.6999999999999993</v>
      </c>
      <c r="Q140" s="1">
        <v>0</v>
      </c>
      <c r="R140" s="1">
        <f t="shared" si="12"/>
        <v>100</v>
      </c>
      <c r="S140" s="1">
        <f t="shared" si="13"/>
        <v>77.599999999999994</v>
      </c>
      <c r="T140" s="1">
        <f t="shared" si="14"/>
        <v>7.5</v>
      </c>
      <c r="U140" s="1">
        <f t="shared" si="15"/>
        <v>5.2</v>
      </c>
      <c r="V140" s="1">
        <f t="shared" si="16"/>
        <v>9.6999999999999993</v>
      </c>
      <c r="W140" s="11">
        <f t="shared" si="17"/>
        <v>100</v>
      </c>
      <c r="X140" s="1" t="s">
        <v>369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>
      <c r="A141" s="1">
        <v>146</v>
      </c>
      <c r="B141" s="1" t="s">
        <v>367</v>
      </c>
      <c r="C141" s="1"/>
      <c r="D141" s="1"/>
      <c r="E141" s="1"/>
      <c r="F141" s="1" t="s">
        <v>18</v>
      </c>
      <c r="G141" s="1" t="s">
        <v>65</v>
      </c>
      <c r="H141" s="1" t="s">
        <v>204</v>
      </c>
      <c r="I141" s="1" t="s">
        <v>7</v>
      </c>
      <c r="J141" s="1" t="s">
        <v>8</v>
      </c>
      <c r="K141" s="23" t="s">
        <v>376</v>
      </c>
      <c r="L141" s="23">
        <v>52.7</v>
      </c>
      <c r="M141" s="23">
        <v>0</v>
      </c>
      <c r="N141" s="23">
        <v>4.0999999999999996</v>
      </c>
      <c r="O141" s="23">
        <v>6.8</v>
      </c>
      <c r="P141" s="23">
        <v>36.4</v>
      </c>
      <c r="Q141" s="1">
        <v>0</v>
      </c>
      <c r="R141" s="1">
        <f t="shared" si="12"/>
        <v>100</v>
      </c>
      <c r="S141" s="1">
        <f t="shared" si="13"/>
        <v>52.7</v>
      </c>
      <c r="T141" s="1">
        <f t="shared" si="14"/>
        <v>6.8</v>
      </c>
      <c r="U141" s="1">
        <f t="shared" si="15"/>
        <v>4.0999999999999996</v>
      </c>
      <c r="V141" s="1">
        <f t="shared" si="16"/>
        <v>36.4</v>
      </c>
      <c r="W141" s="11">
        <f t="shared" si="17"/>
        <v>100</v>
      </c>
      <c r="X141" s="1" t="s">
        <v>369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>
      <c r="A142" s="1">
        <v>143</v>
      </c>
      <c r="B142" s="1" t="s">
        <v>367</v>
      </c>
      <c r="C142" s="1"/>
      <c r="D142" s="1"/>
      <c r="E142" s="1"/>
      <c r="F142" s="1" t="s">
        <v>18</v>
      </c>
      <c r="G142" s="1" t="s">
        <v>65</v>
      </c>
      <c r="H142" s="1" t="s">
        <v>204</v>
      </c>
      <c r="I142" s="1" t="s">
        <v>7</v>
      </c>
      <c r="J142" s="1" t="s">
        <v>8</v>
      </c>
      <c r="K142" s="23" t="s">
        <v>377</v>
      </c>
      <c r="L142" s="23">
        <v>78.099999999999994</v>
      </c>
      <c r="M142" s="23">
        <v>0</v>
      </c>
      <c r="N142" s="23">
        <v>5</v>
      </c>
      <c r="O142" s="23">
        <v>6</v>
      </c>
      <c r="P142" s="23">
        <v>10.9</v>
      </c>
      <c r="Q142" s="1">
        <v>0</v>
      </c>
      <c r="R142" s="1">
        <f t="shared" si="12"/>
        <v>100</v>
      </c>
      <c r="S142" s="1">
        <f t="shared" si="13"/>
        <v>78.099999999999994</v>
      </c>
      <c r="T142" s="1">
        <f t="shared" si="14"/>
        <v>6</v>
      </c>
      <c r="U142" s="1">
        <f t="shared" si="15"/>
        <v>5</v>
      </c>
      <c r="V142" s="1">
        <f t="shared" si="16"/>
        <v>10.9</v>
      </c>
      <c r="W142" s="11">
        <f t="shared" si="17"/>
        <v>100</v>
      </c>
      <c r="X142" s="1" t="s">
        <v>369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>
      <c r="A143" s="1">
        <v>22</v>
      </c>
      <c r="B143" s="1" t="s">
        <v>378</v>
      </c>
      <c r="C143" s="1"/>
      <c r="D143" s="1"/>
      <c r="E143" s="1"/>
      <c r="F143" s="1" t="s">
        <v>18</v>
      </c>
      <c r="G143" s="1" t="s">
        <v>65</v>
      </c>
      <c r="H143" s="1" t="s">
        <v>204</v>
      </c>
      <c r="I143" s="1" t="s">
        <v>7</v>
      </c>
      <c r="J143" s="1" t="s">
        <v>8</v>
      </c>
      <c r="K143" s="23" t="s">
        <v>379</v>
      </c>
      <c r="L143" s="23">
        <v>76.599999999999994</v>
      </c>
      <c r="M143" s="23">
        <v>0</v>
      </c>
      <c r="N143" s="23">
        <v>3.8</v>
      </c>
      <c r="O143" s="23">
        <v>17.100000000000001</v>
      </c>
      <c r="P143" s="23">
        <v>2.5</v>
      </c>
      <c r="Q143" s="1">
        <v>0</v>
      </c>
      <c r="R143" s="1">
        <f t="shared" si="12"/>
        <v>100</v>
      </c>
      <c r="S143" s="1">
        <f t="shared" si="13"/>
        <v>76.599999999999994</v>
      </c>
      <c r="T143" s="1">
        <f t="shared" si="14"/>
        <v>17.100000000000001</v>
      </c>
      <c r="U143" s="1">
        <f t="shared" si="15"/>
        <v>3.8</v>
      </c>
      <c r="V143" s="1">
        <f t="shared" si="16"/>
        <v>2.5</v>
      </c>
      <c r="W143" s="11">
        <f t="shared" si="17"/>
        <v>100</v>
      </c>
      <c r="X143" s="1" t="s">
        <v>380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>
      <c r="A144" s="1">
        <v>21</v>
      </c>
      <c r="B144" s="1" t="s">
        <v>378</v>
      </c>
      <c r="C144" s="1"/>
      <c r="D144" s="1"/>
      <c r="E144" s="1"/>
      <c r="F144" s="1" t="s">
        <v>18</v>
      </c>
      <c r="G144" s="1" t="s">
        <v>65</v>
      </c>
      <c r="H144" s="1" t="s">
        <v>204</v>
      </c>
      <c r="I144" s="1" t="s">
        <v>7</v>
      </c>
      <c r="J144" s="1" t="s">
        <v>8</v>
      </c>
      <c r="K144" s="23" t="s">
        <v>381</v>
      </c>
      <c r="L144" s="23">
        <v>70.5</v>
      </c>
      <c r="M144" s="23">
        <v>0</v>
      </c>
      <c r="N144" s="23">
        <v>7</v>
      </c>
      <c r="O144" s="23">
        <v>20.8</v>
      </c>
      <c r="P144" s="23">
        <v>1.7</v>
      </c>
      <c r="Q144" s="1">
        <v>0.1</v>
      </c>
      <c r="R144" s="1">
        <f t="shared" si="12"/>
        <v>99.9</v>
      </c>
      <c r="S144" s="1">
        <f t="shared" si="13"/>
        <v>70.570570570570567</v>
      </c>
      <c r="T144" s="1">
        <f t="shared" si="14"/>
        <v>20.820820820820821</v>
      </c>
      <c r="U144" s="1">
        <f t="shared" si="15"/>
        <v>7.0070070070070063</v>
      </c>
      <c r="V144" s="1">
        <f t="shared" si="16"/>
        <v>1.7017017017017015</v>
      </c>
      <c r="W144" s="11">
        <f t="shared" si="17"/>
        <v>100.1</v>
      </c>
      <c r="X144" s="1" t="s">
        <v>380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>
      <c r="A145" s="1">
        <v>17</v>
      </c>
      <c r="B145" s="1" t="s">
        <v>378</v>
      </c>
      <c r="C145" s="1"/>
      <c r="D145" s="1"/>
      <c r="E145" s="1"/>
      <c r="F145" s="1" t="s">
        <v>18</v>
      </c>
      <c r="G145" s="1" t="s">
        <v>65</v>
      </c>
      <c r="H145" s="1" t="s">
        <v>204</v>
      </c>
      <c r="I145" s="1" t="s">
        <v>7</v>
      </c>
      <c r="J145" s="1" t="s">
        <v>8</v>
      </c>
      <c r="K145" s="23" t="s">
        <v>382</v>
      </c>
      <c r="L145" s="23">
        <v>54.3</v>
      </c>
      <c r="M145" s="23">
        <v>0</v>
      </c>
      <c r="N145" s="23">
        <v>26.3</v>
      </c>
      <c r="O145" s="23">
        <v>10.199999999999999</v>
      </c>
      <c r="P145" s="23">
        <v>9.1999999999999993</v>
      </c>
      <c r="Q145" s="1">
        <v>0</v>
      </c>
      <c r="R145" s="1">
        <f t="shared" si="12"/>
        <v>100</v>
      </c>
      <c r="S145" s="1">
        <f t="shared" si="13"/>
        <v>54.3</v>
      </c>
      <c r="T145" s="1">
        <f t="shared" si="14"/>
        <v>10.199999999999999</v>
      </c>
      <c r="U145" s="1">
        <f t="shared" si="15"/>
        <v>26.3</v>
      </c>
      <c r="V145" s="1">
        <f t="shared" si="16"/>
        <v>9.1999999999999993</v>
      </c>
      <c r="W145" s="11">
        <f t="shared" si="17"/>
        <v>100</v>
      </c>
      <c r="X145" s="1" t="s">
        <v>380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>
      <c r="A146" s="1">
        <v>1024</v>
      </c>
      <c r="B146" s="1" t="s">
        <v>367</v>
      </c>
      <c r="C146" s="1"/>
      <c r="D146" s="1"/>
      <c r="E146" s="1"/>
      <c r="F146" s="1" t="s">
        <v>18</v>
      </c>
      <c r="G146" s="1" t="s">
        <v>65</v>
      </c>
      <c r="H146" s="1" t="s">
        <v>204</v>
      </c>
      <c r="I146" s="1" t="s">
        <v>7</v>
      </c>
      <c r="J146" s="1" t="s">
        <v>8</v>
      </c>
      <c r="K146" s="23" t="s">
        <v>383</v>
      </c>
      <c r="L146" s="23">
        <v>77.599999999999994</v>
      </c>
      <c r="M146" s="23">
        <v>0</v>
      </c>
      <c r="N146" s="23">
        <v>8</v>
      </c>
      <c r="O146" s="23">
        <v>11.8</v>
      </c>
      <c r="P146" s="23">
        <v>2.6</v>
      </c>
      <c r="Q146" s="1">
        <v>0</v>
      </c>
      <c r="R146" s="1">
        <f t="shared" si="12"/>
        <v>100</v>
      </c>
      <c r="S146" s="1">
        <f t="shared" si="13"/>
        <v>77.599999999999994</v>
      </c>
      <c r="T146" s="1">
        <f t="shared" si="14"/>
        <v>11.8</v>
      </c>
      <c r="U146" s="1">
        <f t="shared" si="15"/>
        <v>8</v>
      </c>
      <c r="V146" s="1">
        <f t="shared" si="16"/>
        <v>2.6</v>
      </c>
      <c r="W146" s="11">
        <f t="shared" si="17"/>
        <v>99.999999999999986</v>
      </c>
      <c r="X146" s="1" t="s">
        <v>22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>
      <c r="A147" s="1">
        <v>15</v>
      </c>
      <c r="B147" s="1" t="s">
        <v>378</v>
      </c>
      <c r="C147" s="1"/>
      <c r="D147" s="1"/>
      <c r="E147" s="1"/>
      <c r="F147" s="1" t="s">
        <v>18</v>
      </c>
      <c r="G147" s="1" t="s">
        <v>65</v>
      </c>
      <c r="H147" s="1" t="s">
        <v>204</v>
      </c>
      <c r="I147" s="1" t="s">
        <v>7</v>
      </c>
      <c r="J147" s="1" t="s">
        <v>8</v>
      </c>
      <c r="K147" s="23" t="s">
        <v>384</v>
      </c>
      <c r="L147" s="23">
        <v>77.099999999999994</v>
      </c>
      <c r="M147" s="23">
        <v>0</v>
      </c>
      <c r="N147" s="23">
        <v>3.6</v>
      </c>
      <c r="O147" s="23">
        <v>13.5</v>
      </c>
      <c r="P147" s="23">
        <v>5.8</v>
      </c>
      <c r="Q147" s="1">
        <v>0.1</v>
      </c>
      <c r="R147" s="1">
        <f t="shared" si="12"/>
        <v>99.9</v>
      </c>
      <c r="S147" s="1">
        <f t="shared" si="13"/>
        <v>77.177177177177157</v>
      </c>
      <c r="T147" s="1">
        <f t="shared" si="14"/>
        <v>13.513513513513512</v>
      </c>
      <c r="U147" s="1">
        <f t="shared" si="15"/>
        <v>3.6036036036036032</v>
      </c>
      <c r="V147" s="1">
        <f t="shared" si="16"/>
        <v>5.8058058058058055</v>
      </c>
      <c r="W147" s="11">
        <f t="shared" si="17"/>
        <v>100.09999999999998</v>
      </c>
      <c r="X147" s="1" t="s">
        <v>380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>
      <c r="A148" s="1">
        <v>11</v>
      </c>
      <c r="B148" s="1" t="s">
        <v>378</v>
      </c>
      <c r="C148" s="1"/>
      <c r="D148" s="1"/>
      <c r="E148" s="1"/>
      <c r="F148" s="1" t="s">
        <v>18</v>
      </c>
      <c r="G148" s="1" t="s">
        <v>65</v>
      </c>
      <c r="H148" s="1" t="s">
        <v>204</v>
      </c>
      <c r="I148" s="1" t="s">
        <v>7</v>
      </c>
      <c r="J148" s="1" t="s">
        <v>8</v>
      </c>
      <c r="K148" s="23" t="s">
        <v>385</v>
      </c>
      <c r="L148" s="23">
        <v>63.5</v>
      </c>
      <c r="M148" s="23">
        <v>0</v>
      </c>
      <c r="N148" s="23">
        <v>9.4</v>
      </c>
      <c r="O148" s="23">
        <v>25.4</v>
      </c>
      <c r="P148" s="23">
        <v>1.7</v>
      </c>
      <c r="Q148" s="1">
        <v>0</v>
      </c>
      <c r="R148" s="1">
        <f t="shared" si="12"/>
        <v>100</v>
      </c>
      <c r="S148" s="1">
        <f t="shared" si="13"/>
        <v>63.5</v>
      </c>
      <c r="T148" s="1">
        <f t="shared" si="14"/>
        <v>25.4</v>
      </c>
      <c r="U148" s="1">
        <f t="shared" si="15"/>
        <v>9.4</v>
      </c>
      <c r="V148" s="1">
        <f t="shared" si="16"/>
        <v>1.7</v>
      </c>
      <c r="W148" s="11">
        <f t="shared" si="17"/>
        <v>100.00000000000001</v>
      </c>
      <c r="X148" s="1" t="s">
        <v>380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>
      <c r="A149" s="1">
        <v>9</v>
      </c>
      <c r="B149" s="1" t="s">
        <v>378</v>
      </c>
      <c r="C149" s="1"/>
      <c r="D149" s="1"/>
      <c r="E149" s="1"/>
      <c r="F149" s="1" t="s">
        <v>18</v>
      </c>
      <c r="G149" s="1" t="s">
        <v>65</v>
      </c>
      <c r="H149" s="1" t="s">
        <v>204</v>
      </c>
      <c r="I149" s="1" t="s">
        <v>7</v>
      </c>
      <c r="J149" s="1" t="s">
        <v>8</v>
      </c>
      <c r="K149" s="23" t="s">
        <v>386</v>
      </c>
      <c r="L149" s="23">
        <v>69.5</v>
      </c>
      <c r="M149" s="23">
        <v>0</v>
      </c>
      <c r="N149" s="23">
        <v>5.3</v>
      </c>
      <c r="O149" s="23">
        <v>22.7</v>
      </c>
      <c r="P149" s="23">
        <v>2.5</v>
      </c>
      <c r="Q149" s="1">
        <v>0.1</v>
      </c>
      <c r="R149" s="1">
        <f t="shared" si="12"/>
        <v>99.9</v>
      </c>
      <c r="S149" s="1">
        <f t="shared" si="13"/>
        <v>69.569569569569566</v>
      </c>
      <c r="T149" s="1">
        <f t="shared" si="14"/>
        <v>22.722722722722722</v>
      </c>
      <c r="U149" s="1">
        <f t="shared" si="15"/>
        <v>5.3053053053053052</v>
      </c>
      <c r="V149" s="1">
        <f t="shared" si="16"/>
        <v>2.5025025025025025</v>
      </c>
      <c r="W149" s="11">
        <f t="shared" si="17"/>
        <v>100.1</v>
      </c>
      <c r="X149" s="1" t="s">
        <v>380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>
      <c r="A150" s="1">
        <v>16</v>
      </c>
      <c r="B150" s="1" t="s">
        <v>378</v>
      </c>
      <c r="C150" s="1"/>
      <c r="D150" s="1"/>
      <c r="E150" s="1"/>
      <c r="F150" s="1" t="s">
        <v>18</v>
      </c>
      <c r="G150" s="1" t="s">
        <v>65</v>
      </c>
      <c r="H150" s="1" t="s">
        <v>204</v>
      </c>
      <c r="I150" s="1" t="s">
        <v>7</v>
      </c>
      <c r="J150" s="1" t="s">
        <v>8</v>
      </c>
      <c r="K150" s="23" t="s">
        <v>387</v>
      </c>
      <c r="L150" s="23">
        <v>71.099999999999994</v>
      </c>
      <c r="M150" s="23">
        <v>0</v>
      </c>
      <c r="N150" s="23">
        <v>6.3</v>
      </c>
      <c r="O150" s="23">
        <v>18.399999999999999</v>
      </c>
      <c r="P150" s="23">
        <v>4.2</v>
      </c>
      <c r="Q150" s="1">
        <v>0</v>
      </c>
      <c r="R150" s="1">
        <f t="shared" si="12"/>
        <v>100</v>
      </c>
      <c r="S150" s="1">
        <f t="shared" si="13"/>
        <v>71.099999999999994</v>
      </c>
      <c r="T150" s="1">
        <f t="shared" si="14"/>
        <v>18.399999999999999</v>
      </c>
      <c r="U150" s="1">
        <f t="shared" si="15"/>
        <v>6.3</v>
      </c>
      <c r="V150" s="1">
        <f t="shared" si="16"/>
        <v>4.2</v>
      </c>
      <c r="W150" s="11">
        <f t="shared" si="17"/>
        <v>99.999999999999986</v>
      </c>
      <c r="X150" s="1" t="s">
        <v>380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>
      <c r="A151" s="1">
        <v>10</v>
      </c>
      <c r="B151" s="1" t="s">
        <v>378</v>
      </c>
      <c r="C151" s="1"/>
      <c r="D151" s="1"/>
      <c r="E151" s="1"/>
      <c r="F151" s="1" t="s">
        <v>18</v>
      </c>
      <c r="G151" s="1" t="s">
        <v>65</v>
      </c>
      <c r="H151" s="1" t="s">
        <v>204</v>
      </c>
      <c r="I151" s="1" t="s">
        <v>7</v>
      </c>
      <c r="J151" s="1" t="s">
        <v>8</v>
      </c>
      <c r="K151" s="23" t="s">
        <v>388</v>
      </c>
      <c r="L151" s="23">
        <v>64.3</v>
      </c>
      <c r="M151" s="23">
        <v>0</v>
      </c>
      <c r="N151" s="23">
        <v>4.7</v>
      </c>
      <c r="O151" s="23">
        <v>29.2</v>
      </c>
      <c r="P151" s="23">
        <v>1.6</v>
      </c>
      <c r="Q151" s="1">
        <v>0.1</v>
      </c>
      <c r="R151" s="1">
        <f t="shared" si="12"/>
        <v>99.9</v>
      </c>
      <c r="S151" s="1">
        <f t="shared" si="13"/>
        <v>64.364364364364363</v>
      </c>
      <c r="T151" s="1">
        <f t="shared" si="14"/>
        <v>29.229229229229226</v>
      </c>
      <c r="U151" s="1">
        <f t="shared" si="15"/>
        <v>4.7047047047047048</v>
      </c>
      <c r="V151" s="1">
        <f t="shared" si="16"/>
        <v>1.6016016016016015</v>
      </c>
      <c r="W151" s="11">
        <f t="shared" si="17"/>
        <v>99.899999999999991</v>
      </c>
      <c r="X151" s="1" t="s">
        <v>380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>
      <c r="A152" s="1">
        <v>12</v>
      </c>
      <c r="B152" s="1" t="s">
        <v>378</v>
      </c>
      <c r="C152" s="1"/>
      <c r="D152" s="1"/>
      <c r="E152" s="1"/>
      <c r="F152" s="1" t="s">
        <v>18</v>
      </c>
      <c r="G152" s="1" t="s">
        <v>65</v>
      </c>
      <c r="H152" s="1" t="s">
        <v>204</v>
      </c>
      <c r="I152" s="1" t="s">
        <v>7</v>
      </c>
      <c r="J152" s="1" t="s">
        <v>8</v>
      </c>
      <c r="K152" s="23" t="s">
        <v>389</v>
      </c>
      <c r="L152" s="23">
        <v>57.7</v>
      </c>
      <c r="M152" s="23">
        <v>0</v>
      </c>
      <c r="N152" s="23">
        <v>12</v>
      </c>
      <c r="O152" s="23">
        <v>27.8</v>
      </c>
      <c r="P152" s="23">
        <v>2.2000000000000002</v>
      </c>
      <c r="Q152" s="1">
        <v>0.2</v>
      </c>
      <c r="R152" s="1">
        <f t="shared" si="12"/>
        <v>99.8</v>
      </c>
      <c r="S152" s="1">
        <f t="shared" si="13"/>
        <v>57.815631262525052</v>
      </c>
      <c r="T152" s="1">
        <f t="shared" si="14"/>
        <v>27.855711422845694</v>
      </c>
      <c r="U152" s="1">
        <f t="shared" si="15"/>
        <v>12.024048096192384</v>
      </c>
      <c r="V152" s="1">
        <f t="shared" si="16"/>
        <v>2.204408817635271</v>
      </c>
      <c r="W152" s="11">
        <f t="shared" si="17"/>
        <v>99.9</v>
      </c>
      <c r="X152" s="1" t="s">
        <v>380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>
      <c r="A153" s="1">
        <v>13</v>
      </c>
      <c r="B153" s="1" t="s">
        <v>378</v>
      </c>
      <c r="C153" s="1"/>
      <c r="D153" s="1"/>
      <c r="E153" s="1"/>
      <c r="F153" s="1" t="s">
        <v>18</v>
      </c>
      <c r="G153" s="1" t="s">
        <v>65</v>
      </c>
      <c r="H153" s="1" t="s">
        <v>204</v>
      </c>
      <c r="I153" s="1" t="s">
        <v>7</v>
      </c>
      <c r="J153" s="1" t="s">
        <v>8</v>
      </c>
      <c r="K153" s="23" t="s">
        <v>390</v>
      </c>
      <c r="L153" s="23">
        <v>49.1</v>
      </c>
      <c r="M153" s="23">
        <v>0</v>
      </c>
      <c r="N153" s="23">
        <v>21.6</v>
      </c>
      <c r="O153" s="23">
        <v>26.6</v>
      </c>
      <c r="P153" s="23">
        <v>2.4</v>
      </c>
      <c r="Q153" s="1">
        <v>0.3</v>
      </c>
      <c r="R153" s="1">
        <f t="shared" si="12"/>
        <v>99.7</v>
      </c>
      <c r="S153" s="1">
        <f t="shared" si="13"/>
        <v>49.247743229689064</v>
      </c>
      <c r="T153" s="1">
        <f t="shared" si="14"/>
        <v>26.680040120361081</v>
      </c>
      <c r="U153" s="1">
        <f t="shared" si="15"/>
        <v>21.664994984954863</v>
      </c>
      <c r="V153" s="1">
        <f t="shared" si="16"/>
        <v>2.4072216649949847</v>
      </c>
      <c r="W153" s="11">
        <f t="shared" si="17"/>
        <v>100.00000000000001</v>
      </c>
      <c r="X153" s="1" t="s">
        <v>380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>
      <c r="A154" s="1">
        <v>14</v>
      </c>
      <c r="B154" s="1" t="s">
        <v>378</v>
      </c>
      <c r="C154" s="1"/>
      <c r="D154" s="1"/>
      <c r="E154" s="1"/>
      <c r="F154" s="1" t="s">
        <v>18</v>
      </c>
      <c r="G154" s="1" t="s">
        <v>65</v>
      </c>
      <c r="H154" s="1" t="s">
        <v>204</v>
      </c>
      <c r="I154" s="1" t="s">
        <v>7</v>
      </c>
      <c r="J154" s="1" t="s">
        <v>8</v>
      </c>
      <c r="K154" s="23" t="s">
        <v>391</v>
      </c>
      <c r="L154" s="23">
        <v>49.4</v>
      </c>
      <c r="M154" s="23">
        <v>0</v>
      </c>
      <c r="N154" s="23">
        <v>16.600000000000001</v>
      </c>
      <c r="O154" s="23">
        <v>32.6</v>
      </c>
      <c r="P154" s="23">
        <v>1.3</v>
      </c>
      <c r="Q154" s="1">
        <v>0.2</v>
      </c>
      <c r="R154" s="1">
        <f t="shared" si="12"/>
        <v>99.8</v>
      </c>
      <c r="S154" s="1">
        <f t="shared" si="13"/>
        <v>49.498997995991985</v>
      </c>
      <c r="T154" s="1">
        <f t="shared" si="14"/>
        <v>32.665330661322649</v>
      </c>
      <c r="U154" s="1">
        <f t="shared" si="15"/>
        <v>16.633266533066134</v>
      </c>
      <c r="V154" s="1">
        <f t="shared" si="16"/>
        <v>1.3026052104208417</v>
      </c>
      <c r="W154" s="11">
        <f t="shared" si="17"/>
        <v>100.1</v>
      </c>
      <c r="X154" s="1" t="s">
        <v>380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>
      <c r="A155" s="1">
        <v>19</v>
      </c>
      <c r="B155" s="1" t="s">
        <v>378</v>
      </c>
      <c r="C155" s="1"/>
      <c r="D155" s="1"/>
      <c r="E155" s="1"/>
      <c r="F155" s="1" t="s">
        <v>18</v>
      </c>
      <c r="G155" s="1" t="s">
        <v>65</v>
      </c>
      <c r="H155" s="1" t="s">
        <v>204</v>
      </c>
      <c r="I155" s="1" t="s">
        <v>7</v>
      </c>
      <c r="J155" s="1" t="s">
        <v>8</v>
      </c>
      <c r="K155" s="23" t="s">
        <v>392</v>
      </c>
      <c r="L155" s="23">
        <v>71.900000000000006</v>
      </c>
      <c r="M155" s="23">
        <v>0</v>
      </c>
      <c r="N155" s="23">
        <v>3.5</v>
      </c>
      <c r="O155" s="23">
        <v>17.899999999999999</v>
      </c>
      <c r="P155" s="23">
        <v>6.6</v>
      </c>
      <c r="Q155" s="1">
        <v>0</v>
      </c>
      <c r="R155" s="1">
        <f t="shared" si="12"/>
        <v>100</v>
      </c>
      <c r="S155" s="1">
        <f t="shared" si="13"/>
        <v>71.900000000000006</v>
      </c>
      <c r="T155" s="1">
        <f t="shared" si="14"/>
        <v>17.899999999999999</v>
      </c>
      <c r="U155" s="1">
        <f t="shared" si="15"/>
        <v>3.5</v>
      </c>
      <c r="V155" s="1">
        <f t="shared" si="16"/>
        <v>6.6</v>
      </c>
      <c r="W155" s="11">
        <f t="shared" si="17"/>
        <v>99.9</v>
      </c>
      <c r="X155" s="1" t="s">
        <v>380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>
      <c r="A156" s="1">
        <v>20</v>
      </c>
      <c r="B156" s="1" t="s">
        <v>378</v>
      </c>
      <c r="C156" s="1"/>
      <c r="D156" s="1"/>
      <c r="E156" s="1"/>
      <c r="F156" s="1" t="s">
        <v>18</v>
      </c>
      <c r="G156" s="1" t="s">
        <v>65</v>
      </c>
      <c r="H156" s="1" t="s">
        <v>204</v>
      </c>
      <c r="I156" s="1" t="s">
        <v>7</v>
      </c>
      <c r="J156" s="1" t="s">
        <v>8</v>
      </c>
      <c r="K156" s="23" t="s">
        <v>393</v>
      </c>
      <c r="L156" s="23">
        <v>68.900000000000006</v>
      </c>
      <c r="M156" s="23">
        <v>0</v>
      </c>
      <c r="N156" s="23">
        <v>3.8</v>
      </c>
      <c r="O156" s="23">
        <v>22.1</v>
      </c>
      <c r="P156" s="23">
        <v>5.2</v>
      </c>
      <c r="Q156" s="1">
        <v>0</v>
      </c>
      <c r="R156" s="1">
        <f t="shared" si="12"/>
        <v>100</v>
      </c>
      <c r="S156" s="1">
        <f t="shared" si="13"/>
        <v>68.900000000000006</v>
      </c>
      <c r="T156" s="1">
        <f t="shared" si="14"/>
        <v>22.1</v>
      </c>
      <c r="U156" s="1">
        <f t="shared" si="15"/>
        <v>3.8</v>
      </c>
      <c r="V156" s="1">
        <f t="shared" si="16"/>
        <v>5.2</v>
      </c>
      <c r="W156" s="11">
        <f t="shared" si="17"/>
        <v>100.00000000000001</v>
      </c>
      <c r="X156" s="1" t="s">
        <v>380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>
      <c r="A157" s="1">
        <v>18</v>
      </c>
      <c r="B157" s="1" t="s">
        <v>378</v>
      </c>
      <c r="C157" s="1"/>
      <c r="D157" s="1"/>
      <c r="E157" s="1"/>
      <c r="F157" s="1" t="s">
        <v>18</v>
      </c>
      <c r="G157" s="1" t="s">
        <v>65</v>
      </c>
      <c r="H157" s="1" t="s">
        <v>204</v>
      </c>
      <c r="I157" s="1" t="s">
        <v>7</v>
      </c>
      <c r="J157" s="1" t="s">
        <v>8</v>
      </c>
      <c r="K157" s="23" t="s">
        <v>394</v>
      </c>
      <c r="L157" s="23">
        <v>67.3</v>
      </c>
      <c r="M157" s="23">
        <v>0</v>
      </c>
      <c r="N157" s="23">
        <v>3.4</v>
      </c>
      <c r="O157" s="23">
        <v>23.9</v>
      </c>
      <c r="P157" s="23">
        <v>5.3</v>
      </c>
      <c r="Q157" s="1">
        <v>0.1</v>
      </c>
      <c r="R157" s="1">
        <f t="shared" si="12"/>
        <v>99.9</v>
      </c>
      <c r="S157" s="1">
        <f t="shared" si="13"/>
        <v>67.367367367367365</v>
      </c>
      <c r="T157" s="1">
        <f t="shared" si="14"/>
        <v>23.923923923923923</v>
      </c>
      <c r="U157" s="1">
        <f t="shared" si="15"/>
        <v>3.4034034034034031</v>
      </c>
      <c r="V157" s="1">
        <f t="shared" si="16"/>
        <v>5.3053053053053052</v>
      </c>
      <c r="W157" s="11">
        <f t="shared" si="17"/>
        <v>99.999999999999986</v>
      </c>
      <c r="X157" s="1" t="s">
        <v>380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>
      <c r="A158" s="1">
        <v>188</v>
      </c>
      <c r="B158" s="1" t="s">
        <v>395</v>
      </c>
      <c r="C158" s="1"/>
      <c r="D158" s="1"/>
      <c r="E158" s="1"/>
      <c r="F158" s="1" t="s">
        <v>18</v>
      </c>
      <c r="G158" s="1" t="s">
        <v>65</v>
      </c>
      <c r="H158" s="1" t="s">
        <v>219</v>
      </c>
      <c r="I158" s="1" t="s">
        <v>220</v>
      </c>
      <c r="J158" s="1" t="s">
        <v>8</v>
      </c>
      <c r="K158" s="23" t="s">
        <v>396</v>
      </c>
      <c r="L158" s="23">
        <v>80.7</v>
      </c>
      <c r="M158" s="23">
        <v>0</v>
      </c>
      <c r="N158" s="23">
        <v>1.8</v>
      </c>
      <c r="O158" s="23">
        <v>15.3</v>
      </c>
      <c r="P158" s="23">
        <v>2.1</v>
      </c>
      <c r="Q158" s="1">
        <v>0</v>
      </c>
      <c r="R158" s="1">
        <f t="shared" si="12"/>
        <v>100</v>
      </c>
      <c r="S158" s="1">
        <f t="shared" si="13"/>
        <v>80.7</v>
      </c>
      <c r="T158" s="1">
        <f t="shared" si="14"/>
        <v>15.3</v>
      </c>
      <c r="U158" s="1">
        <f t="shared" si="15"/>
        <v>1.8</v>
      </c>
      <c r="V158" s="1">
        <f t="shared" si="16"/>
        <v>2.1</v>
      </c>
      <c r="W158" s="11">
        <f t="shared" si="17"/>
        <v>99.899999999999991</v>
      </c>
      <c r="X158" s="1" t="s">
        <v>397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>
      <c r="A159" s="1">
        <v>191</v>
      </c>
      <c r="B159" s="1" t="s">
        <v>395</v>
      </c>
      <c r="C159" s="1"/>
      <c r="D159" s="1"/>
      <c r="E159" s="1"/>
      <c r="F159" s="1" t="s">
        <v>18</v>
      </c>
      <c r="G159" s="1" t="s">
        <v>65</v>
      </c>
      <c r="H159" s="1" t="s">
        <v>219</v>
      </c>
      <c r="I159" s="1" t="s">
        <v>220</v>
      </c>
      <c r="J159" s="1" t="s">
        <v>8</v>
      </c>
      <c r="K159" s="23" t="s">
        <v>398</v>
      </c>
      <c r="L159" s="23">
        <v>79.8</v>
      </c>
      <c r="M159" s="23">
        <v>0</v>
      </c>
      <c r="N159" s="23">
        <v>3.5</v>
      </c>
      <c r="O159" s="23">
        <v>10</v>
      </c>
      <c r="P159" s="23">
        <v>6.7</v>
      </c>
      <c r="Q159" s="1">
        <v>0</v>
      </c>
      <c r="R159" s="1">
        <f t="shared" si="12"/>
        <v>100</v>
      </c>
      <c r="S159" s="1">
        <f t="shared" si="13"/>
        <v>79.8</v>
      </c>
      <c r="T159" s="1">
        <f t="shared" si="14"/>
        <v>10</v>
      </c>
      <c r="U159" s="1">
        <f t="shared" si="15"/>
        <v>3.5</v>
      </c>
      <c r="V159" s="1">
        <f t="shared" si="16"/>
        <v>6.7</v>
      </c>
      <c r="W159" s="11">
        <f t="shared" si="17"/>
        <v>100</v>
      </c>
      <c r="X159" s="1" t="s">
        <v>397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>
      <c r="A160" s="1">
        <v>187</v>
      </c>
      <c r="B160" s="1" t="s">
        <v>395</v>
      </c>
      <c r="C160" s="1"/>
      <c r="D160" s="1"/>
      <c r="E160" s="1"/>
      <c r="F160" s="1" t="s">
        <v>18</v>
      </c>
      <c r="G160" s="1" t="s">
        <v>65</v>
      </c>
      <c r="H160" s="1" t="s">
        <v>219</v>
      </c>
      <c r="I160" s="1" t="s">
        <v>220</v>
      </c>
      <c r="J160" s="1" t="s">
        <v>8</v>
      </c>
      <c r="K160" s="23" t="s">
        <v>399</v>
      </c>
      <c r="L160" s="23">
        <v>78.599999999999994</v>
      </c>
      <c r="M160" s="23">
        <v>0</v>
      </c>
      <c r="N160" s="23">
        <v>4.8</v>
      </c>
      <c r="O160" s="23">
        <v>8.6</v>
      </c>
      <c r="P160" s="23">
        <v>8</v>
      </c>
      <c r="Q160" s="1">
        <v>0</v>
      </c>
      <c r="R160" s="1">
        <f t="shared" si="12"/>
        <v>100</v>
      </c>
      <c r="S160" s="1">
        <f t="shared" si="13"/>
        <v>78.599999999999994</v>
      </c>
      <c r="T160" s="1">
        <f t="shared" si="14"/>
        <v>8.6</v>
      </c>
      <c r="U160" s="1">
        <f t="shared" si="15"/>
        <v>4.8</v>
      </c>
      <c r="V160" s="1">
        <f t="shared" si="16"/>
        <v>8</v>
      </c>
      <c r="W160" s="11">
        <f t="shared" si="17"/>
        <v>99.999999999999986</v>
      </c>
      <c r="X160" s="1" t="s">
        <v>397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>
      <c r="A161" s="1">
        <v>186</v>
      </c>
      <c r="B161" s="1" t="s">
        <v>395</v>
      </c>
      <c r="C161" s="1"/>
      <c r="D161" s="1"/>
      <c r="E161" s="1"/>
      <c r="F161" s="1" t="s">
        <v>18</v>
      </c>
      <c r="G161" s="1" t="s">
        <v>65</v>
      </c>
      <c r="H161" s="1" t="s">
        <v>219</v>
      </c>
      <c r="I161" s="1" t="s">
        <v>220</v>
      </c>
      <c r="J161" s="1" t="s">
        <v>8</v>
      </c>
      <c r="K161" s="23" t="s">
        <v>400</v>
      </c>
      <c r="L161" s="23">
        <v>75.7</v>
      </c>
      <c r="M161" s="23">
        <v>0</v>
      </c>
      <c r="N161" s="23">
        <v>4.7</v>
      </c>
      <c r="O161" s="23">
        <v>15.1</v>
      </c>
      <c r="P161" s="23">
        <v>4.5</v>
      </c>
      <c r="Q161" s="1">
        <v>0</v>
      </c>
      <c r="R161" s="1">
        <f t="shared" si="12"/>
        <v>100</v>
      </c>
      <c r="S161" s="1">
        <f t="shared" si="13"/>
        <v>75.7</v>
      </c>
      <c r="T161" s="1">
        <f t="shared" si="14"/>
        <v>15.1</v>
      </c>
      <c r="U161" s="1">
        <f t="shared" si="15"/>
        <v>4.7</v>
      </c>
      <c r="V161" s="1">
        <f t="shared" si="16"/>
        <v>4.5</v>
      </c>
      <c r="W161" s="11">
        <f t="shared" si="17"/>
        <v>100</v>
      </c>
      <c r="X161" s="1" t="s">
        <v>397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>
      <c r="A162" s="1">
        <v>190</v>
      </c>
      <c r="B162" s="1" t="s">
        <v>395</v>
      </c>
      <c r="C162" s="1"/>
      <c r="D162" s="1"/>
      <c r="E162" s="1"/>
      <c r="F162" s="1" t="s">
        <v>18</v>
      </c>
      <c r="G162" s="1" t="s">
        <v>65</v>
      </c>
      <c r="H162" s="1" t="s">
        <v>219</v>
      </c>
      <c r="I162" s="1" t="s">
        <v>220</v>
      </c>
      <c r="J162" s="1" t="s">
        <v>8</v>
      </c>
      <c r="K162" s="23" t="s">
        <v>401</v>
      </c>
      <c r="L162" s="23">
        <v>78.5</v>
      </c>
      <c r="M162" s="23">
        <v>0</v>
      </c>
      <c r="N162" s="23">
        <v>3.5</v>
      </c>
      <c r="O162" s="23">
        <v>15.6</v>
      </c>
      <c r="P162" s="23">
        <v>2.4</v>
      </c>
      <c r="Q162" s="1">
        <v>0</v>
      </c>
      <c r="R162" s="1">
        <f t="shared" si="12"/>
        <v>100</v>
      </c>
      <c r="S162" s="1">
        <f t="shared" si="13"/>
        <v>78.5</v>
      </c>
      <c r="T162" s="1">
        <f t="shared" si="14"/>
        <v>15.6</v>
      </c>
      <c r="U162" s="1">
        <f t="shared" si="15"/>
        <v>3.5</v>
      </c>
      <c r="V162" s="1">
        <f t="shared" si="16"/>
        <v>2.4</v>
      </c>
      <c r="W162" s="11">
        <f t="shared" si="17"/>
        <v>100</v>
      </c>
      <c r="X162" s="1" t="s">
        <v>397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>
      <c r="A163" s="1">
        <v>193</v>
      </c>
      <c r="B163" s="1" t="s">
        <v>395</v>
      </c>
      <c r="C163" s="1"/>
      <c r="D163" s="1"/>
      <c r="E163" s="1"/>
      <c r="F163" s="1" t="s">
        <v>18</v>
      </c>
      <c r="G163" s="1" t="s">
        <v>65</v>
      </c>
      <c r="H163" s="1" t="s">
        <v>219</v>
      </c>
      <c r="I163" s="1" t="s">
        <v>220</v>
      </c>
      <c r="J163" s="1" t="s">
        <v>8</v>
      </c>
      <c r="K163" s="23" t="s">
        <v>402</v>
      </c>
      <c r="L163" s="23">
        <v>78.8</v>
      </c>
      <c r="M163" s="23">
        <v>0</v>
      </c>
      <c r="N163" s="23">
        <v>6.1</v>
      </c>
      <c r="O163" s="23">
        <v>10.5</v>
      </c>
      <c r="P163" s="23">
        <v>4.5</v>
      </c>
      <c r="Q163" s="1">
        <v>0</v>
      </c>
      <c r="R163" s="1">
        <f t="shared" si="12"/>
        <v>100</v>
      </c>
      <c r="S163" s="1">
        <f t="shared" si="13"/>
        <v>78.8</v>
      </c>
      <c r="T163" s="1">
        <f t="shared" si="14"/>
        <v>10.5</v>
      </c>
      <c r="U163" s="1">
        <f t="shared" si="15"/>
        <v>6.1</v>
      </c>
      <c r="V163" s="1">
        <f t="shared" si="16"/>
        <v>4.5</v>
      </c>
      <c r="W163" s="11">
        <f t="shared" si="17"/>
        <v>99.899999999999991</v>
      </c>
      <c r="X163" s="1" t="s">
        <v>397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>
      <c r="A164" s="1">
        <v>189</v>
      </c>
      <c r="B164" s="1" t="s">
        <v>395</v>
      </c>
      <c r="C164" s="1"/>
      <c r="D164" s="1"/>
      <c r="E164" s="1"/>
      <c r="F164" s="1" t="s">
        <v>18</v>
      </c>
      <c r="G164" s="1" t="s">
        <v>65</v>
      </c>
      <c r="H164" s="1" t="s">
        <v>219</v>
      </c>
      <c r="I164" s="1" t="s">
        <v>220</v>
      </c>
      <c r="J164" s="1" t="s">
        <v>8</v>
      </c>
      <c r="K164" s="23" t="s">
        <v>403</v>
      </c>
      <c r="L164" s="23">
        <v>79.3</v>
      </c>
      <c r="M164" s="23">
        <v>0</v>
      </c>
      <c r="N164" s="23">
        <v>3.8</v>
      </c>
      <c r="O164" s="23">
        <v>10</v>
      </c>
      <c r="P164" s="23">
        <v>6.9</v>
      </c>
      <c r="Q164" s="1">
        <v>0</v>
      </c>
      <c r="R164" s="1">
        <f t="shared" si="12"/>
        <v>100</v>
      </c>
      <c r="S164" s="1">
        <f t="shared" si="13"/>
        <v>79.3</v>
      </c>
      <c r="T164" s="1">
        <f t="shared" si="14"/>
        <v>10</v>
      </c>
      <c r="U164" s="1">
        <f t="shared" si="15"/>
        <v>3.8</v>
      </c>
      <c r="V164" s="1">
        <f t="shared" si="16"/>
        <v>6.9</v>
      </c>
      <c r="W164" s="11">
        <f t="shared" si="17"/>
        <v>100</v>
      </c>
      <c r="X164" s="1" t="s">
        <v>397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>
      <c r="A165" s="1">
        <v>194</v>
      </c>
      <c r="B165" s="1" t="s">
        <v>395</v>
      </c>
      <c r="C165" s="1"/>
      <c r="D165" s="1"/>
      <c r="E165" s="1"/>
      <c r="F165" s="1" t="s">
        <v>18</v>
      </c>
      <c r="G165" s="1" t="s">
        <v>65</v>
      </c>
      <c r="H165" s="1" t="s">
        <v>219</v>
      </c>
      <c r="I165" s="1" t="s">
        <v>220</v>
      </c>
      <c r="J165" s="1" t="s">
        <v>8</v>
      </c>
      <c r="K165" s="23" t="s">
        <v>404</v>
      </c>
      <c r="L165" s="23">
        <v>78.8</v>
      </c>
      <c r="M165" s="23">
        <v>0</v>
      </c>
      <c r="N165" s="23">
        <v>3.2</v>
      </c>
      <c r="O165" s="23">
        <v>14.8</v>
      </c>
      <c r="P165" s="23">
        <v>3.3</v>
      </c>
      <c r="Q165" s="1">
        <v>0</v>
      </c>
      <c r="R165" s="1">
        <f t="shared" si="12"/>
        <v>100</v>
      </c>
      <c r="S165" s="1">
        <f t="shared" si="13"/>
        <v>78.8</v>
      </c>
      <c r="T165" s="1">
        <f t="shared" si="14"/>
        <v>14.8</v>
      </c>
      <c r="U165" s="1">
        <f t="shared" si="15"/>
        <v>3.2</v>
      </c>
      <c r="V165" s="1">
        <f t="shared" si="16"/>
        <v>3.3</v>
      </c>
      <c r="W165" s="11">
        <f t="shared" si="17"/>
        <v>100.1</v>
      </c>
      <c r="X165" s="1" t="s">
        <v>397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>
      <c r="A166" s="1">
        <v>195</v>
      </c>
      <c r="B166" s="1" t="s">
        <v>395</v>
      </c>
      <c r="C166" s="1"/>
      <c r="D166" s="1"/>
      <c r="E166" s="1"/>
      <c r="F166" s="1" t="s">
        <v>18</v>
      </c>
      <c r="G166" s="1" t="s">
        <v>65</v>
      </c>
      <c r="H166" s="1" t="s">
        <v>219</v>
      </c>
      <c r="I166" s="1" t="s">
        <v>220</v>
      </c>
      <c r="J166" s="1" t="s">
        <v>8</v>
      </c>
      <c r="K166" s="23" t="s">
        <v>405</v>
      </c>
      <c r="L166" s="23">
        <v>76.5</v>
      </c>
      <c r="M166" s="23">
        <v>0</v>
      </c>
      <c r="N166" s="23">
        <v>4.0999999999999996</v>
      </c>
      <c r="O166" s="23">
        <v>9.1</v>
      </c>
      <c r="P166" s="23">
        <v>10.199999999999999</v>
      </c>
      <c r="Q166" s="1">
        <v>0</v>
      </c>
      <c r="R166" s="1">
        <f t="shared" si="12"/>
        <v>100</v>
      </c>
      <c r="S166" s="1">
        <f t="shared" si="13"/>
        <v>76.5</v>
      </c>
      <c r="T166" s="1">
        <f t="shared" si="14"/>
        <v>9.1</v>
      </c>
      <c r="U166" s="1">
        <f t="shared" si="15"/>
        <v>4.0999999999999996</v>
      </c>
      <c r="V166" s="1">
        <f t="shared" si="16"/>
        <v>10.199999999999999</v>
      </c>
      <c r="W166" s="11">
        <f t="shared" si="17"/>
        <v>99.899999999999991</v>
      </c>
      <c r="X166" s="1" t="s">
        <v>397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>
      <c r="A167" s="1">
        <v>192</v>
      </c>
      <c r="B167" s="1" t="s">
        <v>395</v>
      </c>
      <c r="C167" s="1"/>
      <c r="D167" s="1"/>
      <c r="E167" s="1"/>
      <c r="F167" s="1" t="s">
        <v>18</v>
      </c>
      <c r="G167" s="1" t="s">
        <v>65</v>
      </c>
      <c r="H167" s="1" t="s">
        <v>219</v>
      </c>
      <c r="I167" s="1" t="s">
        <v>220</v>
      </c>
      <c r="J167" s="1" t="s">
        <v>8</v>
      </c>
      <c r="K167" s="23" t="s">
        <v>406</v>
      </c>
      <c r="L167" s="23">
        <v>79.099999999999994</v>
      </c>
      <c r="M167" s="23">
        <v>0</v>
      </c>
      <c r="N167" s="23">
        <v>5.3</v>
      </c>
      <c r="O167" s="23">
        <v>13.4</v>
      </c>
      <c r="P167" s="23">
        <v>2.1</v>
      </c>
      <c r="Q167" s="1">
        <v>0</v>
      </c>
      <c r="R167" s="1">
        <f t="shared" si="12"/>
        <v>100</v>
      </c>
      <c r="S167" s="1">
        <f t="shared" si="13"/>
        <v>79.099999999999994</v>
      </c>
      <c r="T167" s="1">
        <f t="shared" si="14"/>
        <v>13.4</v>
      </c>
      <c r="U167" s="1">
        <f t="shared" si="15"/>
        <v>5.3</v>
      </c>
      <c r="V167" s="1">
        <f t="shared" si="16"/>
        <v>2.1</v>
      </c>
      <c r="W167" s="11">
        <f t="shared" si="17"/>
        <v>99.899999999999991</v>
      </c>
      <c r="X167" s="1" t="s">
        <v>397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>
      <c r="A168" s="1">
        <v>173</v>
      </c>
      <c r="B168" s="1" t="s">
        <v>407</v>
      </c>
      <c r="C168" s="1"/>
      <c r="D168" s="1"/>
      <c r="E168" s="1"/>
      <c r="F168" s="1" t="s">
        <v>18</v>
      </c>
      <c r="G168" s="1" t="s">
        <v>65</v>
      </c>
      <c r="H168" s="1" t="s">
        <v>204</v>
      </c>
      <c r="I168" s="1" t="s">
        <v>7</v>
      </c>
      <c r="J168" s="1" t="s">
        <v>77</v>
      </c>
      <c r="K168" s="23" t="s">
        <v>408</v>
      </c>
      <c r="L168" s="23">
        <v>66.400000000000006</v>
      </c>
      <c r="M168" s="23">
        <v>0</v>
      </c>
      <c r="N168" s="23">
        <v>23.5</v>
      </c>
      <c r="O168" s="23">
        <v>7.2</v>
      </c>
      <c r="P168" s="23">
        <v>2.4</v>
      </c>
      <c r="Q168" s="1">
        <v>0.4</v>
      </c>
      <c r="R168" s="1">
        <f t="shared" si="12"/>
        <v>99.6</v>
      </c>
      <c r="S168" s="1">
        <f t="shared" si="13"/>
        <v>66.666666666666686</v>
      </c>
      <c r="T168" s="1">
        <f t="shared" si="14"/>
        <v>7.2289156626506026</v>
      </c>
      <c r="U168" s="1">
        <f t="shared" si="15"/>
        <v>23.594377510040161</v>
      </c>
      <c r="V168" s="1">
        <f t="shared" si="16"/>
        <v>2.4096385542168677</v>
      </c>
      <c r="W168" s="11">
        <f t="shared" si="17"/>
        <v>99.90000000000002</v>
      </c>
      <c r="X168" s="1" t="s">
        <v>409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>
      <c r="A169" s="1">
        <v>172</v>
      </c>
      <c r="B169" s="1" t="s">
        <v>407</v>
      </c>
      <c r="C169" s="1"/>
      <c r="D169" s="1"/>
      <c r="E169" s="1"/>
      <c r="F169" s="1" t="s">
        <v>18</v>
      </c>
      <c r="G169" s="1" t="s">
        <v>65</v>
      </c>
      <c r="H169" s="1" t="s">
        <v>204</v>
      </c>
      <c r="I169" s="1" t="s">
        <v>7</v>
      </c>
      <c r="J169" s="1" t="s">
        <v>77</v>
      </c>
      <c r="K169" s="23" t="s">
        <v>410</v>
      </c>
      <c r="L169" s="23">
        <v>58.2</v>
      </c>
      <c r="M169" s="23">
        <v>0</v>
      </c>
      <c r="N169" s="23">
        <v>30.2</v>
      </c>
      <c r="O169" s="23">
        <v>4.4000000000000004</v>
      </c>
      <c r="P169" s="23">
        <v>7</v>
      </c>
      <c r="Q169" s="1">
        <v>0.2</v>
      </c>
      <c r="R169" s="1">
        <f t="shared" si="12"/>
        <v>99.8</v>
      </c>
      <c r="S169" s="1">
        <f t="shared" si="13"/>
        <v>58.316633266533067</v>
      </c>
      <c r="T169" s="1">
        <f t="shared" si="14"/>
        <v>4.4088176352705419</v>
      </c>
      <c r="U169" s="1">
        <f t="shared" si="15"/>
        <v>30.260521042084168</v>
      </c>
      <c r="V169" s="1">
        <f t="shared" si="16"/>
        <v>7.0140280561122248</v>
      </c>
      <c r="W169" s="11">
        <f t="shared" si="17"/>
        <v>100.00000000000001</v>
      </c>
      <c r="X169" s="1" t="s">
        <v>409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>
      <c r="A170" s="1">
        <v>178</v>
      </c>
      <c r="B170" s="1" t="s">
        <v>407</v>
      </c>
      <c r="C170" s="1"/>
      <c r="D170" s="1"/>
      <c r="E170" s="1"/>
      <c r="F170" s="1" t="s">
        <v>18</v>
      </c>
      <c r="G170" s="1" t="s">
        <v>65</v>
      </c>
      <c r="H170" s="1" t="s">
        <v>204</v>
      </c>
      <c r="I170" s="1" t="s">
        <v>7</v>
      </c>
      <c r="J170" s="1" t="s">
        <v>77</v>
      </c>
      <c r="K170" s="23" t="s">
        <v>411</v>
      </c>
      <c r="L170" s="23">
        <v>71.099999999999994</v>
      </c>
      <c r="M170" s="23">
        <v>0</v>
      </c>
      <c r="N170" s="23">
        <v>7.2</v>
      </c>
      <c r="O170" s="23">
        <v>13.4</v>
      </c>
      <c r="P170" s="23">
        <v>8.3000000000000007</v>
      </c>
      <c r="Q170" s="1">
        <v>0</v>
      </c>
      <c r="R170" s="1">
        <f t="shared" si="12"/>
        <v>100</v>
      </c>
      <c r="S170" s="1">
        <f t="shared" si="13"/>
        <v>71.099999999999994</v>
      </c>
      <c r="T170" s="1">
        <f t="shared" si="14"/>
        <v>13.4</v>
      </c>
      <c r="U170" s="1">
        <f t="shared" si="15"/>
        <v>7.2</v>
      </c>
      <c r="V170" s="1">
        <f t="shared" si="16"/>
        <v>8.3000000000000007</v>
      </c>
      <c r="W170" s="11">
        <f t="shared" si="17"/>
        <v>100</v>
      </c>
      <c r="X170" s="1" t="s">
        <v>409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>
      <c r="A171" s="1">
        <v>174</v>
      </c>
      <c r="B171" s="1" t="s">
        <v>407</v>
      </c>
      <c r="C171" s="1"/>
      <c r="D171" s="1"/>
      <c r="E171" s="1"/>
      <c r="F171" s="1" t="s">
        <v>18</v>
      </c>
      <c r="G171" s="1" t="s">
        <v>65</v>
      </c>
      <c r="H171" s="1" t="s">
        <v>204</v>
      </c>
      <c r="I171" s="1" t="s">
        <v>7</v>
      </c>
      <c r="J171" s="1" t="s">
        <v>77</v>
      </c>
      <c r="K171" s="23" t="s">
        <v>412</v>
      </c>
      <c r="L171" s="23">
        <v>82.7</v>
      </c>
      <c r="M171" s="23">
        <v>0</v>
      </c>
      <c r="N171" s="23">
        <v>6.1</v>
      </c>
      <c r="O171" s="23">
        <v>10</v>
      </c>
      <c r="P171" s="23">
        <v>1.3</v>
      </c>
      <c r="Q171" s="1">
        <v>0</v>
      </c>
      <c r="R171" s="1">
        <f t="shared" si="12"/>
        <v>100</v>
      </c>
      <c r="S171" s="1">
        <f t="shared" si="13"/>
        <v>82.7</v>
      </c>
      <c r="T171" s="1">
        <f t="shared" si="14"/>
        <v>10</v>
      </c>
      <c r="U171" s="1">
        <f t="shared" si="15"/>
        <v>6.1</v>
      </c>
      <c r="V171" s="1">
        <f t="shared" si="16"/>
        <v>1.3</v>
      </c>
      <c r="W171" s="11">
        <f t="shared" si="17"/>
        <v>100.1</v>
      </c>
      <c r="X171" s="1" t="s">
        <v>409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>
      <c r="A172" s="1">
        <v>158</v>
      </c>
      <c r="B172" s="1" t="s">
        <v>407</v>
      </c>
      <c r="C172" s="1"/>
      <c r="D172" s="1"/>
      <c r="E172" s="1"/>
      <c r="F172" s="1" t="s">
        <v>18</v>
      </c>
      <c r="G172" s="1" t="s">
        <v>65</v>
      </c>
      <c r="H172" s="1" t="s">
        <v>204</v>
      </c>
      <c r="I172" s="1" t="s">
        <v>7</v>
      </c>
      <c r="J172" s="1" t="s">
        <v>77</v>
      </c>
      <c r="K172" s="23" t="s">
        <v>413</v>
      </c>
      <c r="L172" s="23">
        <v>43.2</v>
      </c>
      <c r="M172" s="23">
        <v>0</v>
      </c>
      <c r="N172" s="23">
        <v>26.8</v>
      </c>
      <c r="O172" s="23">
        <v>1.9</v>
      </c>
      <c r="P172" s="23">
        <v>28.1</v>
      </c>
      <c r="Q172" s="1">
        <v>0</v>
      </c>
      <c r="R172" s="1">
        <f t="shared" si="12"/>
        <v>100</v>
      </c>
      <c r="S172" s="1">
        <f t="shared" si="13"/>
        <v>43.2</v>
      </c>
      <c r="T172" s="1">
        <f t="shared" si="14"/>
        <v>1.9</v>
      </c>
      <c r="U172" s="1">
        <f t="shared" si="15"/>
        <v>26.8</v>
      </c>
      <c r="V172" s="1">
        <f t="shared" si="16"/>
        <v>28.1</v>
      </c>
      <c r="W172" s="11">
        <f t="shared" si="17"/>
        <v>100</v>
      </c>
      <c r="X172" s="1" t="s">
        <v>409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>
      <c r="A173" s="1">
        <v>179</v>
      </c>
      <c r="B173" s="1" t="s">
        <v>407</v>
      </c>
      <c r="C173" s="1"/>
      <c r="D173" s="1"/>
      <c r="E173" s="1"/>
      <c r="F173" s="1" t="s">
        <v>18</v>
      </c>
      <c r="G173" s="1" t="s">
        <v>65</v>
      </c>
      <c r="H173" s="1" t="s">
        <v>204</v>
      </c>
      <c r="I173" s="1" t="s">
        <v>7</v>
      </c>
      <c r="J173" s="1" t="s">
        <v>77</v>
      </c>
      <c r="K173" s="23" t="s">
        <v>414</v>
      </c>
      <c r="L173" s="23">
        <v>72.900000000000006</v>
      </c>
      <c r="M173" s="23">
        <v>0</v>
      </c>
      <c r="N173" s="23">
        <v>7.2</v>
      </c>
      <c r="O173" s="23">
        <v>12.3</v>
      </c>
      <c r="P173" s="23">
        <v>7.5</v>
      </c>
      <c r="Q173" s="1">
        <v>0</v>
      </c>
      <c r="R173" s="1">
        <f t="shared" si="12"/>
        <v>100</v>
      </c>
      <c r="S173" s="1">
        <f t="shared" si="13"/>
        <v>72.900000000000006</v>
      </c>
      <c r="T173" s="1">
        <f t="shared" si="14"/>
        <v>12.3</v>
      </c>
      <c r="U173" s="1">
        <f t="shared" si="15"/>
        <v>7.2</v>
      </c>
      <c r="V173" s="1">
        <f t="shared" si="16"/>
        <v>7.5</v>
      </c>
      <c r="W173" s="11">
        <f t="shared" si="17"/>
        <v>99.9</v>
      </c>
      <c r="X173" s="1" t="s">
        <v>409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>
      <c r="A174" s="1">
        <v>168</v>
      </c>
      <c r="B174" s="1" t="s">
        <v>407</v>
      </c>
      <c r="C174" s="1"/>
      <c r="D174" s="1"/>
      <c r="E174" s="1"/>
      <c r="F174" s="1" t="s">
        <v>18</v>
      </c>
      <c r="G174" s="1" t="s">
        <v>65</v>
      </c>
      <c r="H174" s="1" t="s">
        <v>204</v>
      </c>
      <c r="I174" s="1" t="s">
        <v>7</v>
      </c>
      <c r="J174" s="1" t="s">
        <v>77</v>
      </c>
      <c r="K174" s="23" t="s">
        <v>415</v>
      </c>
      <c r="L174" s="23">
        <v>51.2</v>
      </c>
      <c r="M174" s="23">
        <v>0</v>
      </c>
      <c r="N174" s="23">
        <v>22.1</v>
      </c>
      <c r="O174" s="23">
        <v>2.4</v>
      </c>
      <c r="P174" s="23">
        <v>24.3</v>
      </c>
      <c r="Q174" s="1">
        <v>0</v>
      </c>
      <c r="R174" s="1">
        <f t="shared" si="12"/>
        <v>100</v>
      </c>
      <c r="S174" s="1">
        <f t="shared" si="13"/>
        <v>51.2</v>
      </c>
      <c r="T174" s="1">
        <f t="shared" si="14"/>
        <v>2.4</v>
      </c>
      <c r="U174" s="1">
        <f t="shared" si="15"/>
        <v>22.1</v>
      </c>
      <c r="V174" s="1">
        <f t="shared" si="16"/>
        <v>24.3</v>
      </c>
      <c r="W174" s="11">
        <f t="shared" si="17"/>
        <v>100.00000000000001</v>
      </c>
      <c r="X174" s="1" t="s">
        <v>409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>
      <c r="A175" s="1">
        <v>160</v>
      </c>
      <c r="B175" s="1" t="s">
        <v>407</v>
      </c>
      <c r="C175" s="1"/>
      <c r="D175" s="1"/>
      <c r="E175" s="1"/>
      <c r="F175" s="1" t="s">
        <v>18</v>
      </c>
      <c r="G175" s="1" t="s">
        <v>65</v>
      </c>
      <c r="H175" s="1" t="s">
        <v>204</v>
      </c>
      <c r="I175" s="1" t="s">
        <v>7</v>
      </c>
      <c r="J175" s="1" t="s">
        <v>77</v>
      </c>
      <c r="K175" s="23" t="s">
        <v>416</v>
      </c>
      <c r="L175" s="23">
        <v>47.1</v>
      </c>
      <c r="M175" s="23">
        <v>0</v>
      </c>
      <c r="N175" s="23">
        <v>22.8</v>
      </c>
      <c r="O175" s="23">
        <v>2.9</v>
      </c>
      <c r="P175" s="23">
        <v>27.2</v>
      </c>
      <c r="Q175" s="1">
        <v>0</v>
      </c>
      <c r="R175" s="1">
        <f t="shared" si="12"/>
        <v>100</v>
      </c>
      <c r="S175" s="1">
        <f t="shared" si="13"/>
        <v>47.1</v>
      </c>
      <c r="T175" s="1">
        <f t="shared" si="14"/>
        <v>2.9</v>
      </c>
      <c r="U175" s="1">
        <f t="shared" si="15"/>
        <v>22.8</v>
      </c>
      <c r="V175" s="1">
        <f t="shared" si="16"/>
        <v>27.2</v>
      </c>
      <c r="W175" s="11">
        <f t="shared" si="17"/>
        <v>100.00000000000001</v>
      </c>
      <c r="X175" s="1" t="s">
        <v>409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>
      <c r="A176" s="1">
        <v>175</v>
      </c>
      <c r="B176" s="1" t="s">
        <v>407</v>
      </c>
      <c r="C176" s="1"/>
      <c r="D176" s="1"/>
      <c r="E176" s="1"/>
      <c r="F176" s="1" t="s">
        <v>18</v>
      </c>
      <c r="G176" s="1" t="s">
        <v>65</v>
      </c>
      <c r="H176" s="1" t="s">
        <v>204</v>
      </c>
      <c r="I176" s="1" t="s">
        <v>7</v>
      </c>
      <c r="J176" s="1" t="s">
        <v>77</v>
      </c>
      <c r="K176" s="23" t="s">
        <v>417</v>
      </c>
      <c r="L176" s="23">
        <v>82.2</v>
      </c>
      <c r="M176" s="23">
        <v>0</v>
      </c>
      <c r="N176" s="23">
        <v>5.5</v>
      </c>
      <c r="O176" s="23">
        <v>11.1</v>
      </c>
      <c r="P176" s="23">
        <v>1.2</v>
      </c>
      <c r="Q176" s="1">
        <v>0</v>
      </c>
      <c r="R176" s="1">
        <f t="shared" si="12"/>
        <v>100</v>
      </c>
      <c r="S176" s="1">
        <f t="shared" si="13"/>
        <v>82.2</v>
      </c>
      <c r="T176" s="1">
        <f t="shared" si="14"/>
        <v>11.1</v>
      </c>
      <c r="U176" s="1">
        <f t="shared" si="15"/>
        <v>5.5</v>
      </c>
      <c r="V176" s="1">
        <f t="shared" si="16"/>
        <v>1.2</v>
      </c>
      <c r="W176" s="11">
        <f t="shared" si="17"/>
        <v>100</v>
      </c>
      <c r="X176" s="1" t="s">
        <v>409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>
      <c r="A177" s="1">
        <v>164</v>
      </c>
      <c r="B177" s="1" t="s">
        <v>407</v>
      </c>
      <c r="C177" s="1"/>
      <c r="D177" s="1"/>
      <c r="E177" s="1"/>
      <c r="F177" s="1" t="s">
        <v>18</v>
      </c>
      <c r="G177" s="1" t="s">
        <v>65</v>
      </c>
      <c r="H177" s="1" t="s">
        <v>204</v>
      </c>
      <c r="I177" s="1" t="s">
        <v>7</v>
      </c>
      <c r="J177" s="1" t="s">
        <v>77</v>
      </c>
      <c r="K177" s="23" t="s">
        <v>418</v>
      </c>
      <c r="L177" s="23">
        <v>55.5</v>
      </c>
      <c r="M177" s="23">
        <v>0</v>
      </c>
      <c r="N177" s="23">
        <v>23.5</v>
      </c>
      <c r="O177" s="23">
        <v>3.7</v>
      </c>
      <c r="P177" s="23">
        <v>17.399999999999999</v>
      </c>
      <c r="Q177" s="1">
        <v>0</v>
      </c>
      <c r="R177" s="1">
        <f t="shared" si="12"/>
        <v>100</v>
      </c>
      <c r="S177" s="1">
        <f t="shared" si="13"/>
        <v>55.5</v>
      </c>
      <c r="T177" s="1">
        <f t="shared" si="14"/>
        <v>3.7</v>
      </c>
      <c r="U177" s="1">
        <f t="shared" si="15"/>
        <v>23.5</v>
      </c>
      <c r="V177" s="1">
        <f t="shared" si="16"/>
        <v>17.399999999999999</v>
      </c>
      <c r="W177" s="11">
        <f t="shared" si="17"/>
        <v>100.1</v>
      </c>
      <c r="X177" s="1" t="s">
        <v>409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>
      <c r="A178" s="1">
        <v>165</v>
      </c>
      <c r="B178" s="1" t="s">
        <v>407</v>
      </c>
      <c r="C178" s="1"/>
      <c r="D178" s="1"/>
      <c r="E178" s="1"/>
      <c r="F178" s="1" t="s">
        <v>18</v>
      </c>
      <c r="G178" s="1" t="s">
        <v>65</v>
      </c>
      <c r="H178" s="1" t="s">
        <v>204</v>
      </c>
      <c r="I178" s="1" t="s">
        <v>7</v>
      </c>
      <c r="J178" s="1" t="s">
        <v>77</v>
      </c>
      <c r="K178" s="23" t="s">
        <v>419</v>
      </c>
      <c r="L178" s="23">
        <v>63.6</v>
      </c>
      <c r="M178" s="23">
        <v>0</v>
      </c>
      <c r="N178" s="23">
        <v>27.8</v>
      </c>
      <c r="O178" s="23">
        <v>4.9000000000000004</v>
      </c>
      <c r="P178" s="23">
        <v>3.5</v>
      </c>
      <c r="Q178" s="1">
        <v>0.2</v>
      </c>
      <c r="R178" s="1">
        <f t="shared" si="12"/>
        <v>99.8</v>
      </c>
      <c r="S178" s="1">
        <f t="shared" si="13"/>
        <v>63.727454909819642</v>
      </c>
      <c r="T178" s="1">
        <f t="shared" si="14"/>
        <v>4.9098196392785578</v>
      </c>
      <c r="U178" s="1">
        <f t="shared" si="15"/>
        <v>27.855711422845694</v>
      </c>
      <c r="V178" s="1">
        <f t="shared" si="16"/>
        <v>3.5070140280561124</v>
      </c>
      <c r="W178" s="11">
        <f t="shared" si="17"/>
        <v>100.00000000000001</v>
      </c>
      <c r="X178" s="1" t="s">
        <v>409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>
      <c r="A179" s="1">
        <v>162</v>
      </c>
      <c r="B179" s="1" t="s">
        <v>407</v>
      </c>
      <c r="C179" s="1"/>
      <c r="D179" s="1"/>
      <c r="E179" s="1"/>
      <c r="F179" s="1" t="s">
        <v>18</v>
      </c>
      <c r="G179" s="1" t="s">
        <v>65</v>
      </c>
      <c r="H179" s="1" t="s">
        <v>204</v>
      </c>
      <c r="I179" s="1" t="s">
        <v>7</v>
      </c>
      <c r="J179" s="1" t="s">
        <v>77</v>
      </c>
      <c r="K179" s="23" t="s">
        <v>420</v>
      </c>
      <c r="L179" s="23">
        <v>45.8</v>
      </c>
      <c r="M179" s="23">
        <v>0</v>
      </c>
      <c r="N179" s="23">
        <v>24.6</v>
      </c>
      <c r="O179" s="23">
        <v>2.8</v>
      </c>
      <c r="P179" s="23">
        <v>26.2</v>
      </c>
      <c r="Q179" s="1">
        <v>0.7</v>
      </c>
      <c r="R179" s="1">
        <f t="shared" si="12"/>
        <v>99.3</v>
      </c>
      <c r="S179" s="1">
        <f t="shared" si="13"/>
        <v>46.12286002014099</v>
      </c>
      <c r="T179" s="1">
        <f t="shared" si="14"/>
        <v>2.8197381671701915</v>
      </c>
      <c r="U179" s="1">
        <f t="shared" si="15"/>
        <v>24.773413897280967</v>
      </c>
      <c r="V179" s="1">
        <f t="shared" si="16"/>
        <v>26.384692849949648</v>
      </c>
      <c r="W179" s="11">
        <f t="shared" si="17"/>
        <v>100.10000000000001</v>
      </c>
      <c r="X179" s="1" t="s">
        <v>409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>
      <c r="A180" s="1">
        <v>159</v>
      </c>
      <c r="B180" s="1" t="s">
        <v>407</v>
      </c>
      <c r="C180" s="1"/>
      <c r="D180" s="1"/>
      <c r="E180" s="1"/>
      <c r="F180" s="1" t="s">
        <v>18</v>
      </c>
      <c r="G180" s="1" t="s">
        <v>65</v>
      </c>
      <c r="H180" s="1" t="s">
        <v>204</v>
      </c>
      <c r="I180" s="1" t="s">
        <v>7</v>
      </c>
      <c r="J180" s="1" t="s">
        <v>77</v>
      </c>
      <c r="K180" s="23" t="s">
        <v>421</v>
      </c>
      <c r="L180" s="23">
        <v>57.3</v>
      </c>
      <c r="M180" s="23">
        <v>0</v>
      </c>
      <c r="N180" s="23">
        <v>28.5</v>
      </c>
      <c r="O180" s="23">
        <v>2.8</v>
      </c>
      <c r="P180" s="23">
        <v>11.3</v>
      </c>
      <c r="Q180" s="1">
        <v>0</v>
      </c>
      <c r="R180" s="1">
        <f t="shared" si="12"/>
        <v>100</v>
      </c>
      <c r="S180" s="1">
        <f t="shared" si="13"/>
        <v>57.3</v>
      </c>
      <c r="T180" s="1">
        <f t="shared" si="14"/>
        <v>2.8</v>
      </c>
      <c r="U180" s="1">
        <f t="shared" si="15"/>
        <v>28.5</v>
      </c>
      <c r="V180" s="1">
        <f t="shared" si="16"/>
        <v>11.3</v>
      </c>
      <c r="W180" s="11">
        <f t="shared" si="17"/>
        <v>99.899999999999991</v>
      </c>
      <c r="X180" s="1" t="s">
        <v>409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>
      <c r="A181" s="1">
        <v>185</v>
      </c>
      <c r="B181" s="1" t="s">
        <v>407</v>
      </c>
      <c r="C181" s="1"/>
      <c r="D181" s="1"/>
      <c r="E181" s="1"/>
      <c r="F181" s="1" t="s">
        <v>18</v>
      </c>
      <c r="G181" s="1" t="s">
        <v>65</v>
      </c>
      <c r="H181" s="1" t="s">
        <v>204</v>
      </c>
      <c r="I181" s="1" t="s">
        <v>7</v>
      </c>
      <c r="J181" s="1" t="s">
        <v>77</v>
      </c>
      <c r="K181" s="23" t="s">
        <v>422</v>
      </c>
      <c r="L181" s="23">
        <v>59.6</v>
      </c>
      <c r="M181" s="23">
        <v>0</v>
      </c>
      <c r="N181" s="23">
        <v>3.4</v>
      </c>
      <c r="O181" s="23">
        <v>9.1</v>
      </c>
      <c r="P181" s="23">
        <v>27.8</v>
      </c>
      <c r="Q181" s="1">
        <v>0</v>
      </c>
      <c r="R181" s="1">
        <f t="shared" si="12"/>
        <v>100</v>
      </c>
      <c r="S181" s="1">
        <f t="shared" si="13"/>
        <v>59.6</v>
      </c>
      <c r="T181" s="1">
        <f t="shared" si="14"/>
        <v>9.1</v>
      </c>
      <c r="U181" s="1">
        <f t="shared" si="15"/>
        <v>3.4</v>
      </c>
      <c r="V181" s="1">
        <f t="shared" si="16"/>
        <v>27.8</v>
      </c>
      <c r="W181" s="11">
        <f t="shared" si="17"/>
        <v>99.899999999999991</v>
      </c>
      <c r="X181" s="1" t="s">
        <v>409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>
      <c r="A182" s="1">
        <v>176</v>
      </c>
      <c r="B182" s="1" t="s">
        <v>407</v>
      </c>
      <c r="C182" s="1"/>
      <c r="D182" s="1"/>
      <c r="E182" s="1"/>
      <c r="F182" s="1" t="s">
        <v>18</v>
      </c>
      <c r="G182" s="1" t="s">
        <v>65</v>
      </c>
      <c r="H182" s="1" t="s">
        <v>204</v>
      </c>
      <c r="I182" s="1" t="s">
        <v>7</v>
      </c>
      <c r="J182" s="1" t="s">
        <v>77</v>
      </c>
      <c r="K182" s="23" t="s">
        <v>423</v>
      </c>
      <c r="L182" s="23">
        <v>73.400000000000006</v>
      </c>
      <c r="M182" s="23">
        <v>0</v>
      </c>
      <c r="N182" s="23">
        <v>7.1</v>
      </c>
      <c r="O182" s="23">
        <v>10.8</v>
      </c>
      <c r="P182" s="23">
        <v>8.3000000000000007</v>
      </c>
      <c r="Q182" s="1">
        <v>0.4</v>
      </c>
      <c r="R182" s="1">
        <f t="shared" si="12"/>
        <v>99.6</v>
      </c>
      <c r="S182" s="1">
        <f t="shared" si="13"/>
        <v>73.694779116465881</v>
      </c>
      <c r="T182" s="1">
        <f t="shared" si="14"/>
        <v>10.843373493975903</v>
      </c>
      <c r="U182" s="1">
        <f t="shared" si="15"/>
        <v>7.1285140562249003</v>
      </c>
      <c r="V182" s="1">
        <f t="shared" si="16"/>
        <v>8.3333333333333357</v>
      </c>
      <c r="W182" s="11">
        <f t="shared" si="17"/>
        <v>100</v>
      </c>
      <c r="X182" s="1" t="s">
        <v>409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>
      <c r="A183" s="1">
        <v>171</v>
      </c>
      <c r="B183" s="1" t="s">
        <v>407</v>
      </c>
      <c r="C183" s="1"/>
      <c r="D183" s="1"/>
      <c r="E183" s="1"/>
      <c r="F183" s="1" t="s">
        <v>18</v>
      </c>
      <c r="G183" s="1" t="s">
        <v>65</v>
      </c>
      <c r="H183" s="1" t="s">
        <v>204</v>
      </c>
      <c r="I183" s="1" t="s">
        <v>7</v>
      </c>
      <c r="J183" s="1" t="s">
        <v>77</v>
      </c>
      <c r="K183" s="23" t="s">
        <v>424</v>
      </c>
      <c r="L183" s="23">
        <v>73.8</v>
      </c>
      <c r="M183" s="23">
        <v>0</v>
      </c>
      <c r="N183" s="23">
        <v>17.399999999999999</v>
      </c>
      <c r="O183" s="23">
        <v>7.3</v>
      </c>
      <c r="P183" s="23">
        <v>1.5</v>
      </c>
      <c r="Q183" s="1">
        <v>0</v>
      </c>
      <c r="R183" s="1">
        <f t="shared" si="12"/>
        <v>100</v>
      </c>
      <c r="S183" s="1">
        <f t="shared" si="13"/>
        <v>73.8</v>
      </c>
      <c r="T183" s="1">
        <f t="shared" si="14"/>
        <v>7.3</v>
      </c>
      <c r="U183" s="1">
        <f t="shared" si="15"/>
        <v>17.399999999999999</v>
      </c>
      <c r="V183" s="1">
        <f t="shared" si="16"/>
        <v>1.5</v>
      </c>
      <c r="W183" s="11">
        <f t="shared" si="17"/>
        <v>99.999999999999986</v>
      </c>
      <c r="X183" s="1" t="s">
        <v>409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>
      <c r="A184" s="1">
        <v>182</v>
      </c>
      <c r="B184" s="1" t="s">
        <v>407</v>
      </c>
      <c r="C184" s="1"/>
      <c r="D184" s="1"/>
      <c r="E184" s="1"/>
      <c r="F184" s="1" t="s">
        <v>18</v>
      </c>
      <c r="G184" s="1" t="s">
        <v>65</v>
      </c>
      <c r="H184" s="1" t="s">
        <v>204</v>
      </c>
      <c r="I184" s="1" t="s">
        <v>7</v>
      </c>
      <c r="J184" s="1" t="s">
        <v>77</v>
      </c>
      <c r="K184" s="23" t="s">
        <v>425</v>
      </c>
      <c r="L184" s="23">
        <v>64.400000000000006</v>
      </c>
      <c r="M184" s="23">
        <v>0</v>
      </c>
      <c r="N184" s="23">
        <v>3.1</v>
      </c>
      <c r="O184" s="23">
        <v>16</v>
      </c>
      <c r="P184" s="23">
        <v>16.5</v>
      </c>
      <c r="Q184" s="1">
        <v>0</v>
      </c>
      <c r="R184" s="1">
        <f t="shared" si="12"/>
        <v>100</v>
      </c>
      <c r="S184" s="1">
        <f t="shared" si="13"/>
        <v>64.400000000000006</v>
      </c>
      <c r="T184" s="1">
        <f t="shared" si="14"/>
        <v>16</v>
      </c>
      <c r="U184" s="1">
        <f t="shared" si="15"/>
        <v>3.1</v>
      </c>
      <c r="V184" s="1">
        <f t="shared" si="16"/>
        <v>16.5</v>
      </c>
      <c r="W184" s="11">
        <f t="shared" si="17"/>
        <v>100</v>
      </c>
      <c r="X184" s="1" t="s">
        <v>409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>
      <c r="A185" s="1">
        <v>166</v>
      </c>
      <c r="B185" s="1" t="s">
        <v>407</v>
      </c>
      <c r="C185" s="1"/>
      <c r="D185" s="1"/>
      <c r="E185" s="1"/>
      <c r="F185" s="1" t="s">
        <v>18</v>
      </c>
      <c r="G185" s="1" t="s">
        <v>65</v>
      </c>
      <c r="H185" s="1" t="s">
        <v>204</v>
      </c>
      <c r="I185" s="1" t="s">
        <v>7</v>
      </c>
      <c r="J185" s="1" t="s">
        <v>77</v>
      </c>
      <c r="K185" s="23" t="s">
        <v>426</v>
      </c>
      <c r="L185" s="23">
        <v>58.4</v>
      </c>
      <c r="M185" s="23">
        <v>0</v>
      </c>
      <c r="N185" s="23">
        <v>26.5</v>
      </c>
      <c r="O185" s="23">
        <v>3.3</v>
      </c>
      <c r="P185" s="23">
        <v>11.8</v>
      </c>
      <c r="Q185" s="1">
        <v>0</v>
      </c>
      <c r="R185" s="1">
        <f t="shared" si="12"/>
        <v>100</v>
      </c>
      <c r="S185" s="1">
        <f t="shared" si="13"/>
        <v>58.4</v>
      </c>
      <c r="T185" s="1">
        <f t="shared" si="14"/>
        <v>3.3</v>
      </c>
      <c r="U185" s="1">
        <f t="shared" si="15"/>
        <v>26.5</v>
      </c>
      <c r="V185" s="1">
        <f t="shared" si="16"/>
        <v>11.8</v>
      </c>
      <c r="W185" s="11">
        <f t="shared" si="17"/>
        <v>100</v>
      </c>
      <c r="X185" s="1" t="s">
        <v>409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>
      <c r="A186" s="1">
        <v>183</v>
      </c>
      <c r="B186" s="1" t="s">
        <v>407</v>
      </c>
      <c r="C186" s="1"/>
      <c r="D186" s="1"/>
      <c r="E186" s="1"/>
      <c r="F186" s="1" t="s">
        <v>18</v>
      </c>
      <c r="G186" s="1" t="s">
        <v>65</v>
      </c>
      <c r="H186" s="1" t="s">
        <v>204</v>
      </c>
      <c r="I186" s="1" t="s">
        <v>7</v>
      </c>
      <c r="J186" s="1" t="s">
        <v>77</v>
      </c>
      <c r="K186" s="23" t="s">
        <v>427</v>
      </c>
      <c r="L186" s="23">
        <v>65</v>
      </c>
      <c r="M186" s="23">
        <v>0</v>
      </c>
      <c r="N186" s="23">
        <v>3.5</v>
      </c>
      <c r="O186" s="23">
        <v>16</v>
      </c>
      <c r="P186" s="23">
        <v>15.6</v>
      </c>
      <c r="Q186" s="1">
        <v>0</v>
      </c>
      <c r="R186" s="1">
        <f t="shared" si="12"/>
        <v>100</v>
      </c>
      <c r="S186" s="1">
        <f t="shared" si="13"/>
        <v>65</v>
      </c>
      <c r="T186" s="1">
        <f t="shared" si="14"/>
        <v>16</v>
      </c>
      <c r="U186" s="1">
        <f t="shared" si="15"/>
        <v>3.5</v>
      </c>
      <c r="V186" s="1">
        <f t="shared" si="16"/>
        <v>15.6</v>
      </c>
      <c r="W186" s="11">
        <f t="shared" si="17"/>
        <v>100.1</v>
      </c>
      <c r="X186" s="1" t="s">
        <v>409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>
      <c r="A187" s="1">
        <v>177</v>
      </c>
      <c r="B187" s="1" t="s">
        <v>407</v>
      </c>
      <c r="C187" s="1"/>
      <c r="D187" s="1"/>
      <c r="E187" s="1"/>
      <c r="F187" s="1" t="s">
        <v>18</v>
      </c>
      <c r="G187" s="1" t="s">
        <v>65</v>
      </c>
      <c r="H187" s="1" t="s">
        <v>204</v>
      </c>
      <c r="I187" s="1" t="s">
        <v>7</v>
      </c>
      <c r="J187" s="1" t="s">
        <v>77</v>
      </c>
      <c r="K187" s="23" t="s">
        <v>428</v>
      </c>
      <c r="L187" s="23">
        <v>81.3</v>
      </c>
      <c r="M187" s="23">
        <v>0</v>
      </c>
      <c r="N187" s="23">
        <v>2.8</v>
      </c>
      <c r="O187" s="23">
        <v>14.8</v>
      </c>
      <c r="P187" s="23">
        <v>1.2</v>
      </c>
      <c r="Q187" s="1">
        <v>0</v>
      </c>
      <c r="R187" s="1">
        <f t="shared" si="12"/>
        <v>100</v>
      </c>
      <c r="S187" s="1">
        <f t="shared" si="13"/>
        <v>81.3</v>
      </c>
      <c r="T187" s="1">
        <f t="shared" si="14"/>
        <v>14.8</v>
      </c>
      <c r="U187" s="1">
        <f t="shared" si="15"/>
        <v>2.8</v>
      </c>
      <c r="V187" s="1">
        <f t="shared" si="16"/>
        <v>1.2</v>
      </c>
      <c r="W187" s="11">
        <f t="shared" si="17"/>
        <v>100.1</v>
      </c>
      <c r="X187" s="1" t="s">
        <v>409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>
      <c r="A188" s="1">
        <v>180</v>
      </c>
      <c r="B188" s="1" t="s">
        <v>407</v>
      </c>
      <c r="C188" s="1"/>
      <c r="D188" s="1"/>
      <c r="E188" s="1"/>
      <c r="F188" s="1" t="s">
        <v>18</v>
      </c>
      <c r="G188" s="1" t="s">
        <v>65</v>
      </c>
      <c r="H188" s="1" t="s">
        <v>204</v>
      </c>
      <c r="I188" s="1" t="s">
        <v>7</v>
      </c>
      <c r="J188" s="1" t="s">
        <v>77</v>
      </c>
      <c r="K188" s="23" t="s">
        <v>429</v>
      </c>
      <c r="L188" s="23">
        <v>70.400000000000006</v>
      </c>
      <c r="M188" s="23">
        <v>0</v>
      </c>
      <c r="N188" s="23">
        <v>6.3</v>
      </c>
      <c r="O188" s="23">
        <v>12.7</v>
      </c>
      <c r="P188" s="23">
        <v>10.5</v>
      </c>
      <c r="Q188" s="1">
        <v>0</v>
      </c>
      <c r="R188" s="1">
        <f t="shared" si="12"/>
        <v>100</v>
      </c>
      <c r="S188" s="1">
        <f t="shared" si="13"/>
        <v>70.400000000000006</v>
      </c>
      <c r="T188" s="1">
        <f t="shared" si="14"/>
        <v>12.7</v>
      </c>
      <c r="U188" s="1">
        <f t="shared" si="15"/>
        <v>6.3</v>
      </c>
      <c r="V188" s="1">
        <f t="shared" si="16"/>
        <v>10.5</v>
      </c>
      <c r="W188" s="11">
        <f t="shared" si="17"/>
        <v>99.9</v>
      </c>
      <c r="X188" s="1" t="s">
        <v>409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>
      <c r="A189" s="1">
        <v>184</v>
      </c>
      <c r="B189" s="1" t="s">
        <v>407</v>
      </c>
      <c r="C189" s="1"/>
      <c r="D189" s="1"/>
      <c r="E189" s="1"/>
      <c r="F189" s="1" t="s">
        <v>18</v>
      </c>
      <c r="G189" s="1" t="s">
        <v>65</v>
      </c>
      <c r="H189" s="1" t="s">
        <v>204</v>
      </c>
      <c r="I189" s="1" t="s">
        <v>7</v>
      </c>
      <c r="J189" s="1" t="s">
        <v>77</v>
      </c>
      <c r="K189" s="23" t="s">
        <v>430</v>
      </c>
      <c r="L189" s="23">
        <v>61</v>
      </c>
      <c r="M189" s="23">
        <v>0</v>
      </c>
      <c r="N189" s="23">
        <v>3.3</v>
      </c>
      <c r="O189" s="23">
        <v>11.2</v>
      </c>
      <c r="P189" s="23">
        <v>24.5</v>
      </c>
      <c r="Q189" s="1">
        <v>0</v>
      </c>
      <c r="R189" s="1">
        <f t="shared" si="12"/>
        <v>100</v>
      </c>
      <c r="S189" s="1">
        <f t="shared" si="13"/>
        <v>61</v>
      </c>
      <c r="T189" s="1">
        <f t="shared" si="14"/>
        <v>11.2</v>
      </c>
      <c r="U189" s="1">
        <f t="shared" si="15"/>
        <v>3.3</v>
      </c>
      <c r="V189" s="1">
        <f t="shared" si="16"/>
        <v>24.5</v>
      </c>
      <c r="W189" s="11">
        <f t="shared" si="17"/>
        <v>100</v>
      </c>
      <c r="X189" s="1" t="s">
        <v>409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>
      <c r="A190" s="1">
        <v>161</v>
      </c>
      <c r="B190" s="1" t="s">
        <v>407</v>
      </c>
      <c r="C190" s="1"/>
      <c r="D190" s="1"/>
      <c r="E190" s="1"/>
      <c r="F190" s="1" t="s">
        <v>18</v>
      </c>
      <c r="G190" s="1" t="s">
        <v>65</v>
      </c>
      <c r="H190" s="1" t="s">
        <v>204</v>
      </c>
      <c r="I190" s="1" t="s">
        <v>7</v>
      </c>
      <c r="J190" s="1" t="s">
        <v>77</v>
      </c>
      <c r="K190" s="23" t="s">
        <v>431</v>
      </c>
      <c r="L190" s="23">
        <v>60.6</v>
      </c>
      <c r="M190" s="23">
        <v>0</v>
      </c>
      <c r="N190" s="23">
        <v>25</v>
      </c>
      <c r="O190" s="23">
        <v>4.2</v>
      </c>
      <c r="P190" s="23">
        <v>10.199999999999999</v>
      </c>
      <c r="Q190" s="1">
        <v>0</v>
      </c>
      <c r="R190" s="1">
        <f t="shared" si="12"/>
        <v>100</v>
      </c>
      <c r="S190" s="1">
        <f t="shared" si="13"/>
        <v>60.6</v>
      </c>
      <c r="T190" s="1">
        <f t="shared" si="14"/>
        <v>4.2</v>
      </c>
      <c r="U190" s="1">
        <f t="shared" si="15"/>
        <v>25</v>
      </c>
      <c r="V190" s="1">
        <f t="shared" si="16"/>
        <v>10.199999999999999</v>
      </c>
      <c r="W190" s="11">
        <f t="shared" si="17"/>
        <v>100</v>
      </c>
      <c r="X190" s="1" t="s">
        <v>409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>
      <c r="A191" s="1">
        <v>170</v>
      </c>
      <c r="B191" s="1" t="s">
        <v>407</v>
      </c>
      <c r="C191" s="1"/>
      <c r="D191" s="1"/>
      <c r="E191" s="1"/>
      <c r="F191" s="1" t="s">
        <v>18</v>
      </c>
      <c r="G191" s="1" t="s">
        <v>65</v>
      </c>
      <c r="H191" s="1" t="s">
        <v>204</v>
      </c>
      <c r="I191" s="1" t="s">
        <v>7</v>
      </c>
      <c r="J191" s="1" t="s">
        <v>77</v>
      </c>
      <c r="K191" s="23" t="s">
        <v>432</v>
      </c>
      <c r="L191" s="23">
        <v>62.4</v>
      </c>
      <c r="M191" s="23">
        <v>0</v>
      </c>
      <c r="N191" s="23">
        <v>29.4</v>
      </c>
      <c r="O191" s="23">
        <v>3.4</v>
      </c>
      <c r="P191" s="23">
        <v>4.8</v>
      </c>
      <c r="Q191" s="1">
        <v>0</v>
      </c>
      <c r="R191" s="1">
        <f t="shared" si="12"/>
        <v>100</v>
      </c>
      <c r="S191" s="1">
        <f t="shared" si="13"/>
        <v>62.4</v>
      </c>
      <c r="T191" s="1">
        <f t="shared" si="14"/>
        <v>3.4</v>
      </c>
      <c r="U191" s="1">
        <f t="shared" si="15"/>
        <v>29.4</v>
      </c>
      <c r="V191" s="1">
        <f t="shared" si="16"/>
        <v>4.8</v>
      </c>
      <c r="W191" s="11">
        <f t="shared" si="17"/>
        <v>100</v>
      </c>
      <c r="X191" s="1" t="s">
        <v>409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>
      <c r="A192" s="1">
        <v>169</v>
      </c>
      <c r="B192" s="1" t="s">
        <v>407</v>
      </c>
      <c r="C192" s="1"/>
      <c r="D192" s="1"/>
      <c r="E192" s="1"/>
      <c r="F192" s="1" t="s">
        <v>18</v>
      </c>
      <c r="G192" s="1" t="s">
        <v>65</v>
      </c>
      <c r="H192" s="1" t="s">
        <v>204</v>
      </c>
      <c r="I192" s="1" t="s">
        <v>7</v>
      </c>
      <c r="J192" s="1" t="s">
        <v>77</v>
      </c>
      <c r="K192" s="23" t="s">
        <v>433</v>
      </c>
      <c r="L192" s="23">
        <v>69.2</v>
      </c>
      <c r="M192" s="23">
        <v>0</v>
      </c>
      <c r="N192" s="23">
        <v>23.5</v>
      </c>
      <c r="O192" s="23">
        <v>6.8</v>
      </c>
      <c r="P192" s="23">
        <v>0.5</v>
      </c>
      <c r="Q192" s="1">
        <v>0</v>
      </c>
      <c r="R192" s="1">
        <f t="shared" si="12"/>
        <v>100</v>
      </c>
      <c r="S192" s="1">
        <f t="shared" si="13"/>
        <v>69.2</v>
      </c>
      <c r="T192" s="1">
        <f t="shared" si="14"/>
        <v>6.8</v>
      </c>
      <c r="U192" s="1">
        <f t="shared" si="15"/>
        <v>23.5</v>
      </c>
      <c r="V192" s="1">
        <f t="shared" si="16"/>
        <v>0.5</v>
      </c>
      <c r="W192" s="11">
        <f t="shared" si="17"/>
        <v>100</v>
      </c>
      <c r="X192" s="1" t="s">
        <v>409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>
      <c r="A193" s="1">
        <v>163</v>
      </c>
      <c r="B193" s="1" t="s">
        <v>407</v>
      </c>
      <c r="C193" s="1"/>
      <c r="D193" s="1"/>
      <c r="E193" s="1"/>
      <c r="F193" s="1" t="s">
        <v>18</v>
      </c>
      <c r="G193" s="1" t="s">
        <v>65</v>
      </c>
      <c r="H193" s="1" t="s">
        <v>204</v>
      </c>
      <c r="I193" s="1" t="s">
        <v>7</v>
      </c>
      <c r="J193" s="1" t="s">
        <v>77</v>
      </c>
      <c r="K193" s="23" t="s">
        <v>434</v>
      </c>
      <c r="L193" s="23">
        <v>59.1</v>
      </c>
      <c r="M193" s="23">
        <v>0</v>
      </c>
      <c r="N193" s="23">
        <v>28.5</v>
      </c>
      <c r="O193" s="23">
        <v>4.5</v>
      </c>
      <c r="P193" s="23">
        <v>7.9</v>
      </c>
      <c r="Q193" s="1">
        <v>0</v>
      </c>
      <c r="R193" s="1">
        <f t="shared" si="12"/>
        <v>100</v>
      </c>
      <c r="S193" s="1">
        <f t="shared" si="13"/>
        <v>59.1</v>
      </c>
      <c r="T193" s="1">
        <f t="shared" si="14"/>
        <v>4.5</v>
      </c>
      <c r="U193" s="1">
        <f t="shared" si="15"/>
        <v>28.5</v>
      </c>
      <c r="V193" s="1">
        <f t="shared" si="16"/>
        <v>7.9</v>
      </c>
      <c r="W193" s="11">
        <f t="shared" si="17"/>
        <v>100</v>
      </c>
      <c r="X193" s="1" t="s">
        <v>409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>
      <c r="A194" s="1">
        <v>181</v>
      </c>
      <c r="B194" s="1" t="s">
        <v>407</v>
      </c>
      <c r="C194" s="1"/>
      <c r="D194" s="1"/>
      <c r="E194" s="1"/>
      <c r="F194" s="1" t="s">
        <v>18</v>
      </c>
      <c r="G194" s="1" t="s">
        <v>65</v>
      </c>
      <c r="H194" s="1" t="s">
        <v>204</v>
      </c>
      <c r="I194" s="1" t="s">
        <v>7</v>
      </c>
      <c r="J194" s="1" t="s">
        <v>77</v>
      </c>
      <c r="K194" s="23" t="s">
        <v>435</v>
      </c>
      <c r="L194" s="23">
        <v>70.599999999999994</v>
      </c>
      <c r="M194" s="23">
        <v>0</v>
      </c>
      <c r="N194" s="23">
        <v>6.1</v>
      </c>
      <c r="O194" s="23">
        <v>13.3</v>
      </c>
      <c r="P194" s="23">
        <v>10</v>
      </c>
      <c r="Q194" s="1">
        <v>0</v>
      </c>
      <c r="R194" s="1">
        <f t="shared" si="12"/>
        <v>100</v>
      </c>
      <c r="S194" s="1">
        <f t="shared" si="13"/>
        <v>70.599999999999994</v>
      </c>
      <c r="T194" s="1">
        <f t="shared" si="14"/>
        <v>13.3</v>
      </c>
      <c r="U194" s="1">
        <f t="shared" si="15"/>
        <v>6.1</v>
      </c>
      <c r="V194" s="1">
        <f t="shared" si="16"/>
        <v>10</v>
      </c>
      <c r="W194" s="11">
        <f t="shared" si="17"/>
        <v>99.999999999999986</v>
      </c>
      <c r="X194" s="1" t="s">
        <v>409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>
      <c r="A195" s="1">
        <v>167</v>
      </c>
      <c r="B195" s="1" t="s">
        <v>407</v>
      </c>
      <c r="C195" s="1"/>
      <c r="D195" s="1"/>
      <c r="E195" s="1"/>
      <c r="F195" s="1" t="s">
        <v>18</v>
      </c>
      <c r="G195" s="1" t="s">
        <v>65</v>
      </c>
      <c r="H195" s="1" t="s">
        <v>204</v>
      </c>
      <c r="I195" s="1" t="s">
        <v>7</v>
      </c>
      <c r="J195" s="1" t="s">
        <v>77</v>
      </c>
      <c r="K195" s="23" t="s">
        <v>436</v>
      </c>
      <c r="L195" s="23">
        <v>63.2</v>
      </c>
      <c r="M195" s="23">
        <v>0</v>
      </c>
      <c r="N195" s="23">
        <v>25.9</v>
      </c>
      <c r="O195" s="23">
        <v>5.3</v>
      </c>
      <c r="P195" s="23">
        <v>5.6</v>
      </c>
      <c r="Q195" s="1">
        <v>0</v>
      </c>
      <c r="R195" s="1">
        <f t="shared" ref="R195:R258" si="18">100-(M195+Q195)</f>
        <v>100</v>
      </c>
      <c r="S195" s="1">
        <f t="shared" ref="S195:S258" si="19">(L195*100)/R195</f>
        <v>63.2</v>
      </c>
      <c r="T195" s="1">
        <f t="shared" ref="T195:T258" si="20">(O195*100)/R195</f>
        <v>5.3</v>
      </c>
      <c r="U195" s="1">
        <f t="shared" ref="U195:U258" si="21">(N195*100)/R195</f>
        <v>25.9</v>
      </c>
      <c r="V195" s="1">
        <f t="shared" ref="V195:V258" si="22">(P195*100)/R195</f>
        <v>5.6</v>
      </c>
      <c r="W195" s="11">
        <f t="shared" ref="W195:W258" si="23">SUM(L195:Q195)</f>
        <v>99.999999999999986</v>
      </c>
      <c r="X195" s="1" t="s">
        <v>409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>
      <c r="A196" s="1">
        <v>1026</v>
      </c>
      <c r="B196" s="1" t="s">
        <v>437</v>
      </c>
      <c r="C196" s="1"/>
      <c r="D196" s="1"/>
      <c r="E196" s="1"/>
      <c r="F196" s="1" t="s">
        <v>18</v>
      </c>
      <c r="G196" s="1" t="s">
        <v>65</v>
      </c>
      <c r="H196" s="1" t="s">
        <v>204</v>
      </c>
      <c r="I196" s="1" t="s">
        <v>7</v>
      </c>
      <c r="J196" s="1" t="s">
        <v>8</v>
      </c>
      <c r="K196" s="23" t="s">
        <v>438</v>
      </c>
      <c r="L196" s="23">
        <v>76.5</v>
      </c>
      <c r="M196" s="23">
        <v>1.5</v>
      </c>
      <c r="N196" s="23">
        <v>0</v>
      </c>
      <c r="O196" s="23">
        <v>9.3000000000000007</v>
      </c>
      <c r="P196" s="23">
        <v>12.7</v>
      </c>
      <c r="Q196" s="1">
        <v>0</v>
      </c>
      <c r="R196" s="1">
        <f t="shared" si="18"/>
        <v>98.5</v>
      </c>
      <c r="S196" s="1">
        <f t="shared" si="19"/>
        <v>77.664974619289339</v>
      </c>
      <c r="T196" s="1">
        <f t="shared" si="20"/>
        <v>9.4416243654822338</v>
      </c>
      <c r="U196" s="1">
        <f t="shared" si="21"/>
        <v>0</v>
      </c>
      <c r="V196" s="1">
        <f t="shared" si="22"/>
        <v>12.893401015228426</v>
      </c>
      <c r="W196" s="11">
        <f t="shared" si="23"/>
        <v>100</v>
      </c>
      <c r="X196" s="1" t="s">
        <v>22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>
      <c r="A197" s="1">
        <v>271</v>
      </c>
      <c r="B197" s="1" t="s">
        <v>439</v>
      </c>
      <c r="C197" s="1"/>
      <c r="D197" s="1"/>
      <c r="E197" s="1"/>
      <c r="F197" s="1" t="s">
        <v>18</v>
      </c>
      <c r="G197" s="1" t="s">
        <v>65</v>
      </c>
      <c r="H197" s="1" t="s">
        <v>204</v>
      </c>
      <c r="I197" s="1" t="s">
        <v>7</v>
      </c>
      <c r="J197" s="1" t="s">
        <v>77</v>
      </c>
      <c r="K197" s="23" t="s">
        <v>440</v>
      </c>
      <c r="L197" s="23">
        <v>68.5</v>
      </c>
      <c r="M197" s="23">
        <v>0</v>
      </c>
      <c r="N197" s="23">
        <v>16.899999999999999</v>
      </c>
      <c r="O197" s="23">
        <v>10.199999999999999</v>
      </c>
      <c r="P197" s="23">
        <v>4.4000000000000004</v>
      </c>
      <c r="Q197" s="1">
        <v>0.1</v>
      </c>
      <c r="R197" s="1">
        <f t="shared" si="18"/>
        <v>99.9</v>
      </c>
      <c r="S197" s="1">
        <f t="shared" si="19"/>
        <v>68.568568568568566</v>
      </c>
      <c r="T197" s="1">
        <f t="shared" si="20"/>
        <v>10.210210210210208</v>
      </c>
      <c r="U197" s="1">
        <f t="shared" si="21"/>
        <v>16.916916916916914</v>
      </c>
      <c r="V197" s="1">
        <f t="shared" si="22"/>
        <v>4.4044044044044046</v>
      </c>
      <c r="W197" s="11">
        <f t="shared" si="23"/>
        <v>100.10000000000001</v>
      </c>
      <c r="X197" s="1" t="s">
        <v>441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>
      <c r="A198" s="1">
        <v>270</v>
      </c>
      <c r="B198" s="1" t="s">
        <v>439</v>
      </c>
      <c r="C198" s="1"/>
      <c r="D198" s="1"/>
      <c r="E198" s="1"/>
      <c r="F198" s="1" t="s">
        <v>18</v>
      </c>
      <c r="G198" s="1" t="s">
        <v>65</v>
      </c>
      <c r="H198" s="1" t="s">
        <v>204</v>
      </c>
      <c r="I198" s="1" t="s">
        <v>7</v>
      </c>
      <c r="J198" s="1" t="s">
        <v>77</v>
      </c>
      <c r="K198" s="23" t="s">
        <v>442</v>
      </c>
      <c r="L198" s="23">
        <v>67.400000000000006</v>
      </c>
      <c r="M198" s="23">
        <v>0</v>
      </c>
      <c r="N198" s="23">
        <v>15</v>
      </c>
      <c r="O198" s="23">
        <v>12</v>
      </c>
      <c r="P198" s="23">
        <v>5.6</v>
      </c>
      <c r="Q198" s="1">
        <v>0</v>
      </c>
      <c r="R198" s="1">
        <f t="shared" si="18"/>
        <v>100</v>
      </c>
      <c r="S198" s="1">
        <f t="shared" si="19"/>
        <v>67.400000000000006</v>
      </c>
      <c r="T198" s="1">
        <f t="shared" si="20"/>
        <v>12</v>
      </c>
      <c r="U198" s="1">
        <f t="shared" si="21"/>
        <v>15</v>
      </c>
      <c r="V198" s="1">
        <f t="shared" si="22"/>
        <v>5.6</v>
      </c>
      <c r="W198" s="11">
        <f t="shared" si="23"/>
        <v>100</v>
      </c>
      <c r="X198" s="1" t="s">
        <v>441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>
      <c r="A199" s="1">
        <v>275</v>
      </c>
      <c r="B199" s="1" t="s">
        <v>439</v>
      </c>
      <c r="C199" s="1"/>
      <c r="D199" s="1"/>
      <c r="E199" s="1"/>
      <c r="F199" s="1" t="s">
        <v>18</v>
      </c>
      <c r="G199" s="1" t="s">
        <v>65</v>
      </c>
      <c r="H199" s="1" t="s">
        <v>204</v>
      </c>
      <c r="I199" s="1" t="s">
        <v>7</v>
      </c>
      <c r="J199" s="1" t="s">
        <v>77</v>
      </c>
      <c r="K199" s="23" t="s">
        <v>443</v>
      </c>
      <c r="L199" s="23">
        <v>68.7</v>
      </c>
      <c r="M199" s="23">
        <v>0</v>
      </c>
      <c r="N199" s="23">
        <v>16.3</v>
      </c>
      <c r="O199" s="23">
        <v>10.5</v>
      </c>
      <c r="P199" s="23">
        <v>4.4000000000000004</v>
      </c>
      <c r="Q199" s="1">
        <v>0.1</v>
      </c>
      <c r="R199" s="1">
        <f t="shared" si="18"/>
        <v>99.9</v>
      </c>
      <c r="S199" s="1">
        <f t="shared" si="19"/>
        <v>68.768768768768766</v>
      </c>
      <c r="T199" s="1">
        <f t="shared" si="20"/>
        <v>10.51051051051051</v>
      </c>
      <c r="U199" s="1">
        <f t="shared" si="21"/>
        <v>16.316316316316314</v>
      </c>
      <c r="V199" s="1">
        <f t="shared" si="22"/>
        <v>4.4044044044044046</v>
      </c>
      <c r="W199" s="11">
        <f t="shared" si="23"/>
        <v>100</v>
      </c>
      <c r="X199" s="1" t="s">
        <v>441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>
      <c r="A200" s="1">
        <v>272</v>
      </c>
      <c r="B200" s="1" t="s">
        <v>439</v>
      </c>
      <c r="C200" s="1"/>
      <c r="D200" s="1"/>
      <c r="E200" s="1"/>
      <c r="F200" s="1" t="s">
        <v>18</v>
      </c>
      <c r="G200" s="1" t="s">
        <v>65</v>
      </c>
      <c r="H200" s="1" t="s">
        <v>204</v>
      </c>
      <c r="I200" s="1" t="s">
        <v>7</v>
      </c>
      <c r="J200" s="1" t="s">
        <v>77</v>
      </c>
      <c r="K200" s="23" t="s">
        <v>444</v>
      </c>
      <c r="L200" s="23">
        <v>69.2</v>
      </c>
      <c r="M200" s="23">
        <v>0</v>
      </c>
      <c r="N200" s="23">
        <v>15.4</v>
      </c>
      <c r="O200" s="23">
        <v>10.199999999999999</v>
      </c>
      <c r="P200" s="23">
        <v>4.8</v>
      </c>
      <c r="Q200" s="1">
        <v>0.4</v>
      </c>
      <c r="R200" s="1">
        <f t="shared" si="18"/>
        <v>99.6</v>
      </c>
      <c r="S200" s="1">
        <f t="shared" si="19"/>
        <v>69.47791164658635</v>
      </c>
      <c r="T200" s="1">
        <f t="shared" si="20"/>
        <v>10.240963855421686</v>
      </c>
      <c r="U200" s="1">
        <f t="shared" si="21"/>
        <v>15.461847389558233</v>
      </c>
      <c r="V200" s="1">
        <f t="shared" si="22"/>
        <v>4.8192771084337354</v>
      </c>
      <c r="W200" s="11">
        <f t="shared" si="23"/>
        <v>100.00000000000001</v>
      </c>
      <c r="X200" s="1" t="s">
        <v>441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>
      <c r="A201" s="1">
        <v>274</v>
      </c>
      <c r="B201" s="1" t="s">
        <v>439</v>
      </c>
      <c r="C201" s="1"/>
      <c r="D201" s="1"/>
      <c r="E201" s="1"/>
      <c r="F201" s="1" t="s">
        <v>18</v>
      </c>
      <c r="G201" s="1" t="s">
        <v>65</v>
      </c>
      <c r="H201" s="1" t="s">
        <v>204</v>
      </c>
      <c r="I201" s="1" t="s">
        <v>7</v>
      </c>
      <c r="J201" s="1" t="s">
        <v>77</v>
      </c>
      <c r="K201" s="23" t="s">
        <v>445</v>
      </c>
      <c r="L201" s="23">
        <v>69.2</v>
      </c>
      <c r="M201" s="23">
        <v>0</v>
      </c>
      <c r="N201" s="23">
        <v>16.5</v>
      </c>
      <c r="O201" s="23">
        <v>9.5</v>
      </c>
      <c r="P201" s="23">
        <v>4.8</v>
      </c>
      <c r="Q201" s="1">
        <v>0</v>
      </c>
      <c r="R201" s="1">
        <f t="shared" si="18"/>
        <v>100</v>
      </c>
      <c r="S201" s="1">
        <f t="shared" si="19"/>
        <v>69.2</v>
      </c>
      <c r="T201" s="1">
        <f t="shared" si="20"/>
        <v>9.5</v>
      </c>
      <c r="U201" s="1">
        <f t="shared" si="21"/>
        <v>16.5</v>
      </c>
      <c r="V201" s="1">
        <f t="shared" si="22"/>
        <v>4.8</v>
      </c>
      <c r="W201" s="11">
        <f t="shared" si="23"/>
        <v>100</v>
      </c>
      <c r="X201" s="1" t="s">
        <v>441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>
      <c r="A202" s="1">
        <v>273</v>
      </c>
      <c r="B202" s="1" t="s">
        <v>439</v>
      </c>
      <c r="C202" s="1"/>
      <c r="D202" s="1"/>
      <c r="E202" s="1"/>
      <c r="F202" s="1" t="s">
        <v>18</v>
      </c>
      <c r="G202" s="1" t="s">
        <v>65</v>
      </c>
      <c r="H202" s="1" t="s">
        <v>204</v>
      </c>
      <c r="I202" s="1" t="s">
        <v>7</v>
      </c>
      <c r="J202" s="1" t="s">
        <v>77</v>
      </c>
      <c r="K202" s="23" t="s">
        <v>446</v>
      </c>
      <c r="L202" s="23">
        <v>67.2</v>
      </c>
      <c r="M202" s="23">
        <v>0.2</v>
      </c>
      <c r="N202" s="23">
        <v>18</v>
      </c>
      <c r="O202" s="23">
        <v>8.4</v>
      </c>
      <c r="P202" s="23">
        <v>6</v>
      </c>
      <c r="Q202" s="1">
        <v>0.2</v>
      </c>
      <c r="R202" s="1">
        <f t="shared" si="18"/>
        <v>99.6</v>
      </c>
      <c r="S202" s="1">
        <f t="shared" si="19"/>
        <v>67.46987951807229</v>
      </c>
      <c r="T202" s="1">
        <f t="shared" si="20"/>
        <v>8.4337349397590362</v>
      </c>
      <c r="U202" s="1">
        <f t="shared" si="21"/>
        <v>18.072289156626507</v>
      </c>
      <c r="V202" s="1">
        <f t="shared" si="22"/>
        <v>6.024096385542169</v>
      </c>
      <c r="W202" s="11">
        <f t="shared" si="23"/>
        <v>100.00000000000001</v>
      </c>
      <c r="X202" s="1" t="s">
        <v>441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>
      <c r="A203" s="1">
        <v>277</v>
      </c>
      <c r="B203" s="1" t="s">
        <v>439</v>
      </c>
      <c r="C203" s="1"/>
      <c r="D203" s="1"/>
      <c r="E203" s="1"/>
      <c r="F203" s="1" t="s">
        <v>18</v>
      </c>
      <c r="G203" s="1" t="s">
        <v>65</v>
      </c>
      <c r="H203" s="1" t="s">
        <v>204</v>
      </c>
      <c r="I203" s="1" t="s">
        <v>7</v>
      </c>
      <c r="J203" s="1" t="s">
        <v>77</v>
      </c>
      <c r="K203" s="23" t="s">
        <v>447</v>
      </c>
      <c r="L203" s="23">
        <v>72.2</v>
      </c>
      <c r="M203" s="23">
        <v>0</v>
      </c>
      <c r="N203" s="23">
        <v>6.2</v>
      </c>
      <c r="O203" s="23">
        <v>19.7</v>
      </c>
      <c r="P203" s="23">
        <v>1.9</v>
      </c>
      <c r="Q203" s="1">
        <v>0</v>
      </c>
      <c r="R203" s="1">
        <f t="shared" si="18"/>
        <v>100</v>
      </c>
      <c r="S203" s="1">
        <f t="shared" si="19"/>
        <v>72.2</v>
      </c>
      <c r="T203" s="1">
        <f t="shared" si="20"/>
        <v>19.7</v>
      </c>
      <c r="U203" s="1">
        <f t="shared" si="21"/>
        <v>6.2</v>
      </c>
      <c r="V203" s="1">
        <f t="shared" si="22"/>
        <v>1.9</v>
      </c>
      <c r="W203" s="11">
        <f t="shared" si="23"/>
        <v>100.00000000000001</v>
      </c>
      <c r="X203" s="1" t="s">
        <v>441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>
      <c r="A204" s="1">
        <v>269</v>
      </c>
      <c r="B204" s="1" t="s">
        <v>439</v>
      </c>
      <c r="C204" s="1"/>
      <c r="D204" s="1"/>
      <c r="E204" s="1"/>
      <c r="F204" s="1" t="s">
        <v>18</v>
      </c>
      <c r="G204" s="1" t="s">
        <v>65</v>
      </c>
      <c r="H204" s="1" t="s">
        <v>204</v>
      </c>
      <c r="I204" s="1" t="s">
        <v>7</v>
      </c>
      <c r="J204" s="1" t="s">
        <v>77</v>
      </c>
      <c r="K204" s="23" t="s">
        <v>448</v>
      </c>
      <c r="L204" s="23">
        <v>68.5</v>
      </c>
      <c r="M204" s="23">
        <v>0</v>
      </c>
      <c r="N204" s="23">
        <v>14.3</v>
      </c>
      <c r="O204" s="23">
        <v>14.9</v>
      </c>
      <c r="P204" s="23">
        <v>2.2000000000000002</v>
      </c>
      <c r="Q204" s="1">
        <v>0</v>
      </c>
      <c r="R204" s="1">
        <f t="shared" si="18"/>
        <v>100</v>
      </c>
      <c r="S204" s="1">
        <f t="shared" si="19"/>
        <v>68.5</v>
      </c>
      <c r="T204" s="1">
        <f t="shared" si="20"/>
        <v>14.9</v>
      </c>
      <c r="U204" s="1">
        <f t="shared" si="21"/>
        <v>14.3</v>
      </c>
      <c r="V204" s="1">
        <f t="shared" si="22"/>
        <v>2.2000000000000002</v>
      </c>
      <c r="W204" s="11">
        <f t="shared" si="23"/>
        <v>99.9</v>
      </c>
      <c r="X204" s="1" t="s">
        <v>441</v>
      </c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>
      <c r="A205" s="1">
        <v>276</v>
      </c>
      <c r="B205" s="1" t="s">
        <v>439</v>
      </c>
      <c r="C205" s="1"/>
      <c r="D205" s="1"/>
      <c r="E205" s="1"/>
      <c r="F205" s="1" t="s">
        <v>18</v>
      </c>
      <c r="G205" s="1" t="s">
        <v>65</v>
      </c>
      <c r="H205" s="1" t="s">
        <v>204</v>
      </c>
      <c r="I205" s="1" t="s">
        <v>7</v>
      </c>
      <c r="J205" s="1" t="s">
        <v>77</v>
      </c>
      <c r="K205" s="23" t="s">
        <v>449</v>
      </c>
      <c r="L205" s="23">
        <v>69</v>
      </c>
      <c r="M205" s="23">
        <v>0</v>
      </c>
      <c r="N205" s="23">
        <v>11.4</v>
      </c>
      <c r="O205" s="23">
        <v>17.399999999999999</v>
      </c>
      <c r="P205" s="23">
        <v>2.1</v>
      </c>
      <c r="Q205" s="1">
        <v>0.1</v>
      </c>
      <c r="R205" s="1">
        <f t="shared" si="18"/>
        <v>99.9</v>
      </c>
      <c r="S205" s="1">
        <f t="shared" si="19"/>
        <v>69.069069069069059</v>
      </c>
      <c r="T205" s="1">
        <f t="shared" si="20"/>
        <v>17.417417417417415</v>
      </c>
      <c r="U205" s="1">
        <f t="shared" si="21"/>
        <v>11.411411411411411</v>
      </c>
      <c r="V205" s="1">
        <f t="shared" si="22"/>
        <v>2.1021021021021018</v>
      </c>
      <c r="W205" s="11">
        <f t="shared" si="23"/>
        <v>100</v>
      </c>
      <c r="X205" s="1" t="s">
        <v>441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>
      <c r="A206" s="1">
        <v>268</v>
      </c>
      <c r="B206" s="1" t="s">
        <v>439</v>
      </c>
      <c r="C206" s="1"/>
      <c r="D206" s="1"/>
      <c r="E206" s="1"/>
      <c r="F206" s="1" t="s">
        <v>18</v>
      </c>
      <c r="G206" s="1" t="s">
        <v>65</v>
      </c>
      <c r="H206" s="1" t="s">
        <v>204</v>
      </c>
      <c r="I206" s="1" t="s">
        <v>7</v>
      </c>
      <c r="J206" s="1" t="s">
        <v>77</v>
      </c>
      <c r="K206" s="23" t="s">
        <v>450</v>
      </c>
      <c r="L206" s="23">
        <v>69.599999999999994</v>
      </c>
      <c r="M206" s="23">
        <v>0</v>
      </c>
      <c r="N206" s="23">
        <v>9.5</v>
      </c>
      <c r="O206" s="23">
        <v>19.3</v>
      </c>
      <c r="P206" s="23">
        <v>1.5</v>
      </c>
      <c r="Q206" s="1">
        <v>0.1</v>
      </c>
      <c r="R206" s="1">
        <f t="shared" si="18"/>
        <v>99.9</v>
      </c>
      <c r="S206" s="1">
        <f t="shared" si="19"/>
        <v>69.669669669669659</v>
      </c>
      <c r="T206" s="1">
        <f t="shared" si="20"/>
        <v>19.31931931931932</v>
      </c>
      <c r="U206" s="1">
        <f t="shared" si="21"/>
        <v>9.5095095095095097</v>
      </c>
      <c r="V206" s="1">
        <f t="shared" si="22"/>
        <v>1.5015015015015014</v>
      </c>
      <c r="W206" s="11">
        <f t="shared" si="23"/>
        <v>99.999999999999986</v>
      </c>
      <c r="X206" s="1" t="s">
        <v>441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>
      <c r="A207" s="1">
        <v>267</v>
      </c>
      <c r="B207" s="1" t="s">
        <v>439</v>
      </c>
      <c r="C207" s="1"/>
      <c r="D207" s="1"/>
      <c r="E207" s="1"/>
      <c r="F207" s="1" t="s">
        <v>18</v>
      </c>
      <c r="G207" s="1" t="s">
        <v>65</v>
      </c>
      <c r="H207" s="1" t="s">
        <v>204</v>
      </c>
      <c r="I207" s="1" t="s">
        <v>7</v>
      </c>
      <c r="J207" s="1" t="s">
        <v>77</v>
      </c>
      <c r="K207" s="23" t="s">
        <v>451</v>
      </c>
      <c r="L207" s="23">
        <v>69.8</v>
      </c>
      <c r="M207" s="23">
        <v>2.5</v>
      </c>
      <c r="N207" s="23">
        <v>3.9</v>
      </c>
      <c r="O207" s="23">
        <v>22.8</v>
      </c>
      <c r="P207" s="23">
        <v>0.9</v>
      </c>
      <c r="Q207" s="1">
        <v>0.1</v>
      </c>
      <c r="R207" s="1">
        <f t="shared" si="18"/>
        <v>97.4</v>
      </c>
      <c r="S207" s="1">
        <f t="shared" si="19"/>
        <v>71.663244353182748</v>
      </c>
      <c r="T207" s="1">
        <f t="shared" si="20"/>
        <v>23.408624229979466</v>
      </c>
      <c r="U207" s="1">
        <f t="shared" si="21"/>
        <v>4.0041067761806977</v>
      </c>
      <c r="V207" s="1">
        <f t="shared" si="22"/>
        <v>0.92402464065708412</v>
      </c>
      <c r="W207" s="11">
        <f t="shared" si="23"/>
        <v>100</v>
      </c>
      <c r="X207" s="1" t="s">
        <v>441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>
      <c r="A208" s="1">
        <v>695</v>
      </c>
      <c r="B208" s="1" t="s">
        <v>452</v>
      </c>
      <c r="C208" s="1"/>
      <c r="D208" s="1"/>
      <c r="E208" s="1"/>
      <c r="F208" s="1" t="s">
        <v>18</v>
      </c>
      <c r="G208" s="1" t="s">
        <v>65</v>
      </c>
      <c r="H208" s="1" t="s">
        <v>204</v>
      </c>
      <c r="I208" s="1" t="s">
        <v>7</v>
      </c>
      <c r="J208" s="1" t="s">
        <v>77</v>
      </c>
      <c r="K208" s="23" t="s">
        <v>453</v>
      </c>
      <c r="L208" s="23">
        <v>80.8</v>
      </c>
      <c r="M208" s="23">
        <v>0</v>
      </c>
      <c r="N208" s="23">
        <v>1.1000000000000001</v>
      </c>
      <c r="O208" s="23">
        <v>12.1</v>
      </c>
      <c r="P208" s="23">
        <v>6</v>
      </c>
      <c r="Q208" s="1">
        <v>0</v>
      </c>
      <c r="R208" s="1">
        <f t="shared" si="18"/>
        <v>100</v>
      </c>
      <c r="S208" s="1">
        <f t="shared" si="19"/>
        <v>80.8</v>
      </c>
      <c r="T208" s="1">
        <f t="shared" si="20"/>
        <v>12.1</v>
      </c>
      <c r="U208" s="1">
        <f t="shared" si="21"/>
        <v>1.1000000000000001</v>
      </c>
      <c r="V208" s="1">
        <f t="shared" si="22"/>
        <v>6</v>
      </c>
      <c r="W208" s="11">
        <f t="shared" si="23"/>
        <v>99.999999999999986</v>
      </c>
      <c r="X208" s="1" t="s">
        <v>454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>
      <c r="A209" s="1">
        <v>696</v>
      </c>
      <c r="B209" s="1" t="s">
        <v>452</v>
      </c>
      <c r="C209" s="1"/>
      <c r="D209" s="1"/>
      <c r="E209" s="1"/>
      <c r="F209" s="1" t="s">
        <v>18</v>
      </c>
      <c r="G209" s="1" t="s">
        <v>65</v>
      </c>
      <c r="H209" s="1" t="s">
        <v>204</v>
      </c>
      <c r="I209" s="1" t="s">
        <v>7</v>
      </c>
      <c r="J209" s="1" t="s">
        <v>77</v>
      </c>
      <c r="K209" s="23" t="s">
        <v>455</v>
      </c>
      <c r="L209" s="23">
        <v>81.099999999999994</v>
      </c>
      <c r="M209" s="23">
        <v>0</v>
      </c>
      <c r="N209" s="23">
        <v>1.6</v>
      </c>
      <c r="O209" s="23">
        <v>10.3</v>
      </c>
      <c r="P209" s="23">
        <v>7.1</v>
      </c>
      <c r="Q209" s="1">
        <v>0</v>
      </c>
      <c r="R209" s="1">
        <f t="shared" si="18"/>
        <v>100</v>
      </c>
      <c r="S209" s="1">
        <f t="shared" si="19"/>
        <v>81.099999999999994</v>
      </c>
      <c r="T209" s="1">
        <f t="shared" si="20"/>
        <v>10.3</v>
      </c>
      <c r="U209" s="1">
        <f t="shared" si="21"/>
        <v>1.6</v>
      </c>
      <c r="V209" s="1">
        <f t="shared" si="22"/>
        <v>7.1</v>
      </c>
      <c r="W209" s="11">
        <f t="shared" si="23"/>
        <v>100.09999999999998</v>
      </c>
      <c r="X209" s="1" t="s">
        <v>454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>
      <c r="A210" s="1">
        <v>693</v>
      </c>
      <c r="B210" s="1" t="s">
        <v>452</v>
      </c>
      <c r="C210" s="1"/>
      <c r="D210" s="1"/>
      <c r="E210" s="1"/>
      <c r="F210" s="1" t="s">
        <v>18</v>
      </c>
      <c r="G210" s="1" t="s">
        <v>65</v>
      </c>
      <c r="H210" s="1" t="s">
        <v>204</v>
      </c>
      <c r="I210" s="1" t="s">
        <v>7</v>
      </c>
      <c r="J210" s="1" t="s">
        <v>77</v>
      </c>
      <c r="K210" s="23" t="s">
        <v>456</v>
      </c>
      <c r="L210" s="23">
        <v>75.599999999999994</v>
      </c>
      <c r="M210" s="23">
        <v>0</v>
      </c>
      <c r="N210" s="23">
        <v>12.4</v>
      </c>
      <c r="O210" s="23">
        <v>4.4000000000000004</v>
      </c>
      <c r="P210" s="23">
        <v>7.7</v>
      </c>
      <c r="Q210" s="1">
        <v>0</v>
      </c>
      <c r="R210" s="1">
        <f t="shared" si="18"/>
        <v>100</v>
      </c>
      <c r="S210" s="1">
        <f t="shared" si="19"/>
        <v>75.599999999999994</v>
      </c>
      <c r="T210" s="1">
        <f t="shared" si="20"/>
        <v>4.4000000000000004</v>
      </c>
      <c r="U210" s="1">
        <f t="shared" si="21"/>
        <v>12.4</v>
      </c>
      <c r="V210" s="1">
        <f t="shared" si="22"/>
        <v>7.7</v>
      </c>
      <c r="W210" s="11">
        <f t="shared" si="23"/>
        <v>100.10000000000001</v>
      </c>
      <c r="X210" s="1" t="s">
        <v>454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>
      <c r="A211" s="1">
        <v>692</v>
      </c>
      <c r="B211" s="1" t="s">
        <v>452</v>
      </c>
      <c r="C211" s="1"/>
      <c r="D211" s="1"/>
      <c r="E211" s="1"/>
      <c r="F211" s="1" t="s">
        <v>18</v>
      </c>
      <c r="G211" s="1" t="s">
        <v>65</v>
      </c>
      <c r="H211" s="1" t="s">
        <v>204</v>
      </c>
      <c r="I211" s="1" t="s">
        <v>7</v>
      </c>
      <c r="J211" s="1" t="s">
        <v>77</v>
      </c>
      <c r="K211" s="23" t="s">
        <v>457</v>
      </c>
      <c r="L211" s="23">
        <v>76.099999999999994</v>
      </c>
      <c r="M211" s="23">
        <v>0</v>
      </c>
      <c r="N211" s="23">
        <v>14.1</v>
      </c>
      <c r="O211" s="23">
        <v>4</v>
      </c>
      <c r="P211" s="23">
        <v>5.8</v>
      </c>
      <c r="Q211" s="1">
        <v>0</v>
      </c>
      <c r="R211" s="1">
        <f t="shared" si="18"/>
        <v>100</v>
      </c>
      <c r="S211" s="1">
        <f t="shared" si="19"/>
        <v>76.099999999999994</v>
      </c>
      <c r="T211" s="1">
        <f t="shared" si="20"/>
        <v>4</v>
      </c>
      <c r="U211" s="1">
        <f t="shared" si="21"/>
        <v>14.1</v>
      </c>
      <c r="V211" s="1">
        <f t="shared" si="22"/>
        <v>5.8</v>
      </c>
      <c r="W211" s="11">
        <f t="shared" si="23"/>
        <v>99.999999999999986</v>
      </c>
      <c r="X211" s="1" t="s">
        <v>454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>
      <c r="A212" s="1">
        <v>691</v>
      </c>
      <c r="B212" s="1" t="s">
        <v>452</v>
      </c>
      <c r="C212" s="1"/>
      <c r="D212" s="1"/>
      <c r="E212" s="1"/>
      <c r="F212" s="1" t="s">
        <v>18</v>
      </c>
      <c r="G212" s="1" t="s">
        <v>65</v>
      </c>
      <c r="H212" s="1" t="s">
        <v>204</v>
      </c>
      <c r="I212" s="1" t="s">
        <v>7</v>
      </c>
      <c r="J212" s="1" t="s">
        <v>77</v>
      </c>
      <c r="K212" s="23" t="s">
        <v>458</v>
      </c>
      <c r="L212" s="23">
        <v>67.7</v>
      </c>
      <c r="M212" s="23">
        <v>0</v>
      </c>
      <c r="N212" s="23">
        <v>24.5</v>
      </c>
      <c r="O212" s="23">
        <v>4.2</v>
      </c>
      <c r="P212" s="23">
        <v>3.6</v>
      </c>
      <c r="Q212" s="1">
        <v>0</v>
      </c>
      <c r="R212" s="1">
        <f t="shared" si="18"/>
        <v>100</v>
      </c>
      <c r="S212" s="1">
        <f t="shared" si="19"/>
        <v>67.7</v>
      </c>
      <c r="T212" s="1">
        <f t="shared" si="20"/>
        <v>4.2</v>
      </c>
      <c r="U212" s="1">
        <f t="shared" si="21"/>
        <v>24.5</v>
      </c>
      <c r="V212" s="1">
        <f t="shared" si="22"/>
        <v>3.6</v>
      </c>
      <c r="W212" s="11">
        <f t="shared" si="23"/>
        <v>100</v>
      </c>
      <c r="X212" s="1" t="s">
        <v>454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>
      <c r="A213" s="1">
        <v>694</v>
      </c>
      <c r="B213" s="1" t="s">
        <v>452</v>
      </c>
      <c r="C213" s="1"/>
      <c r="D213" s="1"/>
      <c r="E213" s="1"/>
      <c r="F213" s="1" t="s">
        <v>18</v>
      </c>
      <c r="G213" s="1" t="s">
        <v>65</v>
      </c>
      <c r="H213" s="1" t="s">
        <v>204</v>
      </c>
      <c r="I213" s="1" t="s">
        <v>7</v>
      </c>
      <c r="J213" s="1" t="s">
        <v>77</v>
      </c>
      <c r="K213" s="23" t="s">
        <v>459</v>
      </c>
      <c r="L213" s="23">
        <v>73.3</v>
      </c>
      <c r="M213" s="23">
        <v>0</v>
      </c>
      <c r="N213" s="23">
        <v>21.3</v>
      </c>
      <c r="O213" s="23">
        <v>3.8</v>
      </c>
      <c r="P213" s="23">
        <v>1.7</v>
      </c>
      <c r="Q213" s="1">
        <v>0</v>
      </c>
      <c r="R213" s="1">
        <f t="shared" si="18"/>
        <v>100</v>
      </c>
      <c r="S213" s="1">
        <f t="shared" si="19"/>
        <v>73.3</v>
      </c>
      <c r="T213" s="1">
        <f t="shared" si="20"/>
        <v>3.8</v>
      </c>
      <c r="U213" s="1">
        <f t="shared" si="21"/>
        <v>21.3</v>
      </c>
      <c r="V213" s="1">
        <f t="shared" si="22"/>
        <v>1.7</v>
      </c>
      <c r="W213" s="11">
        <f t="shared" si="23"/>
        <v>100.1</v>
      </c>
      <c r="X213" s="1" t="s">
        <v>454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>
      <c r="A214" s="1">
        <v>690</v>
      </c>
      <c r="B214" s="1" t="s">
        <v>452</v>
      </c>
      <c r="C214" s="1"/>
      <c r="D214" s="1"/>
      <c r="E214" s="1"/>
      <c r="F214" s="1" t="s">
        <v>18</v>
      </c>
      <c r="G214" s="1" t="s">
        <v>65</v>
      </c>
      <c r="H214" s="1" t="s">
        <v>204</v>
      </c>
      <c r="I214" s="1" t="s">
        <v>7</v>
      </c>
      <c r="J214" s="1" t="s">
        <v>77</v>
      </c>
      <c r="K214" s="23" t="s">
        <v>460</v>
      </c>
      <c r="L214" s="23">
        <v>72.900000000000006</v>
      </c>
      <c r="M214" s="23">
        <v>0</v>
      </c>
      <c r="N214" s="23">
        <v>20.5</v>
      </c>
      <c r="O214" s="23">
        <v>3.8</v>
      </c>
      <c r="P214" s="23">
        <v>2.8</v>
      </c>
      <c r="Q214" s="1">
        <v>0</v>
      </c>
      <c r="R214" s="1">
        <f t="shared" si="18"/>
        <v>100</v>
      </c>
      <c r="S214" s="1">
        <f t="shared" si="19"/>
        <v>72.900000000000006</v>
      </c>
      <c r="T214" s="1">
        <f t="shared" si="20"/>
        <v>3.8</v>
      </c>
      <c r="U214" s="1">
        <f t="shared" si="21"/>
        <v>20.5</v>
      </c>
      <c r="V214" s="1">
        <f t="shared" si="22"/>
        <v>2.8</v>
      </c>
      <c r="W214" s="11">
        <f t="shared" si="23"/>
        <v>100</v>
      </c>
      <c r="X214" s="1" t="s">
        <v>454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>
      <c r="A215" s="1">
        <v>989</v>
      </c>
      <c r="B215" s="1" t="s">
        <v>461</v>
      </c>
      <c r="C215" s="1"/>
      <c r="D215" s="1"/>
      <c r="E215" s="1"/>
      <c r="F215" s="1" t="s">
        <v>18</v>
      </c>
      <c r="G215" s="1" t="s">
        <v>65</v>
      </c>
      <c r="H215" s="1" t="s">
        <v>204</v>
      </c>
      <c r="I215" s="1" t="s">
        <v>7</v>
      </c>
      <c r="J215" s="1" t="s">
        <v>8</v>
      </c>
      <c r="K215" s="23" t="s">
        <v>462</v>
      </c>
      <c r="L215" s="23">
        <v>47.3</v>
      </c>
      <c r="M215" s="23">
        <v>2.5</v>
      </c>
      <c r="N215" s="23">
        <v>2.4</v>
      </c>
      <c r="O215" s="23">
        <v>47.4</v>
      </c>
      <c r="P215" s="23">
        <v>0.4</v>
      </c>
      <c r="Q215" s="1">
        <v>0</v>
      </c>
      <c r="R215" s="1">
        <f t="shared" si="18"/>
        <v>97.5</v>
      </c>
      <c r="S215" s="1">
        <f t="shared" si="19"/>
        <v>48.512820512820511</v>
      </c>
      <c r="T215" s="1">
        <f t="shared" si="20"/>
        <v>48.615384615384613</v>
      </c>
      <c r="U215" s="1">
        <f t="shared" si="21"/>
        <v>2.4615384615384617</v>
      </c>
      <c r="V215" s="1">
        <f t="shared" si="22"/>
        <v>0.41025641025641024</v>
      </c>
      <c r="W215" s="11">
        <f t="shared" si="23"/>
        <v>100</v>
      </c>
      <c r="X215" s="1" t="s">
        <v>22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>
      <c r="A216" s="1">
        <v>1791</v>
      </c>
      <c r="B216" s="1" t="s">
        <v>463</v>
      </c>
      <c r="C216" s="1"/>
      <c r="D216" s="1"/>
      <c r="E216" s="1"/>
      <c r="F216" s="1" t="s">
        <v>18</v>
      </c>
      <c r="G216" s="1" t="s">
        <v>65</v>
      </c>
      <c r="H216" s="1" t="s">
        <v>204</v>
      </c>
      <c r="I216" s="1" t="s">
        <v>7</v>
      </c>
      <c r="J216" s="1" t="s">
        <v>77</v>
      </c>
      <c r="K216" s="23" t="s">
        <v>464</v>
      </c>
      <c r="L216" s="23">
        <v>84.5</v>
      </c>
      <c r="M216" s="23">
        <v>0.7</v>
      </c>
      <c r="N216" s="23">
        <v>1.9</v>
      </c>
      <c r="O216" s="23">
        <v>10.6</v>
      </c>
      <c r="P216" s="23">
        <v>2.2000000000000002</v>
      </c>
      <c r="Q216" s="1">
        <v>0.1</v>
      </c>
      <c r="R216" s="1">
        <f t="shared" si="18"/>
        <v>99.2</v>
      </c>
      <c r="S216" s="1">
        <f t="shared" si="19"/>
        <v>85.181451612903217</v>
      </c>
      <c r="T216" s="1">
        <f t="shared" si="20"/>
        <v>10.685483870967742</v>
      </c>
      <c r="U216" s="1">
        <f t="shared" si="21"/>
        <v>1.9153225806451613</v>
      </c>
      <c r="V216" s="1">
        <f t="shared" si="22"/>
        <v>2.217741935483871</v>
      </c>
      <c r="W216" s="11">
        <f t="shared" si="23"/>
        <v>100</v>
      </c>
      <c r="X216" s="1" t="s">
        <v>465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>
      <c r="A217" s="1">
        <v>1792</v>
      </c>
      <c r="B217" s="1" t="s">
        <v>463</v>
      </c>
      <c r="C217" s="1"/>
      <c r="D217" s="1"/>
      <c r="E217" s="1"/>
      <c r="F217" s="1" t="s">
        <v>18</v>
      </c>
      <c r="G217" s="1" t="s">
        <v>65</v>
      </c>
      <c r="H217" s="1" t="s">
        <v>204</v>
      </c>
      <c r="I217" s="1" t="s">
        <v>7</v>
      </c>
      <c r="J217" s="1" t="s">
        <v>77</v>
      </c>
      <c r="K217" s="23" t="s">
        <v>466</v>
      </c>
      <c r="L217" s="23">
        <v>79.8</v>
      </c>
      <c r="M217" s="23">
        <v>0.7</v>
      </c>
      <c r="N217" s="23">
        <v>2.8</v>
      </c>
      <c r="O217" s="23">
        <v>7.3</v>
      </c>
      <c r="P217" s="23">
        <v>9.5</v>
      </c>
      <c r="Q217" s="1">
        <v>0</v>
      </c>
      <c r="R217" s="1">
        <f t="shared" si="18"/>
        <v>99.3</v>
      </c>
      <c r="S217" s="1">
        <f t="shared" si="19"/>
        <v>80.362537764350449</v>
      </c>
      <c r="T217" s="1">
        <f t="shared" si="20"/>
        <v>7.3514602215508562</v>
      </c>
      <c r="U217" s="1">
        <f t="shared" si="21"/>
        <v>2.8197381671701915</v>
      </c>
      <c r="V217" s="1">
        <f t="shared" si="22"/>
        <v>9.5669687814702922</v>
      </c>
      <c r="W217" s="11">
        <f t="shared" si="23"/>
        <v>100.1</v>
      </c>
      <c r="X217" s="1" t="s">
        <v>465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>
      <c r="A218" s="1">
        <v>2252</v>
      </c>
      <c r="B218" s="1" t="s">
        <v>467</v>
      </c>
      <c r="C218" s="1"/>
      <c r="D218" s="1"/>
      <c r="E218" s="1"/>
      <c r="F218" s="1" t="s">
        <v>18</v>
      </c>
      <c r="G218" s="1" t="s">
        <v>65</v>
      </c>
      <c r="H218" s="1" t="s">
        <v>204</v>
      </c>
      <c r="I218" s="1" t="s">
        <v>7</v>
      </c>
      <c r="J218" s="1" t="s">
        <v>8</v>
      </c>
      <c r="K218" s="23" t="s">
        <v>468</v>
      </c>
      <c r="L218" s="23">
        <v>67.5</v>
      </c>
      <c r="M218" s="23">
        <v>0</v>
      </c>
      <c r="N218" s="23">
        <v>13.5</v>
      </c>
      <c r="O218" s="23">
        <v>3.6</v>
      </c>
      <c r="P218" s="23">
        <v>15.5</v>
      </c>
      <c r="Q218" s="1">
        <v>0</v>
      </c>
      <c r="R218" s="1">
        <f t="shared" si="18"/>
        <v>100</v>
      </c>
      <c r="S218" s="1">
        <f t="shared" si="19"/>
        <v>67.5</v>
      </c>
      <c r="T218" s="1">
        <f t="shared" si="20"/>
        <v>3.6</v>
      </c>
      <c r="U218" s="1">
        <f t="shared" si="21"/>
        <v>13.5</v>
      </c>
      <c r="V218" s="1">
        <f t="shared" si="22"/>
        <v>15.5</v>
      </c>
      <c r="W218" s="11">
        <f t="shared" si="23"/>
        <v>100.1</v>
      </c>
      <c r="X218" s="1" t="s">
        <v>469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>
      <c r="A219" s="1">
        <v>2253</v>
      </c>
      <c r="B219" s="1" t="s">
        <v>467</v>
      </c>
      <c r="C219" s="1"/>
      <c r="D219" s="1"/>
      <c r="E219" s="1"/>
      <c r="F219" s="1" t="s">
        <v>18</v>
      </c>
      <c r="G219" s="1" t="s">
        <v>65</v>
      </c>
      <c r="H219" s="1" t="s">
        <v>204</v>
      </c>
      <c r="I219" s="1" t="s">
        <v>7</v>
      </c>
      <c r="J219" s="1" t="s">
        <v>8</v>
      </c>
      <c r="K219" s="23" t="s">
        <v>470</v>
      </c>
      <c r="L219" s="23">
        <v>78.3</v>
      </c>
      <c r="M219" s="23">
        <v>0</v>
      </c>
      <c r="N219" s="23">
        <v>10.7</v>
      </c>
      <c r="O219" s="23">
        <v>9.8000000000000007</v>
      </c>
      <c r="P219" s="23">
        <v>1.2</v>
      </c>
      <c r="Q219" s="1">
        <v>0</v>
      </c>
      <c r="R219" s="1">
        <f t="shared" si="18"/>
        <v>100</v>
      </c>
      <c r="S219" s="1">
        <f t="shared" si="19"/>
        <v>78.3</v>
      </c>
      <c r="T219" s="1">
        <f t="shared" si="20"/>
        <v>9.8000000000000007</v>
      </c>
      <c r="U219" s="1">
        <f t="shared" si="21"/>
        <v>10.7</v>
      </c>
      <c r="V219" s="1">
        <f t="shared" si="22"/>
        <v>1.2</v>
      </c>
      <c r="W219" s="11">
        <f t="shared" si="23"/>
        <v>100</v>
      </c>
      <c r="X219" s="1" t="s">
        <v>469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>
      <c r="A220" s="1">
        <v>1093</v>
      </c>
      <c r="B220" s="1" t="s">
        <v>471</v>
      </c>
      <c r="C220" s="1"/>
      <c r="D220" s="1"/>
      <c r="E220" s="1"/>
      <c r="F220" s="1" t="s">
        <v>18</v>
      </c>
      <c r="G220" s="1" t="s">
        <v>65</v>
      </c>
      <c r="H220" s="1" t="s">
        <v>204</v>
      </c>
      <c r="I220" s="1" t="s">
        <v>7</v>
      </c>
      <c r="J220" s="1" t="s">
        <v>8</v>
      </c>
      <c r="K220" s="23" t="s">
        <v>472</v>
      </c>
      <c r="L220" s="23">
        <v>42.2</v>
      </c>
      <c r="M220" s="23">
        <v>2.2000000000000002</v>
      </c>
      <c r="N220" s="23">
        <v>43.5</v>
      </c>
      <c r="O220" s="23">
        <v>2</v>
      </c>
      <c r="P220" s="23">
        <v>10.1</v>
      </c>
      <c r="Q220" s="1">
        <v>0</v>
      </c>
      <c r="R220" s="1">
        <f t="shared" si="18"/>
        <v>97.8</v>
      </c>
      <c r="S220" s="1">
        <f t="shared" si="19"/>
        <v>43.149284253578735</v>
      </c>
      <c r="T220" s="1">
        <f t="shared" si="20"/>
        <v>2.0449897750511248</v>
      </c>
      <c r="U220" s="1">
        <f t="shared" si="21"/>
        <v>44.478527607361961</v>
      </c>
      <c r="V220" s="1">
        <f t="shared" si="22"/>
        <v>10.327198364008181</v>
      </c>
      <c r="W220" s="11">
        <f t="shared" si="23"/>
        <v>100</v>
      </c>
      <c r="X220" s="1" t="s">
        <v>22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>
      <c r="A221" s="1">
        <v>1036</v>
      </c>
      <c r="B221" s="1" t="s">
        <v>473</v>
      </c>
      <c r="C221" s="1"/>
      <c r="D221" s="1"/>
      <c r="E221" s="1"/>
      <c r="F221" s="1" t="s">
        <v>18</v>
      </c>
      <c r="G221" s="1" t="s">
        <v>65</v>
      </c>
      <c r="H221" s="1" t="s">
        <v>204</v>
      </c>
      <c r="I221" s="1" t="s">
        <v>7</v>
      </c>
      <c r="J221" s="1" t="s">
        <v>8</v>
      </c>
      <c r="K221" s="23" t="s">
        <v>474</v>
      </c>
      <c r="L221" s="23">
        <v>66.400000000000006</v>
      </c>
      <c r="M221" s="23">
        <v>0</v>
      </c>
      <c r="N221" s="23">
        <v>29.2</v>
      </c>
      <c r="O221" s="23">
        <v>1.6</v>
      </c>
      <c r="P221" s="23">
        <v>2.8</v>
      </c>
      <c r="Q221" s="1">
        <v>0</v>
      </c>
      <c r="R221" s="1">
        <f t="shared" si="18"/>
        <v>100</v>
      </c>
      <c r="S221" s="1">
        <f t="shared" si="19"/>
        <v>66.400000000000006</v>
      </c>
      <c r="T221" s="1">
        <f t="shared" si="20"/>
        <v>1.6</v>
      </c>
      <c r="U221" s="1">
        <f t="shared" si="21"/>
        <v>29.2</v>
      </c>
      <c r="V221" s="1">
        <f t="shared" si="22"/>
        <v>2.8</v>
      </c>
      <c r="W221" s="11">
        <f t="shared" si="23"/>
        <v>100</v>
      </c>
      <c r="X221" s="1" t="s">
        <v>22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>
      <c r="A222" s="1">
        <v>1035</v>
      </c>
      <c r="B222" s="1" t="s">
        <v>473</v>
      </c>
      <c r="C222" s="1"/>
      <c r="D222" s="1"/>
      <c r="E222" s="1"/>
      <c r="F222" s="1" t="s">
        <v>18</v>
      </c>
      <c r="G222" s="1" t="s">
        <v>65</v>
      </c>
      <c r="H222" s="1" t="s">
        <v>204</v>
      </c>
      <c r="I222" s="1" t="s">
        <v>7</v>
      </c>
      <c r="J222" s="1" t="s">
        <v>8</v>
      </c>
      <c r="K222" s="23" t="s">
        <v>475</v>
      </c>
      <c r="L222" s="23">
        <v>67.599999999999994</v>
      </c>
      <c r="M222" s="23">
        <v>0</v>
      </c>
      <c r="N222" s="23">
        <v>26.1</v>
      </c>
      <c r="O222" s="23">
        <v>3.6</v>
      </c>
      <c r="P222" s="23">
        <v>2.6</v>
      </c>
      <c r="Q222" s="1">
        <v>0</v>
      </c>
      <c r="R222" s="1">
        <f t="shared" si="18"/>
        <v>100</v>
      </c>
      <c r="S222" s="1">
        <f t="shared" si="19"/>
        <v>67.599999999999994</v>
      </c>
      <c r="T222" s="1">
        <f t="shared" si="20"/>
        <v>3.6</v>
      </c>
      <c r="U222" s="1">
        <f t="shared" si="21"/>
        <v>26.1</v>
      </c>
      <c r="V222" s="1">
        <f t="shared" si="22"/>
        <v>2.6</v>
      </c>
      <c r="W222" s="11">
        <f t="shared" si="23"/>
        <v>99.899999999999977</v>
      </c>
      <c r="X222" s="1" t="s">
        <v>22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>
      <c r="A223" s="1">
        <v>2315</v>
      </c>
      <c r="B223" s="1" t="s">
        <v>476</v>
      </c>
      <c r="C223" s="1"/>
      <c r="D223" s="1"/>
      <c r="E223" s="1"/>
      <c r="F223" s="1" t="s">
        <v>18</v>
      </c>
      <c r="G223" s="1" t="s">
        <v>65</v>
      </c>
      <c r="H223" s="1" t="s">
        <v>204</v>
      </c>
      <c r="I223" s="1" t="s">
        <v>7</v>
      </c>
      <c r="J223" s="1" t="s">
        <v>8</v>
      </c>
      <c r="K223" s="23">
        <v>80904</v>
      </c>
      <c r="L223" s="23">
        <v>76.400000000000006</v>
      </c>
      <c r="M223" s="23">
        <v>0</v>
      </c>
      <c r="N223" s="23">
        <v>18.5</v>
      </c>
      <c r="O223" s="23">
        <v>4.2</v>
      </c>
      <c r="P223" s="23">
        <v>0.8</v>
      </c>
      <c r="Q223" s="1">
        <v>0</v>
      </c>
      <c r="R223" s="1">
        <f t="shared" si="18"/>
        <v>100</v>
      </c>
      <c r="S223" s="1">
        <f t="shared" si="19"/>
        <v>76.400000000000006</v>
      </c>
      <c r="T223" s="1">
        <f t="shared" si="20"/>
        <v>4.2</v>
      </c>
      <c r="U223" s="1">
        <f t="shared" si="21"/>
        <v>18.5</v>
      </c>
      <c r="V223" s="1">
        <f t="shared" si="22"/>
        <v>0.8</v>
      </c>
      <c r="W223" s="11">
        <f t="shared" si="23"/>
        <v>99.9</v>
      </c>
      <c r="X223" s="1" t="s">
        <v>477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>
      <c r="A224" s="1">
        <v>2444</v>
      </c>
      <c r="B224" s="1" t="s">
        <v>476</v>
      </c>
      <c r="C224" s="1"/>
      <c r="D224" s="1"/>
      <c r="E224" s="1"/>
      <c r="F224" s="1" t="s">
        <v>18</v>
      </c>
      <c r="G224" s="1" t="s">
        <v>32</v>
      </c>
      <c r="H224" s="1" t="s">
        <v>204</v>
      </c>
      <c r="I224" s="1" t="s">
        <v>7</v>
      </c>
      <c r="J224" s="1" t="s">
        <v>77</v>
      </c>
      <c r="K224" s="23" t="s">
        <v>478</v>
      </c>
      <c r="L224" s="23">
        <v>70.5</v>
      </c>
      <c r="M224" s="23">
        <v>0</v>
      </c>
      <c r="N224" s="23">
        <v>3.5</v>
      </c>
      <c r="O224" s="23">
        <v>7.5</v>
      </c>
      <c r="P224" s="23">
        <v>18.5</v>
      </c>
      <c r="Q224" s="1">
        <v>0</v>
      </c>
      <c r="R224" s="1">
        <f t="shared" si="18"/>
        <v>100</v>
      </c>
      <c r="S224" s="1">
        <f t="shared" si="19"/>
        <v>70.5</v>
      </c>
      <c r="T224" s="1">
        <f t="shared" si="20"/>
        <v>7.5</v>
      </c>
      <c r="U224" s="1">
        <f t="shared" si="21"/>
        <v>3.5</v>
      </c>
      <c r="V224" s="1">
        <f t="shared" si="22"/>
        <v>18.5</v>
      </c>
      <c r="W224" s="11">
        <f t="shared" si="23"/>
        <v>100</v>
      </c>
      <c r="X224" s="1" t="s">
        <v>479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>
      <c r="A225" s="1">
        <v>2443</v>
      </c>
      <c r="B225" s="1" t="s">
        <v>476</v>
      </c>
      <c r="C225" s="1"/>
      <c r="D225" s="1"/>
      <c r="E225" s="1"/>
      <c r="F225" s="1" t="s">
        <v>18</v>
      </c>
      <c r="G225" s="1" t="s">
        <v>32</v>
      </c>
      <c r="H225" s="1" t="s">
        <v>204</v>
      </c>
      <c r="I225" s="1" t="s">
        <v>7</v>
      </c>
      <c r="J225" s="1" t="s">
        <v>77</v>
      </c>
      <c r="K225" s="23" t="s">
        <v>480</v>
      </c>
      <c r="L225" s="23">
        <v>70.8</v>
      </c>
      <c r="M225" s="23">
        <v>0</v>
      </c>
      <c r="N225" s="23">
        <v>3.7</v>
      </c>
      <c r="O225" s="23">
        <v>7.5</v>
      </c>
      <c r="P225" s="23">
        <v>18.100000000000001</v>
      </c>
      <c r="Q225" s="1">
        <v>0</v>
      </c>
      <c r="R225" s="1">
        <f t="shared" si="18"/>
        <v>100</v>
      </c>
      <c r="S225" s="1">
        <f t="shared" si="19"/>
        <v>70.8</v>
      </c>
      <c r="T225" s="1">
        <f t="shared" si="20"/>
        <v>7.5</v>
      </c>
      <c r="U225" s="1">
        <f t="shared" si="21"/>
        <v>3.7</v>
      </c>
      <c r="V225" s="1">
        <f t="shared" si="22"/>
        <v>18.100000000000001</v>
      </c>
      <c r="W225" s="11">
        <f t="shared" si="23"/>
        <v>100.1</v>
      </c>
      <c r="X225" s="1" t="s">
        <v>479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>
      <c r="A226" s="1">
        <v>2316</v>
      </c>
      <c r="B226" s="1" t="s">
        <v>476</v>
      </c>
      <c r="C226" s="1"/>
      <c r="D226" s="1"/>
      <c r="E226" s="1"/>
      <c r="F226" s="1" t="s">
        <v>18</v>
      </c>
      <c r="G226" s="1" t="s">
        <v>65</v>
      </c>
      <c r="H226" s="1" t="s">
        <v>204</v>
      </c>
      <c r="I226" s="1" t="s">
        <v>7</v>
      </c>
      <c r="J226" s="1" t="s">
        <v>8</v>
      </c>
      <c r="K226" s="23">
        <v>80904</v>
      </c>
      <c r="L226" s="23">
        <v>61.4</v>
      </c>
      <c r="M226" s="23">
        <v>0</v>
      </c>
      <c r="N226" s="23">
        <v>24.4</v>
      </c>
      <c r="O226" s="23">
        <v>2.1</v>
      </c>
      <c r="P226" s="23">
        <v>12.1</v>
      </c>
      <c r="Q226" s="1">
        <v>0</v>
      </c>
      <c r="R226" s="1">
        <f t="shared" si="18"/>
        <v>100</v>
      </c>
      <c r="S226" s="1">
        <f t="shared" si="19"/>
        <v>61.4</v>
      </c>
      <c r="T226" s="1">
        <f t="shared" si="20"/>
        <v>2.1</v>
      </c>
      <c r="U226" s="1">
        <f t="shared" si="21"/>
        <v>24.4</v>
      </c>
      <c r="V226" s="1">
        <f t="shared" si="22"/>
        <v>12.1</v>
      </c>
      <c r="W226" s="11">
        <f t="shared" si="23"/>
        <v>99.999999999999986</v>
      </c>
      <c r="X226" s="1" t="s">
        <v>477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>
      <c r="A227" s="1">
        <v>2446</v>
      </c>
      <c r="B227" s="1" t="s">
        <v>476</v>
      </c>
      <c r="C227" s="1"/>
      <c r="D227" s="1"/>
      <c r="E227" s="1"/>
      <c r="F227" s="1" t="s">
        <v>18</v>
      </c>
      <c r="G227" s="1" t="s">
        <v>32</v>
      </c>
      <c r="H227" s="1" t="s">
        <v>204</v>
      </c>
      <c r="I227" s="1" t="s">
        <v>7</v>
      </c>
      <c r="J227" s="1" t="s">
        <v>77</v>
      </c>
      <c r="K227" s="23" t="s">
        <v>481</v>
      </c>
      <c r="L227" s="23">
        <v>69.900000000000006</v>
      </c>
      <c r="M227" s="23">
        <v>0</v>
      </c>
      <c r="N227" s="23">
        <v>4.0999999999999996</v>
      </c>
      <c r="O227" s="23">
        <v>7.8</v>
      </c>
      <c r="P227" s="23">
        <v>18.2</v>
      </c>
      <c r="Q227" s="1">
        <v>0</v>
      </c>
      <c r="R227" s="1">
        <f t="shared" si="18"/>
        <v>100</v>
      </c>
      <c r="S227" s="1">
        <f t="shared" si="19"/>
        <v>69.900000000000006</v>
      </c>
      <c r="T227" s="1">
        <f t="shared" si="20"/>
        <v>7.8</v>
      </c>
      <c r="U227" s="1">
        <f t="shared" si="21"/>
        <v>4.0999999999999996</v>
      </c>
      <c r="V227" s="1">
        <f t="shared" si="22"/>
        <v>18.2</v>
      </c>
      <c r="W227" s="11">
        <f t="shared" si="23"/>
        <v>100</v>
      </c>
      <c r="X227" s="1" t="s">
        <v>479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>
      <c r="A228" s="1">
        <v>2445</v>
      </c>
      <c r="B228" s="1" t="s">
        <v>476</v>
      </c>
      <c r="C228" s="1"/>
      <c r="D228" s="1"/>
      <c r="E228" s="1"/>
      <c r="F228" s="1" t="s">
        <v>18</v>
      </c>
      <c r="G228" s="1" t="s">
        <v>32</v>
      </c>
      <c r="H228" s="1" t="s">
        <v>204</v>
      </c>
      <c r="I228" s="1" t="s">
        <v>7</v>
      </c>
      <c r="J228" s="1" t="s">
        <v>77</v>
      </c>
      <c r="K228" s="23" t="s">
        <v>482</v>
      </c>
      <c r="L228" s="23">
        <v>69.3</v>
      </c>
      <c r="M228" s="23">
        <v>0</v>
      </c>
      <c r="N228" s="23">
        <v>3</v>
      </c>
      <c r="O228" s="23">
        <v>8.4</v>
      </c>
      <c r="P228" s="23">
        <v>19.399999999999999</v>
      </c>
      <c r="Q228" s="1">
        <v>0</v>
      </c>
      <c r="R228" s="1">
        <f t="shared" si="18"/>
        <v>100</v>
      </c>
      <c r="S228" s="1">
        <f t="shared" si="19"/>
        <v>69.3</v>
      </c>
      <c r="T228" s="1">
        <f t="shared" si="20"/>
        <v>8.4</v>
      </c>
      <c r="U228" s="1">
        <f t="shared" si="21"/>
        <v>3</v>
      </c>
      <c r="V228" s="1">
        <f t="shared" si="22"/>
        <v>19.399999999999999</v>
      </c>
      <c r="W228" s="11">
        <f t="shared" si="23"/>
        <v>100.1</v>
      </c>
      <c r="X228" s="1" t="s">
        <v>479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>
      <c r="A229" s="1">
        <v>2448</v>
      </c>
      <c r="B229" s="1" t="s">
        <v>476</v>
      </c>
      <c r="C229" s="1"/>
      <c r="D229" s="1"/>
      <c r="E229" s="1"/>
      <c r="F229" s="1" t="s">
        <v>18</v>
      </c>
      <c r="G229" s="1" t="s">
        <v>32</v>
      </c>
      <c r="H229" s="1" t="s">
        <v>204</v>
      </c>
      <c r="I229" s="1" t="s">
        <v>7</v>
      </c>
      <c r="J229" s="1" t="s">
        <v>77</v>
      </c>
      <c r="K229" s="23" t="s">
        <v>483</v>
      </c>
      <c r="L229" s="23">
        <v>68.900000000000006</v>
      </c>
      <c r="M229" s="23">
        <v>1.6</v>
      </c>
      <c r="N229" s="23">
        <v>5.8</v>
      </c>
      <c r="O229" s="23">
        <v>19.5</v>
      </c>
      <c r="P229" s="23">
        <v>4.2</v>
      </c>
      <c r="Q229" s="1">
        <v>0</v>
      </c>
      <c r="R229" s="1">
        <f t="shared" si="18"/>
        <v>98.4</v>
      </c>
      <c r="S229" s="1">
        <f t="shared" si="19"/>
        <v>70.020325203252042</v>
      </c>
      <c r="T229" s="1">
        <f t="shared" si="20"/>
        <v>19.817073170731707</v>
      </c>
      <c r="U229" s="1">
        <f t="shared" si="21"/>
        <v>5.8943089430894302</v>
      </c>
      <c r="V229" s="1">
        <f t="shared" si="22"/>
        <v>4.2682926829268286</v>
      </c>
      <c r="W229" s="11">
        <f t="shared" si="23"/>
        <v>100</v>
      </c>
      <c r="X229" s="1" t="s">
        <v>479</v>
      </c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>
      <c r="A230" s="1">
        <v>2447</v>
      </c>
      <c r="B230" s="1" t="s">
        <v>476</v>
      </c>
      <c r="C230" s="1"/>
      <c r="D230" s="1"/>
      <c r="E230" s="1"/>
      <c r="F230" s="1" t="s">
        <v>18</v>
      </c>
      <c r="G230" s="1" t="s">
        <v>32</v>
      </c>
      <c r="H230" s="1" t="s">
        <v>204</v>
      </c>
      <c r="I230" s="1" t="s">
        <v>7</v>
      </c>
      <c r="J230" s="1" t="s">
        <v>77</v>
      </c>
      <c r="K230" s="23" t="s">
        <v>484</v>
      </c>
      <c r="L230" s="23">
        <v>69.8</v>
      </c>
      <c r="M230" s="23">
        <v>1</v>
      </c>
      <c r="N230" s="23">
        <v>6.4</v>
      </c>
      <c r="O230" s="23">
        <v>18.3</v>
      </c>
      <c r="P230" s="23">
        <v>4.5</v>
      </c>
      <c r="Q230" s="1">
        <v>0</v>
      </c>
      <c r="R230" s="1">
        <f t="shared" si="18"/>
        <v>99</v>
      </c>
      <c r="S230" s="1">
        <f t="shared" si="19"/>
        <v>70.505050505050505</v>
      </c>
      <c r="T230" s="1">
        <f t="shared" si="20"/>
        <v>18.484848484848484</v>
      </c>
      <c r="U230" s="1">
        <f t="shared" si="21"/>
        <v>6.4646464646464645</v>
      </c>
      <c r="V230" s="1">
        <f t="shared" si="22"/>
        <v>4.5454545454545459</v>
      </c>
      <c r="W230" s="11">
        <f t="shared" si="23"/>
        <v>100</v>
      </c>
      <c r="X230" s="1" t="s">
        <v>479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>
      <c r="A231" s="1">
        <v>2449</v>
      </c>
      <c r="B231" s="1" t="s">
        <v>476</v>
      </c>
      <c r="C231" s="1"/>
      <c r="D231" s="1"/>
      <c r="E231" s="1"/>
      <c r="F231" s="1" t="s">
        <v>18</v>
      </c>
      <c r="G231" s="1" t="s">
        <v>32</v>
      </c>
      <c r="H231" s="1" t="s">
        <v>204</v>
      </c>
      <c r="I231" s="1" t="s">
        <v>7</v>
      </c>
      <c r="J231" s="1" t="s">
        <v>77</v>
      </c>
      <c r="K231" s="23" t="s">
        <v>485</v>
      </c>
      <c r="L231" s="23">
        <v>70</v>
      </c>
      <c r="M231" s="23">
        <v>0</v>
      </c>
      <c r="N231" s="23">
        <v>8.6</v>
      </c>
      <c r="O231" s="23">
        <v>16.8</v>
      </c>
      <c r="P231" s="23">
        <v>4.5</v>
      </c>
      <c r="Q231" s="1">
        <v>0</v>
      </c>
      <c r="R231" s="1">
        <f t="shared" si="18"/>
        <v>100</v>
      </c>
      <c r="S231" s="1">
        <f t="shared" si="19"/>
        <v>70</v>
      </c>
      <c r="T231" s="1">
        <f t="shared" si="20"/>
        <v>16.8</v>
      </c>
      <c r="U231" s="1">
        <f t="shared" si="21"/>
        <v>8.6</v>
      </c>
      <c r="V231" s="1">
        <f t="shared" si="22"/>
        <v>4.5</v>
      </c>
      <c r="W231" s="11">
        <f t="shared" si="23"/>
        <v>99.899999999999991</v>
      </c>
      <c r="X231" s="1" t="s">
        <v>479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>
      <c r="A232" s="1">
        <v>2450</v>
      </c>
      <c r="B232" s="1" t="s">
        <v>476</v>
      </c>
      <c r="C232" s="1"/>
      <c r="D232" s="1"/>
      <c r="E232" s="1"/>
      <c r="F232" s="1" t="s">
        <v>18</v>
      </c>
      <c r="G232" s="1" t="s">
        <v>32</v>
      </c>
      <c r="H232" s="1" t="s">
        <v>204</v>
      </c>
      <c r="I232" s="1" t="s">
        <v>7</v>
      </c>
      <c r="J232" s="1" t="s">
        <v>77</v>
      </c>
      <c r="K232" s="23" t="s">
        <v>486</v>
      </c>
      <c r="L232" s="23">
        <v>69.900000000000006</v>
      </c>
      <c r="M232" s="23">
        <v>0</v>
      </c>
      <c r="N232" s="23">
        <v>7</v>
      </c>
      <c r="O232" s="23">
        <v>17.8</v>
      </c>
      <c r="P232" s="23">
        <v>5.3</v>
      </c>
      <c r="Q232" s="1">
        <v>0</v>
      </c>
      <c r="R232" s="1">
        <f t="shared" si="18"/>
        <v>100</v>
      </c>
      <c r="S232" s="1">
        <f t="shared" si="19"/>
        <v>69.900000000000006</v>
      </c>
      <c r="T232" s="1">
        <f t="shared" si="20"/>
        <v>17.8</v>
      </c>
      <c r="U232" s="1">
        <f t="shared" si="21"/>
        <v>7</v>
      </c>
      <c r="V232" s="1">
        <f t="shared" si="22"/>
        <v>5.3</v>
      </c>
      <c r="W232" s="11">
        <f t="shared" si="23"/>
        <v>100</v>
      </c>
      <c r="X232" s="1" t="s">
        <v>479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>
      <c r="A233" s="1">
        <v>1769</v>
      </c>
      <c r="B233" s="1" t="s">
        <v>487</v>
      </c>
      <c r="C233" s="1"/>
      <c r="D233" s="1"/>
      <c r="E233" s="1"/>
      <c r="F233" s="1" t="s">
        <v>18</v>
      </c>
      <c r="G233" s="1" t="s">
        <v>65</v>
      </c>
      <c r="H233" s="1" t="s">
        <v>204</v>
      </c>
      <c r="I233" s="1" t="s">
        <v>7</v>
      </c>
      <c r="J233" s="1" t="s">
        <v>77</v>
      </c>
      <c r="K233" s="23" t="s">
        <v>488</v>
      </c>
      <c r="L233" s="23">
        <v>60.1</v>
      </c>
      <c r="M233" s="23">
        <v>0</v>
      </c>
      <c r="N233" s="23">
        <v>23.8</v>
      </c>
      <c r="O233" s="23">
        <v>5.4</v>
      </c>
      <c r="P233" s="23">
        <v>10.7</v>
      </c>
      <c r="Q233" s="1">
        <v>0</v>
      </c>
      <c r="R233" s="1">
        <f t="shared" si="18"/>
        <v>100</v>
      </c>
      <c r="S233" s="1">
        <f t="shared" si="19"/>
        <v>60.1</v>
      </c>
      <c r="T233" s="1">
        <f t="shared" si="20"/>
        <v>5.4</v>
      </c>
      <c r="U233" s="1">
        <f t="shared" si="21"/>
        <v>23.8</v>
      </c>
      <c r="V233" s="1">
        <f t="shared" si="22"/>
        <v>10.7</v>
      </c>
      <c r="W233" s="11">
        <f t="shared" si="23"/>
        <v>100.00000000000001</v>
      </c>
      <c r="X233" s="1" t="s">
        <v>489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>
      <c r="A234" s="1">
        <v>1773</v>
      </c>
      <c r="B234" s="1" t="s">
        <v>487</v>
      </c>
      <c r="C234" s="1"/>
      <c r="D234" s="1"/>
      <c r="E234" s="1"/>
      <c r="F234" s="1" t="s">
        <v>18</v>
      </c>
      <c r="G234" s="1" t="s">
        <v>65</v>
      </c>
      <c r="H234" s="1" t="s">
        <v>204</v>
      </c>
      <c r="I234" s="1" t="s">
        <v>7</v>
      </c>
      <c r="J234" s="1" t="s">
        <v>77</v>
      </c>
      <c r="K234" s="23" t="s">
        <v>490</v>
      </c>
      <c r="L234" s="23">
        <v>62.8</v>
      </c>
      <c r="M234" s="23">
        <v>0</v>
      </c>
      <c r="N234" s="23">
        <v>19.2</v>
      </c>
      <c r="O234" s="23">
        <v>4.8</v>
      </c>
      <c r="P234" s="23">
        <v>13.2</v>
      </c>
      <c r="Q234" s="1">
        <v>0</v>
      </c>
      <c r="R234" s="1">
        <f t="shared" si="18"/>
        <v>100</v>
      </c>
      <c r="S234" s="1">
        <f t="shared" si="19"/>
        <v>62.8</v>
      </c>
      <c r="T234" s="1">
        <f t="shared" si="20"/>
        <v>4.8</v>
      </c>
      <c r="U234" s="1">
        <f t="shared" si="21"/>
        <v>19.2</v>
      </c>
      <c r="V234" s="1">
        <f t="shared" si="22"/>
        <v>13.2</v>
      </c>
      <c r="W234" s="11">
        <f t="shared" si="23"/>
        <v>100</v>
      </c>
      <c r="X234" s="1" t="s">
        <v>489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>
      <c r="A235" s="1">
        <v>1771</v>
      </c>
      <c r="B235" s="1" t="s">
        <v>487</v>
      </c>
      <c r="C235" s="1"/>
      <c r="D235" s="1"/>
      <c r="E235" s="1"/>
      <c r="F235" s="1" t="s">
        <v>18</v>
      </c>
      <c r="G235" s="1" t="s">
        <v>65</v>
      </c>
      <c r="H235" s="1" t="s">
        <v>204</v>
      </c>
      <c r="I235" s="1" t="s">
        <v>7</v>
      </c>
      <c r="J235" s="1" t="s">
        <v>77</v>
      </c>
      <c r="K235" s="23" t="s">
        <v>491</v>
      </c>
      <c r="L235" s="23">
        <v>68.099999999999994</v>
      </c>
      <c r="M235" s="23">
        <v>0</v>
      </c>
      <c r="N235" s="23">
        <v>14.7</v>
      </c>
      <c r="O235" s="23">
        <v>9.6999999999999993</v>
      </c>
      <c r="P235" s="23">
        <v>7.5</v>
      </c>
      <c r="Q235" s="1">
        <v>0</v>
      </c>
      <c r="R235" s="1">
        <f t="shared" si="18"/>
        <v>100</v>
      </c>
      <c r="S235" s="1">
        <f t="shared" si="19"/>
        <v>68.099999999999994</v>
      </c>
      <c r="T235" s="1">
        <f t="shared" si="20"/>
        <v>9.6999999999999993</v>
      </c>
      <c r="U235" s="1">
        <f t="shared" si="21"/>
        <v>14.7</v>
      </c>
      <c r="V235" s="1">
        <f t="shared" si="22"/>
        <v>7.5</v>
      </c>
      <c r="W235" s="11">
        <f t="shared" si="23"/>
        <v>100</v>
      </c>
      <c r="X235" s="1" t="s">
        <v>489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>
      <c r="A236" s="1">
        <v>1778</v>
      </c>
      <c r="B236" s="1" t="s">
        <v>487</v>
      </c>
      <c r="C236" s="1"/>
      <c r="D236" s="1"/>
      <c r="E236" s="1"/>
      <c r="F236" s="1" t="s">
        <v>18</v>
      </c>
      <c r="G236" s="1" t="s">
        <v>65</v>
      </c>
      <c r="H236" s="1" t="s">
        <v>204</v>
      </c>
      <c r="I236" s="1" t="s">
        <v>7</v>
      </c>
      <c r="J236" s="1" t="s">
        <v>77</v>
      </c>
      <c r="K236" s="23" t="s">
        <v>492</v>
      </c>
      <c r="L236" s="23">
        <v>72.3</v>
      </c>
      <c r="M236" s="23">
        <v>0</v>
      </c>
      <c r="N236" s="23">
        <v>10.1</v>
      </c>
      <c r="O236" s="23">
        <v>17</v>
      </c>
      <c r="P236" s="23">
        <v>0.6</v>
      </c>
      <c r="Q236" s="1">
        <v>0</v>
      </c>
      <c r="R236" s="1">
        <f t="shared" si="18"/>
        <v>100</v>
      </c>
      <c r="S236" s="1">
        <f t="shared" si="19"/>
        <v>72.3</v>
      </c>
      <c r="T236" s="1">
        <f t="shared" si="20"/>
        <v>17</v>
      </c>
      <c r="U236" s="1">
        <f t="shared" si="21"/>
        <v>10.1</v>
      </c>
      <c r="V236" s="1">
        <f t="shared" si="22"/>
        <v>0.6</v>
      </c>
      <c r="W236" s="11">
        <f t="shared" si="23"/>
        <v>99.999999999999986</v>
      </c>
      <c r="X236" s="1" t="s">
        <v>489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>
      <c r="A237" s="1">
        <v>1777</v>
      </c>
      <c r="B237" s="1" t="s">
        <v>487</v>
      </c>
      <c r="C237" s="1"/>
      <c r="D237" s="1"/>
      <c r="E237" s="1"/>
      <c r="F237" s="1" t="s">
        <v>18</v>
      </c>
      <c r="G237" s="1" t="s">
        <v>65</v>
      </c>
      <c r="H237" s="1" t="s">
        <v>204</v>
      </c>
      <c r="I237" s="1" t="s">
        <v>7</v>
      </c>
      <c r="J237" s="1" t="s">
        <v>77</v>
      </c>
      <c r="K237" s="23" t="s">
        <v>493</v>
      </c>
      <c r="L237" s="23">
        <v>65.599999999999994</v>
      </c>
      <c r="M237" s="23">
        <v>0</v>
      </c>
      <c r="N237" s="23">
        <v>19.5</v>
      </c>
      <c r="O237" s="23">
        <v>9.4</v>
      </c>
      <c r="P237" s="23">
        <v>5.5</v>
      </c>
      <c r="Q237" s="1">
        <v>0</v>
      </c>
      <c r="R237" s="1">
        <f t="shared" si="18"/>
        <v>100</v>
      </c>
      <c r="S237" s="1">
        <f t="shared" si="19"/>
        <v>65.599999999999994</v>
      </c>
      <c r="T237" s="1">
        <f t="shared" si="20"/>
        <v>9.4</v>
      </c>
      <c r="U237" s="1">
        <f t="shared" si="21"/>
        <v>19.5</v>
      </c>
      <c r="V237" s="1">
        <f t="shared" si="22"/>
        <v>5.5</v>
      </c>
      <c r="W237" s="11">
        <f t="shared" si="23"/>
        <v>100</v>
      </c>
      <c r="X237" s="1" t="s">
        <v>489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>
      <c r="A238" s="22">
        <v>1772</v>
      </c>
      <c r="B238" s="22" t="s">
        <v>487</v>
      </c>
      <c r="C238" s="22"/>
      <c r="D238" s="22"/>
      <c r="E238" s="22"/>
      <c r="F238" s="22" t="s">
        <v>18</v>
      </c>
      <c r="G238" s="22" t="s">
        <v>65</v>
      </c>
      <c r="H238" s="22" t="s">
        <v>204</v>
      </c>
      <c r="I238" s="22" t="s">
        <v>7</v>
      </c>
      <c r="J238" s="22" t="s">
        <v>77</v>
      </c>
      <c r="K238" s="23" t="s">
        <v>494</v>
      </c>
      <c r="L238" s="23">
        <v>74.400000000000006</v>
      </c>
      <c r="M238" s="23">
        <v>0</v>
      </c>
      <c r="N238" s="23">
        <v>9.9</v>
      </c>
      <c r="O238" s="23">
        <v>11.1</v>
      </c>
      <c r="P238" s="23">
        <v>4.5999999999999996</v>
      </c>
      <c r="Q238" s="2">
        <v>0</v>
      </c>
      <c r="R238" s="1">
        <f t="shared" si="18"/>
        <v>100</v>
      </c>
      <c r="S238" s="1">
        <f t="shared" si="19"/>
        <v>74.400000000000006</v>
      </c>
      <c r="T238" s="1">
        <f t="shared" si="20"/>
        <v>11.1</v>
      </c>
      <c r="U238" s="1">
        <f t="shared" si="21"/>
        <v>9.9</v>
      </c>
      <c r="V238" s="1">
        <f t="shared" si="22"/>
        <v>4.5999999999999996</v>
      </c>
      <c r="W238" s="11">
        <f t="shared" si="23"/>
        <v>100</v>
      </c>
      <c r="X238" s="22" t="s">
        <v>489</v>
      </c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11"/>
      <c r="AS238" s="22"/>
      <c r="AT238" s="22"/>
      <c r="AU238" s="22"/>
      <c r="AV238" s="22"/>
      <c r="AW238" s="22"/>
      <c r="AX238" s="22"/>
      <c r="AY238" s="1"/>
      <c r="AZ238" s="1"/>
      <c r="BA238" s="1"/>
      <c r="BB238" s="1"/>
      <c r="BC238" s="1"/>
      <c r="BD238" s="1"/>
    </row>
    <row r="239" spans="1:56">
      <c r="A239" s="1">
        <v>1780</v>
      </c>
      <c r="B239" s="1" t="s">
        <v>487</v>
      </c>
      <c r="C239" s="1"/>
      <c r="D239" s="1"/>
      <c r="E239" s="1"/>
      <c r="F239" s="1" t="s">
        <v>18</v>
      </c>
      <c r="G239" s="1" t="s">
        <v>65</v>
      </c>
      <c r="H239" s="1" t="s">
        <v>204</v>
      </c>
      <c r="I239" s="1" t="s">
        <v>7</v>
      </c>
      <c r="J239" s="1" t="s">
        <v>77</v>
      </c>
      <c r="K239" s="23" t="s">
        <v>495</v>
      </c>
      <c r="L239" s="23">
        <v>72.400000000000006</v>
      </c>
      <c r="M239" s="23">
        <v>0</v>
      </c>
      <c r="N239" s="23">
        <v>13.3</v>
      </c>
      <c r="O239" s="23">
        <v>13.7</v>
      </c>
      <c r="P239" s="23">
        <v>0.6</v>
      </c>
      <c r="Q239" s="1">
        <v>0</v>
      </c>
      <c r="R239" s="1">
        <f t="shared" si="18"/>
        <v>100</v>
      </c>
      <c r="S239" s="1">
        <f t="shared" si="19"/>
        <v>72.400000000000006</v>
      </c>
      <c r="T239" s="1">
        <f t="shared" si="20"/>
        <v>13.7</v>
      </c>
      <c r="U239" s="1">
        <f t="shared" si="21"/>
        <v>13.3</v>
      </c>
      <c r="V239" s="1">
        <f t="shared" si="22"/>
        <v>0.6</v>
      </c>
      <c r="W239" s="11">
        <f t="shared" si="23"/>
        <v>100</v>
      </c>
      <c r="X239" s="1" t="s">
        <v>489</v>
      </c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>
      <c r="A240" s="1">
        <v>1770</v>
      </c>
      <c r="B240" s="1" t="s">
        <v>487</v>
      </c>
      <c r="C240" s="1"/>
      <c r="D240" s="1"/>
      <c r="E240" s="1"/>
      <c r="F240" s="1" t="s">
        <v>18</v>
      </c>
      <c r="G240" s="1" t="s">
        <v>65</v>
      </c>
      <c r="H240" s="1" t="s">
        <v>204</v>
      </c>
      <c r="I240" s="1" t="s">
        <v>7</v>
      </c>
      <c r="J240" s="1" t="s">
        <v>77</v>
      </c>
      <c r="K240" s="23" t="s">
        <v>496</v>
      </c>
      <c r="L240" s="23">
        <v>68.3</v>
      </c>
      <c r="M240" s="23">
        <v>0</v>
      </c>
      <c r="N240" s="23">
        <v>20.2</v>
      </c>
      <c r="O240" s="23">
        <v>8.4</v>
      </c>
      <c r="P240" s="23">
        <v>3</v>
      </c>
      <c r="Q240" s="1">
        <v>0</v>
      </c>
      <c r="R240" s="1">
        <f t="shared" si="18"/>
        <v>100</v>
      </c>
      <c r="S240" s="1">
        <f t="shared" si="19"/>
        <v>68.3</v>
      </c>
      <c r="T240" s="1">
        <f t="shared" si="20"/>
        <v>8.4</v>
      </c>
      <c r="U240" s="1">
        <f t="shared" si="21"/>
        <v>20.2</v>
      </c>
      <c r="V240" s="1">
        <f t="shared" si="22"/>
        <v>3</v>
      </c>
      <c r="W240" s="11">
        <f t="shared" si="23"/>
        <v>99.9</v>
      </c>
      <c r="X240" s="1" t="s">
        <v>489</v>
      </c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>
      <c r="A241" s="1">
        <v>1774</v>
      </c>
      <c r="B241" s="1" t="s">
        <v>487</v>
      </c>
      <c r="C241" s="1"/>
      <c r="D241" s="1"/>
      <c r="E241" s="1"/>
      <c r="F241" s="1" t="s">
        <v>18</v>
      </c>
      <c r="G241" s="1" t="s">
        <v>65</v>
      </c>
      <c r="H241" s="1" t="s">
        <v>204</v>
      </c>
      <c r="I241" s="1" t="s">
        <v>7</v>
      </c>
      <c r="J241" s="1" t="s">
        <v>77</v>
      </c>
      <c r="K241" s="23" t="s">
        <v>497</v>
      </c>
      <c r="L241" s="23">
        <v>70.599999999999994</v>
      </c>
      <c r="M241" s="23">
        <v>0</v>
      </c>
      <c r="N241" s="23">
        <v>16.7</v>
      </c>
      <c r="O241" s="23">
        <v>7.4</v>
      </c>
      <c r="P241" s="23">
        <v>5.3</v>
      </c>
      <c r="Q241" s="1">
        <v>0</v>
      </c>
      <c r="R241" s="1">
        <f t="shared" si="18"/>
        <v>100</v>
      </c>
      <c r="S241" s="1">
        <f t="shared" si="19"/>
        <v>70.599999999999994</v>
      </c>
      <c r="T241" s="1">
        <f t="shared" si="20"/>
        <v>7.4</v>
      </c>
      <c r="U241" s="1">
        <f t="shared" si="21"/>
        <v>16.7</v>
      </c>
      <c r="V241" s="1">
        <f t="shared" si="22"/>
        <v>5.3</v>
      </c>
      <c r="W241" s="11">
        <f t="shared" si="23"/>
        <v>100</v>
      </c>
      <c r="X241" s="1" t="s">
        <v>489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>
      <c r="A242" s="1">
        <v>1775</v>
      </c>
      <c r="B242" s="1" t="s">
        <v>487</v>
      </c>
      <c r="C242" s="1"/>
      <c r="D242" s="1"/>
      <c r="E242" s="1"/>
      <c r="F242" s="1" t="s">
        <v>18</v>
      </c>
      <c r="G242" s="1" t="s">
        <v>65</v>
      </c>
      <c r="H242" s="1" t="s">
        <v>204</v>
      </c>
      <c r="I242" s="1" t="s">
        <v>7</v>
      </c>
      <c r="J242" s="1" t="s">
        <v>77</v>
      </c>
      <c r="K242" s="23" t="s">
        <v>498</v>
      </c>
      <c r="L242" s="23">
        <v>72</v>
      </c>
      <c r="M242" s="23">
        <v>0</v>
      </c>
      <c r="N242" s="23">
        <v>12.3</v>
      </c>
      <c r="O242" s="23">
        <v>10.8</v>
      </c>
      <c r="P242" s="23">
        <v>4.9000000000000004</v>
      </c>
      <c r="Q242" s="1">
        <v>0</v>
      </c>
      <c r="R242" s="1">
        <f t="shared" si="18"/>
        <v>100</v>
      </c>
      <c r="S242" s="1">
        <f t="shared" si="19"/>
        <v>72</v>
      </c>
      <c r="T242" s="1">
        <f t="shared" si="20"/>
        <v>10.8</v>
      </c>
      <c r="U242" s="1">
        <f t="shared" si="21"/>
        <v>12.3</v>
      </c>
      <c r="V242" s="1">
        <f t="shared" si="22"/>
        <v>4.9000000000000004</v>
      </c>
      <c r="W242" s="11">
        <f t="shared" si="23"/>
        <v>100</v>
      </c>
      <c r="X242" s="1" t="s">
        <v>489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>
      <c r="A243" s="1">
        <v>1779</v>
      </c>
      <c r="B243" s="1" t="s">
        <v>487</v>
      </c>
      <c r="C243" s="1"/>
      <c r="D243" s="1"/>
      <c r="E243" s="1"/>
      <c r="F243" s="1" t="s">
        <v>18</v>
      </c>
      <c r="G243" s="1" t="s">
        <v>65</v>
      </c>
      <c r="H243" s="1" t="s">
        <v>204</v>
      </c>
      <c r="I243" s="1" t="s">
        <v>7</v>
      </c>
      <c r="J243" s="1" t="s">
        <v>77</v>
      </c>
      <c r="K243" s="23" t="s">
        <v>499</v>
      </c>
      <c r="L243" s="23">
        <v>70.2</v>
      </c>
      <c r="M243" s="23">
        <v>0</v>
      </c>
      <c r="N243" s="23">
        <v>17.7</v>
      </c>
      <c r="O243" s="23">
        <v>9.5</v>
      </c>
      <c r="P243" s="23">
        <v>2.6</v>
      </c>
      <c r="Q243" s="1">
        <v>0</v>
      </c>
      <c r="R243" s="1">
        <f t="shared" si="18"/>
        <v>100</v>
      </c>
      <c r="S243" s="1">
        <f t="shared" si="19"/>
        <v>70.2</v>
      </c>
      <c r="T243" s="1">
        <f t="shared" si="20"/>
        <v>9.5</v>
      </c>
      <c r="U243" s="1">
        <f t="shared" si="21"/>
        <v>17.7</v>
      </c>
      <c r="V243" s="1">
        <f t="shared" si="22"/>
        <v>2.6</v>
      </c>
      <c r="W243" s="11">
        <f t="shared" si="23"/>
        <v>100</v>
      </c>
      <c r="X243" s="1" t="s">
        <v>489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>
      <c r="A244" s="1">
        <v>1776</v>
      </c>
      <c r="B244" s="1" t="s">
        <v>487</v>
      </c>
      <c r="C244" s="1"/>
      <c r="D244" s="1"/>
      <c r="E244" s="1"/>
      <c r="F244" s="1" t="s">
        <v>18</v>
      </c>
      <c r="G244" s="1" t="s">
        <v>65</v>
      </c>
      <c r="H244" s="1" t="s">
        <v>204</v>
      </c>
      <c r="I244" s="1" t="s">
        <v>7</v>
      </c>
      <c r="J244" s="1" t="s">
        <v>77</v>
      </c>
      <c r="K244" s="23" t="s">
        <v>500</v>
      </c>
      <c r="L244" s="23">
        <v>75.099999999999994</v>
      </c>
      <c r="M244" s="23">
        <v>0</v>
      </c>
      <c r="N244" s="23">
        <v>9.6999999999999993</v>
      </c>
      <c r="O244" s="23">
        <v>11.9</v>
      </c>
      <c r="P244" s="23">
        <v>3.3</v>
      </c>
      <c r="Q244" s="1">
        <v>0</v>
      </c>
      <c r="R244" s="1">
        <f t="shared" si="18"/>
        <v>100</v>
      </c>
      <c r="S244" s="1">
        <f t="shared" si="19"/>
        <v>75.099999999999994</v>
      </c>
      <c r="T244" s="1">
        <f t="shared" si="20"/>
        <v>11.9</v>
      </c>
      <c r="U244" s="1">
        <f t="shared" si="21"/>
        <v>9.6999999999999993</v>
      </c>
      <c r="V244" s="1">
        <f t="shared" si="22"/>
        <v>3.3</v>
      </c>
      <c r="W244" s="11">
        <f t="shared" si="23"/>
        <v>100</v>
      </c>
      <c r="X244" s="1" t="s">
        <v>489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>
      <c r="A245" s="1">
        <v>2499</v>
      </c>
      <c r="B245" s="1" t="s">
        <v>501</v>
      </c>
      <c r="C245" s="1"/>
      <c r="D245" s="1"/>
      <c r="E245" s="1"/>
      <c r="F245" s="1" t="s">
        <v>18</v>
      </c>
      <c r="G245" s="1" t="s">
        <v>65</v>
      </c>
      <c r="H245" s="1" t="s">
        <v>204</v>
      </c>
      <c r="I245" s="1" t="s">
        <v>7</v>
      </c>
      <c r="J245" s="1" t="s">
        <v>77</v>
      </c>
      <c r="K245" s="23" t="s">
        <v>502</v>
      </c>
      <c r="L245" s="23">
        <v>70.7</v>
      </c>
      <c r="M245" s="23">
        <v>0</v>
      </c>
      <c r="N245" s="23">
        <v>4.3</v>
      </c>
      <c r="O245" s="23">
        <v>10.3</v>
      </c>
      <c r="P245" s="23">
        <v>14.7</v>
      </c>
      <c r="Q245" s="1">
        <v>0</v>
      </c>
      <c r="R245" s="1">
        <f t="shared" si="18"/>
        <v>100</v>
      </c>
      <c r="S245" s="1">
        <f t="shared" si="19"/>
        <v>70.7</v>
      </c>
      <c r="T245" s="1">
        <f t="shared" si="20"/>
        <v>10.3</v>
      </c>
      <c r="U245" s="1">
        <f t="shared" si="21"/>
        <v>4.3</v>
      </c>
      <c r="V245" s="1">
        <f t="shared" si="22"/>
        <v>14.7</v>
      </c>
      <c r="W245" s="11">
        <f t="shared" si="23"/>
        <v>100</v>
      </c>
      <c r="X245" s="1" t="s">
        <v>503</v>
      </c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>
      <c r="A246" s="1">
        <v>2498</v>
      </c>
      <c r="B246" s="1" t="s">
        <v>501</v>
      </c>
      <c r="C246" s="1"/>
      <c r="D246" s="1"/>
      <c r="E246" s="1"/>
      <c r="F246" s="1" t="s">
        <v>18</v>
      </c>
      <c r="G246" s="1" t="s">
        <v>65</v>
      </c>
      <c r="H246" s="1" t="s">
        <v>204</v>
      </c>
      <c r="I246" s="1" t="s">
        <v>7</v>
      </c>
      <c r="J246" s="1" t="s">
        <v>77</v>
      </c>
      <c r="K246" s="23" t="s">
        <v>504</v>
      </c>
      <c r="L246" s="23">
        <v>62.4</v>
      </c>
      <c r="M246" s="23">
        <v>0</v>
      </c>
      <c r="N246" s="23">
        <v>5.7</v>
      </c>
      <c r="O246" s="23">
        <v>11.3</v>
      </c>
      <c r="P246" s="23">
        <v>20.6</v>
      </c>
      <c r="Q246" s="1">
        <v>0</v>
      </c>
      <c r="R246" s="1">
        <f t="shared" si="18"/>
        <v>100</v>
      </c>
      <c r="S246" s="1">
        <f t="shared" si="19"/>
        <v>62.4</v>
      </c>
      <c r="T246" s="1">
        <f t="shared" si="20"/>
        <v>11.3</v>
      </c>
      <c r="U246" s="1">
        <f t="shared" si="21"/>
        <v>5.7</v>
      </c>
      <c r="V246" s="1">
        <f t="shared" si="22"/>
        <v>20.6</v>
      </c>
      <c r="W246" s="11">
        <f t="shared" si="23"/>
        <v>100</v>
      </c>
      <c r="X246" s="1" t="s">
        <v>503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>
      <c r="A247" s="1">
        <v>2496</v>
      </c>
      <c r="B247" s="1" t="s">
        <v>501</v>
      </c>
      <c r="C247" s="1"/>
      <c r="D247" s="1"/>
      <c r="E247" s="1"/>
      <c r="F247" s="1" t="s">
        <v>18</v>
      </c>
      <c r="G247" s="1" t="s">
        <v>65</v>
      </c>
      <c r="H247" s="1" t="s">
        <v>204</v>
      </c>
      <c r="I247" s="1" t="s">
        <v>7</v>
      </c>
      <c r="J247" s="1" t="s">
        <v>77</v>
      </c>
      <c r="K247" s="23" t="s">
        <v>505</v>
      </c>
      <c r="L247" s="23">
        <v>67.2</v>
      </c>
      <c r="M247" s="23">
        <v>1.3</v>
      </c>
      <c r="N247" s="23">
        <v>4</v>
      </c>
      <c r="O247" s="23">
        <v>10.7</v>
      </c>
      <c r="P247" s="23">
        <v>16.8</v>
      </c>
      <c r="Q247" s="1">
        <v>0</v>
      </c>
      <c r="R247" s="1">
        <f t="shared" si="18"/>
        <v>98.7</v>
      </c>
      <c r="S247" s="1">
        <f t="shared" si="19"/>
        <v>68.085106382978722</v>
      </c>
      <c r="T247" s="1">
        <f t="shared" si="20"/>
        <v>10.840932117527862</v>
      </c>
      <c r="U247" s="1">
        <f t="shared" si="21"/>
        <v>4.0526849037487338</v>
      </c>
      <c r="V247" s="1">
        <f t="shared" si="22"/>
        <v>17.021276595744681</v>
      </c>
      <c r="W247" s="11">
        <f t="shared" si="23"/>
        <v>100</v>
      </c>
      <c r="X247" s="1" t="s">
        <v>503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>
      <c r="A248" s="1">
        <v>2504</v>
      </c>
      <c r="B248" s="1" t="s">
        <v>501</v>
      </c>
      <c r="C248" s="1"/>
      <c r="D248" s="1"/>
      <c r="E248" s="1"/>
      <c r="F248" s="1" t="s">
        <v>18</v>
      </c>
      <c r="G248" s="1" t="s">
        <v>65</v>
      </c>
      <c r="H248" s="1" t="s">
        <v>204</v>
      </c>
      <c r="I248" s="1" t="s">
        <v>7</v>
      </c>
      <c r="J248" s="1" t="s">
        <v>77</v>
      </c>
      <c r="K248" s="23" t="s">
        <v>506</v>
      </c>
      <c r="L248" s="23">
        <v>62.5</v>
      </c>
      <c r="M248" s="23">
        <v>0</v>
      </c>
      <c r="N248" s="23">
        <v>1.8</v>
      </c>
      <c r="O248" s="23">
        <v>10.9</v>
      </c>
      <c r="P248" s="23">
        <v>24.7</v>
      </c>
      <c r="Q248" s="1">
        <v>0</v>
      </c>
      <c r="R248" s="1">
        <f t="shared" si="18"/>
        <v>100</v>
      </c>
      <c r="S248" s="1">
        <f t="shared" si="19"/>
        <v>62.5</v>
      </c>
      <c r="T248" s="1">
        <f t="shared" si="20"/>
        <v>10.9</v>
      </c>
      <c r="U248" s="1">
        <f t="shared" si="21"/>
        <v>1.8</v>
      </c>
      <c r="V248" s="1">
        <f t="shared" si="22"/>
        <v>24.7</v>
      </c>
      <c r="W248" s="11">
        <f t="shared" si="23"/>
        <v>99.9</v>
      </c>
      <c r="X248" s="1" t="s">
        <v>503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>
      <c r="A249" s="1">
        <v>2502</v>
      </c>
      <c r="B249" s="1" t="s">
        <v>501</v>
      </c>
      <c r="C249" s="1"/>
      <c r="D249" s="1"/>
      <c r="E249" s="1"/>
      <c r="F249" s="1" t="s">
        <v>18</v>
      </c>
      <c r="G249" s="1" t="s">
        <v>65</v>
      </c>
      <c r="H249" s="1" t="s">
        <v>204</v>
      </c>
      <c r="I249" s="1" t="s">
        <v>7</v>
      </c>
      <c r="J249" s="1" t="s">
        <v>77</v>
      </c>
      <c r="K249" s="23" t="s">
        <v>507</v>
      </c>
      <c r="L249" s="23">
        <v>54.5</v>
      </c>
      <c r="M249" s="23">
        <v>0</v>
      </c>
      <c r="N249" s="23">
        <v>3.1</v>
      </c>
      <c r="O249" s="23">
        <v>12.1</v>
      </c>
      <c r="P249" s="23">
        <v>30.4</v>
      </c>
      <c r="Q249" s="1">
        <v>0</v>
      </c>
      <c r="R249" s="1">
        <f t="shared" si="18"/>
        <v>100</v>
      </c>
      <c r="S249" s="1">
        <f t="shared" si="19"/>
        <v>54.5</v>
      </c>
      <c r="T249" s="1">
        <f t="shared" si="20"/>
        <v>12.1</v>
      </c>
      <c r="U249" s="1">
        <f t="shared" si="21"/>
        <v>3.1</v>
      </c>
      <c r="V249" s="1">
        <f t="shared" si="22"/>
        <v>30.4</v>
      </c>
      <c r="W249" s="11">
        <f t="shared" si="23"/>
        <v>100.1</v>
      </c>
      <c r="X249" s="1" t="s">
        <v>503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>
      <c r="A250" s="1">
        <v>2505</v>
      </c>
      <c r="B250" s="1" t="s">
        <v>501</v>
      </c>
      <c r="C250" s="1"/>
      <c r="D250" s="1"/>
      <c r="E250" s="1"/>
      <c r="F250" s="1" t="s">
        <v>18</v>
      </c>
      <c r="G250" s="1" t="s">
        <v>65</v>
      </c>
      <c r="H250" s="1" t="s">
        <v>204</v>
      </c>
      <c r="I250" s="1" t="s">
        <v>7</v>
      </c>
      <c r="J250" s="1" t="s">
        <v>77</v>
      </c>
      <c r="K250" s="23" t="s">
        <v>508</v>
      </c>
      <c r="L250" s="23">
        <v>63.2</v>
      </c>
      <c r="M250" s="23">
        <v>0</v>
      </c>
      <c r="N250" s="23">
        <v>2.2000000000000002</v>
      </c>
      <c r="O250" s="23">
        <v>9.5</v>
      </c>
      <c r="P250" s="23">
        <v>25.1</v>
      </c>
      <c r="Q250" s="1">
        <v>0</v>
      </c>
      <c r="R250" s="1">
        <f t="shared" si="18"/>
        <v>100</v>
      </c>
      <c r="S250" s="1">
        <f t="shared" si="19"/>
        <v>63.2</v>
      </c>
      <c r="T250" s="1">
        <f t="shared" si="20"/>
        <v>9.5</v>
      </c>
      <c r="U250" s="1">
        <f t="shared" si="21"/>
        <v>2.2000000000000002</v>
      </c>
      <c r="V250" s="1">
        <f t="shared" si="22"/>
        <v>25.1</v>
      </c>
      <c r="W250" s="11">
        <f t="shared" si="23"/>
        <v>100</v>
      </c>
      <c r="X250" s="1" t="s">
        <v>503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>
      <c r="A251" s="1">
        <v>2494</v>
      </c>
      <c r="B251" s="1" t="s">
        <v>501</v>
      </c>
      <c r="C251" s="1"/>
      <c r="D251" s="1"/>
      <c r="E251" s="1"/>
      <c r="F251" s="1" t="s">
        <v>18</v>
      </c>
      <c r="G251" s="1" t="s">
        <v>65</v>
      </c>
      <c r="H251" s="1" t="s">
        <v>204</v>
      </c>
      <c r="I251" s="1" t="s">
        <v>7</v>
      </c>
      <c r="J251" s="1" t="s">
        <v>77</v>
      </c>
      <c r="K251" s="23" t="s">
        <v>509</v>
      </c>
      <c r="L251" s="23">
        <v>68.400000000000006</v>
      </c>
      <c r="M251" s="23">
        <v>0</v>
      </c>
      <c r="N251" s="23">
        <v>5</v>
      </c>
      <c r="O251" s="23">
        <v>13.9</v>
      </c>
      <c r="P251" s="23">
        <v>12.8</v>
      </c>
      <c r="Q251" s="1">
        <v>0</v>
      </c>
      <c r="R251" s="1">
        <f t="shared" si="18"/>
        <v>100</v>
      </c>
      <c r="S251" s="1">
        <f t="shared" si="19"/>
        <v>68.400000000000006</v>
      </c>
      <c r="T251" s="1">
        <f t="shared" si="20"/>
        <v>13.9</v>
      </c>
      <c r="U251" s="1">
        <f t="shared" si="21"/>
        <v>5</v>
      </c>
      <c r="V251" s="1">
        <f t="shared" si="22"/>
        <v>12.8</v>
      </c>
      <c r="W251" s="11">
        <f t="shared" si="23"/>
        <v>100.10000000000001</v>
      </c>
      <c r="X251" s="1" t="s">
        <v>503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>
      <c r="A252" s="1">
        <v>2500</v>
      </c>
      <c r="B252" s="1" t="s">
        <v>501</v>
      </c>
      <c r="C252" s="1"/>
      <c r="D252" s="1"/>
      <c r="E252" s="1"/>
      <c r="F252" s="1" t="s">
        <v>18</v>
      </c>
      <c r="G252" s="1" t="s">
        <v>65</v>
      </c>
      <c r="H252" s="1" t="s">
        <v>204</v>
      </c>
      <c r="I252" s="1" t="s">
        <v>7</v>
      </c>
      <c r="J252" s="1" t="s">
        <v>77</v>
      </c>
      <c r="K252" s="23" t="s">
        <v>510</v>
      </c>
      <c r="L252" s="23">
        <v>61.5</v>
      </c>
      <c r="M252" s="23">
        <v>2.2000000000000002</v>
      </c>
      <c r="N252" s="23">
        <v>1</v>
      </c>
      <c r="O252" s="23">
        <v>12.4</v>
      </c>
      <c r="P252" s="23">
        <v>23</v>
      </c>
      <c r="Q252" s="1">
        <v>0</v>
      </c>
      <c r="R252" s="1">
        <f t="shared" si="18"/>
        <v>97.8</v>
      </c>
      <c r="S252" s="1">
        <f t="shared" si="19"/>
        <v>62.883435582822088</v>
      </c>
      <c r="T252" s="1">
        <f t="shared" si="20"/>
        <v>12.678936605316974</v>
      </c>
      <c r="U252" s="1">
        <f t="shared" si="21"/>
        <v>1.0224948875255624</v>
      </c>
      <c r="V252" s="1">
        <f t="shared" si="22"/>
        <v>23.517382413087937</v>
      </c>
      <c r="W252" s="11">
        <f t="shared" si="23"/>
        <v>100.10000000000001</v>
      </c>
      <c r="X252" s="1" t="s">
        <v>503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>
      <c r="A253" s="1">
        <v>2503</v>
      </c>
      <c r="B253" s="1" t="s">
        <v>501</v>
      </c>
      <c r="C253" s="1"/>
      <c r="D253" s="1"/>
      <c r="E253" s="1"/>
      <c r="F253" s="1" t="s">
        <v>18</v>
      </c>
      <c r="G253" s="1" t="s">
        <v>65</v>
      </c>
      <c r="H253" s="1" t="s">
        <v>204</v>
      </c>
      <c r="I253" s="1" t="s">
        <v>7</v>
      </c>
      <c r="J253" s="1" t="s">
        <v>77</v>
      </c>
      <c r="K253" s="23" t="s">
        <v>511</v>
      </c>
      <c r="L253" s="23">
        <v>55.3</v>
      </c>
      <c r="M253" s="23">
        <v>1</v>
      </c>
      <c r="N253" s="23">
        <v>2.1</v>
      </c>
      <c r="O253" s="23">
        <v>9.6</v>
      </c>
      <c r="P253" s="23">
        <v>32</v>
      </c>
      <c r="Q253" s="1">
        <v>0</v>
      </c>
      <c r="R253" s="1">
        <f t="shared" si="18"/>
        <v>99</v>
      </c>
      <c r="S253" s="1">
        <f t="shared" si="19"/>
        <v>55.858585858585862</v>
      </c>
      <c r="T253" s="1">
        <f t="shared" si="20"/>
        <v>9.6969696969696972</v>
      </c>
      <c r="U253" s="1">
        <f t="shared" si="21"/>
        <v>2.1212121212121211</v>
      </c>
      <c r="V253" s="1">
        <f t="shared" si="22"/>
        <v>32.323232323232325</v>
      </c>
      <c r="W253" s="11">
        <f t="shared" si="23"/>
        <v>100</v>
      </c>
      <c r="X253" s="1" t="s">
        <v>503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>
      <c r="A254" s="1">
        <v>2501</v>
      </c>
      <c r="B254" s="1" t="s">
        <v>501</v>
      </c>
      <c r="C254" s="1"/>
      <c r="D254" s="1"/>
      <c r="E254" s="1"/>
      <c r="F254" s="1" t="s">
        <v>18</v>
      </c>
      <c r="G254" s="1" t="s">
        <v>65</v>
      </c>
      <c r="H254" s="1" t="s">
        <v>204</v>
      </c>
      <c r="I254" s="1" t="s">
        <v>7</v>
      </c>
      <c r="J254" s="1" t="s">
        <v>77</v>
      </c>
      <c r="K254" s="23" t="s">
        <v>512</v>
      </c>
      <c r="L254" s="23">
        <v>61.4</v>
      </c>
      <c r="M254" s="23">
        <v>1.3</v>
      </c>
      <c r="N254" s="23">
        <v>1.8</v>
      </c>
      <c r="O254" s="23">
        <v>9.1</v>
      </c>
      <c r="P254" s="23">
        <v>26.4</v>
      </c>
      <c r="Q254" s="1">
        <v>0</v>
      </c>
      <c r="R254" s="1">
        <f t="shared" si="18"/>
        <v>98.7</v>
      </c>
      <c r="S254" s="1">
        <f t="shared" si="19"/>
        <v>62.208713272543058</v>
      </c>
      <c r="T254" s="1">
        <f t="shared" si="20"/>
        <v>9.2198581560283692</v>
      </c>
      <c r="U254" s="1">
        <f t="shared" si="21"/>
        <v>1.8237082066869301</v>
      </c>
      <c r="V254" s="1">
        <f t="shared" si="22"/>
        <v>26.747720364741639</v>
      </c>
      <c r="W254" s="11">
        <f t="shared" si="23"/>
        <v>100</v>
      </c>
      <c r="X254" s="1" t="s">
        <v>503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>
      <c r="A255" s="1">
        <v>2492</v>
      </c>
      <c r="B255" s="1" t="s">
        <v>501</v>
      </c>
      <c r="C255" s="1"/>
      <c r="D255" s="1"/>
      <c r="E255" s="1"/>
      <c r="F255" s="1" t="s">
        <v>18</v>
      </c>
      <c r="G255" s="1" t="s">
        <v>65</v>
      </c>
      <c r="H255" s="1" t="s">
        <v>204</v>
      </c>
      <c r="I255" s="1" t="s">
        <v>7</v>
      </c>
      <c r="J255" s="1" t="s">
        <v>77</v>
      </c>
      <c r="K255" s="23" t="s">
        <v>513</v>
      </c>
      <c r="L255" s="23">
        <v>65.900000000000006</v>
      </c>
      <c r="M255" s="23">
        <v>0</v>
      </c>
      <c r="N255" s="23">
        <v>3.8</v>
      </c>
      <c r="O255" s="23">
        <v>10.4</v>
      </c>
      <c r="P255" s="23">
        <v>19.899999999999999</v>
      </c>
      <c r="Q255" s="1">
        <v>0</v>
      </c>
      <c r="R255" s="1">
        <f t="shared" si="18"/>
        <v>100</v>
      </c>
      <c r="S255" s="1">
        <f t="shared" si="19"/>
        <v>65.900000000000006</v>
      </c>
      <c r="T255" s="1">
        <f t="shared" si="20"/>
        <v>10.4</v>
      </c>
      <c r="U255" s="1">
        <f t="shared" si="21"/>
        <v>3.8</v>
      </c>
      <c r="V255" s="1">
        <f t="shared" si="22"/>
        <v>19.899999999999999</v>
      </c>
      <c r="W255" s="11">
        <f t="shared" si="23"/>
        <v>100</v>
      </c>
      <c r="X255" s="1" t="s">
        <v>503</v>
      </c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>
      <c r="A256" s="1">
        <v>2507</v>
      </c>
      <c r="B256" s="1" t="s">
        <v>501</v>
      </c>
      <c r="C256" s="1"/>
      <c r="D256" s="1"/>
      <c r="E256" s="1"/>
      <c r="F256" s="1" t="s">
        <v>18</v>
      </c>
      <c r="G256" s="1" t="s">
        <v>65</v>
      </c>
      <c r="H256" s="1" t="s">
        <v>204</v>
      </c>
      <c r="I256" s="1" t="s">
        <v>7</v>
      </c>
      <c r="J256" s="1" t="s">
        <v>77</v>
      </c>
      <c r="K256" s="23" t="s">
        <v>514</v>
      </c>
      <c r="L256" s="23">
        <v>69.400000000000006</v>
      </c>
      <c r="M256" s="23">
        <v>4</v>
      </c>
      <c r="N256" s="23">
        <v>0</v>
      </c>
      <c r="O256" s="23">
        <v>11.9</v>
      </c>
      <c r="P256" s="23">
        <v>14.8</v>
      </c>
      <c r="Q256" s="1">
        <v>0</v>
      </c>
      <c r="R256" s="1">
        <f t="shared" si="18"/>
        <v>96</v>
      </c>
      <c r="S256" s="1">
        <f t="shared" si="19"/>
        <v>72.291666666666671</v>
      </c>
      <c r="T256" s="1">
        <f t="shared" si="20"/>
        <v>12.395833333333334</v>
      </c>
      <c r="U256" s="1">
        <f t="shared" si="21"/>
        <v>0</v>
      </c>
      <c r="V256" s="1">
        <f t="shared" si="22"/>
        <v>15.416666666666666</v>
      </c>
      <c r="W256" s="11">
        <f t="shared" si="23"/>
        <v>100.10000000000001</v>
      </c>
      <c r="X256" s="1" t="s">
        <v>503</v>
      </c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>
      <c r="A257" s="1">
        <v>2510</v>
      </c>
      <c r="B257" s="1" t="s">
        <v>501</v>
      </c>
      <c r="C257" s="1"/>
      <c r="D257" s="1"/>
      <c r="E257" s="1"/>
      <c r="F257" s="1" t="s">
        <v>18</v>
      </c>
      <c r="G257" s="1" t="s">
        <v>65</v>
      </c>
      <c r="H257" s="1" t="s">
        <v>204</v>
      </c>
      <c r="I257" s="1" t="s">
        <v>7</v>
      </c>
      <c r="J257" s="1" t="s">
        <v>77</v>
      </c>
      <c r="K257" s="23" t="s">
        <v>515</v>
      </c>
      <c r="L257" s="23">
        <v>71.3</v>
      </c>
      <c r="M257" s="23">
        <v>0.9</v>
      </c>
      <c r="N257" s="23">
        <v>1</v>
      </c>
      <c r="O257" s="23">
        <v>17.2</v>
      </c>
      <c r="P257" s="23">
        <v>9.5</v>
      </c>
      <c r="Q257" s="1">
        <v>0</v>
      </c>
      <c r="R257" s="1">
        <f t="shared" si="18"/>
        <v>99.1</v>
      </c>
      <c r="S257" s="1">
        <f t="shared" si="19"/>
        <v>71.947527749747735</v>
      </c>
      <c r="T257" s="1">
        <f t="shared" si="20"/>
        <v>17.356205852674069</v>
      </c>
      <c r="U257" s="1">
        <f t="shared" si="21"/>
        <v>1.0090817356205852</v>
      </c>
      <c r="V257" s="1">
        <f t="shared" si="22"/>
        <v>9.5862764883955602</v>
      </c>
      <c r="W257" s="11">
        <f t="shared" si="23"/>
        <v>99.9</v>
      </c>
      <c r="X257" s="1" t="s">
        <v>503</v>
      </c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>
      <c r="A258" s="1">
        <v>1184</v>
      </c>
      <c r="B258" s="1" t="s">
        <v>516</v>
      </c>
      <c r="C258" s="1"/>
      <c r="D258" s="1"/>
      <c r="E258" s="1"/>
      <c r="F258" s="1" t="s">
        <v>18</v>
      </c>
      <c r="G258" s="1" t="s">
        <v>65</v>
      </c>
      <c r="H258" s="1" t="s">
        <v>204</v>
      </c>
      <c r="I258" s="1" t="s">
        <v>7</v>
      </c>
      <c r="J258" s="1" t="s">
        <v>8</v>
      </c>
      <c r="K258" s="23" t="s">
        <v>517</v>
      </c>
      <c r="L258" s="23">
        <v>80.599999999999994</v>
      </c>
      <c r="M258" s="23">
        <v>0</v>
      </c>
      <c r="N258" s="23">
        <v>2.5</v>
      </c>
      <c r="O258" s="23">
        <v>11.6</v>
      </c>
      <c r="P258" s="23">
        <v>5.3</v>
      </c>
      <c r="Q258" s="1">
        <v>0</v>
      </c>
      <c r="R258" s="1">
        <f t="shared" si="18"/>
        <v>100</v>
      </c>
      <c r="S258" s="1">
        <f t="shared" si="19"/>
        <v>80.599999999999994</v>
      </c>
      <c r="T258" s="1">
        <f t="shared" si="20"/>
        <v>11.6</v>
      </c>
      <c r="U258" s="1">
        <f t="shared" si="21"/>
        <v>2.5</v>
      </c>
      <c r="V258" s="1">
        <f t="shared" si="22"/>
        <v>5.3</v>
      </c>
      <c r="W258" s="11">
        <f t="shared" si="23"/>
        <v>99.999999999999986</v>
      </c>
      <c r="X258" s="1" t="s">
        <v>518</v>
      </c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>
      <c r="A259" s="1">
        <v>1186</v>
      </c>
      <c r="B259" s="1" t="s">
        <v>516</v>
      </c>
      <c r="C259" s="1"/>
      <c r="D259" s="1"/>
      <c r="E259" s="1"/>
      <c r="F259" s="1" t="s">
        <v>18</v>
      </c>
      <c r="G259" s="1" t="s">
        <v>65</v>
      </c>
      <c r="H259" s="1" t="s">
        <v>204</v>
      </c>
      <c r="I259" s="1" t="s">
        <v>7</v>
      </c>
      <c r="J259" s="1" t="s">
        <v>8</v>
      </c>
      <c r="K259" s="23" t="s">
        <v>519</v>
      </c>
      <c r="L259" s="23">
        <v>80.5</v>
      </c>
      <c r="M259" s="23">
        <v>0</v>
      </c>
      <c r="N259" s="23">
        <v>3.5</v>
      </c>
      <c r="O259" s="23">
        <v>8.9</v>
      </c>
      <c r="P259" s="23">
        <v>7</v>
      </c>
      <c r="Q259" s="1">
        <v>0</v>
      </c>
      <c r="R259" s="1">
        <f t="shared" ref="R259:R280" si="24">100-(M259+Q259)</f>
        <v>100</v>
      </c>
      <c r="S259" s="1">
        <f t="shared" ref="S259:S280" si="25">(L259*100)/R259</f>
        <v>80.5</v>
      </c>
      <c r="T259" s="1">
        <f t="shared" ref="T259:T280" si="26">(O259*100)/R259</f>
        <v>8.9</v>
      </c>
      <c r="U259" s="1">
        <f t="shared" ref="U259:U280" si="27">(N259*100)/R259</f>
        <v>3.5</v>
      </c>
      <c r="V259" s="1">
        <f t="shared" ref="V259:V280" si="28">(P259*100)/R259</f>
        <v>7</v>
      </c>
      <c r="W259" s="11">
        <f t="shared" ref="W259:W280" si="29">SUM(L259:Q259)</f>
        <v>99.9</v>
      </c>
      <c r="X259" s="1" t="s">
        <v>518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>
      <c r="A260" s="1">
        <v>1182</v>
      </c>
      <c r="B260" s="1" t="s">
        <v>516</v>
      </c>
      <c r="C260" s="1"/>
      <c r="D260" s="1"/>
      <c r="E260" s="1"/>
      <c r="F260" s="1" t="s">
        <v>18</v>
      </c>
      <c r="G260" s="1" t="s">
        <v>65</v>
      </c>
      <c r="H260" s="1" t="s">
        <v>204</v>
      </c>
      <c r="I260" s="1" t="s">
        <v>7</v>
      </c>
      <c r="J260" s="1" t="s">
        <v>8</v>
      </c>
      <c r="K260" s="23" t="s">
        <v>520</v>
      </c>
      <c r="L260" s="23">
        <v>76.900000000000006</v>
      </c>
      <c r="M260" s="23">
        <v>0</v>
      </c>
      <c r="N260" s="23">
        <v>5.6</v>
      </c>
      <c r="O260" s="23">
        <v>13.2</v>
      </c>
      <c r="P260" s="23">
        <v>4.2</v>
      </c>
      <c r="Q260" s="1">
        <v>0</v>
      </c>
      <c r="R260" s="1">
        <f t="shared" si="24"/>
        <v>100</v>
      </c>
      <c r="S260" s="1">
        <f t="shared" si="25"/>
        <v>76.900000000000006</v>
      </c>
      <c r="T260" s="1">
        <f t="shared" si="26"/>
        <v>13.2</v>
      </c>
      <c r="U260" s="1">
        <f t="shared" si="27"/>
        <v>5.6</v>
      </c>
      <c r="V260" s="1">
        <f t="shared" si="28"/>
        <v>4.2</v>
      </c>
      <c r="W260" s="11">
        <f t="shared" si="29"/>
        <v>99.9</v>
      </c>
      <c r="X260" s="1" t="s">
        <v>518</v>
      </c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>
      <c r="A261" s="1">
        <v>1183</v>
      </c>
      <c r="B261" s="1" t="s">
        <v>516</v>
      </c>
      <c r="C261" s="1"/>
      <c r="D261" s="1"/>
      <c r="E261" s="1"/>
      <c r="F261" s="1" t="s">
        <v>18</v>
      </c>
      <c r="G261" s="1" t="s">
        <v>65</v>
      </c>
      <c r="H261" s="1" t="s">
        <v>204</v>
      </c>
      <c r="I261" s="1" t="s">
        <v>7</v>
      </c>
      <c r="J261" s="1" t="s">
        <v>8</v>
      </c>
      <c r="K261" s="23" t="s">
        <v>521</v>
      </c>
      <c r="L261" s="23">
        <v>75.7</v>
      </c>
      <c r="M261" s="23">
        <v>1.4</v>
      </c>
      <c r="N261" s="23">
        <v>3</v>
      </c>
      <c r="O261" s="23">
        <v>17.899999999999999</v>
      </c>
      <c r="P261" s="23">
        <v>2</v>
      </c>
      <c r="Q261" s="1">
        <v>0</v>
      </c>
      <c r="R261" s="1">
        <f t="shared" si="24"/>
        <v>98.6</v>
      </c>
      <c r="S261" s="1">
        <f t="shared" si="25"/>
        <v>76.774847870182555</v>
      </c>
      <c r="T261" s="1">
        <f t="shared" si="26"/>
        <v>18.154158215010142</v>
      </c>
      <c r="U261" s="1">
        <f t="shared" si="27"/>
        <v>3.0425963488843815</v>
      </c>
      <c r="V261" s="1">
        <f t="shared" si="28"/>
        <v>2.028397565922921</v>
      </c>
      <c r="W261" s="11">
        <f t="shared" si="29"/>
        <v>100</v>
      </c>
      <c r="X261" s="1" t="s">
        <v>518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>
      <c r="A262" s="1">
        <v>1180</v>
      </c>
      <c r="B262" s="1" t="s">
        <v>516</v>
      </c>
      <c r="C262" s="1"/>
      <c r="D262" s="1"/>
      <c r="E262" s="1"/>
      <c r="F262" s="1" t="s">
        <v>18</v>
      </c>
      <c r="G262" s="1" t="s">
        <v>65</v>
      </c>
      <c r="H262" s="1" t="s">
        <v>204</v>
      </c>
      <c r="I262" s="1" t="s">
        <v>7</v>
      </c>
      <c r="J262" s="1" t="s">
        <v>8</v>
      </c>
      <c r="K262" s="23" t="s">
        <v>522</v>
      </c>
      <c r="L262" s="23">
        <v>74.599999999999994</v>
      </c>
      <c r="M262" s="23">
        <v>1.6</v>
      </c>
      <c r="N262" s="23">
        <v>3.4</v>
      </c>
      <c r="O262" s="23">
        <v>14.6</v>
      </c>
      <c r="P262" s="23">
        <v>5.7</v>
      </c>
      <c r="Q262" s="1">
        <v>0</v>
      </c>
      <c r="R262" s="1">
        <f t="shared" si="24"/>
        <v>98.4</v>
      </c>
      <c r="S262" s="1">
        <f t="shared" si="25"/>
        <v>75.813008130081286</v>
      </c>
      <c r="T262" s="1">
        <f t="shared" si="26"/>
        <v>14.837398373983739</v>
      </c>
      <c r="U262" s="1">
        <f t="shared" si="27"/>
        <v>3.4552845528455283</v>
      </c>
      <c r="V262" s="1">
        <f t="shared" si="28"/>
        <v>5.7926829268292677</v>
      </c>
      <c r="W262" s="11">
        <f t="shared" si="29"/>
        <v>99.899999999999991</v>
      </c>
      <c r="X262" s="1" t="s">
        <v>518</v>
      </c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>
      <c r="A263" s="1">
        <v>1185</v>
      </c>
      <c r="B263" s="1" t="s">
        <v>516</v>
      </c>
      <c r="C263" s="1"/>
      <c r="D263" s="1"/>
      <c r="E263" s="1"/>
      <c r="F263" s="1" t="s">
        <v>18</v>
      </c>
      <c r="G263" s="1" t="s">
        <v>65</v>
      </c>
      <c r="H263" s="1" t="s">
        <v>204</v>
      </c>
      <c r="I263" s="1" t="s">
        <v>7</v>
      </c>
      <c r="J263" s="1" t="s">
        <v>8</v>
      </c>
      <c r="K263" s="23" t="s">
        <v>523</v>
      </c>
      <c r="L263" s="23">
        <v>69.599999999999994</v>
      </c>
      <c r="M263" s="23">
        <v>0</v>
      </c>
      <c r="N263" s="23">
        <v>19.8</v>
      </c>
      <c r="O263" s="23">
        <v>6.7</v>
      </c>
      <c r="P263" s="23">
        <v>3.9</v>
      </c>
      <c r="Q263" s="1">
        <v>0</v>
      </c>
      <c r="R263" s="1">
        <f t="shared" si="24"/>
        <v>100</v>
      </c>
      <c r="S263" s="1">
        <f t="shared" si="25"/>
        <v>69.599999999999994</v>
      </c>
      <c r="T263" s="1">
        <f t="shared" si="26"/>
        <v>6.7</v>
      </c>
      <c r="U263" s="1">
        <f t="shared" si="27"/>
        <v>19.8</v>
      </c>
      <c r="V263" s="1">
        <f t="shared" si="28"/>
        <v>3.9</v>
      </c>
      <c r="W263" s="11">
        <f t="shared" si="29"/>
        <v>100</v>
      </c>
      <c r="X263" s="1" t="s">
        <v>518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>
      <c r="A264" s="1">
        <v>2311</v>
      </c>
      <c r="B264" s="1" t="s">
        <v>524</v>
      </c>
      <c r="C264" s="1"/>
      <c r="D264" s="1"/>
      <c r="E264" s="1"/>
      <c r="F264" s="1" t="s">
        <v>18</v>
      </c>
      <c r="G264" s="1" t="s">
        <v>65</v>
      </c>
      <c r="H264" s="1" t="s">
        <v>204</v>
      </c>
      <c r="I264" s="1" t="s">
        <v>7</v>
      </c>
      <c r="J264" s="1" t="s">
        <v>8</v>
      </c>
      <c r="K264" s="23" t="s">
        <v>525</v>
      </c>
      <c r="L264" s="23">
        <v>75</v>
      </c>
      <c r="M264" s="23">
        <v>0</v>
      </c>
      <c r="N264" s="23">
        <v>3.1</v>
      </c>
      <c r="O264" s="23">
        <v>15.8</v>
      </c>
      <c r="P264" s="23">
        <v>6.1</v>
      </c>
      <c r="Q264" s="1">
        <v>0</v>
      </c>
      <c r="R264" s="1">
        <f t="shared" si="24"/>
        <v>100</v>
      </c>
      <c r="S264" s="1">
        <f t="shared" si="25"/>
        <v>75</v>
      </c>
      <c r="T264" s="1">
        <f t="shared" si="26"/>
        <v>15.8</v>
      </c>
      <c r="U264" s="1">
        <f t="shared" si="27"/>
        <v>3.1</v>
      </c>
      <c r="V264" s="1">
        <f t="shared" si="28"/>
        <v>6.1</v>
      </c>
      <c r="W264" s="11">
        <f t="shared" si="29"/>
        <v>99.999999999999986</v>
      </c>
      <c r="X264" s="1" t="s">
        <v>526</v>
      </c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>
      <c r="A265" s="1">
        <v>2310</v>
      </c>
      <c r="B265" s="1" t="s">
        <v>524</v>
      </c>
      <c r="C265" s="1"/>
      <c r="D265" s="1"/>
      <c r="E265" s="1"/>
      <c r="F265" s="1" t="s">
        <v>18</v>
      </c>
      <c r="G265" s="1" t="s">
        <v>65</v>
      </c>
      <c r="H265" s="1" t="s">
        <v>204</v>
      </c>
      <c r="I265" s="1" t="s">
        <v>7</v>
      </c>
      <c r="J265" s="1" t="s">
        <v>8</v>
      </c>
      <c r="K265" s="23" t="s">
        <v>527</v>
      </c>
      <c r="L265" s="23">
        <v>80.400000000000006</v>
      </c>
      <c r="M265" s="23">
        <v>0</v>
      </c>
      <c r="N265" s="23">
        <v>2.7</v>
      </c>
      <c r="O265" s="23">
        <v>15</v>
      </c>
      <c r="P265" s="23">
        <v>1.9</v>
      </c>
      <c r="Q265" s="1">
        <v>0</v>
      </c>
      <c r="R265" s="1">
        <f t="shared" si="24"/>
        <v>100</v>
      </c>
      <c r="S265" s="1">
        <f t="shared" si="25"/>
        <v>80.400000000000006</v>
      </c>
      <c r="T265" s="1">
        <f t="shared" si="26"/>
        <v>15</v>
      </c>
      <c r="U265" s="1">
        <f t="shared" si="27"/>
        <v>2.7</v>
      </c>
      <c r="V265" s="1">
        <f t="shared" si="28"/>
        <v>1.9</v>
      </c>
      <c r="W265" s="11">
        <f t="shared" si="29"/>
        <v>100.00000000000001</v>
      </c>
      <c r="X265" s="1" t="s">
        <v>526</v>
      </c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>
      <c r="A266" s="1">
        <v>2301</v>
      </c>
      <c r="B266" s="1" t="s">
        <v>528</v>
      </c>
      <c r="C266" s="1"/>
      <c r="D266" s="1"/>
      <c r="E266" s="1"/>
      <c r="F266" s="1" t="s">
        <v>18</v>
      </c>
      <c r="G266" s="1" t="s">
        <v>65</v>
      </c>
      <c r="H266" s="1" t="s">
        <v>204</v>
      </c>
      <c r="I266" s="1" t="s">
        <v>7</v>
      </c>
      <c r="J266" s="1" t="s">
        <v>8</v>
      </c>
      <c r="K266" s="23" t="s">
        <v>529</v>
      </c>
      <c r="L266" s="23">
        <v>73.8</v>
      </c>
      <c r="M266" s="23">
        <v>3.5</v>
      </c>
      <c r="N266" s="23">
        <v>11.4</v>
      </c>
      <c r="O266" s="23">
        <v>9.1999999999999993</v>
      </c>
      <c r="P266" s="23">
        <v>2.1</v>
      </c>
      <c r="Q266" s="1">
        <v>0</v>
      </c>
      <c r="R266" s="1">
        <f t="shared" si="24"/>
        <v>96.5</v>
      </c>
      <c r="S266" s="1">
        <f t="shared" si="25"/>
        <v>76.476683937823836</v>
      </c>
      <c r="T266" s="1">
        <f t="shared" si="26"/>
        <v>9.5336787564766823</v>
      </c>
      <c r="U266" s="1">
        <f t="shared" si="27"/>
        <v>11.813471502590673</v>
      </c>
      <c r="V266" s="1">
        <f t="shared" si="28"/>
        <v>2.1761658031088085</v>
      </c>
      <c r="W266" s="11">
        <f t="shared" si="29"/>
        <v>100</v>
      </c>
      <c r="X266" s="1" t="s">
        <v>530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>
      <c r="A267" s="1">
        <v>2306</v>
      </c>
      <c r="B267" s="1" t="s">
        <v>528</v>
      </c>
      <c r="C267" s="1"/>
      <c r="D267" s="1"/>
      <c r="E267" s="1"/>
      <c r="F267" s="1" t="s">
        <v>18</v>
      </c>
      <c r="G267" s="1" t="s">
        <v>65</v>
      </c>
      <c r="H267" s="1" t="s">
        <v>204</v>
      </c>
      <c r="I267" s="1" t="s">
        <v>7</v>
      </c>
      <c r="J267" s="1" t="s">
        <v>8</v>
      </c>
      <c r="K267" s="23" t="s">
        <v>531</v>
      </c>
      <c r="L267" s="23">
        <v>80.599999999999994</v>
      </c>
      <c r="M267" s="23">
        <v>3</v>
      </c>
      <c r="N267" s="23">
        <v>2.8</v>
      </c>
      <c r="O267" s="23">
        <v>12.4</v>
      </c>
      <c r="P267" s="23">
        <v>1.1000000000000001</v>
      </c>
      <c r="Q267" s="1">
        <v>0</v>
      </c>
      <c r="R267" s="1">
        <f t="shared" si="24"/>
        <v>97</v>
      </c>
      <c r="S267" s="1">
        <f t="shared" si="25"/>
        <v>83.092783505154628</v>
      </c>
      <c r="T267" s="1">
        <f t="shared" si="26"/>
        <v>12.783505154639176</v>
      </c>
      <c r="U267" s="1">
        <f t="shared" si="27"/>
        <v>2.8865979381443299</v>
      </c>
      <c r="V267" s="1">
        <f t="shared" si="28"/>
        <v>1.1340206185567012</v>
      </c>
      <c r="W267" s="11">
        <f t="shared" si="29"/>
        <v>99.899999999999991</v>
      </c>
      <c r="X267" s="1" t="s">
        <v>530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>
      <c r="A268" s="1">
        <v>2246</v>
      </c>
      <c r="B268" s="1" t="s">
        <v>532</v>
      </c>
      <c r="C268" s="1"/>
      <c r="D268" s="1"/>
      <c r="E268" s="1"/>
      <c r="F268" s="1" t="s">
        <v>18</v>
      </c>
      <c r="G268" s="1" t="s">
        <v>65</v>
      </c>
      <c r="H268" s="1" t="s">
        <v>204</v>
      </c>
      <c r="I268" s="1" t="s">
        <v>20</v>
      </c>
      <c r="J268" s="1" t="s">
        <v>8</v>
      </c>
      <c r="K268" s="23" t="s">
        <v>533</v>
      </c>
      <c r="L268" s="23">
        <v>69.2</v>
      </c>
      <c r="M268" s="23">
        <v>0</v>
      </c>
      <c r="N268" s="23">
        <v>15.3</v>
      </c>
      <c r="O268" s="23">
        <v>7.5</v>
      </c>
      <c r="P268" s="23">
        <v>7.9</v>
      </c>
      <c r="Q268" s="1">
        <v>0.2</v>
      </c>
      <c r="R268" s="1">
        <f t="shared" si="24"/>
        <v>99.8</v>
      </c>
      <c r="S268" s="1">
        <f t="shared" si="25"/>
        <v>69.338677354709418</v>
      </c>
      <c r="T268" s="1">
        <f t="shared" si="26"/>
        <v>7.5150300601202407</v>
      </c>
      <c r="U268" s="1">
        <f t="shared" si="27"/>
        <v>15.330661322645291</v>
      </c>
      <c r="V268" s="1">
        <f t="shared" si="28"/>
        <v>7.9158316633266539</v>
      </c>
      <c r="W268" s="11">
        <f t="shared" si="29"/>
        <v>100.10000000000001</v>
      </c>
      <c r="X268" s="1" t="s">
        <v>534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>
      <c r="A269" s="1">
        <v>2242</v>
      </c>
      <c r="B269" s="1" t="s">
        <v>532</v>
      </c>
      <c r="C269" s="1"/>
      <c r="D269" s="1"/>
      <c r="E269" s="1"/>
      <c r="F269" s="1" t="s">
        <v>18</v>
      </c>
      <c r="G269" s="1" t="s">
        <v>65</v>
      </c>
      <c r="H269" s="1" t="s">
        <v>204</v>
      </c>
      <c r="I269" s="1" t="s">
        <v>20</v>
      </c>
      <c r="J269" s="1" t="s">
        <v>8</v>
      </c>
      <c r="K269" s="23" t="s">
        <v>535</v>
      </c>
      <c r="L269" s="23">
        <v>56.6</v>
      </c>
      <c r="M269" s="23">
        <v>0</v>
      </c>
      <c r="N269" s="23">
        <v>17</v>
      </c>
      <c r="O269" s="23">
        <v>7.3</v>
      </c>
      <c r="P269" s="23">
        <v>19</v>
      </c>
      <c r="Q269" s="1">
        <v>0.2</v>
      </c>
      <c r="R269" s="1">
        <f t="shared" si="24"/>
        <v>99.8</v>
      </c>
      <c r="S269" s="1">
        <f t="shared" si="25"/>
        <v>56.713426853707418</v>
      </c>
      <c r="T269" s="1">
        <f t="shared" si="26"/>
        <v>7.3146292585170345</v>
      </c>
      <c r="U269" s="1">
        <f t="shared" si="27"/>
        <v>17.034068136272545</v>
      </c>
      <c r="V269" s="1">
        <f t="shared" si="28"/>
        <v>19.038076152304608</v>
      </c>
      <c r="W269" s="11">
        <f t="shared" si="29"/>
        <v>100.1</v>
      </c>
      <c r="X269" s="1" t="s">
        <v>534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>
      <c r="A270" s="1">
        <v>2243</v>
      </c>
      <c r="B270" s="1" t="s">
        <v>532</v>
      </c>
      <c r="C270" s="1"/>
      <c r="D270" s="1"/>
      <c r="E270" s="1"/>
      <c r="F270" s="1" t="s">
        <v>18</v>
      </c>
      <c r="G270" s="1" t="s">
        <v>65</v>
      </c>
      <c r="H270" s="1" t="s">
        <v>204</v>
      </c>
      <c r="I270" s="1" t="s">
        <v>20</v>
      </c>
      <c r="J270" s="1" t="s">
        <v>8</v>
      </c>
      <c r="K270" s="23" t="s">
        <v>536</v>
      </c>
      <c r="L270" s="23">
        <v>56</v>
      </c>
      <c r="M270" s="23">
        <v>0</v>
      </c>
      <c r="N270" s="23">
        <v>18.5</v>
      </c>
      <c r="O270" s="23">
        <v>7</v>
      </c>
      <c r="P270" s="23">
        <v>18.3</v>
      </c>
      <c r="Q270" s="1">
        <v>0.2</v>
      </c>
      <c r="R270" s="1">
        <f t="shared" si="24"/>
        <v>99.8</v>
      </c>
      <c r="S270" s="1">
        <f t="shared" si="25"/>
        <v>56.112224448897798</v>
      </c>
      <c r="T270" s="1">
        <f t="shared" si="26"/>
        <v>7.0140280561122248</v>
      </c>
      <c r="U270" s="1">
        <f t="shared" si="27"/>
        <v>18.537074148296593</v>
      </c>
      <c r="V270" s="1">
        <f t="shared" si="28"/>
        <v>18.336673346693388</v>
      </c>
      <c r="W270" s="11">
        <f t="shared" si="29"/>
        <v>100</v>
      </c>
      <c r="X270" s="1" t="s">
        <v>534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>
      <c r="A271" s="1">
        <v>2251</v>
      </c>
      <c r="B271" s="1" t="s">
        <v>532</v>
      </c>
      <c r="C271" s="1"/>
      <c r="D271" s="1"/>
      <c r="E271" s="1"/>
      <c r="F271" s="1" t="s">
        <v>18</v>
      </c>
      <c r="G271" s="1" t="s">
        <v>65</v>
      </c>
      <c r="H271" s="1" t="s">
        <v>204</v>
      </c>
      <c r="I271" s="1" t="s">
        <v>20</v>
      </c>
      <c r="J271" s="1" t="s">
        <v>8</v>
      </c>
      <c r="K271" s="23" t="s">
        <v>537</v>
      </c>
      <c r="L271" s="23">
        <v>57.1</v>
      </c>
      <c r="M271" s="23">
        <v>0</v>
      </c>
      <c r="N271" s="23">
        <v>19.399999999999999</v>
      </c>
      <c r="O271" s="23">
        <v>9.6999999999999993</v>
      </c>
      <c r="P271" s="23">
        <v>13.8</v>
      </c>
      <c r="Q271" s="1">
        <v>0</v>
      </c>
      <c r="R271" s="1">
        <f t="shared" si="24"/>
        <v>100</v>
      </c>
      <c r="S271" s="1">
        <f t="shared" si="25"/>
        <v>57.1</v>
      </c>
      <c r="T271" s="1">
        <f t="shared" si="26"/>
        <v>9.6999999999999993</v>
      </c>
      <c r="U271" s="1">
        <f t="shared" si="27"/>
        <v>19.399999999999999</v>
      </c>
      <c r="V271" s="1">
        <f t="shared" si="28"/>
        <v>13.8</v>
      </c>
      <c r="W271" s="11">
        <f t="shared" si="29"/>
        <v>100</v>
      </c>
      <c r="X271" s="1" t="s">
        <v>534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s="11" customFormat="1">
      <c r="A272" s="11">
        <v>333</v>
      </c>
      <c r="B272" s="11" t="s">
        <v>1832</v>
      </c>
      <c r="F272" s="11" t="s">
        <v>18</v>
      </c>
      <c r="G272" s="11" t="s">
        <v>65</v>
      </c>
      <c r="H272" s="11" t="s">
        <v>219</v>
      </c>
      <c r="I272" s="11" t="s">
        <v>220</v>
      </c>
      <c r="J272" s="11" t="s">
        <v>8</v>
      </c>
      <c r="K272" s="23" t="s">
        <v>221</v>
      </c>
      <c r="L272" s="23">
        <v>64.8</v>
      </c>
      <c r="M272" s="23">
        <v>0</v>
      </c>
      <c r="N272" s="23">
        <v>4.7</v>
      </c>
      <c r="O272" s="23">
        <v>21.7</v>
      </c>
      <c r="P272" s="23">
        <v>8.8000000000000007</v>
      </c>
      <c r="Q272" s="11">
        <v>0</v>
      </c>
      <c r="R272" s="11">
        <v>100</v>
      </c>
      <c r="S272" s="11">
        <f t="shared" si="25"/>
        <v>64.8</v>
      </c>
      <c r="T272" s="11">
        <f t="shared" si="26"/>
        <v>21.7</v>
      </c>
      <c r="U272" s="11">
        <f t="shared" si="27"/>
        <v>4.7</v>
      </c>
      <c r="V272" s="11">
        <f t="shared" si="28"/>
        <v>8.8000000000000007</v>
      </c>
      <c r="W272" s="11">
        <f t="shared" si="29"/>
        <v>100</v>
      </c>
      <c r="X272" s="11" t="s">
        <v>222</v>
      </c>
    </row>
    <row r="273" spans="1:56" s="11" customFormat="1">
      <c r="A273" s="11">
        <v>334</v>
      </c>
      <c r="B273" s="11" t="s">
        <v>1832</v>
      </c>
      <c r="F273" s="11" t="s">
        <v>18</v>
      </c>
      <c r="G273" s="11" t="s">
        <v>65</v>
      </c>
      <c r="H273" s="11" t="s">
        <v>219</v>
      </c>
      <c r="I273" s="11" t="s">
        <v>220</v>
      </c>
      <c r="J273" s="11" t="s">
        <v>8</v>
      </c>
      <c r="K273" s="23" t="s">
        <v>223</v>
      </c>
      <c r="L273" s="23">
        <v>66.3</v>
      </c>
      <c r="M273" s="23">
        <v>0</v>
      </c>
      <c r="N273" s="23">
        <v>4.5999999999999996</v>
      </c>
      <c r="O273" s="23">
        <v>18.7</v>
      </c>
      <c r="P273" s="23">
        <v>10.3</v>
      </c>
      <c r="Q273" s="11">
        <v>0</v>
      </c>
      <c r="R273" s="11">
        <v>99.9</v>
      </c>
      <c r="S273" s="11">
        <f t="shared" si="25"/>
        <v>66.366366366366364</v>
      </c>
      <c r="T273" s="11">
        <f t="shared" si="26"/>
        <v>18.718718718718719</v>
      </c>
      <c r="U273" s="11">
        <f t="shared" si="27"/>
        <v>4.6046046046046039</v>
      </c>
      <c r="V273" s="11">
        <f t="shared" si="28"/>
        <v>10.31031031031031</v>
      </c>
      <c r="W273" s="11">
        <f t="shared" si="29"/>
        <v>99.899999999999991</v>
      </c>
      <c r="X273" s="11" t="s">
        <v>222</v>
      </c>
    </row>
    <row r="274" spans="1:56">
      <c r="A274" s="1">
        <v>1040</v>
      </c>
      <c r="B274" s="1" t="s">
        <v>538</v>
      </c>
      <c r="C274" s="1"/>
      <c r="D274" s="1"/>
      <c r="E274" s="1"/>
      <c r="F274" s="1" t="s">
        <v>18</v>
      </c>
      <c r="G274" s="1" t="s">
        <v>65</v>
      </c>
      <c r="H274" s="1" t="s">
        <v>204</v>
      </c>
      <c r="I274" s="1">
        <v>1</v>
      </c>
      <c r="J274" s="1" t="s">
        <v>8</v>
      </c>
      <c r="K274" s="23" t="s">
        <v>539</v>
      </c>
      <c r="L274" s="23">
        <v>61.7</v>
      </c>
      <c r="M274" s="23">
        <v>2</v>
      </c>
      <c r="N274" s="23">
        <v>0.8</v>
      </c>
      <c r="O274" s="23">
        <v>34.200000000000003</v>
      </c>
      <c r="P274" s="23">
        <v>0.8</v>
      </c>
      <c r="Q274" s="1">
        <v>0.5</v>
      </c>
      <c r="R274" s="1">
        <f t="shared" si="24"/>
        <v>97.5</v>
      </c>
      <c r="S274" s="11">
        <f t="shared" si="25"/>
        <v>63.282051282051285</v>
      </c>
      <c r="T274" s="11">
        <f t="shared" si="26"/>
        <v>35.07692307692308</v>
      </c>
      <c r="U274" s="11">
        <f t="shared" si="27"/>
        <v>0.82051282051282048</v>
      </c>
      <c r="V274" s="11">
        <f t="shared" si="28"/>
        <v>0.82051282051282048</v>
      </c>
      <c r="W274" s="11">
        <f t="shared" si="29"/>
        <v>100</v>
      </c>
      <c r="X274" s="1" t="s">
        <v>22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>
      <c r="A275" s="1">
        <v>2320</v>
      </c>
      <c r="B275" s="1" t="s">
        <v>540</v>
      </c>
      <c r="C275" s="1"/>
      <c r="D275" s="1"/>
      <c r="E275" s="1"/>
      <c r="F275" s="1" t="s">
        <v>18</v>
      </c>
      <c r="G275" s="1" t="s">
        <v>65</v>
      </c>
      <c r="H275" s="1" t="s">
        <v>204</v>
      </c>
      <c r="I275" s="1" t="s">
        <v>7</v>
      </c>
      <c r="J275" s="1" t="s">
        <v>8</v>
      </c>
      <c r="K275" s="23" t="s">
        <v>541</v>
      </c>
      <c r="L275" s="23">
        <v>72.2</v>
      </c>
      <c r="M275" s="23">
        <v>0</v>
      </c>
      <c r="N275" s="23">
        <v>19.100000000000001</v>
      </c>
      <c r="O275" s="23">
        <v>7.5</v>
      </c>
      <c r="P275" s="23">
        <v>1.3</v>
      </c>
      <c r="Q275" s="1">
        <v>0</v>
      </c>
      <c r="R275" s="1">
        <f t="shared" si="24"/>
        <v>100</v>
      </c>
      <c r="S275" s="1">
        <f t="shared" si="25"/>
        <v>72.2</v>
      </c>
      <c r="T275" s="11">
        <f t="shared" si="26"/>
        <v>7.5</v>
      </c>
      <c r="U275" s="11">
        <f t="shared" si="27"/>
        <v>19.100000000000001</v>
      </c>
      <c r="V275" s="11">
        <f t="shared" si="28"/>
        <v>1.3</v>
      </c>
      <c r="W275" s="11">
        <f t="shared" si="29"/>
        <v>100.10000000000001</v>
      </c>
      <c r="X275" s="1" t="s">
        <v>542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>
      <c r="A276" s="1">
        <v>2318</v>
      </c>
      <c r="B276" s="1" t="s">
        <v>540</v>
      </c>
      <c r="C276" s="1"/>
      <c r="D276" s="1"/>
      <c r="E276" s="1"/>
      <c r="F276" s="1" t="s">
        <v>18</v>
      </c>
      <c r="G276" s="1" t="s">
        <v>65</v>
      </c>
      <c r="H276" s="1" t="s">
        <v>204</v>
      </c>
      <c r="I276" s="1" t="s">
        <v>7</v>
      </c>
      <c r="J276" s="1" t="s">
        <v>8</v>
      </c>
      <c r="K276" s="23" t="s">
        <v>543</v>
      </c>
      <c r="L276" s="23">
        <v>69.400000000000006</v>
      </c>
      <c r="M276" s="23">
        <v>0</v>
      </c>
      <c r="N276" s="23">
        <v>22.5</v>
      </c>
      <c r="O276" s="23">
        <v>4.5999999999999996</v>
      </c>
      <c r="P276" s="23">
        <v>3.5</v>
      </c>
      <c r="Q276" s="1">
        <v>0</v>
      </c>
      <c r="R276" s="1">
        <f t="shared" si="24"/>
        <v>100</v>
      </c>
      <c r="S276" s="1">
        <f t="shared" si="25"/>
        <v>69.400000000000006</v>
      </c>
      <c r="T276" s="11">
        <f t="shared" si="26"/>
        <v>4.5999999999999996</v>
      </c>
      <c r="U276" s="1">
        <f t="shared" si="27"/>
        <v>22.5</v>
      </c>
      <c r="V276" s="11">
        <f t="shared" si="28"/>
        <v>3.5</v>
      </c>
      <c r="W276" s="11">
        <f t="shared" si="29"/>
        <v>100</v>
      </c>
      <c r="X276" s="1" t="s">
        <v>542</v>
      </c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>
      <c r="A277" s="1">
        <v>2319</v>
      </c>
      <c r="B277" s="1" t="s">
        <v>540</v>
      </c>
      <c r="C277" s="1"/>
      <c r="D277" s="1"/>
      <c r="E277" s="1"/>
      <c r="F277" s="1" t="s">
        <v>18</v>
      </c>
      <c r="G277" s="1" t="s">
        <v>65</v>
      </c>
      <c r="H277" s="1" t="s">
        <v>204</v>
      </c>
      <c r="I277" s="1" t="s">
        <v>7</v>
      </c>
      <c r="J277" s="1" t="s">
        <v>8</v>
      </c>
      <c r="K277" s="23" t="s">
        <v>544</v>
      </c>
      <c r="L277" s="23">
        <v>73.2</v>
      </c>
      <c r="M277" s="23">
        <v>0</v>
      </c>
      <c r="N277" s="23">
        <v>18</v>
      </c>
      <c r="O277" s="23">
        <v>7.3</v>
      </c>
      <c r="P277" s="23">
        <v>1.5</v>
      </c>
      <c r="Q277" s="1">
        <v>0</v>
      </c>
      <c r="R277" s="1">
        <f t="shared" si="24"/>
        <v>100</v>
      </c>
      <c r="S277" s="1">
        <f t="shared" si="25"/>
        <v>73.2</v>
      </c>
      <c r="T277" s="1">
        <f t="shared" si="26"/>
        <v>7.3</v>
      </c>
      <c r="U277" s="1">
        <f t="shared" si="27"/>
        <v>18</v>
      </c>
      <c r="V277" s="11">
        <f t="shared" si="28"/>
        <v>1.5</v>
      </c>
      <c r="W277" s="11">
        <f t="shared" si="29"/>
        <v>100</v>
      </c>
      <c r="X277" s="1" t="s">
        <v>542</v>
      </c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>
      <c r="A278" s="1">
        <v>2321</v>
      </c>
      <c r="B278" s="1" t="s">
        <v>540</v>
      </c>
      <c r="C278" s="1"/>
      <c r="D278" s="1"/>
      <c r="E278" s="1"/>
      <c r="F278" s="1" t="s">
        <v>18</v>
      </c>
      <c r="G278" s="1" t="s">
        <v>65</v>
      </c>
      <c r="H278" s="1" t="s">
        <v>204</v>
      </c>
      <c r="I278" s="1" t="s">
        <v>7</v>
      </c>
      <c r="J278" s="1" t="s">
        <v>8</v>
      </c>
      <c r="K278" s="23" t="s">
        <v>545</v>
      </c>
      <c r="L278" s="23">
        <v>68.099999999999994</v>
      </c>
      <c r="M278" s="23">
        <v>0</v>
      </c>
      <c r="N278" s="23">
        <v>25.5</v>
      </c>
      <c r="O278" s="23">
        <v>3.4</v>
      </c>
      <c r="P278" s="23">
        <v>3</v>
      </c>
      <c r="Q278" s="1">
        <v>0</v>
      </c>
      <c r="R278" s="1">
        <f t="shared" si="24"/>
        <v>100</v>
      </c>
      <c r="S278" s="1">
        <f t="shared" si="25"/>
        <v>68.099999999999994</v>
      </c>
      <c r="T278" s="1">
        <f t="shared" si="26"/>
        <v>3.4</v>
      </c>
      <c r="U278" s="1">
        <f t="shared" si="27"/>
        <v>25.5</v>
      </c>
      <c r="V278" s="11">
        <f t="shared" si="28"/>
        <v>3</v>
      </c>
      <c r="W278" s="11">
        <f t="shared" si="29"/>
        <v>100</v>
      </c>
      <c r="X278" s="1" t="s">
        <v>542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>
      <c r="A279" s="1">
        <v>2317</v>
      </c>
      <c r="B279" s="1" t="s">
        <v>540</v>
      </c>
      <c r="C279" s="1"/>
      <c r="D279" s="1"/>
      <c r="E279" s="1"/>
      <c r="F279" s="1" t="s">
        <v>18</v>
      </c>
      <c r="G279" s="1" t="s">
        <v>65</v>
      </c>
      <c r="H279" s="1" t="s">
        <v>204</v>
      </c>
      <c r="I279" s="1" t="s">
        <v>7</v>
      </c>
      <c r="J279" s="1" t="s">
        <v>8</v>
      </c>
      <c r="K279" s="23" t="s">
        <v>546</v>
      </c>
      <c r="L279" s="23">
        <v>69.5</v>
      </c>
      <c r="M279" s="23">
        <v>0</v>
      </c>
      <c r="N279" s="23">
        <v>24.6</v>
      </c>
      <c r="O279" s="23">
        <v>4.5</v>
      </c>
      <c r="P279" s="23">
        <v>1.5</v>
      </c>
      <c r="Q279" s="1">
        <v>0</v>
      </c>
      <c r="R279" s="1">
        <f t="shared" si="24"/>
        <v>100</v>
      </c>
      <c r="S279" s="1">
        <f t="shared" si="25"/>
        <v>69.5</v>
      </c>
      <c r="T279" s="1">
        <f t="shared" si="26"/>
        <v>4.5</v>
      </c>
      <c r="U279" s="1">
        <f t="shared" si="27"/>
        <v>24.6</v>
      </c>
      <c r="V279" s="1">
        <f t="shared" si="28"/>
        <v>1.5</v>
      </c>
      <c r="W279" s="11">
        <f t="shared" si="29"/>
        <v>100.1</v>
      </c>
      <c r="X279" s="1" t="s">
        <v>542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>
      <c r="A280" s="1">
        <v>2322</v>
      </c>
      <c r="B280" s="1" t="s">
        <v>540</v>
      </c>
      <c r="C280" s="1"/>
      <c r="D280" s="1"/>
      <c r="E280" s="1"/>
      <c r="F280" s="1" t="s">
        <v>18</v>
      </c>
      <c r="G280" s="1" t="s">
        <v>65</v>
      </c>
      <c r="H280" s="1" t="s">
        <v>204</v>
      </c>
      <c r="I280" s="1" t="s">
        <v>7</v>
      </c>
      <c r="J280" s="1" t="s">
        <v>8</v>
      </c>
      <c r="K280" s="23" t="s">
        <v>547</v>
      </c>
      <c r="L280" s="23">
        <v>66</v>
      </c>
      <c r="M280" s="23">
        <v>0</v>
      </c>
      <c r="N280" s="23">
        <v>25.5</v>
      </c>
      <c r="O280" s="23">
        <v>4.0999999999999996</v>
      </c>
      <c r="P280" s="23">
        <v>4.5</v>
      </c>
      <c r="Q280" s="1">
        <v>0</v>
      </c>
      <c r="R280" s="1">
        <f t="shared" si="24"/>
        <v>100</v>
      </c>
      <c r="S280" s="1">
        <f t="shared" si="25"/>
        <v>66</v>
      </c>
      <c r="T280" s="1">
        <f t="shared" si="26"/>
        <v>4.0999999999999996</v>
      </c>
      <c r="U280" s="1">
        <f t="shared" si="27"/>
        <v>25.5</v>
      </c>
      <c r="V280" s="1">
        <f t="shared" si="28"/>
        <v>4.5</v>
      </c>
      <c r="W280" s="11">
        <f t="shared" si="29"/>
        <v>100.1</v>
      </c>
      <c r="X280" s="1" t="s">
        <v>542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s="11" customFormat="1">
      <c r="K281" s="23"/>
      <c r="L281" s="23"/>
      <c r="M281" s="23"/>
      <c r="N281" s="23"/>
      <c r="O281" s="23"/>
      <c r="P281" s="23"/>
    </row>
    <row r="282" spans="1:56" s="11" customFormat="1">
      <c r="K282" s="23"/>
      <c r="L282" s="23"/>
      <c r="M282" s="23"/>
      <c r="N282" s="23"/>
      <c r="O282" s="23"/>
      <c r="P282" s="23"/>
    </row>
    <row r="283" spans="1:56" s="11" customFormat="1">
      <c r="L283" s="23"/>
      <c r="M283" s="23"/>
      <c r="N283" s="23"/>
      <c r="O283" s="23"/>
      <c r="P283" s="23"/>
    </row>
    <row r="284" spans="1:56" s="11" customFormat="1">
      <c r="L284" s="23"/>
      <c r="M284" s="23"/>
      <c r="N284" s="23"/>
      <c r="O284" s="23"/>
      <c r="P284" s="23"/>
    </row>
    <row r="285" spans="1:56" s="11" customFormat="1">
      <c r="L285" s="23"/>
      <c r="M285" s="23"/>
      <c r="N285" s="23"/>
      <c r="O285" s="23"/>
      <c r="P285" s="23"/>
    </row>
    <row r="286" spans="1:56" s="11" customFormat="1">
      <c r="L286" s="23"/>
      <c r="M286" s="23"/>
      <c r="N286" s="23"/>
      <c r="O286" s="23"/>
      <c r="P286" s="23"/>
    </row>
    <row r="287" spans="1:56" s="11" customFormat="1">
      <c r="K287" s="23"/>
      <c r="L287" s="23"/>
      <c r="M287" s="23"/>
      <c r="N287" s="23"/>
      <c r="O287" s="23"/>
      <c r="P287" s="23"/>
    </row>
    <row r="288" spans="1:56" s="11" customFormat="1">
      <c r="K288" s="23"/>
      <c r="L288" s="23"/>
      <c r="M288" s="23"/>
      <c r="N288" s="23"/>
      <c r="O288" s="23"/>
      <c r="P288" s="23"/>
    </row>
    <row r="289" spans="18:149">
      <c r="S289" s="19" t="s">
        <v>3185</v>
      </c>
      <c r="T289" s="19" t="s">
        <v>3186</v>
      </c>
      <c r="U289" s="19" t="s">
        <v>3188</v>
      </c>
      <c r="V289" s="19" t="s">
        <v>3187</v>
      </c>
      <c r="AR289" s="11"/>
    </row>
    <row r="290" spans="18:149">
      <c r="R290" s="19" t="s">
        <v>3204</v>
      </c>
      <c r="S290">
        <f>AVERAGE(S2:S280)</f>
        <v>66.717947056388681</v>
      </c>
      <c r="T290" s="11">
        <f>AVERAGE(T2:T280)</f>
        <v>11.869270404333555</v>
      </c>
      <c r="U290" s="11">
        <f>AVERAGE(U2:U280)</f>
        <v>11.512629596154103</v>
      </c>
      <c r="V290" s="11">
        <f>AVERAGE(V2:V280)</f>
        <v>9.9023304497229621</v>
      </c>
      <c r="AR290" s="11"/>
    </row>
    <row r="291" spans="18:149">
      <c r="R291" s="19" t="s">
        <v>3202</v>
      </c>
      <c r="S291">
        <f>STDEV(S2:S280)</f>
        <v>10.330328388135854</v>
      </c>
      <c r="T291" s="1">
        <f>STDEV(T2:T280)</f>
        <v>8.5618778066868053</v>
      </c>
      <c r="U291" s="1">
        <f>STDEV(U2:U280)</f>
        <v>8.5996055427186953</v>
      </c>
      <c r="V291" s="1">
        <f>STDEV(V2:V280)</f>
        <v>11.075179976824719</v>
      </c>
      <c r="AR291" s="11"/>
    </row>
    <row r="292" spans="18:149">
      <c r="R292" s="19" t="s">
        <v>3203</v>
      </c>
      <c r="S292">
        <f>S290+S291</f>
        <v>77.048275444524535</v>
      </c>
      <c r="T292" s="1">
        <f t="shared" ref="T292:V292" si="30">T290+T291</f>
        <v>20.431148211020361</v>
      </c>
      <c r="U292" s="1">
        <f t="shared" si="30"/>
        <v>20.112235138872798</v>
      </c>
      <c r="V292" s="1">
        <f t="shared" si="30"/>
        <v>20.977510426547681</v>
      </c>
      <c r="AR292" s="11"/>
    </row>
    <row r="293" spans="18:149">
      <c r="R293" s="19" t="s">
        <v>3205</v>
      </c>
      <c r="S293">
        <f>S290-S291</f>
        <v>56.387618668252827</v>
      </c>
      <c r="T293" s="1">
        <f t="shared" ref="T293:V293" si="31">T290-T291</f>
        <v>3.30739259764675</v>
      </c>
      <c r="U293" s="1">
        <f t="shared" si="31"/>
        <v>2.9130240534354073</v>
      </c>
      <c r="V293" s="1">
        <f t="shared" si="31"/>
        <v>-1.1728495271017572</v>
      </c>
      <c r="AR293" s="11"/>
    </row>
    <row r="294" spans="18:149">
      <c r="AR294" s="11"/>
    </row>
    <row r="295" spans="18:149">
      <c r="AR295" s="11"/>
    </row>
    <row r="296" spans="18:149"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1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  <c r="DG296" s="18"/>
      <c r="DH296" s="18"/>
      <c r="DI296" s="18"/>
      <c r="DJ296" s="18"/>
      <c r="DK296" s="18"/>
      <c r="DL296" s="18"/>
      <c r="DM296" s="18"/>
      <c r="DN296" s="18"/>
      <c r="DO296" s="18"/>
      <c r="DP296" s="18"/>
      <c r="DQ296" s="18"/>
      <c r="DR296" s="18"/>
      <c r="DS296" s="18"/>
      <c r="DT296" s="18"/>
      <c r="DU296" s="18"/>
      <c r="DV296" s="18"/>
      <c r="DW296" s="18"/>
      <c r="DX296" s="18"/>
      <c r="DY296" s="18"/>
      <c r="DZ296" s="18"/>
      <c r="EA296" s="18"/>
      <c r="EB296" s="18"/>
      <c r="EC296" s="18"/>
      <c r="ED296" s="18"/>
      <c r="EE296" s="18"/>
      <c r="EF296" s="18"/>
      <c r="EG296" s="18"/>
      <c r="EH296" s="18"/>
      <c r="EI296" s="18"/>
      <c r="EJ296" s="18"/>
      <c r="EK296" s="18"/>
      <c r="EL296" s="18"/>
      <c r="EM296" s="18"/>
      <c r="EN296" s="18"/>
      <c r="EO296" s="18"/>
      <c r="EP296" s="18"/>
      <c r="EQ296" s="18"/>
      <c r="ER296" s="18"/>
      <c r="ES296" s="18"/>
    </row>
    <row r="297" spans="18:149">
      <c r="S297" s="18">
        <v>32.822085889570552</v>
      </c>
      <c r="T297" s="18">
        <v>1.4314928425357873</v>
      </c>
      <c r="U297" s="18">
        <v>11.554192229038856</v>
      </c>
      <c r="V297" s="18">
        <v>54.29447852760736</v>
      </c>
      <c r="W297" s="18">
        <v>99.7</v>
      </c>
      <c r="X297" s="18" t="s">
        <v>227</v>
      </c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1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  <c r="DG297" s="18"/>
      <c r="DH297" s="18"/>
      <c r="DI297" s="18"/>
      <c r="DJ297" s="18"/>
      <c r="DK297" s="18"/>
      <c r="DL297" s="18"/>
      <c r="DM297" s="18"/>
      <c r="DN297" s="18"/>
      <c r="DO297" s="18"/>
      <c r="DP297" s="18"/>
      <c r="DQ297" s="18"/>
      <c r="DR297" s="18"/>
      <c r="DS297" s="18"/>
      <c r="DT297" s="18"/>
      <c r="DU297" s="18"/>
      <c r="DV297" s="18"/>
      <c r="DW297" s="18"/>
      <c r="DX297" s="18"/>
      <c r="DY297" s="18"/>
      <c r="DZ297" s="18"/>
      <c r="EA297" s="18"/>
      <c r="EB297" s="18"/>
      <c r="EC297" s="18"/>
      <c r="ED297" s="18"/>
      <c r="EE297" s="18"/>
      <c r="EF297" s="18"/>
      <c r="EG297" s="18"/>
      <c r="EH297" s="18"/>
      <c r="EI297" s="18"/>
      <c r="EJ297" s="18"/>
      <c r="EK297" s="18"/>
      <c r="EL297" s="18"/>
      <c r="EM297" s="18"/>
      <c r="EN297" s="18"/>
      <c r="EO297" s="18"/>
      <c r="EP297" s="18"/>
      <c r="EQ297" s="18"/>
      <c r="ER297" s="18"/>
      <c r="ES297" s="18"/>
    </row>
    <row r="298" spans="18:149">
      <c r="S298" s="18">
        <v>33.200000000000003</v>
      </c>
      <c r="T298" s="18">
        <v>1.8</v>
      </c>
      <c r="U298" s="18">
        <v>12.1</v>
      </c>
      <c r="V298" s="18">
        <v>52.9</v>
      </c>
      <c r="W298" s="18">
        <v>99.36</v>
      </c>
      <c r="X298" s="18" t="s">
        <v>227</v>
      </c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1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  <c r="DG298" s="18"/>
      <c r="DH298" s="18"/>
      <c r="DI298" s="18"/>
      <c r="DJ298" s="18"/>
      <c r="DK298" s="18"/>
      <c r="DL298" s="18"/>
      <c r="DM298" s="18"/>
      <c r="DN298" s="18"/>
      <c r="DO298" s="18"/>
      <c r="DP298" s="18"/>
      <c r="DQ298" s="18"/>
      <c r="DR298" s="18"/>
      <c r="DS298" s="18"/>
      <c r="DT298" s="18"/>
      <c r="DU298" s="18"/>
      <c r="DV298" s="18"/>
      <c r="DW298" s="18"/>
      <c r="DX298" s="18"/>
      <c r="DY298" s="18"/>
      <c r="DZ298" s="18"/>
      <c r="EA298" s="18"/>
      <c r="EB298" s="18"/>
      <c r="EC298" s="18"/>
      <c r="ED298" s="18"/>
      <c r="EE298" s="18"/>
      <c r="EF298" s="18"/>
      <c r="EG298" s="18"/>
      <c r="EH298" s="18"/>
      <c r="EI298" s="18"/>
      <c r="EJ298" s="18"/>
      <c r="EK298" s="18"/>
      <c r="EL298" s="18"/>
      <c r="EM298" s="18"/>
      <c r="EN298" s="18"/>
      <c r="EO298" s="18"/>
      <c r="EP298" s="18"/>
      <c r="EQ298" s="18"/>
      <c r="ER298" s="18"/>
      <c r="ES298" s="18"/>
    </row>
    <row r="299" spans="18:149">
      <c r="S299" s="18">
        <v>36.700000000000003</v>
      </c>
      <c r="T299" s="18">
        <v>1.7</v>
      </c>
      <c r="U299" s="18">
        <v>13.6</v>
      </c>
      <c r="V299" s="18">
        <v>47.9</v>
      </c>
      <c r="W299" s="18">
        <v>100.03</v>
      </c>
      <c r="X299" s="18" t="s">
        <v>227</v>
      </c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1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  <c r="DG299" s="18"/>
      <c r="DH299" s="18"/>
      <c r="DI299" s="18"/>
      <c r="DJ299" s="18"/>
      <c r="DK299" s="18"/>
      <c r="DL299" s="18"/>
      <c r="DM299" s="18"/>
      <c r="DN299" s="18"/>
      <c r="DO299" s="18"/>
      <c r="DP299" s="18"/>
      <c r="DQ299" s="18"/>
      <c r="DR299" s="18"/>
      <c r="DS299" s="18"/>
      <c r="DT299" s="18"/>
      <c r="DU299" s="18"/>
      <c r="DV299" s="18"/>
      <c r="DW299" s="18"/>
      <c r="DX299" s="18"/>
      <c r="DY299" s="18"/>
      <c r="DZ299" s="18"/>
      <c r="EA299" s="18"/>
      <c r="EB299" s="18"/>
      <c r="EC299" s="18"/>
      <c r="ED299" s="18"/>
      <c r="EE299" s="18"/>
      <c r="EF299" s="18"/>
      <c r="EG299" s="18"/>
      <c r="EH299" s="18"/>
      <c r="EI299" s="18"/>
      <c r="EJ299" s="18"/>
      <c r="EK299" s="18"/>
      <c r="EL299" s="18"/>
      <c r="EM299" s="18"/>
      <c r="EN299" s="18"/>
      <c r="EO299" s="18"/>
      <c r="EP299" s="18"/>
      <c r="EQ299" s="18"/>
      <c r="ER299" s="18"/>
      <c r="ES299" s="18"/>
    </row>
    <row r="300" spans="18:149">
      <c r="S300" s="18">
        <v>37.700000000000003</v>
      </c>
      <c r="T300" s="18">
        <v>2.2999999999999998</v>
      </c>
      <c r="U300" s="18">
        <v>11.2</v>
      </c>
      <c r="V300" s="18">
        <v>48.8</v>
      </c>
      <c r="W300" s="18">
        <v>100.22</v>
      </c>
      <c r="X300" s="18" t="s">
        <v>227</v>
      </c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1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  <c r="DG300" s="18"/>
      <c r="DH300" s="18"/>
      <c r="DI300" s="18"/>
      <c r="DJ300" s="18"/>
      <c r="DK300" s="18"/>
      <c r="DL300" s="18"/>
      <c r="DM300" s="18"/>
      <c r="DN300" s="18"/>
      <c r="DO300" s="18"/>
      <c r="DP300" s="18"/>
      <c r="DQ300" s="18"/>
      <c r="DR300" s="18"/>
      <c r="DS300" s="18"/>
      <c r="DT300" s="18"/>
      <c r="DU300" s="18"/>
      <c r="DV300" s="18"/>
      <c r="DW300" s="18"/>
      <c r="DX300" s="18"/>
      <c r="DY300" s="18"/>
      <c r="DZ300" s="18"/>
      <c r="EA300" s="18"/>
      <c r="EB300" s="18"/>
      <c r="EC300" s="18"/>
      <c r="ED300" s="18"/>
      <c r="EE300" s="18"/>
      <c r="EF300" s="18"/>
      <c r="EG300" s="18"/>
      <c r="EH300" s="18"/>
      <c r="EI300" s="18"/>
      <c r="EJ300" s="18"/>
      <c r="EK300" s="18"/>
      <c r="EL300" s="18"/>
      <c r="EM300" s="18"/>
      <c r="EN300" s="18"/>
      <c r="EO300" s="18"/>
      <c r="EP300" s="18"/>
      <c r="EQ300" s="18"/>
      <c r="ER300" s="18"/>
      <c r="ES300" s="18"/>
    </row>
    <row r="301" spans="18:149">
      <c r="S301" s="18">
        <v>39</v>
      </c>
      <c r="T301" s="18">
        <v>3.8</v>
      </c>
      <c r="U301" s="18">
        <v>11.4</v>
      </c>
      <c r="V301" s="18">
        <v>45.7</v>
      </c>
      <c r="W301" s="18">
        <v>99.33</v>
      </c>
      <c r="X301" s="18" t="s">
        <v>227</v>
      </c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1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  <c r="DG301" s="18"/>
      <c r="DH301" s="18"/>
      <c r="DI301" s="18"/>
      <c r="DJ301" s="18"/>
      <c r="DK301" s="18"/>
      <c r="DL301" s="18"/>
      <c r="DM301" s="18"/>
      <c r="DN301" s="18"/>
      <c r="DO301" s="18"/>
      <c r="DP301" s="18"/>
      <c r="DQ301" s="18"/>
      <c r="DR301" s="18"/>
      <c r="DS301" s="18"/>
      <c r="DT301" s="18"/>
      <c r="DU301" s="18"/>
      <c r="DV301" s="18"/>
      <c r="DW301" s="18"/>
      <c r="DX301" s="18"/>
      <c r="DY301" s="18"/>
      <c r="DZ301" s="18"/>
      <c r="EA301" s="18"/>
      <c r="EB301" s="18"/>
      <c r="EC301" s="18"/>
      <c r="ED301" s="18"/>
      <c r="EE301" s="18"/>
      <c r="EF301" s="18"/>
      <c r="EG301" s="18"/>
      <c r="EH301" s="18"/>
      <c r="EI301" s="18"/>
      <c r="EJ301" s="18"/>
      <c r="EK301" s="18"/>
      <c r="EL301" s="18"/>
      <c r="EM301" s="18"/>
      <c r="EN301" s="18"/>
      <c r="EO301" s="18"/>
      <c r="EP301" s="18"/>
      <c r="EQ301" s="18"/>
      <c r="ER301" s="18"/>
      <c r="ES301" s="18"/>
    </row>
    <row r="302" spans="18:149">
      <c r="S302" s="18">
        <v>41.134751773049643</v>
      </c>
      <c r="T302" s="18">
        <v>2.6342451874366768</v>
      </c>
      <c r="U302" s="18">
        <v>13.069908814589665</v>
      </c>
      <c r="V302" s="18">
        <v>43.161094224924014</v>
      </c>
      <c r="W302" s="18">
        <v>100.14</v>
      </c>
      <c r="X302" s="18" t="s">
        <v>227</v>
      </c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1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  <c r="DG302" s="18"/>
      <c r="DH302" s="18"/>
      <c r="DI302" s="18"/>
      <c r="DJ302" s="18"/>
      <c r="DK302" s="18"/>
      <c r="DL302" s="18"/>
      <c r="DM302" s="18"/>
      <c r="DN302" s="18"/>
      <c r="DO302" s="18"/>
      <c r="DP302" s="18"/>
      <c r="DQ302" s="18"/>
      <c r="DR302" s="18"/>
      <c r="DS302" s="18"/>
      <c r="DT302" s="18"/>
      <c r="DU302" s="18"/>
      <c r="DV302" s="18"/>
      <c r="DW302" s="18"/>
      <c r="DX302" s="18"/>
      <c r="DY302" s="18"/>
      <c r="DZ302" s="18"/>
      <c r="EA302" s="18"/>
      <c r="EB302" s="18"/>
      <c r="EC302" s="18"/>
      <c r="ED302" s="18"/>
      <c r="EE302" s="18"/>
      <c r="EF302" s="18"/>
      <c r="EG302" s="18"/>
      <c r="EH302" s="18"/>
      <c r="EI302" s="18"/>
      <c r="EJ302" s="18"/>
      <c r="EK302" s="18"/>
      <c r="EL302" s="18"/>
      <c r="EM302" s="18"/>
      <c r="EN302" s="18"/>
      <c r="EO302" s="18"/>
      <c r="EP302" s="18"/>
      <c r="EQ302" s="18"/>
      <c r="ER302" s="18"/>
      <c r="ES302" s="18"/>
    </row>
    <row r="303" spans="18:149">
      <c r="S303" s="18">
        <v>41.2</v>
      </c>
      <c r="T303" s="18">
        <v>2.7</v>
      </c>
      <c r="U303" s="18">
        <v>11.9</v>
      </c>
      <c r="V303" s="18">
        <v>44.1</v>
      </c>
      <c r="W303" s="18">
        <v>100.02</v>
      </c>
      <c r="X303" s="18" t="s">
        <v>227</v>
      </c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1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/>
      <c r="DK303" s="18"/>
      <c r="DL303" s="18"/>
      <c r="DM303" s="18"/>
      <c r="DN303" s="18"/>
      <c r="DO303" s="18"/>
      <c r="DP303" s="18"/>
      <c r="DQ303" s="18"/>
      <c r="DR303" s="18"/>
      <c r="DS303" s="18"/>
      <c r="DT303" s="18"/>
      <c r="DU303" s="18"/>
      <c r="DV303" s="18"/>
      <c r="DW303" s="18"/>
      <c r="DX303" s="18"/>
      <c r="DY303" s="18"/>
      <c r="DZ303" s="18"/>
      <c r="EA303" s="18"/>
      <c r="EB303" s="18"/>
      <c r="EC303" s="18"/>
      <c r="ED303" s="18"/>
      <c r="EE303" s="18"/>
      <c r="EF303" s="18"/>
      <c r="EG303" s="18"/>
      <c r="EH303" s="18"/>
      <c r="EI303" s="18"/>
      <c r="EJ303" s="18"/>
      <c r="EK303" s="18"/>
      <c r="EL303" s="18"/>
      <c r="EM303" s="18"/>
      <c r="EN303" s="18"/>
      <c r="EO303" s="18"/>
      <c r="EP303" s="18"/>
      <c r="EQ303" s="18"/>
      <c r="ER303" s="18"/>
      <c r="ES303" s="18"/>
    </row>
    <row r="304" spans="18:149">
      <c r="S304" s="18">
        <v>41.5</v>
      </c>
      <c r="T304" s="18">
        <v>3.7</v>
      </c>
      <c r="U304" s="18">
        <v>8.1</v>
      </c>
      <c r="V304" s="18">
        <v>46.7</v>
      </c>
      <c r="W304" s="18">
        <v>99.71</v>
      </c>
      <c r="X304" s="18" t="s">
        <v>278</v>
      </c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1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/>
      <c r="DK304" s="18"/>
      <c r="DL304" s="18"/>
      <c r="DM304" s="18"/>
      <c r="DN304" s="18"/>
      <c r="DO304" s="18"/>
      <c r="DP304" s="18"/>
      <c r="DQ304" s="18"/>
      <c r="DR304" s="18"/>
      <c r="DS304" s="18"/>
      <c r="DT304" s="18"/>
      <c r="DU304" s="18"/>
      <c r="DV304" s="18"/>
      <c r="DW304" s="18"/>
      <c r="DX304" s="18"/>
      <c r="DY304" s="18"/>
      <c r="DZ304" s="18"/>
      <c r="EA304" s="18"/>
      <c r="EB304" s="18"/>
      <c r="EC304" s="18"/>
      <c r="ED304" s="18"/>
      <c r="EE304" s="18"/>
      <c r="EF304" s="18"/>
      <c r="EG304" s="18"/>
      <c r="EH304" s="18"/>
      <c r="EI304" s="18"/>
      <c r="EJ304" s="18"/>
      <c r="EK304" s="18"/>
      <c r="EL304" s="18"/>
      <c r="EM304" s="18"/>
      <c r="EN304" s="18"/>
      <c r="EO304" s="18"/>
      <c r="EP304" s="18"/>
      <c r="EQ304" s="18"/>
      <c r="ER304" s="18"/>
      <c r="ES304" s="18"/>
    </row>
    <row r="305" spans="19:149">
      <c r="S305" s="18">
        <v>43.149284253578735</v>
      </c>
      <c r="T305" s="18">
        <v>2.0449897750511248</v>
      </c>
      <c r="U305" s="18">
        <v>44.478527607361961</v>
      </c>
      <c r="V305" s="18">
        <v>10.327198364008181</v>
      </c>
      <c r="W305" s="18">
        <v>100.32</v>
      </c>
      <c r="X305" s="18" t="s">
        <v>22</v>
      </c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1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  <c r="DG305" s="18"/>
      <c r="DH305" s="18"/>
      <c r="DI305" s="18"/>
      <c r="DJ305" s="18"/>
      <c r="DK305" s="18"/>
      <c r="DL305" s="18"/>
      <c r="DM305" s="18"/>
      <c r="DN305" s="18"/>
      <c r="DO305" s="18"/>
      <c r="DP305" s="18"/>
      <c r="DQ305" s="18"/>
      <c r="DR305" s="18"/>
      <c r="DS305" s="18"/>
      <c r="DT305" s="18"/>
      <c r="DU305" s="18"/>
      <c r="DV305" s="18"/>
      <c r="DW305" s="18"/>
      <c r="DX305" s="18"/>
      <c r="DY305" s="18"/>
      <c r="DZ305" s="18"/>
      <c r="EA305" s="18"/>
      <c r="EB305" s="18"/>
      <c r="EC305" s="18"/>
      <c r="ED305" s="18"/>
      <c r="EE305" s="18"/>
      <c r="EF305" s="18"/>
      <c r="EG305" s="18"/>
      <c r="EH305" s="18"/>
      <c r="EI305" s="18"/>
      <c r="EJ305" s="18"/>
      <c r="EK305" s="18"/>
      <c r="EL305" s="18"/>
      <c r="EM305" s="18"/>
      <c r="EN305" s="18"/>
      <c r="EO305" s="18"/>
      <c r="EP305" s="18"/>
      <c r="EQ305" s="18"/>
      <c r="ER305" s="18"/>
      <c r="ES305" s="18"/>
    </row>
    <row r="306" spans="19:149">
      <c r="S306" s="18">
        <v>43.2</v>
      </c>
      <c r="T306" s="18">
        <v>1.9</v>
      </c>
      <c r="U306" s="18">
        <v>26.8</v>
      </c>
      <c r="V306" s="18">
        <v>28.1</v>
      </c>
      <c r="W306" s="18">
        <v>97.12</v>
      </c>
      <c r="X306" s="18" t="s">
        <v>409</v>
      </c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1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  <c r="DG306" s="18"/>
      <c r="DH306" s="18"/>
      <c r="DI306" s="18"/>
      <c r="DJ306" s="18"/>
      <c r="DK306" s="18"/>
      <c r="DL306" s="18"/>
      <c r="DM306" s="18"/>
      <c r="DN306" s="18"/>
      <c r="DO306" s="18"/>
      <c r="DP306" s="18"/>
      <c r="DQ306" s="18"/>
      <c r="DR306" s="18"/>
      <c r="DS306" s="18"/>
      <c r="DT306" s="18"/>
      <c r="DU306" s="18"/>
      <c r="DV306" s="18"/>
      <c r="DW306" s="18"/>
      <c r="DX306" s="18"/>
      <c r="DY306" s="18"/>
      <c r="DZ306" s="18"/>
      <c r="EA306" s="18"/>
      <c r="EB306" s="18"/>
      <c r="EC306" s="18"/>
      <c r="ED306" s="18"/>
      <c r="EE306" s="18"/>
      <c r="EF306" s="18"/>
      <c r="EG306" s="18"/>
      <c r="EH306" s="18"/>
      <c r="EI306" s="18"/>
      <c r="EJ306" s="18"/>
      <c r="EK306" s="18"/>
      <c r="EL306" s="18"/>
      <c r="EM306" s="18"/>
      <c r="EN306" s="18"/>
      <c r="EO306" s="18"/>
      <c r="EP306" s="18"/>
      <c r="EQ306" s="18"/>
      <c r="ER306" s="18"/>
      <c r="ES306" s="18"/>
    </row>
    <row r="307" spans="19:149">
      <c r="S307" s="18">
        <v>44.20289855072464</v>
      </c>
      <c r="T307" s="18">
        <v>45.238095238095241</v>
      </c>
      <c r="U307" s="18">
        <v>9.0062111801242235</v>
      </c>
      <c r="V307" s="18">
        <v>1.4492753623188406</v>
      </c>
      <c r="W307" s="18">
        <v>99.47</v>
      </c>
      <c r="X307" s="18" t="s">
        <v>22</v>
      </c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1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8"/>
      <c r="DQ307" s="18"/>
      <c r="DR307" s="18"/>
      <c r="DS307" s="18"/>
      <c r="DT307" s="18"/>
      <c r="DU307" s="18"/>
      <c r="DV307" s="18"/>
      <c r="DW307" s="18"/>
      <c r="DX307" s="18"/>
      <c r="DY307" s="18"/>
      <c r="DZ307" s="18"/>
      <c r="EA307" s="18"/>
      <c r="EB307" s="18"/>
      <c r="EC307" s="18"/>
      <c r="ED307" s="18"/>
      <c r="EE307" s="18"/>
      <c r="EF307" s="18"/>
      <c r="EG307" s="18"/>
      <c r="EH307" s="18"/>
      <c r="EI307" s="18"/>
      <c r="EJ307" s="18"/>
      <c r="EK307" s="18"/>
      <c r="EL307" s="18"/>
      <c r="EM307" s="18"/>
      <c r="EN307" s="18"/>
      <c r="EO307" s="18"/>
      <c r="EP307" s="18"/>
      <c r="EQ307" s="18"/>
      <c r="ER307" s="18"/>
      <c r="ES307" s="18"/>
    </row>
    <row r="308" spans="19:149">
      <c r="S308" s="18">
        <v>46.12286002014099</v>
      </c>
      <c r="T308" s="18">
        <v>2.8197381671701915</v>
      </c>
      <c r="U308" s="18">
        <v>24.773413897280967</v>
      </c>
      <c r="V308" s="18">
        <v>26.384692849949648</v>
      </c>
      <c r="W308" s="18">
        <v>100.21</v>
      </c>
      <c r="X308" s="18" t="s">
        <v>409</v>
      </c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1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  <c r="DG308" s="18"/>
      <c r="DH308" s="18"/>
      <c r="DI308" s="18"/>
      <c r="DJ308" s="18"/>
      <c r="DK308" s="18"/>
      <c r="DL308" s="18"/>
      <c r="DM308" s="18"/>
      <c r="DN308" s="18"/>
      <c r="DO308" s="18"/>
      <c r="DP308" s="18"/>
      <c r="DQ308" s="18"/>
      <c r="DR308" s="18"/>
      <c r="DS308" s="18"/>
      <c r="DT308" s="18"/>
      <c r="DU308" s="18"/>
      <c r="DV308" s="18"/>
      <c r="DW308" s="18"/>
      <c r="DX308" s="18"/>
      <c r="DY308" s="18"/>
      <c r="DZ308" s="18"/>
      <c r="EA308" s="18"/>
      <c r="EB308" s="18"/>
      <c r="EC308" s="18"/>
      <c r="ED308" s="18"/>
      <c r="EE308" s="18"/>
      <c r="EF308" s="18"/>
      <c r="EG308" s="18"/>
      <c r="EH308" s="18"/>
      <c r="EI308" s="18"/>
      <c r="EJ308" s="18"/>
      <c r="EK308" s="18"/>
      <c r="EL308" s="18"/>
      <c r="EM308" s="18"/>
      <c r="EN308" s="18"/>
      <c r="EO308" s="18"/>
      <c r="EP308" s="18"/>
      <c r="EQ308" s="18"/>
      <c r="ER308" s="18"/>
      <c r="ES308" s="18"/>
    </row>
    <row r="309" spans="19:149">
      <c r="S309" s="18">
        <v>46.2</v>
      </c>
      <c r="T309" s="18">
        <v>4.5</v>
      </c>
      <c r="U309" s="18">
        <v>14</v>
      </c>
      <c r="V309" s="18">
        <v>35.200000000000003</v>
      </c>
      <c r="W309" s="18">
        <v>99.18</v>
      </c>
      <c r="X309" s="18" t="s">
        <v>227</v>
      </c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1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  <c r="DG309" s="18"/>
      <c r="DH309" s="18"/>
      <c r="DI309" s="18"/>
      <c r="DJ309" s="18"/>
      <c r="DK309" s="18"/>
      <c r="DL309" s="18"/>
      <c r="DM309" s="18"/>
      <c r="DN309" s="18"/>
      <c r="DO309" s="18"/>
      <c r="DP309" s="18"/>
      <c r="DQ309" s="18"/>
      <c r="DR309" s="18"/>
      <c r="DS309" s="18"/>
      <c r="DT309" s="18"/>
      <c r="DU309" s="18"/>
      <c r="DV309" s="18"/>
      <c r="DW309" s="18"/>
      <c r="DX309" s="18"/>
      <c r="DY309" s="18"/>
      <c r="DZ309" s="18"/>
      <c r="EA309" s="18"/>
      <c r="EB309" s="18"/>
      <c r="EC309" s="18"/>
      <c r="ED309" s="18"/>
      <c r="EE309" s="18"/>
      <c r="EF309" s="18"/>
      <c r="EG309" s="18"/>
      <c r="EH309" s="18"/>
      <c r="EI309" s="18"/>
      <c r="EJ309" s="18"/>
      <c r="EK309" s="18"/>
      <c r="EL309" s="18"/>
      <c r="EM309" s="18"/>
      <c r="EN309" s="18"/>
      <c r="EO309" s="18"/>
      <c r="EP309" s="18"/>
      <c r="EQ309" s="18"/>
      <c r="ER309" s="18"/>
      <c r="ES309" s="18"/>
    </row>
    <row r="310" spans="19:149">
      <c r="S310" s="18">
        <v>47.1</v>
      </c>
      <c r="T310" s="18">
        <v>2.9</v>
      </c>
      <c r="U310" s="18">
        <v>22.8</v>
      </c>
      <c r="V310" s="18">
        <v>27.2</v>
      </c>
      <c r="W310" s="18">
        <v>97.65</v>
      </c>
      <c r="X310" s="18" t="s">
        <v>409</v>
      </c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1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8"/>
      <c r="EC310" s="18"/>
      <c r="ED310" s="18"/>
      <c r="EE310" s="18"/>
      <c r="EF310" s="18"/>
      <c r="EG310" s="18"/>
      <c r="EH310" s="18"/>
      <c r="EI310" s="18"/>
      <c r="EJ310" s="18"/>
      <c r="EK310" s="18"/>
      <c r="EL310" s="18"/>
      <c r="EM310" s="18"/>
      <c r="EN310" s="18"/>
      <c r="EO310" s="18"/>
      <c r="EP310" s="18"/>
      <c r="EQ310" s="18"/>
      <c r="ER310" s="18"/>
      <c r="ES310" s="18"/>
    </row>
    <row r="311" spans="19:149">
      <c r="S311" s="18">
        <v>47.9</v>
      </c>
      <c r="T311" s="18">
        <v>5.9</v>
      </c>
      <c r="U311" s="18">
        <v>12.2</v>
      </c>
      <c r="V311" s="18">
        <v>34.1</v>
      </c>
      <c r="W311" s="18">
        <v>98.43</v>
      </c>
      <c r="X311" s="18" t="s">
        <v>227</v>
      </c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1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8"/>
      <c r="DQ311" s="18"/>
      <c r="DR311" s="18"/>
      <c r="DS311" s="18"/>
      <c r="DT311" s="18"/>
      <c r="DU311" s="18"/>
      <c r="DV311" s="18"/>
      <c r="DW311" s="18"/>
      <c r="DX311" s="18"/>
      <c r="DY311" s="18"/>
      <c r="DZ311" s="18"/>
      <c r="EA311" s="18"/>
      <c r="EB311" s="18"/>
      <c r="EC311" s="18"/>
      <c r="ED311" s="18"/>
      <c r="EE311" s="18"/>
      <c r="EF311" s="18"/>
      <c r="EG311" s="18"/>
      <c r="EH311" s="18"/>
      <c r="EI311" s="18"/>
      <c r="EJ311" s="18"/>
      <c r="EK311" s="18"/>
      <c r="EL311" s="18"/>
      <c r="EM311" s="18"/>
      <c r="EN311" s="18"/>
      <c r="EO311" s="18"/>
      <c r="EP311" s="18"/>
      <c r="EQ311" s="18"/>
      <c r="ER311" s="18"/>
      <c r="ES311" s="18"/>
    </row>
    <row r="312" spans="19:149">
      <c r="S312" s="18">
        <v>47.9</v>
      </c>
      <c r="T312" s="18">
        <v>5.4</v>
      </c>
      <c r="U312" s="18">
        <v>11.6</v>
      </c>
      <c r="V312" s="18">
        <v>35.1</v>
      </c>
      <c r="W312" s="18">
        <v>99.26</v>
      </c>
      <c r="X312" s="18" t="s">
        <v>227</v>
      </c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1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/>
      <c r="DK312" s="18"/>
      <c r="DL312" s="18"/>
      <c r="DM312" s="18"/>
      <c r="DN312" s="18"/>
      <c r="DO312" s="18"/>
      <c r="DP312" s="18"/>
      <c r="DQ312" s="18"/>
      <c r="DR312" s="18"/>
      <c r="DS312" s="18"/>
      <c r="DT312" s="18"/>
      <c r="DU312" s="18"/>
      <c r="DV312" s="18"/>
      <c r="DW312" s="18"/>
      <c r="DX312" s="18"/>
      <c r="DY312" s="18"/>
      <c r="DZ312" s="18"/>
      <c r="EA312" s="18"/>
      <c r="EB312" s="18"/>
      <c r="EC312" s="18"/>
      <c r="ED312" s="18"/>
      <c r="EE312" s="18"/>
      <c r="EF312" s="18"/>
      <c r="EG312" s="18"/>
      <c r="EH312" s="18"/>
      <c r="EI312" s="18"/>
      <c r="EJ312" s="18"/>
      <c r="EK312" s="18"/>
      <c r="EL312" s="18"/>
      <c r="EM312" s="18"/>
      <c r="EN312" s="18"/>
      <c r="EO312" s="18"/>
      <c r="EP312" s="18"/>
      <c r="EQ312" s="18"/>
      <c r="ER312" s="18"/>
      <c r="ES312" s="18"/>
    </row>
    <row r="313" spans="19:149">
      <c r="S313" s="18">
        <v>48.512820512820511</v>
      </c>
      <c r="T313" s="18">
        <v>48.615384615384613</v>
      </c>
      <c r="U313" s="18">
        <v>2.4615384615384617</v>
      </c>
      <c r="V313" s="18">
        <v>0.41025641025641024</v>
      </c>
      <c r="W313" s="18">
        <v>100.2</v>
      </c>
      <c r="X313" s="18" t="s">
        <v>22</v>
      </c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1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  <c r="DG313" s="18"/>
      <c r="DH313" s="18"/>
      <c r="DI313" s="18"/>
      <c r="DJ313" s="18"/>
      <c r="DK313" s="18"/>
      <c r="DL313" s="18"/>
      <c r="DM313" s="18"/>
      <c r="DN313" s="18"/>
      <c r="DO313" s="18"/>
      <c r="DP313" s="18"/>
      <c r="DQ313" s="18"/>
      <c r="DR313" s="18"/>
      <c r="DS313" s="18"/>
      <c r="DT313" s="18"/>
      <c r="DU313" s="18"/>
      <c r="DV313" s="18"/>
      <c r="DW313" s="18"/>
      <c r="DX313" s="18"/>
      <c r="DY313" s="18"/>
      <c r="DZ313" s="18"/>
      <c r="EA313" s="18"/>
      <c r="EB313" s="18"/>
      <c r="EC313" s="18"/>
      <c r="ED313" s="18"/>
      <c r="EE313" s="18"/>
      <c r="EF313" s="18"/>
      <c r="EG313" s="18"/>
      <c r="EH313" s="18"/>
      <c r="EI313" s="18"/>
      <c r="EJ313" s="18"/>
      <c r="EK313" s="18"/>
      <c r="EL313" s="18"/>
      <c r="EM313" s="18"/>
      <c r="EN313" s="18"/>
      <c r="EO313" s="18"/>
      <c r="EP313" s="18"/>
      <c r="EQ313" s="18"/>
      <c r="ER313" s="18"/>
      <c r="ES313" s="18"/>
    </row>
    <row r="314" spans="19:149">
      <c r="S314" s="18">
        <v>48.542713567839193</v>
      </c>
      <c r="T314" s="18">
        <v>5.1256281407035171</v>
      </c>
      <c r="U314" s="18">
        <v>13.06532663316583</v>
      </c>
      <c r="V314" s="18">
        <v>33.266331658291456</v>
      </c>
      <c r="W314" s="18">
        <v>99.63</v>
      </c>
      <c r="X314" s="18" t="s">
        <v>227</v>
      </c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1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  <c r="DG314" s="18"/>
      <c r="DH314" s="18"/>
      <c r="DI314" s="18"/>
      <c r="DJ314" s="18"/>
      <c r="DK314" s="18"/>
      <c r="DL314" s="18"/>
      <c r="DM314" s="18"/>
      <c r="DN314" s="18"/>
      <c r="DO314" s="18"/>
      <c r="DP314" s="18"/>
      <c r="DQ314" s="18"/>
      <c r="DR314" s="18"/>
      <c r="DS314" s="18"/>
      <c r="DT314" s="18"/>
      <c r="DU314" s="18"/>
      <c r="DV314" s="18"/>
      <c r="DW314" s="18"/>
      <c r="DX314" s="18"/>
      <c r="DY314" s="18"/>
      <c r="DZ314" s="18"/>
      <c r="EA314" s="18"/>
      <c r="EB314" s="18"/>
      <c r="EC314" s="18"/>
      <c r="ED314" s="18"/>
      <c r="EE314" s="18"/>
      <c r="EF314" s="18"/>
      <c r="EG314" s="18"/>
      <c r="EH314" s="18"/>
      <c r="EI314" s="18"/>
      <c r="EJ314" s="18"/>
      <c r="EK314" s="18"/>
      <c r="EL314" s="18"/>
      <c r="EM314" s="18"/>
      <c r="EN314" s="18"/>
      <c r="EO314" s="18"/>
      <c r="EP314" s="18"/>
      <c r="EQ314" s="18"/>
      <c r="ER314" s="18"/>
      <c r="ES314" s="18"/>
    </row>
    <row r="315" spans="19:149">
      <c r="S315" s="18">
        <v>48.6</v>
      </c>
      <c r="T315" s="18">
        <v>2.7</v>
      </c>
      <c r="U315" s="18">
        <v>10.7</v>
      </c>
      <c r="V315" s="18">
        <v>38</v>
      </c>
      <c r="W315" s="18">
        <v>99.99</v>
      </c>
      <c r="X315" s="18" t="s">
        <v>278</v>
      </c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1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8"/>
      <c r="DQ315" s="18"/>
      <c r="DR315" s="18"/>
      <c r="DS315" s="18"/>
      <c r="DT315" s="18"/>
      <c r="DU315" s="18"/>
      <c r="DV315" s="18"/>
      <c r="DW315" s="18"/>
      <c r="DX315" s="18"/>
      <c r="DY315" s="18"/>
      <c r="DZ315" s="18"/>
      <c r="EA315" s="18"/>
      <c r="EB315" s="18"/>
      <c r="EC315" s="18"/>
      <c r="ED315" s="18"/>
      <c r="EE315" s="18"/>
      <c r="EF315" s="18"/>
      <c r="EG315" s="18"/>
      <c r="EH315" s="18"/>
      <c r="EI315" s="18"/>
      <c r="EJ315" s="18"/>
      <c r="EK315" s="18"/>
      <c r="EL315" s="18"/>
      <c r="EM315" s="18"/>
      <c r="EN315" s="18"/>
      <c r="EO315" s="18"/>
      <c r="EP315" s="18"/>
      <c r="EQ315" s="18"/>
      <c r="ER315" s="18"/>
      <c r="ES315" s="18"/>
    </row>
    <row r="316" spans="19:149">
      <c r="S316" s="18">
        <v>49.247743229689064</v>
      </c>
      <c r="T316" s="18">
        <v>26.680040120361081</v>
      </c>
      <c r="U316" s="18">
        <v>21.664994984954863</v>
      </c>
      <c r="V316" s="18">
        <v>2.4072216649949847</v>
      </c>
      <c r="W316" s="18">
        <v>99.8</v>
      </c>
      <c r="X316" s="18" t="s">
        <v>380</v>
      </c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1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  <c r="DG316" s="18"/>
      <c r="DH316" s="18"/>
      <c r="DI316" s="18"/>
      <c r="DJ316" s="18"/>
      <c r="DK316" s="18"/>
      <c r="DL316" s="18"/>
      <c r="DM316" s="18"/>
      <c r="DN316" s="18"/>
      <c r="DO316" s="18"/>
      <c r="DP316" s="18"/>
      <c r="DQ316" s="18"/>
      <c r="DR316" s="18"/>
      <c r="DS316" s="18"/>
      <c r="DT316" s="18"/>
      <c r="DU316" s="18"/>
      <c r="DV316" s="18"/>
      <c r="DW316" s="18"/>
      <c r="DX316" s="18"/>
      <c r="DY316" s="18"/>
      <c r="DZ316" s="18"/>
      <c r="EA316" s="18"/>
      <c r="EB316" s="18"/>
      <c r="EC316" s="18"/>
      <c r="ED316" s="18"/>
      <c r="EE316" s="18"/>
      <c r="EF316" s="18"/>
      <c r="EG316" s="18"/>
      <c r="EH316" s="18"/>
      <c r="EI316" s="18"/>
      <c r="EJ316" s="18"/>
      <c r="EK316" s="18"/>
      <c r="EL316" s="18"/>
      <c r="EM316" s="18"/>
      <c r="EN316" s="18"/>
      <c r="EO316" s="18"/>
      <c r="EP316" s="18"/>
      <c r="EQ316" s="18"/>
      <c r="ER316" s="18"/>
      <c r="ES316" s="18"/>
    </row>
    <row r="317" spans="19:149">
      <c r="S317" s="18">
        <v>49.3</v>
      </c>
      <c r="T317" s="18">
        <v>5.4</v>
      </c>
      <c r="U317" s="18">
        <v>10.9</v>
      </c>
      <c r="V317" s="18">
        <v>34.4</v>
      </c>
      <c r="W317" s="18">
        <v>100.32</v>
      </c>
      <c r="X317" s="18" t="s">
        <v>227</v>
      </c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1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  <c r="DG317" s="18"/>
      <c r="DH317" s="18"/>
      <c r="DI317" s="18"/>
      <c r="DJ317" s="18"/>
      <c r="DK317" s="18"/>
      <c r="DL317" s="18"/>
      <c r="DM317" s="18"/>
      <c r="DN317" s="18"/>
      <c r="DO317" s="18"/>
      <c r="DP317" s="18"/>
      <c r="DQ317" s="18"/>
      <c r="DR317" s="18"/>
      <c r="DS317" s="18"/>
      <c r="DT317" s="18"/>
      <c r="DU317" s="18"/>
      <c r="DV317" s="18"/>
      <c r="DW317" s="18"/>
      <c r="DX317" s="18"/>
      <c r="DY317" s="18"/>
      <c r="DZ317" s="18"/>
      <c r="EA317" s="18"/>
      <c r="EB317" s="18"/>
      <c r="EC317" s="18"/>
      <c r="ED317" s="18"/>
      <c r="EE317" s="18"/>
      <c r="EF317" s="18"/>
      <c r="EG317" s="18"/>
      <c r="EH317" s="18"/>
      <c r="EI317" s="18"/>
      <c r="EJ317" s="18"/>
      <c r="EK317" s="18"/>
      <c r="EL317" s="18"/>
      <c r="EM317" s="18"/>
      <c r="EN317" s="18"/>
      <c r="EO317" s="18"/>
      <c r="EP317" s="18"/>
      <c r="EQ317" s="18"/>
      <c r="ER317" s="18"/>
      <c r="ES317" s="18"/>
    </row>
    <row r="318" spans="19:149">
      <c r="S318" s="18">
        <v>49.498997995991985</v>
      </c>
      <c r="T318" s="18">
        <v>32.665330661322649</v>
      </c>
      <c r="U318" s="18">
        <v>16.633266533066134</v>
      </c>
      <c r="V318" s="18">
        <v>1.3026052104208417</v>
      </c>
      <c r="W318" s="18">
        <v>99.44</v>
      </c>
      <c r="X318" s="18" t="s">
        <v>380</v>
      </c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1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  <c r="DG318" s="18"/>
      <c r="DH318" s="18"/>
      <c r="DI318" s="18"/>
      <c r="DJ318" s="18"/>
      <c r="DK318" s="18"/>
      <c r="DL318" s="18"/>
      <c r="DM318" s="18"/>
      <c r="DN318" s="18"/>
      <c r="DO318" s="18"/>
      <c r="DP318" s="18"/>
      <c r="DQ318" s="18"/>
      <c r="DR318" s="18"/>
      <c r="DS318" s="18"/>
      <c r="DT318" s="18"/>
      <c r="DU318" s="18"/>
      <c r="DV318" s="18"/>
      <c r="DW318" s="18"/>
      <c r="DX318" s="18"/>
      <c r="DY318" s="18"/>
      <c r="DZ318" s="18"/>
      <c r="EA318" s="18"/>
      <c r="EB318" s="18"/>
      <c r="EC318" s="18"/>
      <c r="ED318" s="18"/>
      <c r="EE318" s="18"/>
      <c r="EF318" s="18"/>
      <c r="EG318" s="18"/>
      <c r="EH318" s="18"/>
      <c r="EI318" s="18"/>
      <c r="EJ318" s="18"/>
      <c r="EK318" s="18"/>
      <c r="EL318" s="18"/>
      <c r="EM318" s="18"/>
      <c r="EN318" s="18"/>
      <c r="EO318" s="18"/>
      <c r="EP318" s="18"/>
      <c r="EQ318" s="18"/>
      <c r="ER318" s="18"/>
      <c r="ES318" s="18"/>
    </row>
    <row r="319" spans="19:149">
      <c r="S319" s="18">
        <v>50.1</v>
      </c>
      <c r="T319" s="18">
        <v>35.9</v>
      </c>
      <c r="U319" s="18">
        <v>12.7</v>
      </c>
      <c r="V319" s="18">
        <v>1.3</v>
      </c>
      <c r="W319" s="18">
        <v>99.19</v>
      </c>
      <c r="X319" s="18" t="s">
        <v>212</v>
      </c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1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  <c r="DG319" s="18"/>
      <c r="DH319" s="18"/>
      <c r="DI319" s="18"/>
      <c r="DJ319" s="18"/>
      <c r="DK319" s="18"/>
      <c r="DL319" s="18"/>
      <c r="DM319" s="18"/>
      <c r="DN319" s="18"/>
      <c r="DO319" s="18"/>
      <c r="DP319" s="18"/>
      <c r="DQ319" s="18"/>
      <c r="DR319" s="18"/>
      <c r="DS319" s="18"/>
      <c r="DT319" s="18"/>
      <c r="DU319" s="18"/>
      <c r="DV319" s="18"/>
      <c r="DW319" s="18"/>
      <c r="DX319" s="18"/>
      <c r="DY319" s="18"/>
      <c r="DZ319" s="18"/>
      <c r="EA319" s="18"/>
      <c r="EB319" s="18"/>
      <c r="EC319" s="18"/>
      <c r="ED319" s="18"/>
      <c r="EE319" s="18"/>
      <c r="EF319" s="18"/>
      <c r="EG319" s="18"/>
      <c r="EH319" s="18"/>
      <c r="EI319" s="18"/>
      <c r="EJ319" s="18"/>
      <c r="EK319" s="18"/>
      <c r="EL319" s="18"/>
      <c r="EM319" s="18"/>
      <c r="EN319" s="18"/>
      <c r="EO319" s="18"/>
      <c r="EP319" s="18"/>
      <c r="EQ319" s="18"/>
      <c r="ER319" s="18"/>
      <c r="ES319" s="18"/>
    </row>
    <row r="320" spans="19:149">
      <c r="S320" s="18">
        <v>50.5</v>
      </c>
      <c r="T320" s="18">
        <v>47.5</v>
      </c>
      <c r="U320" s="18">
        <v>1</v>
      </c>
      <c r="V320" s="18">
        <v>0.9</v>
      </c>
      <c r="W320" s="18">
        <v>100.02</v>
      </c>
      <c r="X320" s="18" t="s">
        <v>255</v>
      </c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1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8"/>
      <c r="EC320" s="18"/>
      <c r="ED320" s="18"/>
      <c r="EE320" s="18"/>
      <c r="EF320" s="18"/>
      <c r="EG320" s="18"/>
      <c r="EH320" s="18"/>
      <c r="EI320" s="18"/>
      <c r="EJ320" s="18"/>
      <c r="EK320" s="18"/>
      <c r="EL320" s="18"/>
      <c r="EM320" s="18"/>
      <c r="EN320" s="18"/>
      <c r="EO320" s="18"/>
      <c r="EP320" s="18"/>
      <c r="EQ320" s="18"/>
      <c r="ER320" s="18"/>
      <c r="ES320" s="18"/>
    </row>
    <row r="321" spans="19:149">
      <c r="S321" s="18">
        <v>51.2</v>
      </c>
      <c r="T321" s="18">
        <v>2.4</v>
      </c>
      <c r="U321" s="18">
        <v>22.1</v>
      </c>
      <c r="V321" s="18">
        <v>24.3</v>
      </c>
      <c r="W321" s="18">
        <v>98.58</v>
      </c>
      <c r="X321" s="18" t="s">
        <v>409</v>
      </c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1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  <c r="DG321" s="18"/>
      <c r="DH321" s="18"/>
      <c r="DI321" s="18"/>
      <c r="DJ321" s="18"/>
      <c r="DK321" s="18"/>
      <c r="DL321" s="18"/>
      <c r="DM321" s="18"/>
      <c r="DN321" s="18"/>
      <c r="DO321" s="18"/>
      <c r="DP321" s="18"/>
      <c r="DQ321" s="18"/>
      <c r="DR321" s="18"/>
      <c r="DS321" s="18"/>
      <c r="DT321" s="18"/>
      <c r="DU321" s="18"/>
      <c r="DV321" s="18"/>
      <c r="DW321" s="18"/>
      <c r="DX321" s="18"/>
      <c r="DY321" s="18"/>
      <c r="DZ321" s="18"/>
      <c r="EA321" s="18"/>
      <c r="EB321" s="18"/>
      <c r="EC321" s="18"/>
      <c r="ED321" s="18"/>
      <c r="EE321" s="18"/>
      <c r="EF321" s="18"/>
      <c r="EG321" s="18"/>
      <c r="EH321" s="18"/>
      <c r="EI321" s="18"/>
      <c r="EJ321" s="18"/>
      <c r="EK321" s="18"/>
      <c r="EL321" s="18"/>
      <c r="EM321" s="18"/>
      <c r="EN321" s="18"/>
      <c r="EO321" s="18"/>
      <c r="EP321" s="18"/>
      <c r="EQ321" s="18"/>
      <c r="ER321" s="18"/>
      <c r="ES321" s="18"/>
    </row>
    <row r="322" spans="19:149">
      <c r="S322" s="18">
        <v>51.6</v>
      </c>
      <c r="T322" s="18">
        <v>1.2</v>
      </c>
      <c r="U322" s="18">
        <v>31.9</v>
      </c>
      <c r="V322" s="18">
        <v>15.2</v>
      </c>
      <c r="W322" s="18">
        <v>100.28</v>
      </c>
      <c r="X322" s="18" t="s">
        <v>247</v>
      </c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1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  <c r="DG322" s="18"/>
      <c r="DH322" s="18"/>
      <c r="DI322" s="18"/>
      <c r="DJ322" s="18"/>
      <c r="DK322" s="18"/>
      <c r="DL322" s="18"/>
      <c r="DM322" s="18"/>
      <c r="DN322" s="18"/>
      <c r="DO322" s="18"/>
      <c r="DP322" s="18"/>
      <c r="DQ322" s="18"/>
      <c r="DR322" s="18"/>
      <c r="DS322" s="18"/>
      <c r="DT322" s="18"/>
      <c r="DU322" s="18"/>
      <c r="DV322" s="18"/>
      <c r="DW322" s="18"/>
      <c r="DX322" s="18"/>
      <c r="DY322" s="18"/>
      <c r="DZ322" s="18"/>
      <c r="EA322" s="18"/>
      <c r="EB322" s="18"/>
      <c r="EC322" s="18"/>
      <c r="ED322" s="18"/>
      <c r="EE322" s="18"/>
      <c r="EF322" s="18"/>
      <c r="EG322" s="18"/>
      <c r="EH322" s="18"/>
      <c r="EI322" s="18"/>
      <c r="EJ322" s="18"/>
      <c r="EK322" s="18"/>
      <c r="EL322" s="18"/>
      <c r="EM322" s="18"/>
      <c r="EN322" s="18"/>
      <c r="EO322" s="18"/>
      <c r="EP322" s="18"/>
      <c r="EQ322" s="18"/>
      <c r="ER322" s="18"/>
      <c r="ES322" s="18"/>
    </row>
    <row r="323" spans="19:149">
      <c r="S323" s="18">
        <v>52.3</v>
      </c>
      <c r="T323" s="18">
        <v>1.4</v>
      </c>
      <c r="U323" s="18">
        <v>13.2</v>
      </c>
      <c r="V323" s="18">
        <v>33.1</v>
      </c>
      <c r="W323" s="18">
        <v>99.46</v>
      </c>
      <c r="X323" s="18" t="s">
        <v>278</v>
      </c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1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  <c r="DG323" s="18"/>
      <c r="DH323" s="18"/>
      <c r="DI323" s="18"/>
      <c r="DJ323" s="18"/>
      <c r="DK323" s="18"/>
      <c r="DL323" s="18"/>
      <c r="DM323" s="18"/>
      <c r="DN323" s="18"/>
      <c r="DO323" s="18"/>
      <c r="DP323" s="18"/>
      <c r="DQ323" s="18"/>
      <c r="DR323" s="18"/>
      <c r="DS323" s="18"/>
      <c r="DT323" s="18"/>
      <c r="DU323" s="18"/>
      <c r="DV323" s="18"/>
      <c r="DW323" s="18"/>
      <c r="DX323" s="18"/>
      <c r="DY323" s="18"/>
      <c r="DZ323" s="18"/>
      <c r="EA323" s="18"/>
      <c r="EB323" s="18"/>
      <c r="EC323" s="18"/>
      <c r="ED323" s="18"/>
      <c r="EE323" s="18"/>
      <c r="EF323" s="18"/>
      <c r="EG323" s="18"/>
      <c r="EH323" s="18"/>
      <c r="EI323" s="18"/>
      <c r="EJ323" s="18"/>
      <c r="EK323" s="18"/>
      <c r="EL323" s="18"/>
      <c r="EM323" s="18"/>
      <c r="EN323" s="18"/>
      <c r="EO323" s="18"/>
      <c r="EP323" s="18"/>
      <c r="EQ323" s="18"/>
      <c r="ER323" s="18"/>
      <c r="ES323" s="18"/>
    </row>
    <row r="324" spans="19:149">
      <c r="S324" s="18">
        <v>52.497451580020389</v>
      </c>
      <c r="T324" s="18">
        <v>46.788990825688074</v>
      </c>
      <c r="U324" s="18">
        <v>0</v>
      </c>
      <c r="V324" s="18">
        <v>0.81549439347604491</v>
      </c>
      <c r="W324" s="18">
        <v>100.43</v>
      </c>
      <c r="X324" s="18" t="s">
        <v>255</v>
      </c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1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  <c r="DG324" s="18"/>
      <c r="DH324" s="18"/>
      <c r="DI324" s="18"/>
      <c r="DJ324" s="18"/>
      <c r="DK324" s="18"/>
      <c r="DL324" s="18"/>
      <c r="DM324" s="18"/>
      <c r="DN324" s="18"/>
      <c r="DO324" s="18"/>
      <c r="DP324" s="18"/>
      <c r="DQ324" s="18"/>
      <c r="DR324" s="18"/>
      <c r="DS324" s="18"/>
      <c r="DT324" s="18"/>
      <c r="DU324" s="18"/>
      <c r="DV324" s="18"/>
      <c r="DW324" s="18"/>
      <c r="DX324" s="18"/>
      <c r="DY324" s="18"/>
      <c r="DZ324" s="18"/>
      <c r="EA324" s="18"/>
      <c r="EB324" s="18"/>
      <c r="EC324" s="18"/>
      <c r="ED324" s="18"/>
      <c r="EE324" s="18"/>
      <c r="EF324" s="18"/>
      <c r="EG324" s="18"/>
      <c r="EH324" s="18"/>
      <c r="EI324" s="18"/>
      <c r="EJ324" s="18"/>
      <c r="EK324" s="18"/>
      <c r="EL324" s="18"/>
      <c r="EM324" s="18"/>
      <c r="EN324" s="18"/>
      <c r="EO324" s="18"/>
      <c r="EP324" s="18"/>
      <c r="EQ324" s="18"/>
      <c r="ER324" s="18"/>
      <c r="ES324" s="18"/>
    </row>
    <row r="325" spans="19:149">
      <c r="S325" s="18">
        <v>52.7</v>
      </c>
      <c r="T325" s="18">
        <v>9</v>
      </c>
      <c r="U325" s="18">
        <v>13.7</v>
      </c>
      <c r="V325" s="18">
        <v>24.6</v>
      </c>
      <c r="W325" s="18">
        <v>98.92</v>
      </c>
      <c r="X325" s="18" t="s">
        <v>227</v>
      </c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1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  <c r="DG325" s="18"/>
      <c r="DH325" s="18"/>
      <c r="DI325" s="18"/>
      <c r="DJ325" s="18"/>
      <c r="DK325" s="18"/>
      <c r="DL325" s="18"/>
      <c r="DM325" s="18"/>
      <c r="DN325" s="18"/>
      <c r="DO325" s="18"/>
      <c r="DP325" s="18"/>
      <c r="DQ325" s="18"/>
      <c r="DR325" s="18"/>
      <c r="DS325" s="18"/>
      <c r="DT325" s="18"/>
      <c r="DU325" s="18"/>
      <c r="DV325" s="18"/>
      <c r="DW325" s="18"/>
      <c r="DX325" s="18"/>
      <c r="DY325" s="18"/>
      <c r="DZ325" s="18"/>
      <c r="EA325" s="18"/>
      <c r="EB325" s="18"/>
      <c r="EC325" s="18"/>
      <c r="ED325" s="18"/>
      <c r="EE325" s="18"/>
      <c r="EF325" s="18"/>
      <c r="EG325" s="18"/>
      <c r="EH325" s="18"/>
      <c r="EI325" s="18"/>
      <c r="EJ325" s="18"/>
      <c r="EK325" s="18"/>
      <c r="EL325" s="18"/>
      <c r="EM325" s="18"/>
      <c r="EN325" s="18"/>
      <c r="EO325" s="18"/>
      <c r="EP325" s="18"/>
      <c r="EQ325" s="18"/>
      <c r="ER325" s="18"/>
      <c r="ES325" s="18"/>
    </row>
    <row r="326" spans="19:149">
      <c r="S326" s="18">
        <v>52.7</v>
      </c>
      <c r="T326" s="18">
        <v>6.8</v>
      </c>
      <c r="U326" s="18">
        <v>4.0999999999999996</v>
      </c>
      <c r="V326" s="18">
        <v>36.4</v>
      </c>
      <c r="W326" s="18">
        <v>100.14</v>
      </c>
      <c r="X326" s="18" t="s">
        <v>369</v>
      </c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1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  <c r="DG326" s="18"/>
      <c r="DH326" s="18"/>
      <c r="DI326" s="18"/>
      <c r="DJ326" s="18"/>
      <c r="DK326" s="18"/>
      <c r="DL326" s="18"/>
      <c r="DM326" s="18"/>
      <c r="DN326" s="18"/>
      <c r="DO326" s="18"/>
      <c r="DP326" s="18"/>
      <c r="DQ326" s="18"/>
      <c r="DR326" s="18"/>
      <c r="DS326" s="18"/>
      <c r="DT326" s="18"/>
      <c r="DU326" s="18"/>
      <c r="DV326" s="18"/>
      <c r="DW326" s="18"/>
      <c r="DX326" s="18"/>
      <c r="DY326" s="18"/>
      <c r="DZ326" s="18"/>
      <c r="EA326" s="18"/>
      <c r="EB326" s="18"/>
      <c r="EC326" s="18"/>
      <c r="ED326" s="18"/>
      <c r="EE326" s="18"/>
      <c r="EF326" s="18"/>
      <c r="EG326" s="18"/>
      <c r="EH326" s="18"/>
      <c r="EI326" s="18"/>
      <c r="EJ326" s="18"/>
      <c r="EK326" s="18"/>
      <c r="EL326" s="18"/>
      <c r="EM326" s="18"/>
      <c r="EN326" s="18"/>
      <c r="EO326" s="18"/>
      <c r="EP326" s="18"/>
      <c r="EQ326" s="18"/>
      <c r="ER326" s="18"/>
      <c r="ES326" s="18"/>
    </row>
    <row r="327" spans="19:149">
      <c r="S327" s="18">
        <v>53</v>
      </c>
      <c r="T327" s="18">
        <v>10.4</v>
      </c>
      <c r="U327" s="18">
        <v>14.1</v>
      </c>
      <c r="V327" s="18">
        <v>22.6</v>
      </c>
      <c r="W327" s="18">
        <v>100.11</v>
      </c>
      <c r="X327" s="18" t="s">
        <v>227</v>
      </c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1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  <c r="DG327" s="18"/>
      <c r="DH327" s="18"/>
      <c r="DI327" s="18"/>
      <c r="DJ327" s="18"/>
      <c r="DK327" s="18"/>
      <c r="DL327" s="18"/>
      <c r="DM327" s="18"/>
      <c r="DN327" s="18"/>
      <c r="DO327" s="18"/>
      <c r="DP327" s="18"/>
      <c r="DQ327" s="18"/>
      <c r="DR327" s="18"/>
      <c r="DS327" s="18"/>
      <c r="DT327" s="18"/>
      <c r="DU327" s="18"/>
      <c r="DV327" s="18"/>
      <c r="DW327" s="18"/>
      <c r="DX327" s="18"/>
      <c r="DY327" s="18"/>
      <c r="DZ327" s="18"/>
      <c r="EA327" s="18"/>
      <c r="EB327" s="18"/>
      <c r="EC327" s="18"/>
      <c r="ED327" s="18"/>
      <c r="EE327" s="18"/>
      <c r="EF327" s="18"/>
      <c r="EG327" s="18"/>
      <c r="EH327" s="18"/>
      <c r="EI327" s="18"/>
      <c r="EJ327" s="18"/>
      <c r="EK327" s="18"/>
      <c r="EL327" s="18"/>
      <c r="EM327" s="18"/>
      <c r="EN327" s="18"/>
      <c r="EO327" s="18"/>
      <c r="EP327" s="18"/>
      <c r="EQ327" s="18"/>
      <c r="ER327" s="18"/>
      <c r="ES327" s="18"/>
    </row>
    <row r="328" spans="19:149">
      <c r="S328" s="18">
        <v>53.3</v>
      </c>
      <c r="T328" s="18">
        <v>2.2000000000000002</v>
      </c>
      <c r="U328" s="18">
        <v>1.8</v>
      </c>
      <c r="V328" s="18">
        <v>42.7</v>
      </c>
      <c r="W328" s="18">
        <v>100.11</v>
      </c>
      <c r="X328" s="18" t="s">
        <v>369</v>
      </c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1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  <c r="DG328" s="18"/>
      <c r="DH328" s="18"/>
      <c r="DI328" s="18"/>
      <c r="DJ328" s="18"/>
      <c r="DK328" s="18"/>
      <c r="DL328" s="18"/>
      <c r="DM328" s="18"/>
      <c r="DN328" s="18"/>
      <c r="DO328" s="18"/>
      <c r="DP328" s="18"/>
      <c r="DQ328" s="18"/>
      <c r="DR328" s="18"/>
      <c r="DS328" s="18"/>
      <c r="DT328" s="18"/>
      <c r="DU328" s="18"/>
      <c r="DV328" s="18"/>
      <c r="DW328" s="18"/>
      <c r="DX328" s="18"/>
      <c r="DY328" s="18"/>
      <c r="DZ328" s="18"/>
      <c r="EA328" s="18"/>
      <c r="EB328" s="18"/>
      <c r="EC328" s="18"/>
      <c r="ED328" s="18"/>
      <c r="EE328" s="18"/>
      <c r="EF328" s="18"/>
      <c r="EG328" s="18"/>
      <c r="EH328" s="18"/>
      <c r="EI328" s="18"/>
      <c r="EJ328" s="18"/>
      <c r="EK328" s="18"/>
      <c r="EL328" s="18"/>
      <c r="EM328" s="18"/>
      <c r="EN328" s="18"/>
      <c r="EO328" s="18"/>
      <c r="EP328" s="18"/>
      <c r="EQ328" s="18"/>
      <c r="ER328" s="18"/>
      <c r="ES328" s="18"/>
    </row>
    <row r="329" spans="19:149">
      <c r="S329" s="18">
        <v>53.30661322645291</v>
      </c>
      <c r="T329" s="18">
        <v>44.488977955911828</v>
      </c>
      <c r="U329" s="18">
        <v>1.2024048096192386</v>
      </c>
      <c r="V329" s="18">
        <v>1.0020040080160322</v>
      </c>
      <c r="W329" s="18">
        <v>99.7</v>
      </c>
      <c r="X329" s="18" t="s">
        <v>255</v>
      </c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1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  <c r="DG329" s="18"/>
      <c r="DH329" s="18"/>
      <c r="DI329" s="18"/>
      <c r="DJ329" s="18"/>
      <c r="DK329" s="18"/>
      <c r="DL329" s="18"/>
      <c r="DM329" s="18"/>
      <c r="DN329" s="18"/>
      <c r="DO329" s="18"/>
      <c r="DP329" s="18"/>
      <c r="DQ329" s="18"/>
      <c r="DR329" s="18"/>
      <c r="DS329" s="18"/>
      <c r="DT329" s="18"/>
      <c r="DU329" s="18"/>
      <c r="DV329" s="18"/>
      <c r="DW329" s="18"/>
      <c r="DX329" s="18"/>
      <c r="DY329" s="18"/>
      <c r="DZ329" s="18"/>
      <c r="EA329" s="18"/>
      <c r="EB329" s="18"/>
      <c r="EC329" s="18"/>
      <c r="ED329" s="18"/>
      <c r="EE329" s="18"/>
      <c r="EF329" s="18"/>
      <c r="EG329" s="18"/>
      <c r="EH329" s="18"/>
      <c r="EI329" s="18"/>
      <c r="EJ329" s="18"/>
      <c r="EK329" s="18"/>
      <c r="EL329" s="18"/>
      <c r="EM329" s="18"/>
      <c r="EN329" s="18"/>
      <c r="EO329" s="18"/>
      <c r="EP329" s="18"/>
      <c r="EQ329" s="18"/>
      <c r="ER329" s="18"/>
      <c r="ES329" s="18"/>
    </row>
    <row r="330" spans="19:149">
      <c r="S330" s="18">
        <v>53.6</v>
      </c>
      <c r="T330" s="18">
        <v>1.5</v>
      </c>
      <c r="U330" s="18">
        <v>31.3</v>
      </c>
      <c r="V330" s="18">
        <v>13.6</v>
      </c>
      <c r="W330" s="18">
        <v>100.09</v>
      </c>
      <c r="X330" s="18" t="s">
        <v>247</v>
      </c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1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  <c r="DG330" s="18"/>
      <c r="DH330" s="18"/>
      <c r="DI330" s="18"/>
      <c r="DJ330" s="18"/>
      <c r="DK330" s="18"/>
      <c r="DL330" s="18"/>
      <c r="DM330" s="18"/>
      <c r="DN330" s="18"/>
      <c r="DO330" s="18"/>
      <c r="DP330" s="18"/>
      <c r="DQ330" s="18"/>
      <c r="DR330" s="18"/>
      <c r="DS330" s="18"/>
      <c r="DT330" s="18"/>
      <c r="DU330" s="18"/>
      <c r="DV330" s="18"/>
      <c r="DW330" s="18"/>
      <c r="DX330" s="18"/>
      <c r="DY330" s="18"/>
      <c r="DZ330" s="18"/>
      <c r="EA330" s="18"/>
      <c r="EB330" s="18"/>
      <c r="EC330" s="18"/>
      <c r="ED330" s="18"/>
      <c r="EE330" s="18"/>
      <c r="EF330" s="18"/>
      <c r="EG330" s="18"/>
      <c r="EH330" s="18"/>
      <c r="EI330" s="18"/>
      <c r="EJ330" s="18"/>
      <c r="EK330" s="18"/>
      <c r="EL330" s="18"/>
      <c r="EM330" s="18"/>
      <c r="EN330" s="18"/>
      <c r="EO330" s="18"/>
      <c r="EP330" s="18"/>
      <c r="EQ330" s="18"/>
      <c r="ER330" s="18"/>
      <c r="ES330" s="18"/>
    </row>
    <row r="331" spans="19:149">
      <c r="S331" s="18">
        <v>54.3</v>
      </c>
      <c r="T331" s="18">
        <v>10.199999999999999</v>
      </c>
      <c r="U331" s="18">
        <v>26.3</v>
      </c>
      <c r="V331" s="18">
        <v>9.1999999999999993</v>
      </c>
      <c r="W331" s="18">
        <v>99.56</v>
      </c>
      <c r="X331" s="18" t="s">
        <v>380</v>
      </c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1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  <c r="DG331" s="18"/>
      <c r="DH331" s="18"/>
      <c r="DI331" s="18"/>
      <c r="DJ331" s="18"/>
      <c r="DK331" s="18"/>
      <c r="DL331" s="18"/>
      <c r="DM331" s="18"/>
      <c r="DN331" s="18"/>
      <c r="DO331" s="18"/>
      <c r="DP331" s="18"/>
      <c r="DQ331" s="18"/>
      <c r="DR331" s="18"/>
      <c r="DS331" s="18"/>
      <c r="DT331" s="18"/>
      <c r="DU331" s="18"/>
      <c r="DV331" s="18"/>
      <c r="DW331" s="18"/>
      <c r="DX331" s="18"/>
      <c r="DY331" s="18"/>
      <c r="DZ331" s="18"/>
      <c r="EA331" s="18"/>
      <c r="EB331" s="18"/>
      <c r="EC331" s="18"/>
      <c r="ED331" s="18"/>
      <c r="EE331" s="18"/>
      <c r="EF331" s="18"/>
      <c r="EG331" s="18"/>
      <c r="EH331" s="18"/>
      <c r="EI331" s="18"/>
      <c r="EJ331" s="18"/>
      <c r="EK331" s="18"/>
      <c r="EL331" s="18"/>
      <c r="EM331" s="18"/>
      <c r="EN331" s="18"/>
      <c r="EO331" s="18"/>
      <c r="EP331" s="18"/>
      <c r="EQ331" s="18"/>
      <c r="ER331" s="18"/>
      <c r="ES331" s="18"/>
    </row>
    <row r="332" spans="19:149">
      <c r="S332" s="18">
        <v>54.4</v>
      </c>
      <c r="T332" s="18">
        <v>10</v>
      </c>
      <c r="U332" s="18">
        <v>16.8</v>
      </c>
      <c r="V332" s="18">
        <v>18.899999999999999</v>
      </c>
      <c r="W332" s="18">
        <v>99.13</v>
      </c>
      <c r="X332" s="18" t="s">
        <v>227</v>
      </c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1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8"/>
      <c r="DI332" s="18"/>
      <c r="DJ332" s="18"/>
      <c r="DK332" s="18"/>
      <c r="DL332" s="18"/>
      <c r="DM332" s="18"/>
      <c r="DN332" s="18"/>
      <c r="DO332" s="18"/>
      <c r="DP332" s="18"/>
      <c r="DQ332" s="18"/>
      <c r="DR332" s="18"/>
      <c r="DS332" s="18"/>
      <c r="DT332" s="18"/>
      <c r="DU332" s="18"/>
      <c r="DV332" s="18"/>
      <c r="DW332" s="18"/>
      <c r="DX332" s="18"/>
      <c r="DY332" s="18"/>
      <c r="DZ332" s="18"/>
      <c r="EA332" s="18"/>
      <c r="EB332" s="18"/>
      <c r="EC332" s="18"/>
      <c r="ED332" s="18"/>
      <c r="EE332" s="18"/>
      <c r="EF332" s="18"/>
      <c r="EG332" s="18"/>
      <c r="EH332" s="18"/>
      <c r="EI332" s="18"/>
      <c r="EJ332" s="18"/>
      <c r="EK332" s="18"/>
      <c r="EL332" s="18"/>
      <c r="EM332" s="18"/>
      <c r="EN332" s="18"/>
      <c r="EO332" s="18"/>
      <c r="EP332" s="18"/>
      <c r="EQ332" s="18"/>
      <c r="ER332" s="18"/>
      <c r="ES332" s="18"/>
    </row>
    <row r="333" spans="19:149">
      <c r="S333" s="18">
        <v>54.5</v>
      </c>
      <c r="T333" s="18">
        <v>9.1</v>
      </c>
      <c r="U333" s="18">
        <v>30.2</v>
      </c>
      <c r="V333" s="18">
        <v>6.1</v>
      </c>
      <c r="W333" s="18">
        <v>100.36</v>
      </c>
      <c r="X333" s="18" t="s">
        <v>365</v>
      </c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1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  <c r="DG333" s="18"/>
      <c r="DH333" s="18"/>
      <c r="DI333" s="18"/>
      <c r="DJ333" s="18"/>
      <c r="DK333" s="18"/>
      <c r="DL333" s="18"/>
      <c r="DM333" s="18"/>
      <c r="DN333" s="18"/>
      <c r="DO333" s="18"/>
      <c r="DP333" s="18"/>
      <c r="DQ333" s="18"/>
      <c r="DR333" s="18"/>
      <c r="DS333" s="18"/>
      <c r="DT333" s="18"/>
      <c r="DU333" s="18"/>
      <c r="DV333" s="18"/>
      <c r="DW333" s="18"/>
      <c r="DX333" s="18"/>
      <c r="DY333" s="18"/>
      <c r="DZ333" s="18"/>
      <c r="EA333" s="18"/>
      <c r="EB333" s="18"/>
      <c r="EC333" s="18"/>
      <c r="ED333" s="18"/>
      <c r="EE333" s="18"/>
      <c r="EF333" s="18"/>
      <c r="EG333" s="18"/>
      <c r="EH333" s="18"/>
      <c r="EI333" s="18"/>
      <c r="EJ333" s="18"/>
      <c r="EK333" s="18"/>
      <c r="EL333" s="18"/>
      <c r="EM333" s="18"/>
      <c r="EN333" s="18"/>
      <c r="EO333" s="18"/>
      <c r="EP333" s="18"/>
      <c r="EQ333" s="18"/>
      <c r="ER333" s="18"/>
      <c r="ES333" s="18"/>
    </row>
    <row r="334" spans="19:149">
      <c r="S334" s="18">
        <v>54.5</v>
      </c>
      <c r="T334" s="18">
        <v>12.1</v>
      </c>
      <c r="U334" s="18">
        <v>3.1</v>
      </c>
      <c r="V334" s="18">
        <v>30.4</v>
      </c>
      <c r="W334" s="18">
        <v>99.3</v>
      </c>
      <c r="X334" s="18" t="s">
        <v>503</v>
      </c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1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  <c r="DG334" s="18"/>
      <c r="DH334" s="18"/>
      <c r="DI334" s="18"/>
      <c r="DJ334" s="18"/>
      <c r="DK334" s="18"/>
      <c r="DL334" s="18"/>
      <c r="DM334" s="18"/>
      <c r="DN334" s="18"/>
      <c r="DO334" s="18"/>
      <c r="DP334" s="18"/>
      <c r="DQ334" s="18"/>
      <c r="DR334" s="18"/>
      <c r="DS334" s="18"/>
      <c r="DT334" s="18"/>
      <c r="DU334" s="18"/>
      <c r="DV334" s="18"/>
      <c r="DW334" s="18"/>
      <c r="DX334" s="18"/>
      <c r="DY334" s="18"/>
      <c r="DZ334" s="18"/>
      <c r="EA334" s="18"/>
      <c r="EB334" s="18"/>
      <c r="EC334" s="18"/>
      <c r="ED334" s="18"/>
      <c r="EE334" s="18"/>
      <c r="EF334" s="18"/>
      <c r="EG334" s="18"/>
      <c r="EH334" s="18"/>
      <c r="EI334" s="18"/>
      <c r="EJ334" s="18"/>
      <c r="EK334" s="18"/>
      <c r="EL334" s="18"/>
      <c r="EM334" s="18"/>
      <c r="EN334" s="18"/>
      <c r="EO334" s="18"/>
      <c r="EP334" s="18"/>
      <c r="EQ334" s="18"/>
      <c r="ER334" s="18"/>
      <c r="ES334" s="18"/>
    </row>
    <row r="335" spans="19:149">
      <c r="S335" s="18">
        <v>55.1</v>
      </c>
      <c r="T335" s="18">
        <v>2</v>
      </c>
      <c r="U335" s="18">
        <v>29.9</v>
      </c>
      <c r="V335" s="18">
        <v>13</v>
      </c>
      <c r="W335" s="18">
        <v>100.83</v>
      </c>
      <c r="X335" s="18" t="s">
        <v>320</v>
      </c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1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/>
      <c r="DK335" s="18"/>
      <c r="DL335" s="18"/>
      <c r="DM335" s="18"/>
      <c r="DN335" s="18"/>
      <c r="DO335" s="18"/>
      <c r="DP335" s="18"/>
      <c r="DQ335" s="18"/>
      <c r="DR335" s="18"/>
      <c r="DS335" s="18"/>
      <c r="DT335" s="18"/>
      <c r="DU335" s="18"/>
      <c r="DV335" s="18"/>
      <c r="DW335" s="18"/>
      <c r="DX335" s="18"/>
      <c r="DY335" s="18"/>
      <c r="DZ335" s="18"/>
      <c r="EA335" s="18"/>
      <c r="EB335" s="18"/>
      <c r="EC335" s="18"/>
      <c r="ED335" s="18"/>
      <c r="EE335" s="18"/>
      <c r="EF335" s="18"/>
      <c r="EG335" s="18"/>
      <c r="EH335" s="18"/>
      <c r="EI335" s="18"/>
      <c r="EJ335" s="18"/>
      <c r="EK335" s="18"/>
      <c r="EL335" s="18"/>
      <c r="EM335" s="18"/>
      <c r="EN335" s="18"/>
      <c r="EO335" s="18"/>
      <c r="EP335" s="18"/>
      <c r="EQ335" s="18"/>
      <c r="ER335" s="18"/>
      <c r="ES335" s="18"/>
    </row>
    <row r="336" spans="19:149">
      <c r="S336" s="18">
        <v>55.5</v>
      </c>
      <c r="T336" s="18">
        <v>3.7</v>
      </c>
      <c r="U336" s="18">
        <v>23.5</v>
      </c>
      <c r="V336" s="18">
        <v>17.399999999999999</v>
      </c>
      <c r="W336" s="18">
        <v>101.69</v>
      </c>
      <c r="X336" s="18" t="s">
        <v>409</v>
      </c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1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  <c r="DG336" s="18"/>
      <c r="DH336" s="18"/>
      <c r="DI336" s="18"/>
      <c r="DJ336" s="18"/>
      <c r="DK336" s="18"/>
      <c r="DL336" s="18"/>
      <c r="DM336" s="18"/>
      <c r="DN336" s="18"/>
      <c r="DO336" s="18"/>
      <c r="DP336" s="18"/>
      <c r="DQ336" s="18"/>
      <c r="DR336" s="18"/>
      <c r="DS336" s="18"/>
      <c r="DT336" s="18"/>
      <c r="DU336" s="18"/>
      <c r="DV336" s="18"/>
      <c r="DW336" s="18"/>
      <c r="DX336" s="18"/>
      <c r="DY336" s="18"/>
      <c r="DZ336" s="18"/>
      <c r="EA336" s="18"/>
      <c r="EB336" s="18"/>
      <c r="EC336" s="18"/>
      <c r="ED336" s="18"/>
      <c r="EE336" s="18"/>
      <c r="EF336" s="18"/>
      <c r="EG336" s="18"/>
      <c r="EH336" s="18"/>
      <c r="EI336" s="18"/>
      <c r="EJ336" s="18"/>
      <c r="EK336" s="18"/>
      <c r="EL336" s="18"/>
      <c r="EM336" s="18"/>
      <c r="EN336" s="18"/>
      <c r="EO336" s="18"/>
      <c r="EP336" s="18"/>
      <c r="EQ336" s="18"/>
      <c r="ER336" s="18"/>
      <c r="ES336" s="18"/>
    </row>
    <row r="337" spans="19:149">
      <c r="S337" s="18">
        <v>55.8</v>
      </c>
      <c r="T337" s="18">
        <v>2</v>
      </c>
      <c r="U337" s="18">
        <v>40.299999999999997</v>
      </c>
      <c r="V337" s="18">
        <v>1.9</v>
      </c>
      <c r="W337" s="18">
        <v>100.31</v>
      </c>
      <c r="X337" s="18" t="s">
        <v>247</v>
      </c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1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  <c r="DG337" s="18"/>
      <c r="DH337" s="18"/>
      <c r="DI337" s="18"/>
      <c r="DJ337" s="18"/>
      <c r="DK337" s="18"/>
      <c r="DL337" s="18"/>
      <c r="DM337" s="18"/>
      <c r="DN337" s="18"/>
      <c r="DO337" s="18"/>
      <c r="DP337" s="18"/>
      <c r="DQ337" s="18"/>
      <c r="DR337" s="18"/>
      <c r="DS337" s="18"/>
      <c r="DT337" s="18"/>
      <c r="DU337" s="18"/>
      <c r="DV337" s="18"/>
      <c r="DW337" s="18"/>
      <c r="DX337" s="18"/>
      <c r="DY337" s="18"/>
      <c r="DZ337" s="18"/>
      <c r="EA337" s="18"/>
      <c r="EB337" s="18"/>
      <c r="EC337" s="18"/>
      <c r="ED337" s="18"/>
      <c r="EE337" s="18"/>
      <c r="EF337" s="18"/>
      <c r="EG337" s="18"/>
      <c r="EH337" s="18"/>
      <c r="EI337" s="18"/>
      <c r="EJ337" s="18"/>
      <c r="EK337" s="18"/>
      <c r="EL337" s="18"/>
      <c r="EM337" s="18"/>
      <c r="EN337" s="18"/>
      <c r="EO337" s="18"/>
      <c r="EP337" s="18"/>
      <c r="EQ337" s="18"/>
      <c r="ER337" s="18"/>
      <c r="ES337" s="18"/>
    </row>
    <row r="338" spans="19:149">
      <c r="S338" s="18">
        <v>55.8</v>
      </c>
      <c r="T338" s="18">
        <v>6.2</v>
      </c>
      <c r="U338" s="18">
        <v>4.3</v>
      </c>
      <c r="V338" s="18">
        <v>33.700000000000003</v>
      </c>
      <c r="W338" s="18">
        <v>99.42</v>
      </c>
      <c r="X338" s="18" t="s">
        <v>369</v>
      </c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1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  <c r="DG338" s="18"/>
      <c r="DH338" s="18"/>
      <c r="DI338" s="18"/>
      <c r="DJ338" s="18"/>
      <c r="DK338" s="18"/>
      <c r="DL338" s="18"/>
      <c r="DM338" s="18"/>
      <c r="DN338" s="18"/>
      <c r="DO338" s="18"/>
      <c r="DP338" s="18"/>
      <c r="DQ338" s="18"/>
      <c r="DR338" s="18"/>
      <c r="DS338" s="18"/>
      <c r="DT338" s="18"/>
      <c r="DU338" s="18"/>
      <c r="DV338" s="18"/>
      <c r="DW338" s="18"/>
      <c r="DX338" s="18"/>
      <c r="DY338" s="18"/>
      <c r="DZ338" s="18"/>
      <c r="EA338" s="18"/>
      <c r="EB338" s="18"/>
      <c r="EC338" s="18"/>
      <c r="ED338" s="18"/>
      <c r="EE338" s="18"/>
      <c r="EF338" s="18"/>
      <c r="EG338" s="18"/>
      <c r="EH338" s="18"/>
      <c r="EI338" s="18"/>
      <c r="EJ338" s="18"/>
      <c r="EK338" s="18"/>
      <c r="EL338" s="18"/>
      <c r="EM338" s="18"/>
      <c r="EN338" s="18"/>
      <c r="EO338" s="18"/>
      <c r="EP338" s="18"/>
      <c r="EQ338" s="18"/>
      <c r="ER338" s="18"/>
      <c r="ES338" s="18"/>
    </row>
    <row r="339" spans="19:149">
      <c r="S339" s="18">
        <v>55.858585858585862</v>
      </c>
      <c r="T339" s="18">
        <v>9.6969696969696972</v>
      </c>
      <c r="U339" s="18">
        <v>2.1212121212121211</v>
      </c>
      <c r="V339" s="18">
        <v>32.323232323232325</v>
      </c>
      <c r="W339" s="18">
        <v>100.28</v>
      </c>
      <c r="X339" s="18" t="s">
        <v>503</v>
      </c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1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  <c r="DG339" s="18"/>
      <c r="DH339" s="18"/>
      <c r="DI339" s="18"/>
      <c r="DJ339" s="18"/>
      <c r="DK339" s="18"/>
      <c r="DL339" s="18"/>
      <c r="DM339" s="18"/>
      <c r="DN339" s="18"/>
      <c r="DO339" s="18"/>
      <c r="DP339" s="18"/>
      <c r="DQ339" s="18"/>
      <c r="DR339" s="18"/>
      <c r="DS339" s="18"/>
      <c r="DT339" s="18"/>
      <c r="DU339" s="18"/>
      <c r="DV339" s="18"/>
      <c r="DW339" s="18"/>
      <c r="DX339" s="18"/>
      <c r="DY339" s="18"/>
      <c r="DZ339" s="18"/>
      <c r="EA339" s="18"/>
      <c r="EB339" s="18"/>
      <c r="EC339" s="18"/>
      <c r="ED339" s="18"/>
      <c r="EE339" s="18"/>
      <c r="EF339" s="18"/>
      <c r="EG339" s="18"/>
      <c r="EH339" s="18"/>
      <c r="EI339" s="18"/>
      <c r="EJ339" s="18"/>
      <c r="EK339" s="18"/>
      <c r="EL339" s="18"/>
      <c r="EM339" s="18"/>
      <c r="EN339" s="18"/>
      <c r="EO339" s="18"/>
      <c r="EP339" s="18"/>
      <c r="EQ339" s="18"/>
      <c r="ER339" s="18"/>
      <c r="ES339" s="18"/>
    </row>
    <row r="340" spans="19:149">
      <c r="S340" s="18">
        <v>55.9</v>
      </c>
      <c r="T340" s="18">
        <v>8.6</v>
      </c>
      <c r="U340" s="18">
        <v>4</v>
      </c>
      <c r="V340" s="18">
        <v>31.5</v>
      </c>
      <c r="W340" s="18">
        <v>99.74</v>
      </c>
      <c r="X340" s="18" t="s">
        <v>369</v>
      </c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1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  <c r="DG340" s="18"/>
      <c r="DH340" s="18"/>
      <c r="DI340" s="18"/>
      <c r="DJ340" s="18"/>
      <c r="DK340" s="18"/>
      <c r="DL340" s="18"/>
      <c r="DM340" s="18"/>
      <c r="DN340" s="18"/>
      <c r="DO340" s="18"/>
      <c r="DP340" s="18"/>
      <c r="DQ340" s="18"/>
      <c r="DR340" s="18"/>
      <c r="DS340" s="18"/>
      <c r="DT340" s="18"/>
      <c r="DU340" s="18"/>
      <c r="DV340" s="18"/>
      <c r="DW340" s="18"/>
      <c r="DX340" s="18"/>
      <c r="DY340" s="18"/>
      <c r="DZ340" s="18"/>
      <c r="EA340" s="18"/>
      <c r="EB340" s="18"/>
      <c r="EC340" s="18"/>
      <c r="ED340" s="18"/>
      <c r="EE340" s="18"/>
      <c r="EF340" s="18"/>
      <c r="EG340" s="18"/>
      <c r="EH340" s="18"/>
      <c r="EI340" s="18"/>
      <c r="EJ340" s="18"/>
      <c r="EK340" s="18"/>
      <c r="EL340" s="18"/>
      <c r="EM340" s="18"/>
      <c r="EN340" s="18"/>
      <c r="EO340" s="18"/>
      <c r="EP340" s="18"/>
      <c r="EQ340" s="18"/>
      <c r="ER340" s="18"/>
      <c r="ES340" s="18"/>
    </row>
    <row r="341" spans="19:149">
      <c r="S341" s="18">
        <v>56</v>
      </c>
      <c r="T341" s="18">
        <v>42.1</v>
      </c>
      <c r="U341" s="18">
        <v>1.1000000000000001</v>
      </c>
      <c r="V341" s="18">
        <v>0.8</v>
      </c>
      <c r="W341" s="18">
        <v>99.81</v>
      </c>
      <c r="X341" s="18" t="s">
        <v>255</v>
      </c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1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  <c r="DG341" s="18"/>
      <c r="DH341" s="18"/>
      <c r="DI341" s="18"/>
      <c r="DJ341" s="18"/>
      <c r="DK341" s="18"/>
      <c r="DL341" s="18"/>
      <c r="DM341" s="18"/>
      <c r="DN341" s="18"/>
      <c r="DO341" s="18"/>
      <c r="DP341" s="18"/>
      <c r="DQ341" s="18"/>
      <c r="DR341" s="18"/>
      <c r="DS341" s="18"/>
      <c r="DT341" s="18"/>
      <c r="DU341" s="18"/>
      <c r="DV341" s="18"/>
      <c r="DW341" s="18"/>
      <c r="DX341" s="18"/>
      <c r="DY341" s="18"/>
      <c r="DZ341" s="18"/>
      <c r="EA341" s="18"/>
      <c r="EB341" s="18"/>
      <c r="EC341" s="18"/>
      <c r="ED341" s="18"/>
      <c r="EE341" s="18"/>
      <c r="EF341" s="18"/>
      <c r="EG341" s="18"/>
      <c r="EH341" s="18"/>
      <c r="EI341" s="18"/>
      <c r="EJ341" s="18"/>
      <c r="EK341" s="18"/>
      <c r="EL341" s="18"/>
      <c r="EM341" s="18"/>
      <c r="EN341" s="18"/>
      <c r="EO341" s="18"/>
      <c r="EP341" s="18"/>
      <c r="EQ341" s="18"/>
      <c r="ER341" s="18"/>
      <c r="ES341" s="18"/>
    </row>
    <row r="342" spans="19:149">
      <c r="S342" s="18">
        <v>56.112224448897798</v>
      </c>
      <c r="T342" s="18">
        <v>7.0140280561122248</v>
      </c>
      <c r="U342" s="18">
        <v>18.537074148296593</v>
      </c>
      <c r="V342" s="18">
        <v>18.336673346693388</v>
      </c>
      <c r="W342" s="18">
        <v>100.74</v>
      </c>
      <c r="X342" s="18" t="s">
        <v>534</v>
      </c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1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  <c r="DG342" s="18"/>
      <c r="DH342" s="18"/>
      <c r="DI342" s="18"/>
      <c r="DJ342" s="18"/>
      <c r="DK342" s="18"/>
      <c r="DL342" s="18"/>
      <c r="DM342" s="18"/>
      <c r="DN342" s="18"/>
      <c r="DO342" s="18"/>
      <c r="DP342" s="18"/>
      <c r="DQ342" s="18"/>
      <c r="DR342" s="18"/>
      <c r="DS342" s="18"/>
      <c r="DT342" s="18"/>
      <c r="DU342" s="18"/>
      <c r="DV342" s="18"/>
      <c r="DW342" s="18"/>
      <c r="DX342" s="18"/>
      <c r="DY342" s="18"/>
      <c r="DZ342" s="18"/>
      <c r="EA342" s="18"/>
      <c r="EB342" s="18"/>
      <c r="EC342" s="18"/>
      <c r="ED342" s="18"/>
      <c r="EE342" s="18"/>
      <c r="EF342" s="18"/>
      <c r="EG342" s="18"/>
      <c r="EH342" s="18"/>
      <c r="EI342" s="18"/>
      <c r="EJ342" s="18"/>
      <c r="EK342" s="18"/>
      <c r="EL342" s="18"/>
      <c r="EM342" s="18"/>
      <c r="EN342" s="18"/>
      <c r="EO342" s="18"/>
      <c r="EP342" s="18"/>
      <c r="EQ342" s="18"/>
      <c r="ER342" s="18"/>
      <c r="ES342" s="18"/>
    </row>
    <row r="343" spans="19:149">
      <c r="S343" s="3">
        <v>56.6</v>
      </c>
      <c r="T343" s="18">
        <v>9.6</v>
      </c>
      <c r="U343" s="18">
        <v>14</v>
      </c>
      <c r="V343" s="18">
        <v>19.8</v>
      </c>
      <c r="W343" s="18">
        <v>99.89</v>
      </c>
      <c r="X343" s="18" t="s">
        <v>227</v>
      </c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1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  <c r="DG343" s="18"/>
      <c r="DH343" s="18"/>
      <c r="DI343" s="18"/>
      <c r="DJ343" s="18"/>
      <c r="DK343" s="18"/>
      <c r="DL343" s="18"/>
      <c r="DM343" s="18"/>
      <c r="DN343" s="18"/>
      <c r="DO343" s="18"/>
      <c r="DP343" s="18"/>
      <c r="DQ343" s="18"/>
      <c r="DR343" s="18"/>
      <c r="DS343" s="18"/>
      <c r="DT343" s="18"/>
      <c r="DU343" s="18"/>
      <c r="DV343" s="18"/>
      <c r="DW343" s="18"/>
      <c r="DX343" s="18"/>
      <c r="DY343" s="18"/>
      <c r="DZ343" s="18"/>
      <c r="EA343" s="18"/>
      <c r="EB343" s="18"/>
      <c r="EC343" s="18"/>
      <c r="ED343" s="18"/>
      <c r="EE343" s="18"/>
      <c r="EF343" s="18"/>
      <c r="EG343" s="18"/>
      <c r="EH343" s="18"/>
      <c r="EI343" s="18"/>
      <c r="EJ343" s="18"/>
      <c r="EK343" s="18"/>
      <c r="EL343" s="18"/>
      <c r="EM343" s="18"/>
      <c r="EN343" s="18"/>
      <c r="EO343" s="18"/>
      <c r="EP343" s="18"/>
      <c r="EQ343" s="18"/>
      <c r="ER343" s="18"/>
      <c r="ES343" s="18"/>
    </row>
    <row r="344" spans="19:149">
      <c r="S344" s="3">
        <v>56.713426853707418</v>
      </c>
      <c r="T344" s="18">
        <v>7.3146292585170345</v>
      </c>
      <c r="U344" s="18">
        <v>17.034068136272545</v>
      </c>
      <c r="V344" s="18">
        <v>19.038076152304608</v>
      </c>
      <c r="W344" s="18">
        <v>100.99</v>
      </c>
      <c r="X344" s="18" t="s">
        <v>534</v>
      </c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1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  <c r="DG344" s="18"/>
      <c r="DH344" s="18"/>
      <c r="DI344" s="18"/>
      <c r="DJ344" s="18"/>
      <c r="DK344" s="18"/>
      <c r="DL344" s="18"/>
      <c r="DM344" s="18"/>
      <c r="DN344" s="18"/>
      <c r="DO344" s="18"/>
      <c r="DP344" s="18"/>
      <c r="DQ344" s="18"/>
      <c r="DR344" s="18"/>
      <c r="DS344" s="18"/>
      <c r="DT344" s="18"/>
      <c r="DU344" s="18"/>
      <c r="DV344" s="18"/>
      <c r="DW344" s="18"/>
      <c r="DX344" s="18"/>
      <c r="DY344" s="18"/>
      <c r="DZ344" s="18"/>
      <c r="EA344" s="18"/>
      <c r="EB344" s="18"/>
      <c r="EC344" s="18"/>
      <c r="ED344" s="18"/>
      <c r="EE344" s="18"/>
      <c r="EF344" s="18"/>
      <c r="EG344" s="18"/>
      <c r="EH344" s="18"/>
      <c r="EI344" s="18"/>
      <c r="EJ344" s="18"/>
      <c r="EK344" s="18"/>
      <c r="EL344" s="18"/>
      <c r="EM344" s="18"/>
      <c r="EN344" s="18"/>
      <c r="EO344" s="18"/>
      <c r="EP344" s="18"/>
      <c r="EQ344" s="18"/>
      <c r="ER344" s="18"/>
      <c r="ES344" s="18"/>
    </row>
    <row r="345" spans="19:149">
      <c r="S345" s="3">
        <v>56.8</v>
      </c>
      <c r="T345" s="18">
        <v>9.1999999999999993</v>
      </c>
      <c r="U345" s="18">
        <v>14.2</v>
      </c>
      <c r="V345" s="18">
        <v>19.7</v>
      </c>
      <c r="W345" s="18">
        <v>99.85</v>
      </c>
      <c r="X345" s="18" t="s">
        <v>227</v>
      </c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1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  <c r="DG345" s="18"/>
      <c r="DH345" s="18"/>
      <c r="DI345" s="18"/>
      <c r="DJ345" s="18"/>
      <c r="DK345" s="18"/>
      <c r="DL345" s="18"/>
      <c r="DM345" s="18"/>
      <c r="DN345" s="18"/>
      <c r="DO345" s="18"/>
      <c r="DP345" s="18"/>
      <c r="DQ345" s="18"/>
      <c r="DR345" s="18"/>
      <c r="DS345" s="18"/>
      <c r="DT345" s="18"/>
      <c r="DU345" s="18"/>
      <c r="DV345" s="18"/>
      <c r="DW345" s="18"/>
      <c r="DX345" s="18"/>
      <c r="DY345" s="18"/>
      <c r="DZ345" s="18"/>
      <c r="EA345" s="18"/>
      <c r="EB345" s="18"/>
      <c r="EC345" s="18"/>
      <c r="ED345" s="18"/>
      <c r="EE345" s="18"/>
      <c r="EF345" s="18"/>
      <c r="EG345" s="18"/>
      <c r="EH345" s="18"/>
      <c r="EI345" s="18"/>
      <c r="EJ345" s="18"/>
      <c r="EK345" s="18"/>
      <c r="EL345" s="18"/>
      <c r="EM345" s="18"/>
      <c r="EN345" s="18"/>
      <c r="EO345" s="18"/>
      <c r="EP345" s="18"/>
      <c r="EQ345" s="18"/>
      <c r="ER345" s="18"/>
      <c r="ES345" s="18"/>
    </row>
    <row r="346" spans="19:149">
      <c r="S346" s="3">
        <v>56.9</v>
      </c>
      <c r="T346" s="18">
        <v>41.1</v>
      </c>
      <c r="U346" s="18">
        <v>1.1000000000000001</v>
      </c>
      <c r="V346" s="18">
        <v>0.9</v>
      </c>
      <c r="W346" s="18">
        <v>100</v>
      </c>
      <c r="X346" s="18" t="s">
        <v>255</v>
      </c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1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  <c r="DG346" s="18"/>
      <c r="DH346" s="18"/>
      <c r="DI346" s="18"/>
      <c r="DJ346" s="18"/>
      <c r="DK346" s="18"/>
      <c r="DL346" s="18"/>
      <c r="DM346" s="18"/>
      <c r="DN346" s="18"/>
      <c r="DO346" s="18"/>
      <c r="DP346" s="18"/>
      <c r="DQ346" s="18"/>
      <c r="DR346" s="18"/>
      <c r="DS346" s="18"/>
      <c r="DT346" s="18"/>
      <c r="DU346" s="18"/>
      <c r="DV346" s="18"/>
      <c r="DW346" s="18"/>
      <c r="DX346" s="18"/>
      <c r="DY346" s="18"/>
      <c r="DZ346" s="18"/>
      <c r="EA346" s="18"/>
      <c r="EB346" s="18"/>
      <c r="EC346" s="18"/>
      <c r="ED346" s="18"/>
      <c r="EE346" s="18"/>
      <c r="EF346" s="18"/>
      <c r="EG346" s="18"/>
      <c r="EH346" s="18"/>
      <c r="EI346" s="18"/>
      <c r="EJ346" s="18"/>
      <c r="EK346" s="18"/>
      <c r="EL346" s="18"/>
      <c r="EM346" s="18"/>
      <c r="EN346" s="18"/>
      <c r="EO346" s="18"/>
      <c r="EP346" s="18"/>
      <c r="EQ346" s="18"/>
      <c r="ER346" s="18"/>
      <c r="ES346" s="18"/>
    </row>
    <row r="347" spans="19:149">
      <c r="S347" s="3">
        <v>57.1</v>
      </c>
      <c r="T347" s="18">
        <v>9.6999999999999993</v>
      </c>
      <c r="U347" s="18">
        <v>19.399999999999999</v>
      </c>
      <c r="V347" s="18">
        <v>13.8</v>
      </c>
      <c r="W347" s="18">
        <v>100.63</v>
      </c>
      <c r="X347" s="18" t="s">
        <v>534</v>
      </c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1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  <c r="DG347" s="18"/>
      <c r="DH347" s="18"/>
      <c r="DI347" s="18"/>
      <c r="DJ347" s="18"/>
      <c r="DK347" s="18"/>
      <c r="DL347" s="18"/>
      <c r="DM347" s="18"/>
      <c r="DN347" s="18"/>
      <c r="DO347" s="18"/>
      <c r="DP347" s="18"/>
      <c r="DQ347" s="18"/>
      <c r="DR347" s="18"/>
      <c r="DS347" s="18"/>
      <c r="DT347" s="18"/>
      <c r="DU347" s="18"/>
      <c r="DV347" s="18"/>
      <c r="DW347" s="18"/>
      <c r="DX347" s="18"/>
      <c r="DY347" s="18"/>
      <c r="DZ347" s="18"/>
      <c r="EA347" s="18"/>
      <c r="EB347" s="18"/>
      <c r="EC347" s="18"/>
      <c r="ED347" s="18"/>
      <c r="EE347" s="18"/>
      <c r="EF347" s="18"/>
      <c r="EG347" s="18"/>
      <c r="EH347" s="18"/>
      <c r="EI347" s="18"/>
      <c r="EJ347" s="18"/>
      <c r="EK347" s="18"/>
      <c r="EL347" s="18"/>
      <c r="EM347" s="18"/>
      <c r="EN347" s="18"/>
      <c r="EO347" s="18"/>
      <c r="EP347" s="18"/>
      <c r="EQ347" s="18"/>
      <c r="ER347" s="18"/>
      <c r="ES347" s="18"/>
    </row>
    <row r="348" spans="19:149">
      <c r="S348" s="3">
        <v>57.3</v>
      </c>
      <c r="T348" s="18">
        <v>2.8</v>
      </c>
      <c r="U348" s="18">
        <v>28.5</v>
      </c>
      <c r="V348" s="18">
        <v>11.3</v>
      </c>
      <c r="W348" s="18">
        <v>98.49</v>
      </c>
      <c r="X348" s="18" t="s">
        <v>409</v>
      </c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1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  <c r="DG348" s="18"/>
      <c r="DH348" s="18"/>
      <c r="DI348" s="18"/>
      <c r="DJ348" s="18"/>
      <c r="DK348" s="18"/>
      <c r="DL348" s="18"/>
      <c r="DM348" s="18"/>
      <c r="DN348" s="18"/>
      <c r="DO348" s="18"/>
      <c r="DP348" s="18"/>
      <c r="DQ348" s="18"/>
      <c r="DR348" s="18"/>
      <c r="DS348" s="18"/>
      <c r="DT348" s="18"/>
      <c r="DU348" s="18"/>
      <c r="DV348" s="18"/>
      <c r="DW348" s="18"/>
      <c r="DX348" s="18"/>
      <c r="DY348" s="18"/>
      <c r="DZ348" s="18"/>
      <c r="EA348" s="18"/>
      <c r="EB348" s="18"/>
      <c r="EC348" s="18"/>
      <c r="ED348" s="18"/>
      <c r="EE348" s="18"/>
      <c r="EF348" s="18"/>
      <c r="EG348" s="18"/>
      <c r="EH348" s="18"/>
      <c r="EI348" s="18"/>
      <c r="EJ348" s="18"/>
      <c r="EK348" s="18"/>
      <c r="EL348" s="18"/>
      <c r="EM348" s="18"/>
      <c r="EN348" s="18"/>
      <c r="EO348" s="18"/>
      <c r="EP348" s="18"/>
      <c r="EQ348" s="18"/>
      <c r="ER348" s="18"/>
      <c r="ES348" s="18"/>
    </row>
    <row r="349" spans="19:149">
      <c r="S349" s="3">
        <v>57.5</v>
      </c>
      <c r="T349" s="18">
        <v>3.1</v>
      </c>
      <c r="U349" s="18">
        <v>1.9</v>
      </c>
      <c r="V349" s="18">
        <v>37.6</v>
      </c>
      <c r="W349" s="18">
        <v>99.91</v>
      </c>
      <c r="X349" s="18" t="s">
        <v>369</v>
      </c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1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  <c r="DG349" s="18"/>
      <c r="DH349" s="18"/>
      <c r="DI349" s="18"/>
      <c r="DJ349" s="18"/>
      <c r="DK349" s="18"/>
      <c r="DL349" s="18"/>
      <c r="DM349" s="18"/>
      <c r="DN349" s="18"/>
      <c r="DO349" s="18"/>
      <c r="DP349" s="18"/>
      <c r="DQ349" s="18"/>
      <c r="DR349" s="18"/>
      <c r="DS349" s="18"/>
      <c r="DT349" s="18"/>
      <c r="DU349" s="18"/>
      <c r="DV349" s="18"/>
      <c r="DW349" s="18"/>
      <c r="DX349" s="18"/>
      <c r="DY349" s="18"/>
      <c r="DZ349" s="18"/>
      <c r="EA349" s="18"/>
      <c r="EB349" s="18"/>
      <c r="EC349" s="18"/>
      <c r="ED349" s="18"/>
      <c r="EE349" s="18"/>
      <c r="EF349" s="18"/>
      <c r="EG349" s="18"/>
      <c r="EH349" s="18"/>
      <c r="EI349" s="18"/>
      <c r="EJ349" s="18"/>
      <c r="EK349" s="18"/>
      <c r="EL349" s="18"/>
      <c r="EM349" s="18"/>
      <c r="EN349" s="18"/>
      <c r="EO349" s="18"/>
      <c r="EP349" s="18"/>
      <c r="EQ349" s="18"/>
      <c r="ER349" s="18"/>
      <c r="ES349" s="18"/>
    </row>
    <row r="350" spans="19:149">
      <c r="S350" s="3">
        <v>57.6</v>
      </c>
      <c r="T350" s="18">
        <v>3.8</v>
      </c>
      <c r="U350" s="18">
        <v>7.8</v>
      </c>
      <c r="V350" s="18">
        <v>30.8</v>
      </c>
      <c r="W350" s="18">
        <v>99.69</v>
      </c>
      <c r="X350" s="18" t="s">
        <v>269</v>
      </c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1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  <c r="DG350" s="18"/>
      <c r="DH350" s="18"/>
      <c r="DI350" s="18"/>
      <c r="DJ350" s="18"/>
      <c r="DK350" s="18"/>
      <c r="DL350" s="18"/>
      <c r="DM350" s="18"/>
      <c r="DN350" s="18"/>
      <c r="DO350" s="18"/>
      <c r="DP350" s="18"/>
      <c r="DQ350" s="18"/>
      <c r="DR350" s="18"/>
      <c r="DS350" s="18"/>
      <c r="DT350" s="18"/>
      <c r="DU350" s="18"/>
      <c r="DV350" s="18"/>
      <c r="DW350" s="18"/>
      <c r="DX350" s="18"/>
      <c r="DY350" s="18"/>
      <c r="DZ350" s="18"/>
      <c r="EA350" s="18"/>
      <c r="EB350" s="18"/>
      <c r="EC350" s="18"/>
      <c r="ED350" s="18"/>
      <c r="EE350" s="18"/>
      <c r="EF350" s="18"/>
      <c r="EG350" s="18"/>
      <c r="EH350" s="18"/>
      <c r="EI350" s="18"/>
      <c r="EJ350" s="18"/>
      <c r="EK350" s="18"/>
      <c r="EL350" s="18"/>
      <c r="EM350" s="18"/>
      <c r="EN350" s="18"/>
      <c r="EO350" s="18"/>
      <c r="EP350" s="18"/>
      <c r="EQ350" s="18"/>
      <c r="ER350" s="18"/>
      <c r="ES350" s="18"/>
    </row>
    <row r="351" spans="19:149">
      <c r="S351" s="3">
        <v>57.815631262525052</v>
      </c>
      <c r="T351" s="18">
        <v>27.855711422845694</v>
      </c>
      <c r="U351" s="18">
        <v>12.024048096192384</v>
      </c>
      <c r="V351" s="18">
        <v>2.204408817635271</v>
      </c>
      <c r="W351" s="18">
        <v>99.92</v>
      </c>
      <c r="X351" s="18" t="s">
        <v>380</v>
      </c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1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  <c r="DG351" s="18"/>
      <c r="DH351" s="18"/>
      <c r="DI351" s="18"/>
      <c r="DJ351" s="18"/>
      <c r="DK351" s="18"/>
      <c r="DL351" s="18"/>
      <c r="DM351" s="18"/>
      <c r="DN351" s="18"/>
      <c r="DO351" s="18"/>
      <c r="DP351" s="18"/>
      <c r="DQ351" s="18"/>
      <c r="DR351" s="18"/>
      <c r="DS351" s="18"/>
      <c r="DT351" s="18"/>
      <c r="DU351" s="18"/>
      <c r="DV351" s="18"/>
      <c r="DW351" s="18"/>
      <c r="DX351" s="18"/>
      <c r="DY351" s="18"/>
      <c r="DZ351" s="18"/>
      <c r="EA351" s="18"/>
      <c r="EB351" s="18"/>
      <c r="EC351" s="18"/>
      <c r="ED351" s="18"/>
      <c r="EE351" s="18"/>
      <c r="EF351" s="18"/>
      <c r="EG351" s="18"/>
      <c r="EH351" s="18"/>
      <c r="EI351" s="18"/>
      <c r="EJ351" s="18"/>
      <c r="EK351" s="18"/>
      <c r="EL351" s="18"/>
      <c r="EM351" s="18"/>
      <c r="EN351" s="18"/>
      <c r="EO351" s="18"/>
      <c r="EP351" s="18"/>
      <c r="EQ351" s="18"/>
      <c r="ER351" s="18"/>
      <c r="ES351" s="18"/>
    </row>
    <row r="352" spans="19:149">
      <c r="S352" s="3">
        <v>57.9</v>
      </c>
      <c r="T352" s="18">
        <v>3</v>
      </c>
      <c r="U352" s="18">
        <v>20.5</v>
      </c>
      <c r="V352" s="18">
        <v>18.7</v>
      </c>
      <c r="W352" s="18">
        <v>100.88</v>
      </c>
      <c r="X352" s="18" t="s">
        <v>257</v>
      </c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1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  <c r="DG352" s="18"/>
      <c r="DH352" s="18"/>
      <c r="DI352" s="18"/>
      <c r="DJ352" s="18"/>
      <c r="DK352" s="18"/>
      <c r="DL352" s="18"/>
      <c r="DM352" s="18"/>
      <c r="DN352" s="18"/>
      <c r="DO352" s="18"/>
      <c r="DP352" s="18"/>
      <c r="DQ352" s="18"/>
      <c r="DR352" s="18"/>
      <c r="DS352" s="18"/>
      <c r="DT352" s="18"/>
      <c r="DU352" s="18"/>
      <c r="DV352" s="18"/>
      <c r="DW352" s="18"/>
      <c r="DX352" s="18"/>
      <c r="DY352" s="18"/>
      <c r="DZ352" s="18"/>
      <c r="EA352" s="18"/>
      <c r="EB352" s="18"/>
      <c r="EC352" s="18"/>
      <c r="ED352" s="18"/>
      <c r="EE352" s="18"/>
      <c r="EF352" s="18"/>
      <c r="EG352" s="18"/>
      <c r="EH352" s="18"/>
      <c r="EI352" s="18"/>
      <c r="EJ352" s="18"/>
      <c r="EK352" s="18"/>
      <c r="EL352" s="18"/>
      <c r="EM352" s="18"/>
      <c r="EN352" s="18"/>
      <c r="EO352" s="18"/>
      <c r="EP352" s="18"/>
      <c r="EQ352" s="18"/>
      <c r="ER352" s="18"/>
      <c r="ES352" s="18"/>
    </row>
    <row r="353" spans="19:149">
      <c r="S353" s="3">
        <v>58.2</v>
      </c>
      <c r="T353" s="18">
        <v>30.6</v>
      </c>
      <c r="U353" s="18">
        <v>10</v>
      </c>
      <c r="V353" s="18">
        <v>1.1000000000000001</v>
      </c>
      <c r="W353" s="18">
        <v>101.4</v>
      </c>
      <c r="X353" s="18" t="s">
        <v>361</v>
      </c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1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  <c r="DG353" s="18"/>
      <c r="DH353" s="18"/>
      <c r="DI353" s="18"/>
      <c r="DJ353" s="18"/>
      <c r="DK353" s="18"/>
      <c r="DL353" s="18"/>
      <c r="DM353" s="18"/>
      <c r="DN353" s="18"/>
      <c r="DO353" s="18"/>
      <c r="DP353" s="18"/>
      <c r="DQ353" s="18"/>
      <c r="DR353" s="18"/>
      <c r="DS353" s="18"/>
      <c r="DT353" s="18"/>
      <c r="DU353" s="18"/>
      <c r="DV353" s="18"/>
      <c r="DW353" s="18"/>
      <c r="DX353" s="18"/>
      <c r="DY353" s="18"/>
      <c r="DZ353" s="18"/>
      <c r="EA353" s="18"/>
      <c r="EB353" s="18"/>
      <c r="EC353" s="18"/>
      <c r="ED353" s="18"/>
      <c r="EE353" s="18"/>
      <c r="EF353" s="18"/>
      <c r="EG353" s="18"/>
      <c r="EH353" s="18"/>
      <c r="EI353" s="18"/>
      <c r="EJ353" s="18"/>
      <c r="EK353" s="18"/>
      <c r="EL353" s="18"/>
      <c r="EM353" s="18"/>
      <c r="EN353" s="18"/>
      <c r="EO353" s="18"/>
      <c r="EP353" s="18"/>
      <c r="EQ353" s="18"/>
      <c r="ER353" s="18"/>
      <c r="ES353" s="18"/>
    </row>
    <row r="354" spans="19:149">
      <c r="S354" s="3">
        <v>58.2</v>
      </c>
      <c r="T354" s="18">
        <v>31</v>
      </c>
      <c r="U354" s="18">
        <v>9.6999999999999993</v>
      </c>
      <c r="V354" s="18">
        <v>1.1000000000000001</v>
      </c>
      <c r="W354" s="18">
        <v>101.6</v>
      </c>
      <c r="X354" s="18" t="s">
        <v>361</v>
      </c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1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  <c r="DG354" s="18"/>
      <c r="DH354" s="18"/>
      <c r="DI354" s="18"/>
      <c r="DJ354" s="18"/>
      <c r="DK354" s="18"/>
      <c r="DL354" s="18"/>
      <c r="DM354" s="18"/>
      <c r="DN354" s="18"/>
      <c r="DO354" s="18"/>
      <c r="DP354" s="18"/>
      <c r="DQ354" s="18"/>
      <c r="DR354" s="18"/>
      <c r="DS354" s="18"/>
      <c r="DT354" s="18"/>
      <c r="DU354" s="18"/>
      <c r="DV354" s="18"/>
      <c r="DW354" s="18"/>
      <c r="DX354" s="18"/>
      <c r="DY354" s="18"/>
      <c r="DZ354" s="18"/>
      <c r="EA354" s="18"/>
      <c r="EB354" s="18"/>
      <c r="EC354" s="18"/>
      <c r="ED354" s="18"/>
      <c r="EE354" s="18"/>
      <c r="EF354" s="18"/>
      <c r="EG354" s="18"/>
      <c r="EH354" s="18"/>
      <c r="EI354" s="18"/>
      <c r="EJ354" s="18"/>
      <c r="EK354" s="18"/>
      <c r="EL354" s="18"/>
      <c r="EM354" s="18"/>
      <c r="EN354" s="18"/>
      <c r="EO354" s="18"/>
      <c r="EP354" s="18"/>
      <c r="EQ354" s="18"/>
      <c r="ER354" s="18"/>
      <c r="ES354" s="18"/>
    </row>
    <row r="355" spans="19:149">
      <c r="S355" s="3">
        <v>58.316633266533067</v>
      </c>
      <c r="T355" s="18">
        <v>4.4088176352705419</v>
      </c>
      <c r="U355" s="18">
        <v>30.260521042084168</v>
      </c>
      <c r="V355" s="18">
        <v>7.0140280561122248</v>
      </c>
      <c r="W355" s="18">
        <v>98.89</v>
      </c>
      <c r="X355" s="18" t="s">
        <v>409</v>
      </c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1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/>
      <c r="DG355" s="18"/>
      <c r="DH355" s="18"/>
      <c r="DI355" s="18"/>
      <c r="DJ355" s="18"/>
      <c r="DK355" s="18"/>
      <c r="DL355" s="18"/>
      <c r="DM355" s="18"/>
      <c r="DN355" s="18"/>
      <c r="DO355" s="18"/>
      <c r="DP355" s="18"/>
      <c r="DQ355" s="18"/>
      <c r="DR355" s="18"/>
      <c r="DS355" s="18"/>
      <c r="DT355" s="18"/>
      <c r="DU355" s="18"/>
      <c r="DV355" s="18"/>
      <c r="DW355" s="18"/>
      <c r="DX355" s="18"/>
      <c r="DY355" s="18"/>
      <c r="DZ355" s="18"/>
      <c r="EA355" s="18"/>
      <c r="EB355" s="18"/>
      <c r="EC355" s="18"/>
      <c r="ED355" s="18"/>
      <c r="EE355" s="18"/>
      <c r="EF355" s="18"/>
      <c r="EG355" s="18"/>
      <c r="EH355" s="18"/>
      <c r="EI355" s="18"/>
      <c r="EJ355" s="18"/>
      <c r="EK355" s="18"/>
      <c r="EL355" s="18"/>
      <c r="EM355" s="18"/>
      <c r="EN355" s="18"/>
      <c r="EO355" s="18"/>
      <c r="EP355" s="18"/>
      <c r="EQ355" s="18"/>
      <c r="ER355" s="18"/>
      <c r="ES355" s="18"/>
    </row>
    <row r="356" spans="19:149">
      <c r="S356" s="3">
        <v>58.4</v>
      </c>
      <c r="T356" s="18">
        <v>3.3</v>
      </c>
      <c r="U356" s="18">
        <v>26.5</v>
      </c>
      <c r="V356" s="18">
        <v>11.8</v>
      </c>
      <c r="W356" s="18">
        <v>100.14</v>
      </c>
      <c r="X356" s="18" t="s">
        <v>409</v>
      </c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1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  <c r="DG356" s="18"/>
      <c r="DH356" s="18"/>
      <c r="DI356" s="18"/>
      <c r="DJ356" s="18"/>
      <c r="DK356" s="18"/>
      <c r="DL356" s="18"/>
      <c r="DM356" s="18"/>
      <c r="DN356" s="18"/>
      <c r="DO356" s="18"/>
      <c r="DP356" s="18"/>
      <c r="DQ356" s="18"/>
      <c r="DR356" s="18"/>
      <c r="DS356" s="18"/>
      <c r="DT356" s="18"/>
      <c r="DU356" s="18"/>
      <c r="DV356" s="18"/>
      <c r="DW356" s="18"/>
      <c r="DX356" s="18"/>
      <c r="DY356" s="18"/>
      <c r="DZ356" s="18"/>
      <c r="EA356" s="18"/>
      <c r="EB356" s="18"/>
      <c r="EC356" s="18"/>
      <c r="ED356" s="18"/>
      <c r="EE356" s="18"/>
      <c r="EF356" s="18"/>
      <c r="EG356" s="18"/>
      <c r="EH356" s="18"/>
      <c r="EI356" s="18"/>
      <c r="EJ356" s="18"/>
      <c r="EK356" s="18"/>
      <c r="EL356" s="18"/>
      <c r="EM356" s="18"/>
      <c r="EN356" s="18"/>
      <c r="EO356" s="18"/>
      <c r="EP356" s="18"/>
      <c r="EQ356" s="18"/>
      <c r="ER356" s="18"/>
      <c r="ES356" s="18"/>
    </row>
    <row r="357" spans="19:149">
      <c r="S357" s="3">
        <v>58.9</v>
      </c>
      <c r="T357" s="18">
        <v>6.4</v>
      </c>
      <c r="U357" s="18">
        <v>8.4</v>
      </c>
      <c r="V357" s="18">
        <v>26.3</v>
      </c>
      <c r="W357" s="18">
        <v>99.97</v>
      </c>
      <c r="X357" s="18" t="s">
        <v>278</v>
      </c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1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  <c r="DG357" s="18"/>
      <c r="DH357" s="18"/>
      <c r="DI357" s="18"/>
      <c r="DJ357" s="18"/>
      <c r="DK357" s="18"/>
      <c r="DL357" s="18"/>
      <c r="DM357" s="18"/>
      <c r="DN357" s="18"/>
      <c r="DO357" s="18"/>
      <c r="DP357" s="18"/>
      <c r="DQ357" s="18"/>
      <c r="DR357" s="18"/>
      <c r="DS357" s="18"/>
      <c r="DT357" s="18"/>
      <c r="DU357" s="18"/>
      <c r="DV357" s="18"/>
      <c r="DW357" s="18"/>
      <c r="DX357" s="18"/>
      <c r="DY357" s="18"/>
      <c r="DZ357" s="18"/>
      <c r="EA357" s="18"/>
      <c r="EB357" s="18"/>
      <c r="EC357" s="18"/>
      <c r="ED357" s="18"/>
      <c r="EE357" s="18"/>
      <c r="EF357" s="18"/>
      <c r="EG357" s="18"/>
      <c r="EH357" s="18"/>
      <c r="EI357" s="18"/>
      <c r="EJ357" s="18"/>
      <c r="EK357" s="18"/>
      <c r="EL357" s="18"/>
      <c r="EM357" s="18"/>
      <c r="EN357" s="18"/>
      <c r="EO357" s="18"/>
      <c r="EP357" s="18"/>
      <c r="EQ357" s="18"/>
      <c r="ER357" s="18"/>
      <c r="ES357" s="18"/>
    </row>
    <row r="358" spans="19:149">
      <c r="S358" s="3">
        <v>59.1</v>
      </c>
      <c r="T358" s="18">
        <v>4.5</v>
      </c>
      <c r="U358" s="18">
        <v>28.5</v>
      </c>
      <c r="V358" s="18">
        <v>7.9</v>
      </c>
      <c r="W358" s="18">
        <v>100.54</v>
      </c>
      <c r="X358" s="18" t="s">
        <v>409</v>
      </c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1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  <c r="DG358" s="18"/>
      <c r="DH358" s="18"/>
      <c r="DI358" s="18"/>
      <c r="DJ358" s="18"/>
      <c r="DK358" s="18"/>
      <c r="DL358" s="18"/>
      <c r="DM358" s="18"/>
      <c r="DN358" s="18"/>
      <c r="DO358" s="18"/>
      <c r="DP358" s="18"/>
      <c r="DQ358" s="18"/>
      <c r="DR358" s="18"/>
      <c r="DS358" s="18"/>
      <c r="DT358" s="18"/>
      <c r="DU358" s="18"/>
      <c r="DV358" s="18"/>
      <c r="DW358" s="18"/>
      <c r="DX358" s="18"/>
      <c r="DY358" s="18"/>
      <c r="DZ358" s="18"/>
      <c r="EA358" s="18"/>
      <c r="EB358" s="18"/>
      <c r="EC358" s="18"/>
      <c r="ED358" s="18"/>
      <c r="EE358" s="18"/>
      <c r="EF358" s="18"/>
      <c r="EG358" s="18"/>
      <c r="EH358" s="18"/>
      <c r="EI358" s="18"/>
      <c r="EJ358" s="18"/>
      <c r="EK358" s="18"/>
      <c r="EL358" s="18"/>
      <c r="EM358" s="18"/>
      <c r="EN358" s="18"/>
      <c r="EO358" s="18"/>
      <c r="EP358" s="18"/>
      <c r="EQ358" s="18"/>
      <c r="ER358" s="18"/>
      <c r="ES358" s="18"/>
    </row>
    <row r="359" spans="19:149">
      <c r="S359" s="3">
        <v>59.2</v>
      </c>
      <c r="T359" s="18">
        <v>2</v>
      </c>
      <c r="U359" s="18">
        <v>30</v>
      </c>
      <c r="V359" s="18">
        <v>8.8000000000000007</v>
      </c>
      <c r="W359" s="18">
        <v>99.92</v>
      </c>
      <c r="X359" s="18" t="s">
        <v>320</v>
      </c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1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  <c r="DG359" s="18"/>
      <c r="DH359" s="18"/>
      <c r="DI359" s="18"/>
      <c r="DJ359" s="18"/>
      <c r="DK359" s="18"/>
      <c r="DL359" s="18"/>
      <c r="DM359" s="18"/>
      <c r="DN359" s="18"/>
      <c r="DO359" s="18"/>
      <c r="DP359" s="18"/>
      <c r="DQ359" s="18"/>
      <c r="DR359" s="18"/>
      <c r="DS359" s="18"/>
      <c r="DT359" s="18"/>
      <c r="DU359" s="18"/>
      <c r="DV359" s="18"/>
      <c r="DW359" s="18"/>
      <c r="DX359" s="18"/>
      <c r="DY359" s="18"/>
      <c r="DZ359" s="18"/>
      <c r="EA359" s="18"/>
      <c r="EB359" s="18"/>
      <c r="EC359" s="18"/>
      <c r="ED359" s="18"/>
      <c r="EE359" s="18"/>
      <c r="EF359" s="18"/>
      <c r="EG359" s="18"/>
      <c r="EH359" s="18"/>
      <c r="EI359" s="18"/>
      <c r="EJ359" s="18"/>
      <c r="EK359" s="18"/>
      <c r="EL359" s="18"/>
      <c r="EM359" s="18"/>
      <c r="EN359" s="18"/>
      <c r="EO359" s="18"/>
      <c r="EP359" s="18"/>
      <c r="EQ359" s="18"/>
      <c r="ER359" s="18"/>
      <c r="ES359" s="18"/>
    </row>
    <row r="360" spans="19:149">
      <c r="S360" s="3">
        <v>59.5</v>
      </c>
      <c r="T360" s="18">
        <v>11.6</v>
      </c>
      <c r="U360" s="18">
        <v>26.3</v>
      </c>
      <c r="V360" s="18">
        <v>2.6</v>
      </c>
      <c r="W360" s="18">
        <v>100.38</v>
      </c>
      <c r="X360" s="18" t="s">
        <v>365</v>
      </c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1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  <c r="DG360" s="18"/>
      <c r="DH360" s="18"/>
      <c r="DI360" s="18"/>
      <c r="DJ360" s="18"/>
      <c r="DK360" s="18"/>
      <c r="DL360" s="18"/>
      <c r="DM360" s="18"/>
      <c r="DN360" s="18"/>
      <c r="DO360" s="18"/>
      <c r="DP360" s="18"/>
      <c r="DQ360" s="18"/>
      <c r="DR360" s="18"/>
      <c r="DS360" s="18"/>
      <c r="DT360" s="18"/>
      <c r="DU360" s="18"/>
      <c r="DV360" s="18"/>
      <c r="DW360" s="18"/>
      <c r="DX360" s="18"/>
      <c r="DY360" s="18"/>
      <c r="DZ360" s="18"/>
      <c r="EA360" s="18"/>
      <c r="EB360" s="18"/>
      <c r="EC360" s="18"/>
      <c r="ED360" s="18"/>
      <c r="EE360" s="18"/>
      <c r="EF360" s="18"/>
      <c r="EG360" s="18"/>
      <c r="EH360" s="18"/>
      <c r="EI360" s="18"/>
      <c r="EJ360" s="18"/>
      <c r="EK360" s="18"/>
      <c r="EL360" s="18"/>
      <c r="EM360" s="18"/>
      <c r="EN360" s="18"/>
      <c r="EO360" s="18"/>
      <c r="EP360" s="18"/>
      <c r="EQ360" s="18"/>
      <c r="ER360" s="18"/>
      <c r="ES360" s="18"/>
    </row>
    <row r="361" spans="19:149">
      <c r="S361" s="3">
        <v>59.6</v>
      </c>
      <c r="T361" s="18">
        <v>9.1</v>
      </c>
      <c r="U361" s="18">
        <v>3.4</v>
      </c>
      <c r="V361" s="18">
        <v>27.8</v>
      </c>
      <c r="W361" s="18">
        <v>98.05</v>
      </c>
      <c r="X361" s="18" t="s">
        <v>409</v>
      </c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1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  <c r="DG361" s="18"/>
      <c r="DH361" s="18"/>
      <c r="DI361" s="18"/>
      <c r="DJ361" s="18"/>
      <c r="DK361" s="18"/>
      <c r="DL361" s="18"/>
      <c r="DM361" s="18"/>
      <c r="DN361" s="18"/>
      <c r="DO361" s="18"/>
      <c r="DP361" s="18"/>
      <c r="DQ361" s="18"/>
      <c r="DR361" s="18"/>
      <c r="DS361" s="18"/>
      <c r="DT361" s="18"/>
      <c r="DU361" s="18"/>
      <c r="DV361" s="18"/>
      <c r="DW361" s="18"/>
      <c r="DX361" s="18"/>
      <c r="DY361" s="18"/>
      <c r="DZ361" s="18"/>
      <c r="EA361" s="18"/>
      <c r="EB361" s="18"/>
      <c r="EC361" s="18"/>
      <c r="ED361" s="18"/>
      <c r="EE361" s="18"/>
      <c r="EF361" s="18"/>
      <c r="EG361" s="18"/>
      <c r="EH361" s="18"/>
      <c r="EI361" s="18"/>
      <c r="EJ361" s="18"/>
      <c r="EK361" s="18"/>
      <c r="EL361" s="18"/>
      <c r="EM361" s="18"/>
      <c r="EN361" s="18"/>
      <c r="EO361" s="18"/>
      <c r="EP361" s="18"/>
      <c r="EQ361" s="18"/>
      <c r="ER361" s="18"/>
      <c r="ES361" s="18"/>
    </row>
    <row r="362" spans="19:149">
      <c r="S362" s="3">
        <v>59.7</v>
      </c>
      <c r="T362" s="18">
        <v>2.1</v>
      </c>
      <c r="U362" s="18">
        <v>30.3</v>
      </c>
      <c r="V362" s="18">
        <v>7.9</v>
      </c>
      <c r="W362" s="18">
        <v>100.29</v>
      </c>
      <c r="X362" s="18" t="s">
        <v>247</v>
      </c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1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  <c r="DG362" s="18"/>
      <c r="DH362" s="18"/>
      <c r="DI362" s="18"/>
      <c r="DJ362" s="18"/>
      <c r="DK362" s="18"/>
      <c r="DL362" s="18"/>
      <c r="DM362" s="18"/>
      <c r="DN362" s="18"/>
      <c r="DO362" s="18"/>
      <c r="DP362" s="18"/>
      <c r="DQ362" s="18"/>
      <c r="DR362" s="18"/>
      <c r="DS362" s="18"/>
      <c r="DT362" s="18"/>
      <c r="DU362" s="18"/>
      <c r="DV362" s="18"/>
      <c r="DW362" s="18"/>
      <c r="DX362" s="18"/>
      <c r="DY362" s="18"/>
      <c r="DZ362" s="18"/>
      <c r="EA362" s="18"/>
      <c r="EB362" s="18"/>
      <c r="EC362" s="18"/>
      <c r="ED362" s="18"/>
      <c r="EE362" s="18"/>
      <c r="EF362" s="18"/>
      <c r="EG362" s="18"/>
      <c r="EH362" s="18"/>
      <c r="EI362" s="18"/>
      <c r="EJ362" s="18"/>
      <c r="EK362" s="18"/>
      <c r="EL362" s="18"/>
      <c r="EM362" s="18"/>
      <c r="EN362" s="18"/>
      <c r="EO362" s="18"/>
      <c r="EP362" s="18"/>
      <c r="EQ362" s="18"/>
      <c r="ER362" s="18"/>
      <c r="ES362" s="18"/>
    </row>
    <row r="363" spans="19:149">
      <c r="S363" s="3">
        <v>59.7</v>
      </c>
      <c r="T363" s="18">
        <v>6.3</v>
      </c>
      <c r="U363" s="18">
        <v>28.4</v>
      </c>
      <c r="V363" s="18">
        <v>5.6</v>
      </c>
      <c r="W363" s="18">
        <v>99.72</v>
      </c>
      <c r="X363" s="18" t="s">
        <v>257</v>
      </c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1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  <c r="DG363" s="18"/>
      <c r="DH363" s="18"/>
      <c r="DI363" s="18"/>
      <c r="DJ363" s="18"/>
      <c r="DK363" s="18"/>
      <c r="DL363" s="18"/>
      <c r="DM363" s="18"/>
      <c r="DN363" s="18"/>
      <c r="DO363" s="18"/>
      <c r="DP363" s="18"/>
      <c r="DQ363" s="18"/>
      <c r="DR363" s="18"/>
      <c r="DS363" s="18"/>
      <c r="DT363" s="18"/>
      <c r="DU363" s="18"/>
      <c r="DV363" s="18"/>
      <c r="DW363" s="18"/>
      <c r="DX363" s="18"/>
      <c r="DY363" s="18"/>
      <c r="DZ363" s="18"/>
      <c r="EA363" s="18"/>
      <c r="EB363" s="18"/>
      <c r="EC363" s="18"/>
      <c r="ED363" s="18"/>
      <c r="EE363" s="18"/>
      <c r="EF363" s="18"/>
      <c r="EG363" s="18"/>
      <c r="EH363" s="18"/>
      <c r="EI363" s="18"/>
      <c r="EJ363" s="18"/>
      <c r="EK363" s="18"/>
      <c r="EL363" s="18"/>
      <c r="EM363" s="18"/>
      <c r="EN363" s="18"/>
      <c r="EO363" s="18"/>
      <c r="EP363" s="18"/>
      <c r="EQ363" s="18"/>
      <c r="ER363" s="18"/>
      <c r="ES363" s="18"/>
    </row>
    <row r="364" spans="19:149">
      <c r="S364" s="3">
        <v>59.85985985985986</v>
      </c>
      <c r="T364" s="18">
        <v>8.4084084084084072</v>
      </c>
      <c r="U364" s="18">
        <v>26.526526526526524</v>
      </c>
      <c r="V364" s="18">
        <v>5.2052052052052051</v>
      </c>
      <c r="W364" s="18">
        <v>99.47</v>
      </c>
      <c r="X364" s="18" t="s">
        <v>21</v>
      </c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1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  <c r="DG364" s="18"/>
      <c r="DH364" s="18"/>
      <c r="DI364" s="18"/>
      <c r="DJ364" s="18"/>
      <c r="DK364" s="18"/>
      <c r="DL364" s="18"/>
      <c r="DM364" s="18"/>
      <c r="DN364" s="18"/>
      <c r="DO364" s="18"/>
      <c r="DP364" s="18"/>
      <c r="DQ364" s="18"/>
      <c r="DR364" s="18"/>
      <c r="DS364" s="18"/>
      <c r="DT364" s="18"/>
      <c r="DU364" s="18"/>
      <c r="DV364" s="18"/>
      <c r="DW364" s="18"/>
      <c r="DX364" s="18"/>
      <c r="DY364" s="18"/>
      <c r="DZ364" s="18"/>
      <c r="EA364" s="18"/>
      <c r="EB364" s="18"/>
      <c r="EC364" s="18"/>
      <c r="ED364" s="18"/>
      <c r="EE364" s="18"/>
      <c r="EF364" s="18"/>
      <c r="EG364" s="18"/>
      <c r="EH364" s="18"/>
      <c r="EI364" s="18"/>
      <c r="EJ364" s="18"/>
      <c r="EK364" s="18"/>
      <c r="EL364" s="18"/>
      <c r="EM364" s="18"/>
      <c r="EN364" s="18"/>
      <c r="EO364" s="18"/>
      <c r="EP364" s="18"/>
      <c r="EQ364" s="18"/>
      <c r="ER364" s="18"/>
      <c r="ES364" s="18"/>
    </row>
    <row r="365" spans="19:149">
      <c r="S365" s="3">
        <v>60.1</v>
      </c>
      <c r="T365" s="18">
        <v>5.4</v>
      </c>
      <c r="U365" s="18">
        <v>23.8</v>
      </c>
      <c r="V365" s="18">
        <v>10.7</v>
      </c>
      <c r="W365" s="18">
        <v>100.01</v>
      </c>
      <c r="X365" s="18" t="s">
        <v>489</v>
      </c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1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  <c r="DG365" s="18"/>
      <c r="DH365" s="18"/>
      <c r="DI365" s="18"/>
      <c r="DJ365" s="18"/>
      <c r="DK365" s="18"/>
      <c r="DL365" s="18"/>
      <c r="DM365" s="18"/>
      <c r="DN365" s="18"/>
      <c r="DO365" s="18"/>
      <c r="DP365" s="18"/>
      <c r="DQ365" s="18"/>
      <c r="DR365" s="18"/>
      <c r="DS365" s="18"/>
      <c r="DT365" s="18"/>
      <c r="DU365" s="18"/>
      <c r="DV365" s="18"/>
      <c r="DW365" s="18"/>
      <c r="DX365" s="18"/>
      <c r="DY365" s="18"/>
      <c r="DZ365" s="18"/>
      <c r="EA365" s="18"/>
      <c r="EB365" s="18"/>
      <c r="EC365" s="18"/>
      <c r="ED365" s="18"/>
      <c r="EE365" s="18"/>
      <c r="EF365" s="18"/>
      <c r="EG365" s="18"/>
      <c r="EH365" s="18"/>
      <c r="EI365" s="18"/>
      <c r="EJ365" s="18"/>
      <c r="EK365" s="18"/>
      <c r="EL365" s="18"/>
      <c r="EM365" s="18"/>
      <c r="EN365" s="18"/>
      <c r="EO365" s="18"/>
      <c r="EP365" s="18"/>
      <c r="EQ365" s="18"/>
      <c r="ER365" s="18"/>
      <c r="ES365" s="18"/>
    </row>
    <row r="366" spans="19:149">
      <c r="S366" s="3">
        <v>60.3</v>
      </c>
      <c r="T366" s="18">
        <v>3.1</v>
      </c>
      <c r="U366" s="18">
        <v>19.399999999999999</v>
      </c>
      <c r="V366" s="18">
        <v>17.2</v>
      </c>
      <c r="W366" s="18">
        <v>99.81</v>
      </c>
      <c r="X366" s="18" t="s">
        <v>278</v>
      </c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1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  <c r="DG366" s="18"/>
      <c r="DH366" s="18"/>
      <c r="DI366" s="18"/>
      <c r="DJ366" s="18"/>
      <c r="DK366" s="18"/>
      <c r="DL366" s="18"/>
      <c r="DM366" s="18"/>
      <c r="DN366" s="18"/>
      <c r="DO366" s="18"/>
      <c r="DP366" s="18"/>
      <c r="DQ366" s="18"/>
      <c r="DR366" s="18"/>
      <c r="DS366" s="18"/>
      <c r="DT366" s="18"/>
      <c r="DU366" s="18"/>
      <c r="DV366" s="18"/>
      <c r="DW366" s="18"/>
      <c r="DX366" s="18"/>
      <c r="DY366" s="18"/>
      <c r="DZ366" s="18"/>
      <c r="EA366" s="18"/>
      <c r="EB366" s="18"/>
      <c r="EC366" s="18"/>
      <c r="ED366" s="18"/>
      <c r="EE366" s="18"/>
      <c r="EF366" s="18"/>
      <c r="EG366" s="18"/>
      <c r="EH366" s="18"/>
      <c r="EI366" s="18"/>
      <c r="EJ366" s="18"/>
      <c r="EK366" s="18"/>
      <c r="EL366" s="18"/>
      <c r="EM366" s="18"/>
      <c r="EN366" s="18"/>
      <c r="EO366" s="18"/>
      <c r="EP366" s="18"/>
      <c r="EQ366" s="18"/>
      <c r="ER366" s="18"/>
      <c r="ES366" s="18"/>
    </row>
    <row r="367" spans="19:149">
      <c r="S367" s="3">
        <v>60.6</v>
      </c>
      <c r="T367" s="18">
        <v>4.2</v>
      </c>
      <c r="U367" s="18">
        <v>25</v>
      </c>
      <c r="V367" s="18">
        <v>10.199999999999999</v>
      </c>
      <c r="W367" s="18">
        <v>100.9</v>
      </c>
      <c r="X367" s="18" t="s">
        <v>409</v>
      </c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1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  <c r="DG367" s="18"/>
      <c r="DH367" s="18"/>
      <c r="DI367" s="18"/>
      <c r="DJ367" s="18"/>
      <c r="DK367" s="18"/>
      <c r="DL367" s="18"/>
      <c r="DM367" s="18"/>
      <c r="DN367" s="18"/>
      <c r="DO367" s="18"/>
      <c r="DP367" s="18"/>
      <c r="DQ367" s="18"/>
      <c r="DR367" s="18"/>
      <c r="DS367" s="18"/>
      <c r="DT367" s="18"/>
      <c r="DU367" s="18"/>
      <c r="DV367" s="18"/>
      <c r="DW367" s="18"/>
      <c r="DX367" s="18"/>
      <c r="DY367" s="18"/>
      <c r="DZ367" s="18"/>
      <c r="EA367" s="18"/>
      <c r="EB367" s="18"/>
      <c r="EC367" s="18"/>
      <c r="ED367" s="18"/>
      <c r="EE367" s="18"/>
      <c r="EF367" s="18"/>
      <c r="EG367" s="18"/>
      <c r="EH367" s="18"/>
      <c r="EI367" s="18"/>
      <c r="EJ367" s="18"/>
      <c r="EK367" s="18"/>
      <c r="EL367" s="18"/>
      <c r="EM367" s="18"/>
      <c r="EN367" s="18"/>
      <c r="EO367" s="18"/>
      <c r="EP367" s="18"/>
      <c r="EQ367" s="18"/>
      <c r="ER367" s="18"/>
      <c r="ES367" s="18"/>
    </row>
    <row r="368" spans="19:149">
      <c r="S368" s="3">
        <v>60.7</v>
      </c>
      <c r="T368" s="18">
        <v>2.5</v>
      </c>
      <c r="U368" s="18">
        <v>32.299999999999997</v>
      </c>
      <c r="V368" s="18">
        <v>4.5999999999999996</v>
      </c>
      <c r="W368" s="18">
        <v>99.98</v>
      </c>
      <c r="X368" s="18" t="s">
        <v>247</v>
      </c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1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  <c r="DG368" s="18"/>
      <c r="DH368" s="18"/>
      <c r="DI368" s="18"/>
      <c r="DJ368" s="18"/>
      <c r="DK368" s="18"/>
      <c r="DL368" s="18"/>
      <c r="DM368" s="18"/>
      <c r="DN368" s="18"/>
      <c r="DO368" s="18"/>
      <c r="DP368" s="18"/>
      <c r="DQ368" s="18"/>
      <c r="DR368" s="18"/>
      <c r="DS368" s="18"/>
      <c r="DT368" s="18"/>
      <c r="DU368" s="18"/>
      <c r="DV368" s="18"/>
      <c r="DW368" s="18"/>
      <c r="DX368" s="18"/>
      <c r="DY368" s="18"/>
      <c r="DZ368" s="18"/>
      <c r="EA368" s="18"/>
      <c r="EB368" s="18"/>
      <c r="EC368" s="18"/>
      <c r="ED368" s="18"/>
      <c r="EE368" s="18"/>
      <c r="EF368" s="18"/>
      <c r="EG368" s="18"/>
      <c r="EH368" s="18"/>
      <c r="EI368" s="18"/>
      <c r="EJ368" s="18"/>
      <c r="EK368" s="18"/>
      <c r="EL368" s="18"/>
      <c r="EM368" s="18"/>
      <c r="EN368" s="18"/>
      <c r="EO368" s="18"/>
      <c r="EP368" s="18"/>
      <c r="EQ368" s="18"/>
      <c r="ER368" s="18"/>
      <c r="ES368" s="18"/>
    </row>
    <row r="369" spans="19:149">
      <c r="S369" s="3">
        <v>61</v>
      </c>
      <c r="T369" s="18">
        <v>11.2</v>
      </c>
      <c r="U369" s="18">
        <v>3.3</v>
      </c>
      <c r="V369" s="18">
        <v>24.5</v>
      </c>
      <c r="W369" s="18">
        <v>101.43</v>
      </c>
      <c r="X369" s="18" t="s">
        <v>409</v>
      </c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1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  <c r="DG369" s="18"/>
      <c r="DH369" s="18"/>
      <c r="DI369" s="18"/>
      <c r="DJ369" s="18"/>
      <c r="DK369" s="18"/>
      <c r="DL369" s="18"/>
      <c r="DM369" s="18"/>
      <c r="DN369" s="18"/>
      <c r="DO369" s="18"/>
      <c r="DP369" s="18"/>
      <c r="DQ369" s="18"/>
      <c r="DR369" s="18"/>
      <c r="DS369" s="18"/>
      <c r="DT369" s="18"/>
      <c r="DU369" s="18"/>
      <c r="DV369" s="18"/>
      <c r="DW369" s="18"/>
      <c r="DX369" s="18"/>
      <c r="DY369" s="18"/>
      <c r="DZ369" s="18"/>
      <c r="EA369" s="18"/>
      <c r="EB369" s="18"/>
      <c r="EC369" s="18"/>
      <c r="ED369" s="18"/>
      <c r="EE369" s="18"/>
      <c r="EF369" s="18"/>
      <c r="EG369" s="18"/>
      <c r="EH369" s="18"/>
      <c r="EI369" s="18"/>
      <c r="EJ369" s="18"/>
      <c r="EK369" s="18"/>
      <c r="EL369" s="18"/>
      <c r="EM369" s="18"/>
      <c r="EN369" s="18"/>
      <c r="EO369" s="18"/>
      <c r="EP369" s="18"/>
      <c r="EQ369" s="18"/>
      <c r="ER369" s="18"/>
      <c r="ES369" s="18"/>
    </row>
    <row r="370" spans="19:149">
      <c r="S370" s="3">
        <v>61.4</v>
      </c>
      <c r="T370" s="18">
        <v>2.1</v>
      </c>
      <c r="U370" s="18">
        <v>24.4</v>
      </c>
      <c r="V370" s="18">
        <v>12.1</v>
      </c>
      <c r="W370" s="18">
        <v>100.5</v>
      </c>
      <c r="X370" s="18" t="s">
        <v>477</v>
      </c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1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  <c r="DG370" s="18"/>
      <c r="DH370" s="18"/>
      <c r="DI370" s="18"/>
      <c r="DJ370" s="18"/>
      <c r="DK370" s="18"/>
      <c r="DL370" s="18"/>
      <c r="DM370" s="18"/>
      <c r="DN370" s="18"/>
      <c r="DO370" s="18"/>
      <c r="DP370" s="18"/>
      <c r="DQ370" s="18"/>
      <c r="DR370" s="18"/>
      <c r="DS370" s="18"/>
      <c r="DT370" s="18"/>
      <c r="DU370" s="18"/>
      <c r="DV370" s="18"/>
      <c r="DW370" s="18"/>
      <c r="DX370" s="18"/>
      <c r="DY370" s="18"/>
      <c r="DZ370" s="18"/>
      <c r="EA370" s="18"/>
      <c r="EB370" s="18"/>
      <c r="EC370" s="18"/>
      <c r="ED370" s="18"/>
      <c r="EE370" s="18"/>
      <c r="EF370" s="18"/>
      <c r="EG370" s="18"/>
      <c r="EH370" s="18"/>
      <c r="EI370" s="18"/>
      <c r="EJ370" s="18"/>
      <c r="EK370" s="18"/>
      <c r="EL370" s="18"/>
      <c r="EM370" s="18"/>
      <c r="EN370" s="18"/>
      <c r="EO370" s="18"/>
      <c r="EP370" s="18"/>
      <c r="EQ370" s="18"/>
      <c r="ER370" s="18"/>
      <c r="ES370" s="18"/>
    </row>
    <row r="371" spans="19:149">
      <c r="S371" s="3">
        <v>61.6</v>
      </c>
      <c r="T371" s="18">
        <v>6</v>
      </c>
      <c r="U371" s="18">
        <v>24.3</v>
      </c>
      <c r="V371" s="18">
        <v>8.1</v>
      </c>
      <c r="W371" s="18">
        <v>99.72</v>
      </c>
      <c r="X371" s="18" t="s">
        <v>257</v>
      </c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1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  <c r="DG371" s="18"/>
      <c r="DH371" s="18"/>
      <c r="DI371" s="18"/>
      <c r="DJ371" s="18"/>
      <c r="DK371" s="18"/>
      <c r="DL371" s="18"/>
      <c r="DM371" s="18"/>
      <c r="DN371" s="18"/>
      <c r="DO371" s="18"/>
      <c r="DP371" s="18"/>
      <c r="DQ371" s="18"/>
      <c r="DR371" s="18"/>
      <c r="DS371" s="18"/>
      <c r="DT371" s="18"/>
      <c r="DU371" s="18"/>
      <c r="DV371" s="18"/>
      <c r="DW371" s="18"/>
      <c r="DX371" s="18"/>
      <c r="DY371" s="18"/>
      <c r="DZ371" s="18"/>
      <c r="EA371" s="18"/>
      <c r="EB371" s="18"/>
      <c r="EC371" s="18"/>
      <c r="ED371" s="18"/>
      <c r="EE371" s="18"/>
      <c r="EF371" s="18"/>
      <c r="EG371" s="18"/>
      <c r="EH371" s="18"/>
      <c r="EI371" s="18"/>
      <c r="EJ371" s="18"/>
      <c r="EK371" s="18"/>
      <c r="EL371" s="18"/>
      <c r="EM371" s="18"/>
      <c r="EN371" s="18"/>
      <c r="EO371" s="18"/>
      <c r="EP371" s="18"/>
      <c r="EQ371" s="18"/>
      <c r="ER371" s="18"/>
      <c r="ES371" s="18"/>
    </row>
    <row r="372" spans="19:149">
      <c r="S372" s="3">
        <v>62.208713272543058</v>
      </c>
      <c r="T372" s="18">
        <v>9.2198581560283692</v>
      </c>
      <c r="U372" s="18">
        <v>1.8237082066869301</v>
      </c>
      <c r="V372" s="18">
        <v>26.747720364741639</v>
      </c>
      <c r="W372" s="18">
        <v>100.81</v>
      </c>
      <c r="X372" s="18" t="s">
        <v>503</v>
      </c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1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  <c r="DG372" s="18"/>
      <c r="DH372" s="18"/>
      <c r="DI372" s="18"/>
      <c r="DJ372" s="18"/>
      <c r="DK372" s="18"/>
      <c r="DL372" s="18"/>
      <c r="DM372" s="18"/>
      <c r="DN372" s="18"/>
      <c r="DO372" s="18"/>
      <c r="DP372" s="18"/>
      <c r="DQ372" s="18"/>
      <c r="DR372" s="18"/>
      <c r="DS372" s="18"/>
      <c r="DT372" s="18"/>
      <c r="DU372" s="18"/>
      <c r="DV372" s="18"/>
      <c r="DW372" s="18"/>
      <c r="DX372" s="18"/>
      <c r="DY372" s="18"/>
      <c r="DZ372" s="18"/>
      <c r="EA372" s="18"/>
      <c r="EB372" s="18"/>
      <c r="EC372" s="18"/>
      <c r="ED372" s="18"/>
      <c r="EE372" s="18"/>
      <c r="EF372" s="18"/>
      <c r="EG372" s="18"/>
      <c r="EH372" s="18"/>
      <c r="EI372" s="18"/>
      <c r="EJ372" s="18"/>
      <c r="EK372" s="18"/>
      <c r="EL372" s="18"/>
      <c r="EM372" s="18"/>
      <c r="EN372" s="18"/>
      <c r="EO372" s="18"/>
      <c r="EP372" s="18"/>
      <c r="EQ372" s="18"/>
      <c r="ER372" s="18"/>
      <c r="ES372" s="18"/>
    </row>
    <row r="373" spans="19:149">
      <c r="S373" s="3">
        <v>62.4</v>
      </c>
      <c r="T373" s="18">
        <v>9</v>
      </c>
      <c r="U373" s="18">
        <v>14.5</v>
      </c>
      <c r="V373" s="18">
        <v>14.1</v>
      </c>
      <c r="W373" s="18">
        <v>99.93</v>
      </c>
      <c r="X373" s="18" t="s">
        <v>227</v>
      </c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1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  <c r="DG373" s="18"/>
      <c r="DH373" s="18"/>
      <c r="DI373" s="18"/>
      <c r="DJ373" s="18"/>
      <c r="DK373" s="18"/>
      <c r="DL373" s="18"/>
      <c r="DM373" s="18"/>
      <c r="DN373" s="18"/>
      <c r="DO373" s="18"/>
      <c r="DP373" s="18"/>
      <c r="DQ373" s="18"/>
      <c r="DR373" s="18"/>
      <c r="DS373" s="18"/>
      <c r="DT373" s="18"/>
      <c r="DU373" s="18"/>
      <c r="DV373" s="18"/>
      <c r="DW373" s="18"/>
      <c r="DX373" s="18"/>
      <c r="DY373" s="18"/>
      <c r="DZ373" s="18"/>
      <c r="EA373" s="18"/>
      <c r="EB373" s="18"/>
      <c r="EC373" s="18"/>
      <c r="ED373" s="18"/>
      <c r="EE373" s="18"/>
      <c r="EF373" s="18"/>
      <c r="EG373" s="18"/>
      <c r="EH373" s="18"/>
      <c r="EI373" s="18"/>
      <c r="EJ373" s="18"/>
      <c r="EK373" s="18"/>
      <c r="EL373" s="18"/>
      <c r="EM373" s="18"/>
      <c r="EN373" s="18"/>
      <c r="EO373" s="18"/>
      <c r="EP373" s="18"/>
      <c r="EQ373" s="18"/>
      <c r="ER373" s="18"/>
      <c r="ES373" s="18"/>
    </row>
    <row r="374" spans="19:149">
      <c r="S374" s="3">
        <v>62.4</v>
      </c>
      <c r="T374" s="18">
        <v>3.6</v>
      </c>
      <c r="U374" s="18">
        <v>33.299999999999997</v>
      </c>
      <c r="V374" s="18">
        <v>0.7</v>
      </c>
      <c r="W374" s="18">
        <v>100.22</v>
      </c>
      <c r="X374" s="18" t="s">
        <v>247</v>
      </c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1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8"/>
      <c r="DG374" s="18"/>
      <c r="DH374" s="18"/>
      <c r="DI374" s="18"/>
      <c r="DJ374" s="18"/>
      <c r="DK374" s="18"/>
      <c r="DL374" s="18"/>
      <c r="DM374" s="18"/>
      <c r="DN374" s="18"/>
      <c r="DO374" s="18"/>
      <c r="DP374" s="18"/>
      <c r="DQ374" s="18"/>
      <c r="DR374" s="18"/>
      <c r="DS374" s="18"/>
      <c r="DT374" s="18"/>
      <c r="DU374" s="18"/>
      <c r="DV374" s="18"/>
      <c r="DW374" s="18"/>
      <c r="DX374" s="18"/>
      <c r="DY374" s="18"/>
      <c r="DZ374" s="18"/>
      <c r="EA374" s="18"/>
      <c r="EB374" s="18"/>
      <c r="EC374" s="18"/>
      <c r="ED374" s="18"/>
      <c r="EE374" s="18"/>
      <c r="EF374" s="18"/>
      <c r="EG374" s="18"/>
      <c r="EH374" s="18"/>
      <c r="EI374" s="18"/>
      <c r="EJ374" s="18"/>
      <c r="EK374" s="18"/>
      <c r="EL374" s="18"/>
      <c r="EM374" s="18"/>
      <c r="EN374" s="18"/>
      <c r="EO374" s="18"/>
      <c r="EP374" s="18"/>
      <c r="EQ374" s="18"/>
      <c r="ER374" s="18"/>
      <c r="ES374" s="18"/>
    </row>
    <row r="375" spans="19:149">
      <c r="S375" s="3">
        <v>62.4</v>
      </c>
      <c r="T375" s="18">
        <v>3.4</v>
      </c>
      <c r="U375" s="18">
        <v>29.4</v>
      </c>
      <c r="V375" s="18">
        <v>4.8</v>
      </c>
      <c r="W375" s="18">
        <v>101.36</v>
      </c>
      <c r="X375" s="18" t="s">
        <v>409</v>
      </c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1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8"/>
      <c r="DG375" s="18"/>
      <c r="DH375" s="18"/>
      <c r="DI375" s="18"/>
      <c r="DJ375" s="18"/>
      <c r="DK375" s="18"/>
      <c r="DL375" s="18"/>
      <c r="DM375" s="18"/>
      <c r="DN375" s="18"/>
      <c r="DO375" s="18"/>
      <c r="DP375" s="18"/>
      <c r="DQ375" s="18"/>
      <c r="DR375" s="18"/>
      <c r="DS375" s="18"/>
      <c r="DT375" s="18"/>
      <c r="DU375" s="18"/>
      <c r="DV375" s="18"/>
      <c r="DW375" s="18"/>
      <c r="DX375" s="18"/>
      <c r="DY375" s="18"/>
      <c r="DZ375" s="18"/>
      <c r="EA375" s="18"/>
      <c r="EB375" s="18"/>
      <c r="EC375" s="18"/>
      <c r="ED375" s="18"/>
      <c r="EE375" s="18"/>
      <c r="EF375" s="18"/>
      <c r="EG375" s="18"/>
      <c r="EH375" s="18"/>
      <c r="EI375" s="18"/>
      <c r="EJ375" s="18"/>
      <c r="EK375" s="18"/>
      <c r="EL375" s="18"/>
      <c r="EM375" s="18"/>
      <c r="EN375" s="18"/>
      <c r="EO375" s="18"/>
      <c r="EP375" s="18"/>
      <c r="EQ375" s="18"/>
      <c r="ER375" s="18"/>
      <c r="ES375" s="18"/>
    </row>
    <row r="376" spans="19:149">
      <c r="S376" s="3">
        <v>62.4</v>
      </c>
      <c r="T376" s="18">
        <v>11.3</v>
      </c>
      <c r="U376" s="18">
        <v>5.7</v>
      </c>
      <c r="V376" s="18">
        <v>20.6</v>
      </c>
      <c r="W376" s="18">
        <v>98.37</v>
      </c>
      <c r="X376" s="18" t="s">
        <v>503</v>
      </c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1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8"/>
      <c r="DG376" s="18"/>
      <c r="DH376" s="18"/>
      <c r="DI376" s="18"/>
      <c r="DJ376" s="18"/>
      <c r="DK376" s="18"/>
      <c r="DL376" s="18"/>
      <c r="DM376" s="18"/>
      <c r="DN376" s="18"/>
      <c r="DO376" s="18"/>
      <c r="DP376" s="18"/>
      <c r="DQ376" s="18"/>
      <c r="DR376" s="18"/>
      <c r="DS376" s="18"/>
      <c r="DT376" s="18"/>
      <c r="DU376" s="18"/>
      <c r="DV376" s="18"/>
      <c r="DW376" s="18"/>
      <c r="DX376" s="18"/>
      <c r="DY376" s="18"/>
      <c r="DZ376" s="18"/>
      <c r="EA376" s="18"/>
      <c r="EB376" s="18"/>
      <c r="EC376" s="18"/>
      <c r="ED376" s="18"/>
      <c r="EE376" s="18"/>
      <c r="EF376" s="18"/>
      <c r="EG376" s="18"/>
      <c r="EH376" s="18"/>
      <c r="EI376" s="18"/>
      <c r="EJ376" s="18"/>
      <c r="EK376" s="18"/>
      <c r="EL376" s="18"/>
      <c r="EM376" s="18"/>
      <c r="EN376" s="18"/>
      <c r="EO376" s="18"/>
      <c r="EP376" s="18"/>
      <c r="EQ376" s="18"/>
      <c r="ER376" s="18"/>
      <c r="ES376" s="18"/>
    </row>
    <row r="377" spans="19:149">
      <c r="S377" s="3">
        <v>62.5</v>
      </c>
      <c r="T377" s="18">
        <v>10.9</v>
      </c>
      <c r="U377" s="18">
        <v>1.8</v>
      </c>
      <c r="V377" s="18">
        <v>24.7</v>
      </c>
      <c r="W377" s="18">
        <v>98.33</v>
      </c>
      <c r="X377" s="18" t="s">
        <v>503</v>
      </c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1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8"/>
      <c r="DG377" s="18"/>
      <c r="DH377" s="18"/>
      <c r="DI377" s="18"/>
      <c r="DJ377" s="18"/>
      <c r="DK377" s="18"/>
      <c r="DL377" s="18"/>
      <c r="DM377" s="18"/>
      <c r="DN377" s="18"/>
      <c r="DO377" s="18"/>
      <c r="DP377" s="18"/>
      <c r="DQ377" s="18"/>
      <c r="DR377" s="18"/>
      <c r="DS377" s="18"/>
      <c r="DT377" s="18"/>
      <c r="DU377" s="18"/>
      <c r="DV377" s="18"/>
      <c r="DW377" s="18"/>
      <c r="DX377" s="18"/>
      <c r="DY377" s="18"/>
      <c r="DZ377" s="18"/>
      <c r="EA377" s="18"/>
      <c r="EB377" s="18"/>
      <c r="EC377" s="18"/>
      <c r="ED377" s="18"/>
      <c r="EE377" s="18"/>
      <c r="EF377" s="18"/>
      <c r="EG377" s="18"/>
      <c r="EH377" s="18"/>
      <c r="EI377" s="18"/>
      <c r="EJ377" s="18"/>
      <c r="EK377" s="18"/>
      <c r="EL377" s="18"/>
      <c r="EM377" s="18"/>
      <c r="EN377" s="18"/>
      <c r="EO377" s="18"/>
      <c r="EP377" s="18"/>
      <c r="EQ377" s="18"/>
      <c r="ER377" s="18"/>
      <c r="ES377" s="18"/>
    </row>
    <row r="378" spans="19:149">
      <c r="S378" s="3">
        <v>62.6</v>
      </c>
      <c r="T378" s="18">
        <v>19.100000000000001</v>
      </c>
      <c r="U378" s="18">
        <v>14.8</v>
      </c>
      <c r="V378" s="18">
        <v>3.4</v>
      </c>
      <c r="W378" s="18">
        <v>100.35</v>
      </c>
      <c r="X378" s="18" t="s">
        <v>317</v>
      </c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1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8"/>
      <c r="DG378" s="18"/>
      <c r="DH378" s="18"/>
      <c r="DI378" s="18"/>
      <c r="DJ378" s="18"/>
      <c r="DK378" s="18"/>
      <c r="DL378" s="18"/>
      <c r="DM378" s="18"/>
      <c r="DN378" s="18"/>
      <c r="DO378" s="18"/>
      <c r="DP378" s="18"/>
      <c r="DQ378" s="18"/>
      <c r="DR378" s="18"/>
      <c r="DS378" s="18"/>
      <c r="DT378" s="18"/>
      <c r="DU378" s="18"/>
      <c r="DV378" s="18"/>
      <c r="DW378" s="18"/>
      <c r="DX378" s="18"/>
      <c r="DY378" s="18"/>
      <c r="DZ378" s="18"/>
      <c r="EA378" s="18"/>
      <c r="EB378" s="18"/>
      <c r="EC378" s="18"/>
      <c r="ED378" s="18"/>
      <c r="EE378" s="18"/>
      <c r="EF378" s="18"/>
      <c r="EG378" s="18"/>
      <c r="EH378" s="18"/>
      <c r="EI378" s="18"/>
      <c r="EJ378" s="18"/>
      <c r="EK378" s="18"/>
      <c r="EL378" s="18"/>
      <c r="EM378" s="18"/>
      <c r="EN378" s="18"/>
      <c r="EO378" s="18"/>
      <c r="EP378" s="18"/>
      <c r="EQ378" s="18"/>
      <c r="ER378" s="18"/>
      <c r="ES378" s="18"/>
    </row>
    <row r="379" spans="19:149">
      <c r="S379" s="3">
        <v>62.6</v>
      </c>
      <c r="T379" s="18">
        <v>6.7</v>
      </c>
      <c r="U379" s="18">
        <v>17.100000000000001</v>
      </c>
      <c r="V379" s="18">
        <v>13.7</v>
      </c>
      <c r="W379" s="18">
        <v>100.25</v>
      </c>
      <c r="X379" s="18" t="s">
        <v>347</v>
      </c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1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8"/>
      <c r="DG379" s="18"/>
      <c r="DH379" s="18"/>
      <c r="DI379" s="18"/>
      <c r="DJ379" s="18"/>
      <c r="DK379" s="18"/>
      <c r="DL379" s="18"/>
      <c r="DM379" s="18"/>
      <c r="DN379" s="18"/>
      <c r="DO379" s="18"/>
      <c r="DP379" s="18"/>
      <c r="DQ379" s="18"/>
      <c r="DR379" s="18"/>
      <c r="DS379" s="18"/>
      <c r="DT379" s="18"/>
      <c r="DU379" s="18"/>
      <c r="DV379" s="18"/>
      <c r="DW379" s="18"/>
      <c r="DX379" s="18"/>
      <c r="DY379" s="18"/>
      <c r="DZ379" s="18"/>
      <c r="EA379" s="18"/>
      <c r="EB379" s="18"/>
      <c r="EC379" s="18"/>
      <c r="ED379" s="18"/>
      <c r="EE379" s="18"/>
      <c r="EF379" s="18"/>
      <c r="EG379" s="18"/>
      <c r="EH379" s="18"/>
      <c r="EI379" s="18"/>
      <c r="EJ379" s="18"/>
      <c r="EK379" s="18"/>
      <c r="EL379" s="18"/>
      <c r="EM379" s="18"/>
      <c r="EN379" s="18"/>
      <c r="EO379" s="18"/>
      <c r="EP379" s="18"/>
      <c r="EQ379" s="18"/>
      <c r="ER379" s="18"/>
      <c r="ES379" s="18"/>
    </row>
    <row r="380" spans="19:149">
      <c r="S380" s="3">
        <v>62.8</v>
      </c>
      <c r="T380" s="18">
        <v>4.8</v>
      </c>
      <c r="U380" s="18">
        <v>19.2</v>
      </c>
      <c r="V380" s="18">
        <v>13.2</v>
      </c>
      <c r="W380" s="18">
        <v>100.76</v>
      </c>
      <c r="X380" s="18" t="s">
        <v>489</v>
      </c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1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8"/>
      <c r="DG380" s="18"/>
      <c r="DH380" s="18"/>
      <c r="DI380" s="18"/>
      <c r="DJ380" s="18"/>
      <c r="DK380" s="18"/>
      <c r="DL380" s="18"/>
      <c r="DM380" s="18"/>
      <c r="DN380" s="18"/>
      <c r="DO380" s="18"/>
      <c r="DP380" s="18"/>
      <c r="DQ380" s="18"/>
      <c r="DR380" s="18"/>
      <c r="DS380" s="18"/>
      <c r="DT380" s="18"/>
      <c r="DU380" s="18"/>
      <c r="DV380" s="18"/>
      <c r="DW380" s="18"/>
      <c r="DX380" s="18"/>
      <c r="DY380" s="18"/>
      <c r="DZ380" s="18"/>
      <c r="EA380" s="18"/>
      <c r="EB380" s="18"/>
      <c r="EC380" s="18"/>
      <c r="ED380" s="18"/>
      <c r="EE380" s="18"/>
      <c r="EF380" s="18"/>
      <c r="EG380" s="18"/>
      <c r="EH380" s="18"/>
      <c r="EI380" s="18"/>
      <c r="EJ380" s="18"/>
      <c r="EK380" s="18"/>
      <c r="EL380" s="18"/>
      <c r="EM380" s="18"/>
      <c r="EN380" s="18"/>
      <c r="EO380" s="18"/>
      <c r="EP380" s="18"/>
      <c r="EQ380" s="18"/>
      <c r="ER380" s="18"/>
      <c r="ES380" s="18"/>
    </row>
    <row r="381" spans="19:149">
      <c r="S381" s="3">
        <v>62.883435582822088</v>
      </c>
      <c r="T381" s="18">
        <v>12.678936605316974</v>
      </c>
      <c r="U381" s="18">
        <v>1.0224948875255624</v>
      </c>
      <c r="V381" s="18">
        <v>23.517382413087937</v>
      </c>
      <c r="W381" s="18">
        <v>100.06</v>
      </c>
      <c r="X381" s="18" t="s">
        <v>503</v>
      </c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1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  <c r="DG381" s="18"/>
      <c r="DH381" s="18"/>
      <c r="DI381" s="18"/>
      <c r="DJ381" s="18"/>
      <c r="DK381" s="18"/>
      <c r="DL381" s="18"/>
      <c r="DM381" s="18"/>
      <c r="DN381" s="18"/>
      <c r="DO381" s="18"/>
      <c r="DP381" s="18"/>
      <c r="DQ381" s="18"/>
      <c r="DR381" s="18"/>
      <c r="DS381" s="18"/>
      <c r="DT381" s="18"/>
      <c r="DU381" s="18"/>
      <c r="DV381" s="18"/>
      <c r="DW381" s="18"/>
      <c r="DX381" s="18"/>
      <c r="DY381" s="18"/>
      <c r="DZ381" s="18"/>
      <c r="EA381" s="18"/>
      <c r="EB381" s="18"/>
      <c r="EC381" s="18"/>
      <c r="ED381" s="18"/>
      <c r="EE381" s="18"/>
      <c r="EF381" s="18"/>
      <c r="EG381" s="18"/>
      <c r="EH381" s="18"/>
      <c r="EI381" s="18"/>
      <c r="EJ381" s="18"/>
      <c r="EK381" s="18"/>
      <c r="EL381" s="18"/>
      <c r="EM381" s="18"/>
      <c r="EN381" s="18"/>
      <c r="EO381" s="18"/>
      <c r="EP381" s="18"/>
      <c r="EQ381" s="18"/>
      <c r="ER381" s="18"/>
      <c r="ES381" s="18"/>
    </row>
    <row r="382" spans="19:149">
      <c r="S382" s="3">
        <v>63.2</v>
      </c>
      <c r="T382" s="18">
        <v>5.3</v>
      </c>
      <c r="U382" s="18">
        <v>25.9</v>
      </c>
      <c r="V382" s="18">
        <v>5.6</v>
      </c>
      <c r="W382" s="18">
        <v>99.29</v>
      </c>
      <c r="X382" s="18" t="s">
        <v>409</v>
      </c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1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  <c r="DG382" s="18"/>
      <c r="DH382" s="18"/>
      <c r="DI382" s="18"/>
      <c r="DJ382" s="18"/>
      <c r="DK382" s="18"/>
      <c r="DL382" s="18"/>
      <c r="DM382" s="18"/>
      <c r="DN382" s="18"/>
      <c r="DO382" s="18"/>
      <c r="DP382" s="18"/>
      <c r="DQ382" s="18"/>
      <c r="DR382" s="18"/>
      <c r="DS382" s="18"/>
      <c r="DT382" s="18"/>
      <c r="DU382" s="18"/>
      <c r="DV382" s="18"/>
      <c r="DW382" s="18"/>
      <c r="DX382" s="18"/>
      <c r="DY382" s="18"/>
      <c r="DZ382" s="18"/>
      <c r="EA382" s="18"/>
      <c r="EB382" s="18"/>
      <c r="EC382" s="18"/>
      <c r="ED382" s="18"/>
      <c r="EE382" s="18"/>
      <c r="EF382" s="18"/>
      <c r="EG382" s="18"/>
      <c r="EH382" s="18"/>
      <c r="EI382" s="18"/>
      <c r="EJ382" s="18"/>
      <c r="EK382" s="18"/>
      <c r="EL382" s="18"/>
      <c r="EM382" s="18"/>
      <c r="EN382" s="18"/>
      <c r="EO382" s="18"/>
      <c r="EP382" s="18"/>
      <c r="EQ382" s="18"/>
      <c r="ER382" s="18"/>
      <c r="ES382" s="18"/>
    </row>
    <row r="383" spans="19:149">
      <c r="S383" s="3">
        <v>63.2</v>
      </c>
      <c r="T383" s="18">
        <v>9.5</v>
      </c>
      <c r="U383" s="18">
        <v>2.2000000000000002</v>
      </c>
      <c r="V383" s="18">
        <v>25.1</v>
      </c>
      <c r="W383" s="18">
        <v>98.81</v>
      </c>
      <c r="X383" s="18" t="s">
        <v>503</v>
      </c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1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8"/>
      <c r="DG383" s="18"/>
      <c r="DH383" s="18"/>
      <c r="DI383" s="18"/>
      <c r="DJ383" s="18"/>
      <c r="DK383" s="18"/>
      <c r="DL383" s="18"/>
      <c r="DM383" s="18"/>
      <c r="DN383" s="18"/>
      <c r="DO383" s="18"/>
      <c r="DP383" s="18"/>
      <c r="DQ383" s="18"/>
      <c r="DR383" s="18"/>
      <c r="DS383" s="18"/>
      <c r="DT383" s="18"/>
      <c r="DU383" s="18"/>
      <c r="DV383" s="18"/>
      <c r="DW383" s="18"/>
      <c r="DX383" s="18"/>
      <c r="DY383" s="18"/>
      <c r="DZ383" s="18"/>
      <c r="EA383" s="18"/>
      <c r="EB383" s="18"/>
      <c r="EC383" s="18"/>
      <c r="ED383" s="18"/>
      <c r="EE383" s="18"/>
      <c r="EF383" s="18"/>
      <c r="EG383" s="18"/>
      <c r="EH383" s="18"/>
      <c r="EI383" s="18"/>
      <c r="EJ383" s="18"/>
      <c r="EK383" s="18"/>
      <c r="EL383" s="18"/>
      <c r="EM383" s="18"/>
      <c r="EN383" s="18"/>
      <c r="EO383" s="18"/>
      <c r="EP383" s="18"/>
      <c r="EQ383" s="18"/>
      <c r="ER383" s="18"/>
      <c r="ES383" s="18"/>
    </row>
    <row r="384" spans="19:149">
      <c r="S384" s="3">
        <v>63.282051282051285</v>
      </c>
      <c r="T384" s="18">
        <v>35.07692307692308</v>
      </c>
      <c r="U384" s="18">
        <v>0.82051282051282048</v>
      </c>
      <c r="V384" s="18">
        <v>0.82051282051282048</v>
      </c>
      <c r="W384" s="18">
        <v>100.79</v>
      </c>
      <c r="X384" s="18" t="s">
        <v>22</v>
      </c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1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8"/>
      <c r="EC384" s="18"/>
      <c r="ED384" s="18"/>
      <c r="EE384" s="18"/>
      <c r="EF384" s="18"/>
      <c r="EG384" s="18"/>
      <c r="EH384" s="18"/>
      <c r="EI384" s="18"/>
      <c r="EJ384" s="18"/>
      <c r="EK384" s="18"/>
      <c r="EL384" s="18"/>
      <c r="EM384" s="18"/>
      <c r="EN384" s="18"/>
      <c r="EO384" s="18"/>
      <c r="EP384" s="18"/>
      <c r="EQ384" s="18"/>
      <c r="ER384" s="18"/>
      <c r="ES384" s="18"/>
    </row>
    <row r="385" spans="19:149">
      <c r="S385" s="3">
        <v>63.5</v>
      </c>
      <c r="T385" s="18">
        <v>25.4</v>
      </c>
      <c r="U385" s="18">
        <v>9.4</v>
      </c>
      <c r="V385" s="18">
        <v>1.7</v>
      </c>
      <c r="W385" s="18">
        <v>100.71</v>
      </c>
      <c r="X385" s="18" t="s">
        <v>380</v>
      </c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1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8"/>
      <c r="DG385" s="18"/>
      <c r="DH385" s="18"/>
      <c r="DI385" s="18"/>
      <c r="DJ385" s="18"/>
      <c r="DK385" s="18"/>
      <c r="DL385" s="18"/>
      <c r="DM385" s="18"/>
      <c r="DN385" s="18"/>
      <c r="DO385" s="18"/>
      <c r="DP385" s="18"/>
      <c r="DQ385" s="18"/>
      <c r="DR385" s="18"/>
      <c r="DS385" s="18"/>
      <c r="DT385" s="18"/>
      <c r="DU385" s="18"/>
      <c r="DV385" s="18"/>
      <c r="DW385" s="18"/>
      <c r="DX385" s="18"/>
      <c r="DY385" s="18"/>
      <c r="DZ385" s="18"/>
      <c r="EA385" s="18"/>
      <c r="EB385" s="18"/>
      <c r="EC385" s="18"/>
      <c r="ED385" s="18"/>
      <c r="EE385" s="18"/>
      <c r="EF385" s="18"/>
      <c r="EG385" s="18"/>
      <c r="EH385" s="18"/>
      <c r="EI385" s="18"/>
      <c r="EJ385" s="18"/>
      <c r="EK385" s="18"/>
      <c r="EL385" s="18"/>
      <c r="EM385" s="18"/>
      <c r="EN385" s="18"/>
      <c r="EO385" s="18"/>
      <c r="EP385" s="18"/>
      <c r="EQ385" s="18"/>
      <c r="ER385" s="18"/>
      <c r="ES385" s="18"/>
    </row>
    <row r="386" spans="19:149">
      <c r="S386" s="3">
        <v>63.727454909819642</v>
      </c>
      <c r="T386" s="18">
        <v>4.9098196392785578</v>
      </c>
      <c r="U386" s="18">
        <v>27.855711422845694</v>
      </c>
      <c r="V386" s="18">
        <v>3.5070140280561124</v>
      </c>
      <c r="W386" s="18">
        <v>100.3</v>
      </c>
      <c r="X386" s="18" t="s">
        <v>409</v>
      </c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1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8"/>
      <c r="DG386" s="18"/>
      <c r="DH386" s="18"/>
      <c r="DI386" s="18"/>
      <c r="DJ386" s="18"/>
      <c r="DK386" s="18"/>
      <c r="DL386" s="18"/>
      <c r="DM386" s="18"/>
      <c r="DN386" s="18"/>
      <c r="DO386" s="18"/>
      <c r="DP386" s="18"/>
      <c r="DQ386" s="18"/>
      <c r="DR386" s="18"/>
      <c r="DS386" s="18"/>
      <c r="DT386" s="18"/>
      <c r="DU386" s="18"/>
      <c r="DV386" s="18"/>
      <c r="DW386" s="18"/>
      <c r="DX386" s="18"/>
      <c r="DY386" s="18"/>
      <c r="DZ386" s="18"/>
      <c r="EA386" s="18"/>
      <c r="EB386" s="18"/>
      <c r="EC386" s="18"/>
      <c r="ED386" s="18"/>
      <c r="EE386" s="18"/>
      <c r="EF386" s="18"/>
      <c r="EG386" s="18"/>
      <c r="EH386" s="18"/>
      <c r="EI386" s="18"/>
      <c r="EJ386" s="18"/>
      <c r="EK386" s="18"/>
      <c r="EL386" s="18"/>
      <c r="EM386" s="18"/>
      <c r="EN386" s="18"/>
      <c r="EO386" s="18"/>
      <c r="EP386" s="18"/>
      <c r="EQ386" s="18"/>
      <c r="ER386" s="18"/>
      <c r="ES386" s="18"/>
    </row>
    <row r="387" spans="19:149">
      <c r="S387" s="3">
        <v>64.2</v>
      </c>
      <c r="T387" s="18">
        <v>19.100000000000001</v>
      </c>
      <c r="U387" s="18">
        <v>15.5</v>
      </c>
      <c r="V387" s="18">
        <v>1.2</v>
      </c>
      <c r="W387" s="18">
        <v>99.2</v>
      </c>
      <c r="X387" s="18" t="s">
        <v>257</v>
      </c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1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  <c r="DG387" s="18"/>
      <c r="DH387" s="18"/>
      <c r="DI387" s="18"/>
      <c r="DJ387" s="18"/>
      <c r="DK387" s="18"/>
      <c r="DL387" s="18"/>
      <c r="DM387" s="18"/>
      <c r="DN387" s="18"/>
      <c r="DO387" s="18"/>
      <c r="DP387" s="18"/>
      <c r="DQ387" s="18"/>
      <c r="DR387" s="18"/>
      <c r="DS387" s="18"/>
      <c r="DT387" s="18"/>
      <c r="DU387" s="18"/>
      <c r="DV387" s="18"/>
      <c r="DW387" s="18"/>
      <c r="DX387" s="18"/>
      <c r="DY387" s="18"/>
      <c r="DZ387" s="18"/>
      <c r="EA387" s="18"/>
      <c r="EB387" s="18"/>
      <c r="EC387" s="18"/>
      <c r="ED387" s="18"/>
      <c r="EE387" s="18"/>
      <c r="EF387" s="18"/>
      <c r="EG387" s="18"/>
      <c r="EH387" s="18"/>
      <c r="EI387" s="18"/>
      <c r="EJ387" s="18"/>
      <c r="EK387" s="18"/>
      <c r="EL387" s="18"/>
      <c r="EM387" s="18"/>
      <c r="EN387" s="18"/>
      <c r="EO387" s="18"/>
      <c r="EP387" s="18"/>
      <c r="EQ387" s="18"/>
      <c r="ER387" s="18"/>
      <c r="ES387" s="18"/>
    </row>
    <row r="388" spans="19:149">
      <c r="S388" s="3">
        <v>64.364364364364363</v>
      </c>
      <c r="T388" s="18">
        <v>29.229229229229226</v>
      </c>
      <c r="U388" s="18">
        <v>4.7047047047047048</v>
      </c>
      <c r="V388" s="18">
        <v>1.6016016016016015</v>
      </c>
      <c r="W388" s="18">
        <v>100.85</v>
      </c>
      <c r="X388" s="18" t="s">
        <v>380</v>
      </c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1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  <c r="DG388" s="18"/>
      <c r="DH388" s="18"/>
      <c r="DI388" s="18"/>
      <c r="DJ388" s="18"/>
      <c r="DK388" s="18"/>
      <c r="DL388" s="18"/>
      <c r="DM388" s="18"/>
      <c r="DN388" s="18"/>
      <c r="DO388" s="18"/>
      <c r="DP388" s="18"/>
      <c r="DQ388" s="18"/>
      <c r="DR388" s="18"/>
      <c r="DS388" s="18"/>
      <c r="DT388" s="18"/>
      <c r="DU388" s="18"/>
      <c r="DV388" s="18"/>
      <c r="DW388" s="18"/>
      <c r="DX388" s="18"/>
      <c r="DY388" s="18"/>
      <c r="DZ388" s="18"/>
      <c r="EA388" s="18"/>
      <c r="EB388" s="18"/>
      <c r="EC388" s="18"/>
      <c r="ED388" s="18"/>
      <c r="EE388" s="18"/>
      <c r="EF388" s="18"/>
      <c r="EG388" s="18"/>
      <c r="EH388" s="18"/>
      <c r="EI388" s="18"/>
      <c r="EJ388" s="18"/>
      <c r="EK388" s="18"/>
      <c r="EL388" s="18"/>
      <c r="EM388" s="18"/>
      <c r="EN388" s="18"/>
      <c r="EO388" s="18"/>
      <c r="EP388" s="18"/>
      <c r="EQ388" s="18"/>
      <c r="ER388" s="18"/>
      <c r="ES388" s="18"/>
    </row>
    <row r="389" spans="19:149">
      <c r="S389" s="3">
        <v>64.400000000000006</v>
      </c>
      <c r="T389" s="18">
        <v>16</v>
      </c>
      <c r="U389" s="18">
        <v>3.1</v>
      </c>
      <c r="V389" s="18">
        <v>16.5</v>
      </c>
      <c r="W389" s="18">
        <v>97.3</v>
      </c>
      <c r="X389" s="18" t="s">
        <v>409</v>
      </c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1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  <c r="DG389" s="18"/>
      <c r="DH389" s="18"/>
      <c r="DI389" s="18"/>
      <c r="DJ389" s="18"/>
      <c r="DK389" s="18"/>
      <c r="DL389" s="18"/>
      <c r="DM389" s="18"/>
      <c r="DN389" s="18"/>
      <c r="DO389" s="18"/>
      <c r="DP389" s="18"/>
      <c r="DQ389" s="18"/>
      <c r="DR389" s="18"/>
      <c r="DS389" s="18"/>
      <c r="DT389" s="18"/>
      <c r="DU389" s="18"/>
      <c r="DV389" s="18"/>
      <c r="DW389" s="18"/>
      <c r="DX389" s="18"/>
      <c r="DY389" s="18"/>
      <c r="DZ389" s="18"/>
      <c r="EA389" s="18"/>
      <c r="EB389" s="18"/>
      <c r="EC389" s="18"/>
      <c r="ED389" s="18"/>
      <c r="EE389" s="18"/>
      <c r="EF389" s="18"/>
      <c r="EG389" s="18"/>
      <c r="EH389" s="18"/>
      <c r="EI389" s="18"/>
      <c r="EJ389" s="18"/>
      <c r="EK389" s="18"/>
      <c r="EL389" s="18"/>
      <c r="EM389" s="18"/>
      <c r="EN389" s="18"/>
      <c r="EO389" s="18"/>
      <c r="EP389" s="18"/>
      <c r="EQ389" s="18"/>
      <c r="ER389" s="18"/>
      <c r="ES389" s="18"/>
    </row>
    <row r="390" spans="19:149">
      <c r="S390" s="3">
        <v>64.5</v>
      </c>
      <c r="T390" s="18">
        <v>8.3000000000000007</v>
      </c>
      <c r="U390" s="18">
        <v>25.6</v>
      </c>
      <c r="V390" s="18">
        <v>1.6</v>
      </c>
      <c r="W390" s="18">
        <v>98.6</v>
      </c>
      <c r="X390" s="18" t="s">
        <v>331</v>
      </c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1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8"/>
      <c r="CW390" s="18"/>
      <c r="CX390" s="18"/>
      <c r="CY390" s="18"/>
      <c r="CZ390" s="18"/>
      <c r="DA390" s="18"/>
      <c r="DB390" s="18"/>
      <c r="DC390" s="18"/>
      <c r="DD390" s="18"/>
      <c r="DE390" s="18"/>
      <c r="DF390" s="18"/>
      <c r="DG390" s="18"/>
      <c r="DH390" s="18"/>
      <c r="DI390" s="18"/>
      <c r="DJ390" s="18"/>
      <c r="DK390" s="18"/>
      <c r="DL390" s="18"/>
      <c r="DM390" s="18"/>
      <c r="DN390" s="18"/>
      <c r="DO390" s="18"/>
      <c r="DP390" s="18"/>
      <c r="DQ390" s="18"/>
      <c r="DR390" s="18"/>
      <c r="DS390" s="18"/>
      <c r="DT390" s="18"/>
      <c r="DU390" s="18"/>
      <c r="DV390" s="18"/>
      <c r="DW390" s="18"/>
      <c r="DX390" s="18"/>
      <c r="DY390" s="18"/>
      <c r="DZ390" s="18"/>
      <c r="EA390" s="18"/>
      <c r="EB390" s="18"/>
      <c r="EC390" s="18"/>
      <c r="ED390" s="18"/>
      <c r="EE390" s="18"/>
      <c r="EF390" s="18"/>
      <c r="EG390" s="18"/>
      <c r="EH390" s="18"/>
      <c r="EI390" s="18"/>
      <c r="EJ390" s="18"/>
      <c r="EK390" s="18"/>
      <c r="EL390" s="18"/>
      <c r="EM390" s="18"/>
      <c r="EN390" s="18"/>
      <c r="EO390" s="18"/>
      <c r="EP390" s="18"/>
      <c r="EQ390" s="18"/>
      <c r="ER390" s="18"/>
      <c r="ES390" s="18"/>
    </row>
    <row r="391" spans="19:149">
      <c r="S391" s="3">
        <v>64.599999999999994</v>
      </c>
      <c r="T391" s="18">
        <v>4.3</v>
      </c>
      <c r="U391" s="18">
        <v>19.399999999999999</v>
      </c>
      <c r="V391" s="18">
        <v>11.7</v>
      </c>
      <c r="W391" s="18">
        <v>99.91</v>
      </c>
      <c r="X391" s="18" t="s">
        <v>257</v>
      </c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1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  <c r="DG391" s="18"/>
      <c r="DH391" s="18"/>
      <c r="DI391" s="18"/>
      <c r="DJ391" s="18"/>
      <c r="DK391" s="18"/>
      <c r="DL391" s="18"/>
      <c r="DM391" s="18"/>
      <c r="DN391" s="18"/>
      <c r="DO391" s="18"/>
      <c r="DP391" s="18"/>
      <c r="DQ391" s="18"/>
      <c r="DR391" s="18"/>
      <c r="DS391" s="18"/>
      <c r="DT391" s="18"/>
      <c r="DU391" s="18"/>
      <c r="DV391" s="18"/>
      <c r="DW391" s="18"/>
      <c r="DX391" s="18"/>
      <c r="DY391" s="18"/>
      <c r="DZ391" s="18"/>
      <c r="EA391" s="18"/>
      <c r="EB391" s="18"/>
      <c r="EC391" s="18"/>
      <c r="ED391" s="18"/>
      <c r="EE391" s="18"/>
      <c r="EF391" s="18"/>
      <c r="EG391" s="18"/>
      <c r="EH391" s="18"/>
      <c r="EI391" s="18"/>
      <c r="EJ391" s="18"/>
      <c r="EK391" s="18"/>
      <c r="EL391" s="18"/>
      <c r="EM391" s="18"/>
      <c r="EN391" s="18"/>
      <c r="EO391" s="18"/>
      <c r="EP391" s="18"/>
      <c r="EQ391" s="18"/>
      <c r="ER391" s="18"/>
      <c r="ES391" s="18"/>
    </row>
    <row r="392" spans="19:149">
      <c r="S392" s="3">
        <v>64.8</v>
      </c>
      <c r="T392" s="18">
        <v>21.7</v>
      </c>
      <c r="U392" s="18">
        <v>4.7</v>
      </c>
      <c r="V392" s="18">
        <v>8.8000000000000007</v>
      </c>
      <c r="W392" s="18">
        <v>101.72</v>
      </c>
      <c r="X392" s="18" t="s">
        <v>222</v>
      </c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1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  <c r="DG392" s="18"/>
      <c r="DH392" s="18"/>
      <c r="DI392" s="18"/>
      <c r="DJ392" s="18"/>
      <c r="DK392" s="18"/>
      <c r="DL392" s="18"/>
      <c r="DM392" s="18"/>
      <c r="DN392" s="18"/>
      <c r="DO392" s="18"/>
      <c r="DP392" s="18"/>
      <c r="DQ392" s="18"/>
      <c r="DR392" s="18"/>
      <c r="DS392" s="18"/>
      <c r="DT392" s="18"/>
      <c r="DU392" s="18"/>
      <c r="DV392" s="18"/>
      <c r="DW392" s="18"/>
      <c r="DX392" s="18"/>
      <c r="DY392" s="18"/>
      <c r="DZ392" s="18"/>
      <c r="EA392" s="18"/>
      <c r="EB392" s="18"/>
      <c r="EC392" s="18"/>
      <c r="ED392" s="18"/>
      <c r="EE392" s="18"/>
      <c r="EF392" s="18"/>
      <c r="EG392" s="18"/>
      <c r="EH392" s="18"/>
      <c r="EI392" s="18"/>
      <c r="EJ392" s="18"/>
      <c r="EK392" s="18"/>
      <c r="EL392" s="18"/>
      <c r="EM392" s="18"/>
      <c r="EN392" s="18"/>
      <c r="EO392" s="18"/>
      <c r="EP392" s="18"/>
      <c r="EQ392" s="18"/>
      <c r="ER392" s="18"/>
      <c r="ES392" s="18"/>
    </row>
    <row r="393" spans="19:149">
      <c r="S393" s="3">
        <v>64.8</v>
      </c>
      <c r="T393" s="18">
        <v>21.7</v>
      </c>
      <c r="U393" s="18">
        <v>4.7</v>
      </c>
      <c r="V393" s="18">
        <v>8.8000000000000007</v>
      </c>
      <c r="W393" s="18"/>
      <c r="X393" s="18" t="s">
        <v>222</v>
      </c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1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  <c r="DC393" s="18"/>
      <c r="DD393" s="18"/>
      <c r="DE393" s="18"/>
      <c r="DF393" s="18"/>
      <c r="DG393" s="18"/>
      <c r="DH393" s="18"/>
      <c r="DI393" s="18"/>
      <c r="DJ393" s="18"/>
      <c r="DK393" s="18"/>
      <c r="DL393" s="18"/>
      <c r="DM393" s="18"/>
      <c r="DN393" s="18"/>
      <c r="DO393" s="18"/>
      <c r="DP393" s="18"/>
      <c r="DQ393" s="18"/>
      <c r="DR393" s="18"/>
      <c r="DS393" s="18"/>
      <c r="DT393" s="18"/>
      <c r="DU393" s="18"/>
      <c r="DV393" s="18"/>
      <c r="DW393" s="18"/>
      <c r="DX393" s="18"/>
      <c r="DY393" s="18"/>
      <c r="DZ393" s="18"/>
      <c r="EA393" s="18"/>
      <c r="EB393" s="18"/>
      <c r="EC393" s="18"/>
      <c r="ED393" s="18"/>
      <c r="EE393" s="18"/>
      <c r="EF393" s="18"/>
      <c r="EG393" s="18"/>
      <c r="EH393" s="18"/>
      <c r="EI393" s="18"/>
      <c r="EJ393" s="18"/>
      <c r="EK393" s="18"/>
      <c r="EL393" s="18"/>
      <c r="EM393" s="18"/>
      <c r="EN393" s="18"/>
      <c r="EO393" s="18"/>
      <c r="EP393" s="18"/>
      <c r="EQ393" s="18"/>
      <c r="ER393" s="18"/>
      <c r="ES393" s="18"/>
    </row>
    <row r="394" spans="19:149">
      <c r="S394" s="3">
        <v>65</v>
      </c>
      <c r="T394" s="18">
        <v>16</v>
      </c>
      <c r="U394" s="18">
        <v>3.5</v>
      </c>
      <c r="V394" s="18">
        <v>15.6</v>
      </c>
      <c r="W394" s="18">
        <v>99.78</v>
      </c>
      <c r="X394" s="18" t="s">
        <v>409</v>
      </c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1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8"/>
      <c r="DF394" s="18"/>
      <c r="DG394" s="18"/>
      <c r="DH394" s="18"/>
      <c r="DI394" s="18"/>
      <c r="DJ394" s="18"/>
      <c r="DK394" s="18"/>
      <c r="DL394" s="18"/>
      <c r="DM394" s="18"/>
      <c r="DN394" s="18"/>
      <c r="DO394" s="18"/>
      <c r="DP394" s="18"/>
      <c r="DQ394" s="18"/>
      <c r="DR394" s="18"/>
      <c r="DS394" s="18"/>
      <c r="DT394" s="18"/>
      <c r="DU394" s="18"/>
      <c r="DV394" s="18"/>
      <c r="DW394" s="18"/>
      <c r="DX394" s="18"/>
      <c r="DY394" s="18"/>
      <c r="DZ394" s="18"/>
      <c r="EA394" s="18"/>
      <c r="EB394" s="18"/>
      <c r="EC394" s="18"/>
      <c r="ED394" s="18"/>
      <c r="EE394" s="18"/>
      <c r="EF394" s="18"/>
      <c r="EG394" s="18"/>
      <c r="EH394" s="18"/>
      <c r="EI394" s="18"/>
      <c r="EJ394" s="18"/>
      <c r="EK394" s="18"/>
      <c r="EL394" s="18"/>
      <c r="EM394" s="18"/>
      <c r="EN394" s="18"/>
      <c r="EO394" s="18"/>
      <c r="EP394" s="18"/>
      <c r="EQ394" s="18"/>
      <c r="ER394" s="18"/>
      <c r="ES394" s="18"/>
    </row>
    <row r="395" spans="19:149">
      <c r="S395" s="3">
        <v>65.099999999999994</v>
      </c>
      <c r="T395" s="18">
        <v>22.4</v>
      </c>
      <c r="U395" s="18">
        <v>11.7</v>
      </c>
      <c r="V395" s="18">
        <v>0.7</v>
      </c>
      <c r="W395" s="18">
        <v>100.06</v>
      </c>
      <c r="X395" s="18" t="s">
        <v>257</v>
      </c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1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  <c r="DG395" s="18"/>
      <c r="DH395" s="18"/>
      <c r="DI395" s="18"/>
      <c r="DJ395" s="18"/>
      <c r="DK395" s="18"/>
      <c r="DL395" s="18"/>
      <c r="DM395" s="18"/>
      <c r="DN395" s="18"/>
      <c r="DO395" s="18"/>
      <c r="DP395" s="18"/>
      <c r="DQ395" s="18"/>
      <c r="DR395" s="18"/>
      <c r="DS395" s="18"/>
      <c r="DT395" s="18"/>
      <c r="DU395" s="18"/>
      <c r="DV395" s="18"/>
      <c r="DW395" s="18"/>
      <c r="DX395" s="18"/>
      <c r="DY395" s="18"/>
      <c r="DZ395" s="18"/>
      <c r="EA395" s="18"/>
      <c r="EB395" s="18"/>
      <c r="EC395" s="18"/>
      <c r="ED395" s="18"/>
      <c r="EE395" s="18"/>
      <c r="EF395" s="18"/>
      <c r="EG395" s="18"/>
      <c r="EH395" s="18"/>
      <c r="EI395" s="18"/>
      <c r="EJ395" s="18"/>
      <c r="EK395" s="18"/>
      <c r="EL395" s="18"/>
      <c r="EM395" s="18"/>
      <c r="EN395" s="18"/>
      <c r="EO395" s="18"/>
      <c r="EP395" s="18"/>
      <c r="EQ395" s="18"/>
      <c r="ER395" s="18"/>
      <c r="ES395" s="18"/>
    </row>
    <row r="396" spans="19:149">
      <c r="S396" s="3">
        <v>65.2</v>
      </c>
      <c r="T396" s="18">
        <v>25.1</v>
      </c>
      <c r="U396" s="18">
        <v>7.7</v>
      </c>
      <c r="V396" s="18">
        <v>2</v>
      </c>
      <c r="W396" s="18">
        <v>100.99</v>
      </c>
      <c r="X396" s="18" t="s">
        <v>212</v>
      </c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1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8"/>
      <c r="DF396" s="18"/>
      <c r="DG396" s="18"/>
      <c r="DH396" s="18"/>
      <c r="DI396" s="18"/>
      <c r="DJ396" s="18"/>
      <c r="DK396" s="18"/>
      <c r="DL396" s="18"/>
      <c r="DM396" s="18"/>
      <c r="DN396" s="18"/>
      <c r="DO396" s="18"/>
      <c r="DP396" s="18"/>
      <c r="DQ396" s="18"/>
      <c r="DR396" s="18"/>
      <c r="DS396" s="18"/>
      <c r="DT396" s="18"/>
      <c r="DU396" s="18"/>
      <c r="DV396" s="18"/>
      <c r="DW396" s="18"/>
      <c r="DX396" s="18"/>
      <c r="DY396" s="18"/>
      <c r="DZ396" s="18"/>
      <c r="EA396" s="18"/>
      <c r="EB396" s="18"/>
      <c r="EC396" s="18"/>
      <c r="ED396" s="18"/>
      <c r="EE396" s="18"/>
      <c r="EF396" s="18"/>
      <c r="EG396" s="18"/>
      <c r="EH396" s="18"/>
      <c r="EI396" s="18"/>
      <c r="EJ396" s="18"/>
      <c r="EK396" s="18"/>
      <c r="EL396" s="18"/>
      <c r="EM396" s="18"/>
      <c r="EN396" s="18"/>
      <c r="EO396" s="18"/>
      <c r="EP396" s="18"/>
      <c r="EQ396" s="18"/>
      <c r="ER396" s="18"/>
      <c r="ES396" s="18"/>
    </row>
    <row r="397" spans="19:149">
      <c r="S397" s="3">
        <v>65.599999999999994</v>
      </c>
      <c r="T397" s="18">
        <v>12.7</v>
      </c>
      <c r="U397" s="18">
        <v>19.600000000000001</v>
      </c>
      <c r="V397" s="18">
        <v>2.1</v>
      </c>
      <c r="W397" s="18">
        <v>99.35</v>
      </c>
      <c r="X397" s="18" t="s">
        <v>331</v>
      </c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1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8"/>
      <c r="CW397" s="18"/>
      <c r="CX397" s="18"/>
      <c r="CY397" s="18"/>
      <c r="CZ397" s="18"/>
      <c r="DA397" s="18"/>
      <c r="DB397" s="18"/>
      <c r="DC397" s="18"/>
      <c r="DD397" s="18"/>
      <c r="DE397" s="18"/>
      <c r="DF397" s="18"/>
      <c r="DG397" s="18"/>
      <c r="DH397" s="18"/>
      <c r="DI397" s="18"/>
      <c r="DJ397" s="18"/>
      <c r="DK397" s="18"/>
      <c r="DL397" s="18"/>
      <c r="DM397" s="18"/>
      <c r="DN397" s="18"/>
      <c r="DO397" s="18"/>
      <c r="DP397" s="18"/>
      <c r="DQ397" s="18"/>
      <c r="DR397" s="18"/>
      <c r="DS397" s="18"/>
      <c r="DT397" s="18"/>
      <c r="DU397" s="18"/>
      <c r="DV397" s="18"/>
      <c r="DW397" s="18"/>
      <c r="DX397" s="18"/>
      <c r="DY397" s="18"/>
      <c r="DZ397" s="18"/>
      <c r="EA397" s="18"/>
      <c r="EB397" s="18"/>
      <c r="EC397" s="18"/>
      <c r="ED397" s="18"/>
      <c r="EE397" s="18"/>
      <c r="EF397" s="18"/>
      <c r="EG397" s="18"/>
      <c r="EH397" s="18"/>
      <c r="EI397" s="18"/>
      <c r="EJ397" s="18"/>
      <c r="EK397" s="18"/>
      <c r="EL397" s="18"/>
      <c r="EM397" s="18"/>
      <c r="EN397" s="18"/>
      <c r="EO397" s="18"/>
      <c r="EP397" s="18"/>
      <c r="EQ397" s="18"/>
      <c r="ER397" s="18"/>
      <c r="ES397" s="18"/>
    </row>
    <row r="398" spans="19:149">
      <c r="S398" s="3">
        <v>65.599999999999994</v>
      </c>
      <c r="T398" s="18">
        <v>9.4</v>
      </c>
      <c r="U398" s="18">
        <v>19.5</v>
      </c>
      <c r="V398" s="18">
        <v>5.5</v>
      </c>
      <c r="W398" s="18">
        <v>100.98</v>
      </c>
      <c r="X398" s="18" t="s">
        <v>489</v>
      </c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1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  <c r="DA398" s="18"/>
      <c r="DB398" s="18"/>
      <c r="DC398" s="18"/>
      <c r="DD398" s="18"/>
      <c r="DE398" s="18"/>
      <c r="DF398" s="18"/>
      <c r="DG398" s="18"/>
      <c r="DH398" s="18"/>
      <c r="DI398" s="18"/>
      <c r="DJ398" s="18"/>
      <c r="DK398" s="18"/>
      <c r="DL398" s="18"/>
      <c r="DM398" s="18"/>
      <c r="DN398" s="18"/>
      <c r="DO398" s="18"/>
      <c r="DP398" s="18"/>
      <c r="DQ398" s="18"/>
      <c r="DR398" s="18"/>
      <c r="DS398" s="18"/>
      <c r="DT398" s="18"/>
      <c r="DU398" s="18"/>
      <c r="DV398" s="18"/>
      <c r="DW398" s="18"/>
      <c r="DX398" s="18"/>
      <c r="DY398" s="18"/>
      <c r="DZ398" s="18"/>
      <c r="EA398" s="18"/>
      <c r="EB398" s="18"/>
      <c r="EC398" s="18"/>
      <c r="ED398" s="18"/>
      <c r="EE398" s="18"/>
      <c r="EF398" s="18"/>
      <c r="EG398" s="18"/>
      <c r="EH398" s="18"/>
      <c r="EI398" s="18"/>
      <c r="EJ398" s="18"/>
      <c r="EK398" s="18"/>
      <c r="EL398" s="18"/>
      <c r="EM398" s="18"/>
      <c r="EN398" s="18"/>
      <c r="EO398" s="18"/>
      <c r="EP398" s="18"/>
      <c r="EQ398" s="18"/>
      <c r="ER398" s="18"/>
      <c r="ES398" s="18"/>
    </row>
    <row r="399" spans="19:149">
      <c r="S399" s="3">
        <v>65.8</v>
      </c>
      <c r="T399" s="18">
        <v>14.8</v>
      </c>
      <c r="U399" s="18">
        <v>18.600000000000001</v>
      </c>
      <c r="V399" s="18">
        <v>0.8</v>
      </c>
      <c r="W399" s="18">
        <v>99.02</v>
      </c>
      <c r="X399" s="18" t="s">
        <v>331</v>
      </c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1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8"/>
      <c r="DF399" s="18"/>
      <c r="DG399" s="18"/>
      <c r="DH399" s="18"/>
      <c r="DI399" s="18"/>
      <c r="DJ399" s="18"/>
      <c r="DK399" s="18"/>
      <c r="DL399" s="18"/>
      <c r="DM399" s="18"/>
      <c r="DN399" s="18"/>
      <c r="DO399" s="18"/>
      <c r="DP399" s="18"/>
      <c r="DQ399" s="18"/>
      <c r="DR399" s="18"/>
      <c r="DS399" s="18"/>
      <c r="DT399" s="18"/>
      <c r="DU399" s="18"/>
      <c r="DV399" s="18"/>
      <c r="DW399" s="18"/>
      <c r="DX399" s="18"/>
      <c r="DY399" s="18"/>
      <c r="DZ399" s="18"/>
      <c r="EA399" s="18"/>
      <c r="EB399" s="18"/>
      <c r="EC399" s="18"/>
      <c r="ED399" s="18"/>
      <c r="EE399" s="18"/>
      <c r="EF399" s="18"/>
      <c r="EG399" s="18"/>
      <c r="EH399" s="18"/>
      <c r="EI399" s="18"/>
      <c r="EJ399" s="18"/>
      <c r="EK399" s="18"/>
      <c r="EL399" s="18"/>
      <c r="EM399" s="18"/>
      <c r="EN399" s="18"/>
      <c r="EO399" s="18"/>
      <c r="EP399" s="18"/>
      <c r="EQ399" s="18"/>
      <c r="ER399" s="18"/>
      <c r="ES399" s="18"/>
    </row>
    <row r="400" spans="19:149">
      <c r="S400" s="3">
        <v>65.900000000000006</v>
      </c>
      <c r="T400" s="18">
        <v>15.7</v>
      </c>
      <c r="U400" s="18">
        <v>11</v>
      </c>
      <c r="V400" s="18">
        <v>7.3</v>
      </c>
      <c r="W400" s="18">
        <v>102.16</v>
      </c>
      <c r="X400" s="18" t="s">
        <v>269</v>
      </c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1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8"/>
      <c r="CW400" s="18"/>
      <c r="CX400" s="18"/>
      <c r="CY400" s="18"/>
      <c r="CZ400" s="18"/>
      <c r="DA400" s="18"/>
      <c r="DB400" s="18"/>
      <c r="DC400" s="18"/>
      <c r="DD400" s="18"/>
      <c r="DE400" s="18"/>
      <c r="DF400" s="18"/>
      <c r="DG400" s="18"/>
      <c r="DH400" s="18"/>
      <c r="DI400" s="18"/>
      <c r="DJ400" s="18"/>
      <c r="DK400" s="18"/>
      <c r="DL400" s="18"/>
      <c r="DM400" s="18"/>
      <c r="DN400" s="18"/>
      <c r="DO400" s="18"/>
      <c r="DP400" s="18"/>
      <c r="DQ400" s="18"/>
      <c r="DR400" s="18"/>
      <c r="DS400" s="18"/>
      <c r="DT400" s="18"/>
      <c r="DU400" s="18"/>
      <c r="DV400" s="18"/>
      <c r="DW400" s="18"/>
      <c r="DX400" s="18"/>
      <c r="DY400" s="18"/>
      <c r="DZ400" s="18"/>
      <c r="EA400" s="18"/>
      <c r="EB400" s="18"/>
      <c r="EC400" s="18"/>
      <c r="ED400" s="18"/>
      <c r="EE400" s="18"/>
      <c r="EF400" s="18"/>
      <c r="EG400" s="18"/>
      <c r="EH400" s="18"/>
      <c r="EI400" s="18"/>
      <c r="EJ400" s="18"/>
      <c r="EK400" s="18"/>
      <c r="EL400" s="18"/>
      <c r="EM400" s="18"/>
      <c r="EN400" s="18"/>
      <c r="EO400" s="18"/>
      <c r="EP400" s="18"/>
      <c r="EQ400" s="18"/>
      <c r="ER400" s="18"/>
      <c r="ES400" s="18"/>
    </row>
    <row r="401" spans="19:149">
      <c r="S401" s="3">
        <v>65.900000000000006</v>
      </c>
      <c r="T401" s="18">
        <v>11.8</v>
      </c>
      <c r="U401" s="18">
        <v>20.7</v>
      </c>
      <c r="V401" s="18">
        <v>1.6</v>
      </c>
      <c r="W401" s="18">
        <v>99.48</v>
      </c>
      <c r="X401" s="18" t="s">
        <v>331</v>
      </c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1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8"/>
      <c r="CX401" s="18"/>
      <c r="CY401" s="18"/>
      <c r="CZ401" s="18"/>
      <c r="DA401" s="18"/>
      <c r="DB401" s="18"/>
      <c r="DC401" s="18"/>
      <c r="DD401" s="18"/>
      <c r="DE401" s="18"/>
      <c r="DF401" s="18"/>
      <c r="DG401" s="18"/>
      <c r="DH401" s="18"/>
      <c r="DI401" s="18"/>
      <c r="DJ401" s="18"/>
      <c r="DK401" s="18"/>
      <c r="DL401" s="18"/>
      <c r="DM401" s="18"/>
      <c r="DN401" s="18"/>
      <c r="DO401" s="18"/>
      <c r="DP401" s="18"/>
      <c r="DQ401" s="18"/>
      <c r="DR401" s="18"/>
      <c r="DS401" s="18"/>
      <c r="DT401" s="18"/>
      <c r="DU401" s="18"/>
      <c r="DV401" s="18"/>
      <c r="DW401" s="18"/>
      <c r="DX401" s="18"/>
      <c r="DY401" s="18"/>
      <c r="DZ401" s="18"/>
      <c r="EA401" s="18"/>
      <c r="EB401" s="18"/>
      <c r="EC401" s="18"/>
      <c r="ED401" s="18"/>
      <c r="EE401" s="18"/>
      <c r="EF401" s="18"/>
      <c r="EG401" s="18"/>
      <c r="EH401" s="18"/>
      <c r="EI401" s="18"/>
      <c r="EJ401" s="18"/>
      <c r="EK401" s="18"/>
      <c r="EL401" s="18"/>
      <c r="EM401" s="18"/>
      <c r="EN401" s="18"/>
      <c r="EO401" s="18"/>
      <c r="EP401" s="18"/>
      <c r="EQ401" s="18"/>
      <c r="ER401" s="18"/>
      <c r="ES401" s="18"/>
    </row>
    <row r="402" spans="19:149">
      <c r="S402" s="3">
        <v>65.900000000000006</v>
      </c>
      <c r="T402" s="18">
        <v>10.4</v>
      </c>
      <c r="U402" s="18">
        <v>3.8</v>
      </c>
      <c r="V402" s="18">
        <v>19.899999999999999</v>
      </c>
      <c r="W402" s="18">
        <v>100.58</v>
      </c>
      <c r="X402" s="18" t="s">
        <v>503</v>
      </c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1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8"/>
      <c r="CX402" s="18"/>
      <c r="CY402" s="18"/>
      <c r="CZ402" s="18"/>
      <c r="DA402" s="18"/>
      <c r="DB402" s="18"/>
      <c r="DC402" s="18"/>
      <c r="DD402" s="18"/>
      <c r="DE402" s="18"/>
      <c r="DF402" s="18"/>
      <c r="DG402" s="18"/>
      <c r="DH402" s="18"/>
      <c r="DI402" s="18"/>
      <c r="DJ402" s="18"/>
      <c r="DK402" s="18"/>
      <c r="DL402" s="18"/>
      <c r="DM402" s="18"/>
      <c r="DN402" s="18"/>
      <c r="DO402" s="18"/>
      <c r="DP402" s="18"/>
      <c r="DQ402" s="18"/>
      <c r="DR402" s="18"/>
      <c r="DS402" s="18"/>
      <c r="DT402" s="18"/>
      <c r="DU402" s="18"/>
      <c r="DV402" s="18"/>
      <c r="DW402" s="18"/>
      <c r="DX402" s="18"/>
      <c r="DY402" s="18"/>
      <c r="DZ402" s="18"/>
      <c r="EA402" s="18"/>
      <c r="EB402" s="18"/>
      <c r="EC402" s="18"/>
      <c r="ED402" s="18"/>
      <c r="EE402" s="18"/>
      <c r="EF402" s="18"/>
      <c r="EG402" s="18"/>
      <c r="EH402" s="18"/>
      <c r="EI402" s="18"/>
      <c r="EJ402" s="18"/>
      <c r="EK402" s="18"/>
      <c r="EL402" s="18"/>
      <c r="EM402" s="18"/>
      <c r="EN402" s="18"/>
      <c r="EO402" s="18"/>
      <c r="EP402" s="18"/>
      <c r="EQ402" s="18"/>
      <c r="ER402" s="18"/>
      <c r="ES402" s="18"/>
    </row>
    <row r="403" spans="19:149">
      <c r="S403" s="3">
        <v>66</v>
      </c>
      <c r="T403" s="18">
        <v>4.0999999999999996</v>
      </c>
      <c r="U403" s="18">
        <v>25.5</v>
      </c>
      <c r="V403" s="18">
        <v>4.5</v>
      </c>
      <c r="W403" s="18">
        <v>102.74</v>
      </c>
      <c r="X403" s="18" t="s">
        <v>542</v>
      </c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1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8"/>
      <c r="CX403" s="18"/>
      <c r="CY403" s="18"/>
      <c r="CZ403" s="18"/>
      <c r="DA403" s="18"/>
      <c r="DB403" s="18"/>
      <c r="DC403" s="18"/>
      <c r="DD403" s="18"/>
      <c r="DE403" s="18"/>
      <c r="DF403" s="18"/>
      <c r="DG403" s="18"/>
      <c r="DH403" s="18"/>
      <c r="DI403" s="18"/>
      <c r="DJ403" s="18"/>
      <c r="DK403" s="18"/>
      <c r="DL403" s="18"/>
      <c r="DM403" s="18"/>
      <c r="DN403" s="18"/>
      <c r="DO403" s="18"/>
      <c r="DP403" s="18"/>
      <c r="DQ403" s="18"/>
      <c r="DR403" s="18"/>
      <c r="DS403" s="18"/>
      <c r="DT403" s="18"/>
      <c r="DU403" s="18"/>
      <c r="DV403" s="18"/>
      <c r="DW403" s="18"/>
      <c r="DX403" s="18"/>
      <c r="DY403" s="18"/>
      <c r="DZ403" s="18"/>
      <c r="EA403" s="18"/>
      <c r="EB403" s="18"/>
      <c r="EC403" s="18"/>
      <c r="ED403" s="18"/>
      <c r="EE403" s="18"/>
      <c r="EF403" s="18"/>
      <c r="EG403" s="18"/>
      <c r="EH403" s="18"/>
      <c r="EI403" s="18"/>
      <c r="EJ403" s="18"/>
      <c r="EK403" s="18"/>
      <c r="EL403" s="18"/>
      <c r="EM403" s="18"/>
      <c r="EN403" s="18"/>
      <c r="EO403" s="18"/>
      <c r="EP403" s="18"/>
      <c r="EQ403" s="18"/>
      <c r="ER403" s="18"/>
      <c r="ES403" s="18"/>
    </row>
    <row r="404" spans="19:149">
      <c r="S404" s="3">
        <v>66.099999999999994</v>
      </c>
      <c r="T404" s="18">
        <v>23.8</v>
      </c>
      <c r="U404" s="18">
        <v>8.6999999999999993</v>
      </c>
      <c r="V404" s="18">
        <v>1.4</v>
      </c>
      <c r="W404" s="18">
        <v>100.38</v>
      </c>
      <c r="X404" s="18" t="s">
        <v>257</v>
      </c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1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  <c r="DC404" s="18"/>
      <c r="DD404" s="18"/>
      <c r="DE404" s="18"/>
      <c r="DF404" s="18"/>
      <c r="DG404" s="18"/>
      <c r="DH404" s="18"/>
      <c r="DI404" s="18"/>
      <c r="DJ404" s="18"/>
      <c r="DK404" s="18"/>
      <c r="DL404" s="18"/>
      <c r="DM404" s="18"/>
      <c r="DN404" s="18"/>
      <c r="DO404" s="18"/>
      <c r="DP404" s="18"/>
      <c r="DQ404" s="18"/>
      <c r="DR404" s="18"/>
      <c r="DS404" s="18"/>
      <c r="DT404" s="18"/>
      <c r="DU404" s="18"/>
      <c r="DV404" s="18"/>
      <c r="DW404" s="18"/>
      <c r="DX404" s="18"/>
      <c r="DY404" s="18"/>
      <c r="DZ404" s="18"/>
      <c r="EA404" s="18"/>
      <c r="EB404" s="18"/>
      <c r="EC404" s="18"/>
      <c r="ED404" s="18"/>
      <c r="EE404" s="18"/>
      <c r="EF404" s="18"/>
      <c r="EG404" s="18"/>
      <c r="EH404" s="18"/>
      <c r="EI404" s="18"/>
      <c r="EJ404" s="18"/>
      <c r="EK404" s="18"/>
      <c r="EL404" s="18"/>
      <c r="EM404" s="18"/>
      <c r="EN404" s="18"/>
      <c r="EO404" s="18"/>
      <c r="EP404" s="18"/>
      <c r="EQ404" s="18"/>
      <c r="ER404" s="18"/>
      <c r="ES404" s="18"/>
    </row>
    <row r="405" spans="19:149">
      <c r="S405" s="3">
        <v>66.2</v>
      </c>
      <c r="T405" s="18">
        <v>13.5</v>
      </c>
      <c r="U405" s="18">
        <v>12.4</v>
      </c>
      <c r="V405" s="18">
        <v>7.9</v>
      </c>
      <c r="W405" s="18">
        <v>101.87</v>
      </c>
      <c r="X405" s="18" t="s">
        <v>269</v>
      </c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1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  <c r="DC405" s="18"/>
      <c r="DD405" s="18"/>
      <c r="DE405" s="18"/>
      <c r="DF405" s="18"/>
      <c r="DG405" s="18"/>
      <c r="DH405" s="18"/>
      <c r="DI405" s="18"/>
      <c r="DJ405" s="18"/>
      <c r="DK405" s="18"/>
      <c r="DL405" s="18"/>
      <c r="DM405" s="18"/>
      <c r="DN405" s="18"/>
      <c r="DO405" s="18"/>
      <c r="DP405" s="18"/>
      <c r="DQ405" s="18"/>
      <c r="DR405" s="18"/>
      <c r="DS405" s="18"/>
      <c r="DT405" s="18"/>
      <c r="DU405" s="18"/>
      <c r="DV405" s="18"/>
      <c r="DW405" s="18"/>
      <c r="DX405" s="18"/>
      <c r="DY405" s="18"/>
      <c r="DZ405" s="18"/>
      <c r="EA405" s="18"/>
      <c r="EB405" s="18"/>
      <c r="EC405" s="18"/>
      <c r="ED405" s="18"/>
      <c r="EE405" s="18"/>
      <c r="EF405" s="18"/>
      <c r="EG405" s="18"/>
      <c r="EH405" s="18"/>
      <c r="EI405" s="18"/>
      <c r="EJ405" s="18"/>
      <c r="EK405" s="18"/>
      <c r="EL405" s="18"/>
      <c r="EM405" s="18"/>
      <c r="EN405" s="18"/>
      <c r="EO405" s="18"/>
      <c r="EP405" s="18"/>
      <c r="EQ405" s="18"/>
      <c r="ER405" s="18"/>
      <c r="ES405" s="18"/>
    </row>
    <row r="406" spans="19:149">
      <c r="S406" s="3">
        <v>66.3</v>
      </c>
      <c r="T406" s="18">
        <v>18.7</v>
      </c>
      <c r="U406" s="18">
        <v>4.5999999999999996</v>
      </c>
      <c r="V406" s="18">
        <v>10.3</v>
      </c>
      <c r="W406" s="18">
        <v>101.18</v>
      </c>
      <c r="X406" s="18" t="s">
        <v>222</v>
      </c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1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  <c r="DC406" s="18"/>
      <c r="DD406" s="18"/>
      <c r="DE406" s="18"/>
      <c r="DF406" s="18"/>
      <c r="DG406" s="18"/>
      <c r="DH406" s="18"/>
      <c r="DI406" s="18"/>
      <c r="DJ406" s="18"/>
      <c r="DK406" s="18"/>
      <c r="DL406" s="18"/>
      <c r="DM406" s="18"/>
      <c r="DN406" s="18"/>
      <c r="DO406" s="18"/>
      <c r="DP406" s="18"/>
      <c r="DQ406" s="18"/>
      <c r="DR406" s="18"/>
      <c r="DS406" s="18"/>
      <c r="DT406" s="18"/>
      <c r="DU406" s="18"/>
      <c r="DV406" s="18"/>
      <c r="DW406" s="18"/>
      <c r="DX406" s="18"/>
      <c r="DY406" s="18"/>
      <c r="DZ406" s="18"/>
      <c r="EA406" s="18"/>
      <c r="EB406" s="18"/>
      <c r="EC406" s="18"/>
      <c r="ED406" s="18"/>
      <c r="EE406" s="18"/>
      <c r="EF406" s="18"/>
      <c r="EG406" s="18"/>
      <c r="EH406" s="18"/>
      <c r="EI406" s="18"/>
      <c r="EJ406" s="18"/>
      <c r="EK406" s="18"/>
      <c r="EL406" s="18"/>
      <c r="EM406" s="18"/>
      <c r="EN406" s="18"/>
      <c r="EO406" s="18"/>
      <c r="EP406" s="18"/>
      <c r="EQ406" s="18"/>
      <c r="ER406" s="18"/>
      <c r="ES406" s="18"/>
    </row>
    <row r="407" spans="19:149">
      <c r="S407" s="3">
        <v>66.366366366366364</v>
      </c>
      <c r="T407" s="18">
        <v>18.718718718718719</v>
      </c>
      <c r="U407" s="18">
        <v>4.6046046046046039</v>
      </c>
      <c r="V407" s="18">
        <v>10.31031031031031</v>
      </c>
      <c r="W407" s="18"/>
      <c r="X407" s="18" t="s">
        <v>222</v>
      </c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1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  <c r="DC407" s="18"/>
      <c r="DD407" s="18"/>
      <c r="DE407" s="18"/>
      <c r="DF407" s="18"/>
      <c r="DG407" s="18"/>
      <c r="DH407" s="18"/>
      <c r="DI407" s="18"/>
      <c r="DJ407" s="18"/>
      <c r="DK407" s="18"/>
      <c r="DL407" s="18"/>
      <c r="DM407" s="18"/>
      <c r="DN407" s="18"/>
      <c r="DO407" s="18"/>
      <c r="DP407" s="18"/>
      <c r="DQ407" s="18"/>
      <c r="DR407" s="18"/>
      <c r="DS407" s="18"/>
      <c r="DT407" s="18"/>
      <c r="DU407" s="18"/>
      <c r="DV407" s="18"/>
      <c r="DW407" s="18"/>
      <c r="DX407" s="18"/>
      <c r="DY407" s="18"/>
      <c r="DZ407" s="18"/>
      <c r="EA407" s="18"/>
      <c r="EB407" s="18"/>
      <c r="EC407" s="18"/>
      <c r="ED407" s="18"/>
      <c r="EE407" s="18"/>
      <c r="EF407" s="18"/>
      <c r="EG407" s="18"/>
      <c r="EH407" s="18"/>
      <c r="EI407" s="18"/>
      <c r="EJ407" s="18"/>
      <c r="EK407" s="18"/>
      <c r="EL407" s="18"/>
      <c r="EM407" s="18"/>
      <c r="EN407" s="18"/>
      <c r="EO407" s="18"/>
      <c r="EP407" s="18"/>
      <c r="EQ407" s="18"/>
      <c r="ER407" s="18"/>
      <c r="ES407" s="18"/>
    </row>
    <row r="408" spans="19:149">
      <c r="S408" s="3">
        <v>66.400000000000006</v>
      </c>
      <c r="T408" s="18">
        <v>1.6</v>
      </c>
      <c r="U408" s="18">
        <v>29.2</v>
      </c>
      <c r="V408" s="18">
        <v>2.8</v>
      </c>
      <c r="W408" s="18">
        <v>99.6</v>
      </c>
      <c r="X408" s="18" t="s">
        <v>22</v>
      </c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1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8"/>
      <c r="CX408" s="18"/>
      <c r="CY408" s="18"/>
      <c r="CZ408" s="18"/>
      <c r="DA408" s="18"/>
      <c r="DB408" s="18"/>
      <c r="DC408" s="18"/>
      <c r="DD408" s="18"/>
      <c r="DE408" s="18"/>
      <c r="DF408" s="18"/>
      <c r="DG408" s="18"/>
      <c r="DH408" s="18"/>
      <c r="DI408" s="18"/>
      <c r="DJ408" s="18"/>
      <c r="DK408" s="18"/>
      <c r="DL408" s="18"/>
      <c r="DM408" s="18"/>
      <c r="DN408" s="18"/>
      <c r="DO408" s="18"/>
      <c r="DP408" s="18"/>
      <c r="DQ408" s="18"/>
      <c r="DR408" s="18"/>
      <c r="DS408" s="18"/>
      <c r="DT408" s="18"/>
      <c r="DU408" s="18"/>
      <c r="DV408" s="18"/>
      <c r="DW408" s="18"/>
      <c r="DX408" s="18"/>
      <c r="DY408" s="18"/>
      <c r="DZ408" s="18"/>
      <c r="EA408" s="18"/>
      <c r="EB408" s="18"/>
      <c r="EC408" s="18"/>
      <c r="ED408" s="18"/>
      <c r="EE408" s="18"/>
      <c r="EF408" s="18"/>
      <c r="EG408" s="18"/>
      <c r="EH408" s="18"/>
      <c r="EI408" s="18"/>
      <c r="EJ408" s="18"/>
      <c r="EK408" s="18"/>
      <c r="EL408" s="18"/>
      <c r="EM408" s="18"/>
      <c r="EN408" s="18"/>
      <c r="EO408" s="18"/>
      <c r="EP408" s="18"/>
      <c r="EQ408" s="18"/>
      <c r="ER408" s="18"/>
      <c r="ES408" s="18"/>
    </row>
    <row r="409" spans="19:149">
      <c r="S409" s="3">
        <v>66.666666666666686</v>
      </c>
      <c r="T409" s="18">
        <v>7.2289156626506026</v>
      </c>
      <c r="U409" s="18">
        <v>23.594377510040161</v>
      </c>
      <c r="V409" s="18">
        <v>2.4096385542168677</v>
      </c>
      <c r="W409" s="18">
        <v>98.32</v>
      </c>
      <c r="X409" s="18" t="s">
        <v>409</v>
      </c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1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  <c r="DC409" s="18"/>
      <c r="DD409" s="18"/>
      <c r="DE409" s="18"/>
      <c r="DF409" s="18"/>
      <c r="DG409" s="18"/>
      <c r="DH409" s="18"/>
      <c r="DI409" s="18"/>
      <c r="DJ409" s="18"/>
      <c r="DK409" s="18"/>
      <c r="DL409" s="18"/>
      <c r="DM409" s="18"/>
      <c r="DN409" s="18"/>
      <c r="DO409" s="18"/>
      <c r="DP409" s="18"/>
      <c r="DQ409" s="18"/>
      <c r="DR409" s="18"/>
      <c r="DS409" s="18"/>
      <c r="DT409" s="18"/>
      <c r="DU409" s="18"/>
      <c r="DV409" s="18"/>
      <c r="DW409" s="18"/>
      <c r="DX409" s="18"/>
      <c r="DY409" s="18"/>
      <c r="DZ409" s="18"/>
      <c r="EA409" s="18"/>
      <c r="EB409" s="18"/>
      <c r="EC409" s="18"/>
      <c r="ED409" s="18"/>
      <c r="EE409" s="18"/>
      <c r="EF409" s="18"/>
      <c r="EG409" s="18"/>
      <c r="EH409" s="18"/>
      <c r="EI409" s="18"/>
      <c r="EJ409" s="18"/>
      <c r="EK409" s="18"/>
      <c r="EL409" s="18"/>
      <c r="EM409" s="18"/>
      <c r="EN409" s="18"/>
      <c r="EO409" s="18"/>
      <c r="EP409" s="18"/>
      <c r="EQ409" s="18"/>
      <c r="ER409" s="18"/>
      <c r="ES409" s="18"/>
    </row>
    <row r="410" spans="19:149">
      <c r="S410" s="3">
        <v>66.900000000000006</v>
      </c>
      <c r="T410" s="18">
        <v>4.8</v>
      </c>
      <c r="U410" s="18">
        <v>16.600000000000001</v>
      </c>
      <c r="V410" s="18">
        <v>11.7</v>
      </c>
      <c r="W410" s="18">
        <v>99.76</v>
      </c>
      <c r="X410" s="18" t="s">
        <v>257</v>
      </c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1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8"/>
      <c r="DF410" s="18"/>
      <c r="DG410" s="18"/>
      <c r="DH410" s="18"/>
      <c r="DI410" s="18"/>
      <c r="DJ410" s="18"/>
      <c r="DK410" s="18"/>
      <c r="DL410" s="18"/>
      <c r="DM410" s="18"/>
      <c r="DN410" s="18"/>
      <c r="DO410" s="18"/>
      <c r="DP410" s="18"/>
      <c r="DQ410" s="18"/>
      <c r="DR410" s="18"/>
      <c r="DS410" s="18"/>
      <c r="DT410" s="18"/>
      <c r="DU410" s="18"/>
      <c r="DV410" s="18"/>
      <c r="DW410" s="18"/>
      <c r="DX410" s="18"/>
      <c r="DY410" s="18"/>
      <c r="DZ410" s="18"/>
      <c r="EA410" s="18"/>
      <c r="EB410" s="18"/>
      <c r="EC410" s="18"/>
      <c r="ED410" s="18"/>
      <c r="EE410" s="18"/>
      <c r="EF410" s="18"/>
      <c r="EG410" s="18"/>
      <c r="EH410" s="18"/>
      <c r="EI410" s="18"/>
      <c r="EJ410" s="18"/>
      <c r="EK410" s="18"/>
      <c r="EL410" s="18"/>
      <c r="EM410" s="18"/>
      <c r="EN410" s="18"/>
      <c r="EO410" s="18"/>
      <c r="EP410" s="18"/>
      <c r="EQ410" s="18"/>
      <c r="ER410" s="18"/>
      <c r="ES410" s="18"/>
    </row>
    <row r="411" spans="19:149">
      <c r="S411" s="3">
        <v>66.900000000000006</v>
      </c>
      <c r="T411" s="18">
        <v>21.6</v>
      </c>
      <c r="U411" s="18">
        <v>10.8</v>
      </c>
      <c r="V411" s="18">
        <v>0.8</v>
      </c>
      <c r="W411" s="18">
        <v>99.84</v>
      </c>
      <c r="X411" s="18" t="s">
        <v>257</v>
      </c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1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  <c r="DG411" s="18"/>
      <c r="DH411" s="18"/>
      <c r="DI411" s="18"/>
      <c r="DJ411" s="18"/>
      <c r="DK411" s="18"/>
      <c r="DL411" s="18"/>
      <c r="DM411" s="18"/>
      <c r="DN411" s="18"/>
      <c r="DO411" s="18"/>
      <c r="DP411" s="18"/>
      <c r="DQ411" s="18"/>
      <c r="DR411" s="18"/>
      <c r="DS411" s="18"/>
      <c r="DT411" s="18"/>
      <c r="DU411" s="18"/>
      <c r="DV411" s="18"/>
      <c r="DW411" s="18"/>
      <c r="DX411" s="18"/>
      <c r="DY411" s="18"/>
      <c r="DZ411" s="18"/>
      <c r="EA411" s="18"/>
      <c r="EB411" s="18"/>
      <c r="EC411" s="18"/>
      <c r="ED411" s="18"/>
      <c r="EE411" s="18"/>
      <c r="EF411" s="18"/>
      <c r="EG411" s="18"/>
      <c r="EH411" s="18"/>
      <c r="EI411" s="18"/>
      <c r="EJ411" s="18"/>
      <c r="EK411" s="18"/>
      <c r="EL411" s="18"/>
      <c r="EM411" s="18"/>
      <c r="EN411" s="18"/>
      <c r="EO411" s="18"/>
      <c r="EP411" s="18"/>
      <c r="EQ411" s="18"/>
      <c r="ER411" s="18"/>
      <c r="ES411" s="18"/>
    </row>
    <row r="412" spans="19:149">
      <c r="S412" s="3">
        <v>67.099999999999994</v>
      </c>
      <c r="T412" s="18">
        <v>17.5</v>
      </c>
      <c r="U412" s="18">
        <v>12</v>
      </c>
      <c r="V412" s="18">
        <v>3.3</v>
      </c>
      <c r="W412" s="18">
        <v>99.26</v>
      </c>
      <c r="X412" s="18" t="s">
        <v>257</v>
      </c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1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  <c r="DG412" s="18"/>
      <c r="DH412" s="18"/>
      <c r="DI412" s="18"/>
      <c r="DJ412" s="18"/>
      <c r="DK412" s="18"/>
      <c r="DL412" s="18"/>
      <c r="DM412" s="18"/>
      <c r="DN412" s="18"/>
      <c r="DO412" s="18"/>
      <c r="DP412" s="18"/>
      <c r="DQ412" s="18"/>
      <c r="DR412" s="18"/>
      <c r="DS412" s="18"/>
      <c r="DT412" s="18"/>
      <c r="DU412" s="18"/>
      <c r="DV412" s="18"/>
      <c r="DW412" s="18"/>
      <c r="DX412" s="18"/>
      <c r="DY412" s="18"/>
      <c r="DZ412" s="18"/>
      <c r="EA412" s="18"/>
      <c r="EB412" s="18"/>
      <c r="EC412" s="18"/>
      <c r="ED412" s="18"/>
      <c r="EE412" s="18"/>
      <c r="EF412" s="18"/>
      <c r="EG412" s="18"/>
      <c r="EH412" s="18"/>
      <c r="EI412" s="18"/>
      <c r="EJ412" s="18"/>
      <c r="EK412" s="18"/>
      <c r="EL412" s="18"/>
      <c r="EM412" s="18"/>
      <c r="EN412" s="18"/>
      <c r="EO412" s="18"/>
      <c r="EP412" s="18"/>
      <c r="EQ412" s="18"/>
      <c r="ER412" s="18"/>
      <c r="ES412" s="18"/>
    </row>
    <row r="413" spans="19:149">
      <c r="S413" s="3">
        <v>67.2</v>
      </c>
      <c r="T413" s="18">
        <v>16.2</v>
      </c>
      <c r="U413" s="18">
        <v>13.8</v>
      </c>
      <c r="V413" s="18">
        <v>2.8</v>
      </c>
      <c r="W413" s="18">
        <v>99.44</v>
      </c>
      <c r="X413" s="18" t="s">
        <v>257</v>
      </c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1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  <c r="DG413" s="18"/>
      <c r="DH413" s="18"/>
      <c r="DI413" s="18"/>
      <c r="DJ413" s="18"/>
      <c r="DK413" s="18"/>
      <c r="DL413" s="18"/>
      <c r="DM413" s="18"/>
      <c r="DN413" s="18"/>
      <c r="DO413" s="18"/>
      <c r="DP413" s="18"/>
      <c r="DQ413" s="18"/>
      <c r="DR413" s="18"/>
      <c r="DS413" s="18"/>
      <c r="DT413" s="18"/>
      <c r="DU413" s="18"/>
      <c r="DV413" s="18"/>
      <c r="DW413" s="18"/>
      <c r="DX413" s="18"/>
      <c r="DY413" s="18"/>
      <c r="DZ413" s="18"/>
      <c r="EA413" s="18"/>
      <c r="EB413" s="18"/>
      <c r="EC413" s="18"/>
      <c r="ED413" s="18"/>
      <c r="EE413" s="18"/>
      <c r="EF413" s="18"/>
      <c r="EG413" s="18"/>
      <c r="EH413" s="18"/>
      <c r="EI413" s="18"/>
      <c r="EJ413" s="18"/>
      <c r="EK413" s="18"/>
      <c r="EL413" s="18"/>
      <c r="EM413" s="18"/>
      <c r="EN413" s="18"/>
      <c r="EO413" s="18"/>
      <c r="EP413" s="18"/>
      <c r="EQ413" s="18"/>
      <c r="ER413" s="18"/>
      <c r="ES413" s="18"/>
    </row>
    <row r="414" spans="19:149">
      <c r="S414" s="3">
        <v>67.3</v>
      </c>
      <c r="T414" s="18">
        <v>18.100000000000001</v>
      </c>
      <c r="U414" s="18">
        <v>12.2</v>
      </c>
      <c r="V414" s="18">
        <v>2.4</v>
      </c>
      <c r="W414" s="18">
        <v>98.77</v>
      </c>
      <c r="X414" s="18" t="s">
        <v>257</v>
      </c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1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  <c r="DC414" s="18"/>
      <c r="DD414" s="18"/>
      <c r="DE414" s="18"/>
      <c r="DF414" s="18"/>
      <c r="DG414" s="18"/>
      <c r="DH414" s="18"/>
      <c r="DI414" s="18"/>
      <c r="DJ414" s="18"/>
      <c r="DK414" s="18"/>
      <c r="DL414" s="18"/>
      <c r="DM414" s="18"/>
      <c r="DN414" s="18"/>
      <c r="DO414" s="18"/>
      <c r="DP414" s="18"/>
      <c r="DQ414" s="18"/>
      <c r="DR414" s="18"/>
      <c r="DS414" s="18"/>
      <c r="DT414" s="18"/>
      <c r="DU414" s="18"/>
      <c r="DV414" s="18"/>
      <c r="DW414" s="18"/>
      <c r="DX414" s="18"/>
      <c r="DY414" s="18"/>
      <c r="DZ414" s="18"/>
      <c r="EA414" s="18"/>
      <c r="EB414" s="18"/>
      <c r="EC414" s="18"/>
      <c r="ED414" s="18"/>
      <c r="EE414" s="18"/>
      <c r="EF414" s="18"/>
      <c r="EG414" s="18"/>
      <c r="EH414" s="18"/>
      <c r="EI414" s="18"/>
      <c r="EJ414" s="18"/>
      <c r="EK414" s="18"/>
      <c r="EL414" s="18"/>
      <c r="EM414" s="18"/>
      <c r="EN414" s="18"/>
      <c r="EO414" s="18"/>
      <c r="EP414" s="18"/>
      <c r="EQ414" s="18"/>
      <c r="ER414" s="18"/>
      <c r="ES414" s="18"/>
    </row>
    <row r="415" spans="19:149">
      <c r="S415" s="3">
        <v>67.367367367367365</v>
      </c>
      <c r="T415" s="18">
        <v>23.923923923923923</v>
      </c>
      <c r="U415" s="18">
        <v>3.4034034034034031</v>
      </c>
      <c r="V415" s="18">
        <v>5.3053053053053052</v>
      </c>
      <c r="W415" s="18">
        <v>100.54</v>
      </c>
      <c r="X415" s="18" t="s">
        <v>380</v>
      </c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1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  <c r="DC415" s="18"/>
      <c r="DD415" s="18"/>
      <c r="DE415" s="18"/>
      <c r="DF415" s="18"/>
      <c r="DG415" s="18"/>
      <c r="DH415" s="18"/>
      <c r="DI415" s="18"/>
      <c r="DJ415" s="18"/>
      <c r="DK415" s="18"/>
      <c r="DL415" s="18"/>
      <c r="DM415" s="18"/>
      <c r="DN415" s="18"/>
      <c r="DO415" s="18"/>
      <c r="DP415" s="18"/>
      <c r="DQ415" s="18"/>
      <c r="DR415" s="18"/>
      <c r="DS415" s="18"/>
      <c r="DT415" s="18"/>
      <c r="DU415" s="18"/>
      <c r="DV415" s="18"/>
      <c r="DW415" s="18"/>
      <c r="DX415" s="18"/>
      <c r="DY415" s="18"/>
      <c r="DZ415" s="18"/>
      <c r="EA415" s="18"/>
      <c r="EB415" s="18"/>
      <c r="EC415" s="18"/>
      <c r="ED415" s="18"/>
      <c r="EE415" s="18"/>
      <c r="EF415" s="18"/>
      <c r="EG415" s="18"/>
      <c r="EH415" s="18"/>
      <c r="EI415" s="18"/>
      <c r="EJ415" s="18"/>
      <c r="EK415" s="18"/>
      <c r="EL415" s="18"/>
      <c r="EM415" s="18"/>
      <c r="EN415" s="18"/>
      <c r="EO415" s="18"/>
      <c r="EP415" s="18"/>
      <c r="EQ415" s="18"/>
      <c r="ER415" s="18"/>
      <c r="ES415" s="18"/>
    </row>
    <row r="416" spans="19:149">
      <c r="S416" s="3">
        <v>67.400000000000006</v>
      </c>
      <c r="T416" s="18">
        <v>4.7</v>
      </c>
      <c r="U416" s="18">
        <v>13.4</v>
      </c>
      <c r="V416" s="18">
        <v>14.5</v>
      </c>
      <c r="W416" s="18">
        <v>100.13</v>
      </c>
      <c r="X416" s="18" t="s">
        <v>278</v>
      </c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1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8"/>
      <c r="CX416" s="18"/>
      <c r="CY416" s="18"/>
      <c r="CZ416" s="18"/>
      <c r="DA416" s="18"/>
      <c r="DB416" s="18"/>
      <c r="DC416" s="18"/>
      <c r="DD416" s="18"/>
      <c r="DE416" s="18"/>
      <c r="DF416" s="18"/>
      <c r="DG416" s="18"/>
      <c r="DH416" s="18"/>
      <c r="DI416" s="18"/>
      <c r="DJ416" s="18"/>
      <c r="DK416" s="18"/>
      <c r="DL416" s="18"/>
      <c r="DM416" s="18"/>
      <c r="DN416" s="18"/>
      <c r="DO416" s="18"/>
      <c r="DP416" s="18"/>
      <c r="DQ416" s="18"/>
      <c r="DR416" s="18"/>
      <c r="DS416" s="18"/>
      <c r="DT416" s="18"/>
      <c r="DU416" s="18"/>
      <c r="DV416" s="18"/>
      <c r="DW416" s="18"/>
      <c r="DX416" s="18"/>
      <c r="DY416" s="18"/>
      <c r="DZ416" s="18"/>
      <c r="EA416" s="18"/>
      <c r="EB416" s="18"/>
      <c r="EC416" s="18"/>
      <c r="ED416" s="18"/>
      <c r="EE416" s="18"/>
      <c r="EF416" s="18"/>
      <c r="EG416" s="18"/>
      <c r="EH416" s="18"/>
      <c r="EI416" s="18"/>
      <c r="EJ416" s="18"/>
      <c r="EK416" s="18"/>
      <c r="EL416" s="18"/>
      <c r="EM416" s="18"/>
      <c r="EN416" s="18"/>
      <c r="EO416" s="18"/>
      <c r="EP416" s="18"/>
      <c r="EQ416" s="18"/>
      <c r="ER416" s="18"/>
      <c r="ES416" s="18"/>
    </row>
    <row r="417" spans="19:149">
      <c r="S417" s="3">
        <v>67.400000000000006</v>
      </c>
      <c r="T417" s="18">
        <v>12</v>
      </c>
      <c r="U417" s="18">
        <v>15</v>
      </c>
      <c r="V417" s="18">
        <v>5.6</v>
      </c>
      <c r="W417" s="18">
        <v>100.06</v>
      </c>
      <c r="X417" s="18" t="s">
        <v>441</v>
      </c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1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  <c r="DC417" s="18"/>
      <c r="DD417" s="18"/>
      <c r="DE417" s="18"/>
      <c r="DF417" s="18"/>
      <c r="DG417" s="18"/>
      <c r="DH417" s="18"/>
      <c r="DI417" s="18"/>
      <c r="DJ417" s="18"/>
      <c r="DK417" s="18"/>
      <c r="DL417" s="18"/>
      <c r="DM417" s="18"/>
      <c r="DN417" s="18"/>
      <c r="DO417" s="18"/>
      <c r="DP417" s="18"/>
      <c r="DQ417" s="18"/>
      <c r="DR417" s="18"/>
      <c r="DS417" s="18"/>
      <c r="DT417" s="18"/>
      <c r="DU417" s="18"/>
      <c r="DV417" s="18"/>
      <c r="DW417" s="18"/>
      <c r="DX417" s="18"/>
      <c r="DY417" s="18"/>
      <c r="DZ417" s="18"/>
      <c r="EA417" s="18"/>
      <c r="EB417" s="18"/>
      <c r="EC417" s="18"/>
      <c r="ED417" s="18"/>
      <c r="EE417" s="18"/>
      <c r="EF417" s="18"/>
      <c r="EG417" s="18"/>
      <c r="EH417" s="18"/>
      <c r="EI417" s="18"/>
      <c r="EJ417" s="18"/>
      <c r="EK417" s="18"/>
      <c r="EL417" s="18"/>
      <c r="EM417" s="18"/>
      <c r="EN417" s="18"/>
      <c r="EO417" s="18"/>
      <c r="EP417" s="18"/>
      <c r="EQ417" s="18"/>
      <c r="ER417" s="18"/>
      <c r="ES417" s="18"/>
    </row>
    <row r="418" spans="19:149">
      <c r="S418" s="3">
        <v>67.46987951807229</v>
      </c>
      <c r="T418" s="18">
        <v>8.4337349397590362</v>
      </c>
      <c r="U418" s="18">
        <v>18.072289156626507</v>
      </c>
      <c r="V418" s="18">
        <v>6.024096385542169</v>
      </c>
      <c r="W418" s="18">
        <v>99.42</v>
      </c>
      <c r="X418" s="18" t="s">
        <v>441</v>
      </c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1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  <c r="DC418" s="18"/>
      <c r="DD418" s="18"/>
      <c r="DE418" s="18"/>
      <c r="DF418" s="18"/>
      <c r="DG418" s="18"/>
      <c r="DH418" s="18"/>
      <c r="DI418" s="18"/>
      <c r="DJ418" s="18"/>
      <c r="DK418" s="18"/>
      <c r="DL418" s="18"/>
      <c r="DM418" s="18"/>
      <c r="DN418" s="18"/>
      <c r="DO418" s="18"/>
      <c r="DP418" s="18"/>
      <c r="DQ418" s="18"/>
      <c r="DR418" s="18"/>
      <c r="DS418" s="18"/>
      <c r="DT418" s="18"/>
      <c r="DU418" s="18"/>
      <c r="DV418" s="18"/>
      <c r="DW418" s="18"/>
      <c r="DX418" s="18"/>
      <c r="DY418" s="18"/>
      <c r="DZ418" s="18"/>
      <c r="EA418" s="18"/>
      <c r="EB418" s="18"/>
      <c r="EC418" s="18"/>
      <c r="ED418" s="18"/>
      <c r="EE418" s="18"/>
      <c r="EF418" s="18"/>
      <c r="EG418" s="18"/>
      <c r="EH418" s="18"/>
      <c r="EI418" s="18"/>
      <c r="EJ418" s="18"/>
      <c r="EK418" s="18"/>
      <c r="EL418" s="18"/>
      <c r="EM418" s="18"/>
      <c r="EN418" s="18"/>
      <c r="EO418" s="18"/>
      <c r="EP418" s="18"/>
      <c r="EQ418" s="18"/>
      <c r="ER418" s="18"/>
      <c r="ES418" s="18"/>
    </row>
    <row r="419" spans="19:149">
      <c r="S419" s="3">
        <v>67.5</v>
      </c>
      <c r="T419" s="18">
        <v>15</v>
      </c>
      <c r="U419" s="18">
        <v>3.5</v>
      </c>
      <c r="V419" s="18">
        <v>13.9</v>
      </c>
      <c r="W419" s="18">
        <v>101.04</v>
      </c>
      <c r="X419" s="18" t="s">
        <v>212</v>
      </c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1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8"/>
      <c r="CX419" s="18"/>
      <c r="CY419" s="18"/>
      <c r="CZ419" s="18"/>
      <c r="DA419" s="18"/>
      <c r="DB419" s="18"/>
      <c r="DC419" s="18"/>
      <c r="DD419" s="18"/>
      <c r="DE419" s="18"/>
      <c r="DF419" s="18"/>
      <c r="DG419" s="18"/>
      <c r="DH419" s="18"/>
      <c r="DI419" s="18"/>
      <c r="DJ419" s="18"/>
      <c r="DK419" s="18"/>
      <c r="DL419" s="18"/>
      <c r="DM419" s="18"/>
      <c r="DN419" s="18"/>
      <c r="DO419" s="18"/>
      <c r="DP419" s="18"/>
      <c r="DQ419" s="18"/>
      <c r="DR419" s="18"/>
      <c r="DS419" s="18"/>
      <c r="DT419" s="18"/>
      <c r="DU419" s="18"/>
      <c r="DV419" s="18"/>
      <c r="DW419" s="18"/>
      <c r="DX419" s="18"/>
      <c r="DY419" s="18"/>
      <c r="DZ419" s="18"/>
      <c r="EA419" s="18"/>
      <c r="EB419" s="18"/>
      <c r="EC419" s="18"/>
      <c r="ED419" s="18"/>
      <c r="EE419" s="18"/>
      <c r="EF419" s="18"/>
      <c r="EG419" s="18"/>
      <c r="EH419" s="18"/>
      <c r="EI419" s="18"/>
      <c r="EJ419" s="18"/>
      <c r="EK419" s="18"/>
      <c r="EL419" s="18"/>
      <c r="EM419" s="18"/>
      <c r="EN419" s="18"/>
      <c r="EO419" s="18"/>
      <c r="EP419" s="18"/>
      <c r="EQ419" s="18"/>
      <c r="ER419" s="18"/>
      <c r="ES419" s="18"/>
    </row>
    <row r="420" spans="19:149">
      <c r="S420" s="3">
        <v>67.5</v>
      </c>
      <c r="T420" s="18">
        <v>16.2</v>
      </c>
      <c r="U420" s="18">
        <v>14.4</v>
      </c>
      <c r="V420" s="18">
        <v>1.8</v>
      </c>
      <c r="W420" s="18">
        <v>99.76</v>
      </c>
      <c r="X420" s="18" t="s">
        <v>331</v>
      </c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1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  <c r="DC420" s="18"/>
      <c r="DD420" s="18"/>
      <c r="DE420" s="18"/>
      <c r="DF420" s="18"/>
      <c r="DG420" s="18"/>
      <c r="DH420" s="18"/>
      <c r="DI420" s="18"/>
      <c r="DJ420" s="18"/>
      <c r="DK420" s="18"/>
      <c r="DL420" s="18"/>
      <c r="DM420" s="18"/>
      <c r="DN420" s="18"/>
      <c r="DO420" s="18"/>
      <c r="DP420" s="18"/>
      <c r="DQ420" s="18"/>
      <c r="DR420" s="18"/>
      <c r="DS420" s="18"/>
      <c r="DT420" s="18"/>
      <c r="DU420" s="18"/>
      <c r="DV420" s="18"/>
      <c r="DW420" s="18"/>
      <c r="DX420" s="18"/>
      <c r="DY420" s="18"/>
      <c r="DZ420" s="18"/>
      <c r="EA420" s="18"/>
      <c r="EB420" s="18"/>
      <c r="EC420" s="18"/>
      <c r="ED420" s="18"/>
      <c r="EE420" s="18"/>
      <c r="EF420" s="18"/>
      <c r="EG420" s="18"/>
      <c r="EH420" s="18"/>
      <c r="EI420" s="18"/>
      <c r="EJ420" s="18"/>
      <c r="EK420" s="18"/>
      <c r="EL420" s="18"/>
      <c r="EM420" s="18"/>
      <c r="EN420" s="18"/>
      <c r="EO420" s="18"/>
      <c r="EP420" s="18"/>
      <c r="EQ420" s="18"/>
      <c r="ER420" s="18"/>
      <c r="ES420" s="18"/>
    </row>
    <row r="421" spans="19:149">
      <c r="S421" s="3">
        <v>67.5</v>
      </c>
      <c r="T421" s="18">
        <v>3.6</v>
      </c>
      <c r="U421" s="18">
        <v>13.5</v>
      </c>
      <c r="V421" s="18">
        <v>15.5</v>
      </c>
      <c r="W421" s="18">
        <v>100.79</v>
      </c>
      <c r="X421" s="18" t="s">
        <v>469</v>
      </c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1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  <c r="DG421" s="18"/>
      <c r="DH421" s="18"/>
      <c r="DI421" s="18"/>
      <c r="DJ421" s="18"/>
      <c r="DK421" s="18"/>
      <c r="DL421" s="18"/>
      <c r="DM421" s="18"/>
      <c r="DN421" s="18"/>
      <c r="DO421" s="18"/>
      <c r="DP421" s="18"/>
      <c r="DQ421" s="18"/>
      <c r="DR421" s="18"/>
      <c r="DS421" s="18"/>
      <c r="DT421" s="18"/>
      <c r="DU421" s="18"/>
      <c r="DV421" s="18"/>
      <c r="DW421" s="18"/>
      <c r="DX421" s="18"/>
      <c r="DY421" s="18"/>
      <c r="DZ421" s="18"/>
      <c r="EA421" s="18"/>
      <c r="EB421" s="18"/>
      <c r="EC421" s="18"/>
      <c r="ED421" s="18"/>
      <c r="EE421" s="18"/>
      <c r="EF421" s="18"/>
      <c r="EG421" s="18"/>
      <c r="EH421" s="18"/>
      <c r="EI421" s="18"/>
      <c r="EJ421" s="18"/>
      <c r="EK421" s="18"/>
      <c r="EL421" s="18"/>
      <c r="EM421" s="18"/>
      <c r="EN421" s="18"/>
      <c r="EO421" s="18"/>
      <c r="EP421" s="18"/>
      <c r="EQ421" s="18"/>
      <c r="ER421" s="18"/>
      <c r="ES421" s="18"/>
    </row>
    <row r="422" spans="19:149">
      <c r="S422" s="3">
        <v>67.599999999999994</v>
      </c>
      <c r="T422" s="18">
        <v>3.6</v>
      </c>
      <c r="U422" s="18">
        <v>26.1</v>
      </c>
      <c r="V422" s="18">
        <v>2.6</v>
      </c>
      <c r="W422" s="18">
        <v>99.81</v>
      </c>
      <c r="X422" s="18" t="s">
        <v>22</v>
      </c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1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  <c r="DG422" s="18"/>
      <c r="DH422" s="18"/>
      <c r="DI422" s="18"/>
      <c r="DJ422" s="18"/>
      <c r="DK422" s="18"/>
      <c r="DL422" s="18"/>
      <c r="DM422" s="18"/>
      <c r="DN422" s="18"/>
      <c r="DO422" s="18"/>
      <c r="DP422" s="18"/>
      <c r="DQ422" s="18"/>
      <c r="DR422" s="18"/>
      <c r="DS422" s="18"/>
      <c r="DT422" s="18"/>
      <c r="DU422" s="18"/>
      <c r="DV422" s="18"/>
      <c r="DW422" s="18"/>
      <c r="DX422" s="18"/>
      <c r="DY422" s="18"/>
      <c r="DZ422" s="18"/>
      <c r="EA422" s="18"/>
      <c r="EB422" s="18"/>
      <c r="EC422" s="18"/>
      <c r="ED422" s="18"/>
      <c r="EE422" s="18"/>
      <c r="EF422" s="18"/>
      <c r="EG422" s="18"/>
      <c r="EH422" s="18"/>
      <c r="EI422" s="18"/>
      <c r="EJ422" s="18"/>
      <c r="EK422" s="18"/>
      <c r="EL422" s="18"/>
      <c r="EM422" s="18"/>
      <c r="EN422" s="18"/>
      <c r="EO422" s="18"/>
      <c r="EP422" s="18"/>
      <c r="EQ422" s="18"/>
      <c r="ER422" s="18"/>
      <c r="ES422" s="18"/>
    </row>
    <row r="423" spans="19:149">
      <c r="S423" s="3">
        <v>67.7</v>
      </c>
      <c r="T423" s="18">
        <v>4.2</v>
      </c>
      <c r="U423" s="18">
        <v>24.5</v>
      </c>
      <c r="V423" s="18">
        <v>3.6</v>
      </c>
      <c r="W423" s="18">
        <v>101.46</v>
      </c>
      <c r="X423" s="18" t="s">
        <v>454</v>
      </c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1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8"/>
      <c r="DF423" s="18"/>
      <c r="DG423" s="18"/>
      <c r="DH423" s="18"/>
      <c r="DI423" s="18"/>
      <c r="DJ423" s="18"/>
      <c r="DK423" s="18"/>
      <c r="DL423" s="18"/>
      <c r="DM423" s="18"/>
      <c r="DN423" s="18"/>
      <c r="DO423" s="18"/>
      <c r="DP423" s="18"/>
      <c r="DQ423" s="18"/>
      <c r="DR423" s="18"/>
      <c r="DS423" s="18"/>
      <c r="DT423" s="18"/>
      <c r="DU423" s="18"/>
      <c r="DV423" s="18"/>
      <c r="DW423" s="18"/>
      <c r="DX423" s="18"/>
      <c r="DY423" s="18"/>
      <c r="DZ423" s="18"/>
      <c r="EA423" s="18"/>
      <c r="EB423" s="18"/>
      <c r="EC423" s="18"/>
      <c r="ED423" s="18"/>
      <c r="EE423" s="18"/>
      <c r="EF423" s="18"/>
      <c r="EG423" s="18"/>
      <c r="EH423" s="18"/>
      <c r="EI423" s="18"/>
      <c r="EJ423" s="18"/>
      <c r="EK423" s="18"/>
      <c r="EL423" s="18"/>
      <c r="EM423" s="18"/>
      <c r="EN423" s="18"/>
      <c r="EO423" s="18"/>
      <c r="EP423" s="18"/>
      <c r="EQ423" s="18"/>
      <c r="ER423" s="18"/>
      <c r="ES423" s="18"/>
    </row>
    <row r="424" spans="19:149">
      <c r="S424" s="3">
        <v>67.8</v>
      </c>
      <c r="T424" s="18">
        <v>6.7</v>
      </c>
      <c r="U424" s="18">
        <v>17.899999999999999</v>
      </c>
      <c r="V424" s="18">
        <v>7.6</v>
      </c>
      <c r="W424" s="18">
        <v>101.02</v>
      </c>
      <c r="X424" s="18" t="s">
        <v>206</v>
      </c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1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  <c r="DC424" s="18"/>
      <c r="DD424" s="18"/>
      <c r="DE424" s="18"/>
      <c r="DF424" s="18"/>
      <c r="DG424" s="18"/>
      <c r="DH424" s="18"/>
      <c r="DI424" s="18"/>
      <c r="DJ424" s="18"/>
      <c r="DK424" s="18"/>
      <c r="DL424" s="18"/>
      <c r="DM424" s="18"/>
      <c r="DN424" s="18"/>
      <c r="DO424" s="18"/>
      <c r="DP424" s="18"/>
      <c r="DQ424" s="18"/>
      <c r="DR424" s="18"/>
      <c r="DS424" s="18"/>
      <c r="DT424" s="18"/>
      <c r="DU424" s="18"/>
      <c r="DV424" s="18"/>
      <c r="DW424" s="18"/>
      <c r="DX424" s="18"/>
      <c r="DY424" s="18"/>
      <c r="DZ424" s="18"/>
      <c r="EA424" s="18"/>
      <c r="EB424" s="18"/>
      <c r="EC424" s="18"/>
      <c r="ED424" s="18"/>
      <c r="EE424" s="18"/>
      <c r="EF424" s="18"/>
      <c r="EG424" s="18"/>
      <c r="EH424" s="18"/>
      <c r="EI424" s="18"/>
      <c r="EJ424" s="18"/>
      <c r="EK424" s="18"/>
      <c r="EL424" s="18"/>
      <c r="EM424" s="18"/>
      <c r="EN424" s="18"/>
      <c r="EO424" s="18"/>
      <c r="EP424" s="18"/>
      <c r="EQ424" s="18"/>
      <c r="ER424" s="18"/>
      <c r="ES424" s="18"/>
    </row>
    <row r="425" spans="19:149">
      <c r="S425" s="3">
        <v>67.8</v>
      </c>
      <c r="T425" s="18">
        <v>4.0999999999999996</v>
      </c>
      <c r="U425" s="18">
        <v>10.9</v>
      </c>
      <c r="V425" s="18">
        <v>17.2</v>
      </c>
      <c r="W425" s="18">
        <v>99.22</v>
      </c>
      <c r="X425" s="18" t="s">
        <v>278</v>
      </c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1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8"/>
      <c r="DF425" s="18"/>
      <c r="DG425" s="18"/>
      <c r="DH425" s="18"/>
      <c r="DI425" s="18"/>
      <c r="DJ425" s="18"/>
      <c r="DK425" s="18"/>
      <c r="DL425" s="18"/>
      <c r="DM425" s="18"/>
      <c r="DN425" s="18"/>
      <c r="DO425" s="18"/>
      <c r="DP425" s="18"/>
      <c r="DQ425" s="18"/>
      <c r="DR425" s="18"/>
      <c r="DS425" s="18"/>
      <c r="DT425" s="18"/>
      <c r="DU425" s="18"/>
      <c r="DV425" s="18"/>
      <c r="DW425" s="18"/>
      <c r="DX425" s="18"/>
      <c r="DY425" s="18"/>
      <c r="DZ425" s="18"/>
      <c r="EA425" s="18"/>
      <c r="EB425" s="18"/>
      <c r="EC425" s="18"/>
      <c r="ED425" s="18"/>
      <c r="EE425" s="18"/>
      <c r="EF425" s="18"/>
      <c r="EG425" s="18"/>
      <c r="EH425" s="18"/>
      <c r="EI425" s="18"/>
      <c r="EJ425" s="18"/>
      <c r="EK425" s="18"/>
      <c r="EL425" s="18"/>
      <c r="EM425" s="18"/>
      <c r="EN425" s="18"/>
      <c r="EO425" s="18"/>
      <c r="EP425" s="18"/>
      <c r="EQ425" s="18"/>
      <c r="ER425" s="18"/>
      <c r="ES425" s="18"/>
    </row>
    <row r="426" spans="19:149">
      <c r="S426" s="3">
        <v>68</v>
      </c>
      <c r="T426" s="18">
        <v>14.4</v>
      </c>
      <c r="U426" s="18">
        <v>10.199999999999999</v>
      </c>
      <c r="V426" s="18">
        <v>7.5</v>
      </c>
      <c r="W426" s="18">
        <v>101.75</v>
      </c>
      <c r="X426" s="18" t="s">
        <v>269</v>
      </c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1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  <c r="DC426" s="18"/>
      <c r="DD426" s="18"/>
      <c r="DE426" s="18"/>
      <c r="DF426" s="18"/>
      <c r="DG426" s="18"/>
      <c r="DH426" s="18"/>
      <c r="DI426" s="18"/>
      <c r="DJ426" s="18"/>
      <c r="DK426" s="18"/>
      <c r="DL426" s="18"/>
      <c r="DM426" s="18"/>
      <c r="DN426" s="18"/>
      <c r="DO426" s="18"/>
      <c r="DP426" s="18"/>
      <c r="DQ426" s="18"/>
      <c r="DR426" s="18"/>
      <c r="DS426" s="18"/>
      <c r="DT426" s="18"/>
      <c r="DU426" s="18"/>
      <c r="DV426" s="18"/>
      <c r="DW426" s="18"/>
      <c r="DX426" s="18"/>
      <c r="DY426" s="18"/>
      <c r="DZ426" s="18"/>
      <c r="EA426" s="18"/>
      <c r="EB426" s="18"/>
      <c r="EC426" s="18"/>
      <c r="ED426" s="18"/>
      <c r="EE426" s="18"/>
      <c r="EF426" s="18"/>
      <c r="EG426" s="18"/>
      <c r="EH426" s="18"/>
      <c r="EI426" s="18"/>
      <c r="EJ426" s="18"/>
      <c r="EK426" s="18"/>
      <c r="EL426" s="18"/>
      <c r="EM426" s="18"/>
      <c r="EN426" s="18"/>
      <c r="EO426" s="18"/>
      <c r="EP426" s="18"/>
      <c r="EQ426" s="18"/>
      <c r="ER426" s="18"/>
      <c r="ES426" s="18"/>
    </row>
    <row r="427" spans="19:149">
      <c r="S427" s="3">
        <v>68.085106382978722</v>
      </c>
      <c r="T427" s="18">
        <v>10.840932117527862</v>
      </c>
      <c r="U427" s="18">
        <v>4.0526849037487338</v>
      </c>
      <c r="V427" s="18">
        <v>17.021276595744681</v>
      </c>
      <c r="W427" s="18">
        <v>100.03</v>
      </c>
      <c r="X427" s="18" t="s">
        <v>503</v>
      </c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1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  <c r="DG427" s="18"/>
      <c r="DH427" s="18"/>
      <c r="DI427" s="18"/>
      <c r="DJ427" s="18"/>
      <c r="DK427" s="18"/>
      <c r="DL427" s="18"/>
      <c r="DM427" s="18"/>
      <c r="DN427" s="18"/>
      <c r="DO427" s="18"/>
      <c r="DP427" s="18"/>
      <c r="DQ427" s="18"/>
      <c r="DR427" s="18"/>
      <c r="DS427" s="18"/>
      <c r="DT427" s="18"/>
      <c r="DU427" s="18"/>
      <c r="DV427" s="18"/>
      <c r="DW427" s="18"/>
      <c r="DX427" s="18"/>
      <c r="DY427" s="18"/>
      <c r="DZ427" s="18"/>
      <c r="EA427" s="18"/>
      <c r="EB427" s="18"/>
      <c r="EC427" s="18"/>
      <c r="ED427" s="18"/>
      <c r="EE427" s="18"/>
      <c r="EF427" s="18"/>
      <c r="EG427" s="18"/>
      <c r="EH427" s="18"/>
      <c r="EI427" s="18"/>
      <c r="EJ427" s="18"/>
      <c r="EK427" s="18"/>
      <c r="EL427" s="18"/>
      <c r="EM427" s="18"/>
      <c r="EN427" s="18"/>
      <c r="EO427" s="18"/>
      <c r="EP427" s="18"/>
      <c r="EQ427" s="18"/>
      <c r="ER427" s="18"/>
      <c r="ES427" s="18"/>
    </row>
    <row r="428" spans="19:149">
      <c r="S428" s="3">
        <v>68.099999999999994</v>
      </c>
      <c r="T428" s="18">
        <v>9.6999999999999993</v>
      </c>
      <c r="U428" s="18">
        <v>14.7</v>
      </c>
      <c r="V428" s="18">
        <v>7.5</v>
      </c>
      <c r="W428" s="18">
        <v>100.68</v>
      </c>
      <c r="X428" s="18" t="s">
        <v>489</v>
      </c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1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  <c r="DC428" s="18"/>
      <c r="DD428" s="18"/>
      <c r="DE428" s="18"/>
      <c r="DF428" s="18"/>
      <c r="DG428" s="18"/>
      <c r="DH428" s="18"/>
      <c r="DI428" s="18"/>
      <c r="DJ428" s="18"/>
      <c r="DK428" s="18"/>
      <c r="DL428" s="18"/>
      <c r="DM428" s="18"/>
      <c r="DN428" s="18"/>
      <c r="DO428" s="18"/>
      <c r="DP428" s="18"/>
      <c r="DQ428" s="18"/>
      <c r="DR428" s="18"/>
      <c r="DS428" s="18"/>
      <c r="DT428" s="18"/>
      <c r="DU428" s="18"/>
      <c r="DV428" s="18"/>
      <c r="DW428" s="18"/>
      <c r="DX428" s="18"/>
      <c r="DY428" s="18"/>
      <c r="DZ428" s="18"/>
      <c r="EA428" s="18"/>
      <c r="EB428" s="18"/>
      <c r="EC428" s="18"/>
      <c r="ED428" s="18"/>
      <c r="EE428" s="18"/>
      <c r="EF428" s="18"/>
      <c r="EG428" s="18"/>
      <c r="EH428" s="18"/>
      <c r="EI428" s="18"/>
      <c r="EJ428" s="18"/>
      <c r="EK428" s="18"/>
      <c r="EL428" s="18"/>
      <c r="EM428" s="18"/>
      <c r="EN428" s="18"/>
      <c r="EO428" s="18"/>
      <c r="EP428" s="18"/>
      <c r="EQ428" s="18"/>
      <c r="ER428" s="18"/>
      <c r="ES428" s="18"/>
    </row>
    <row r="429" spans="19:149">
      <c r="S429" s="3">
        <v>68.099999999999994</v>
      </c>
      <c r="T429" s="18">
        <v>3.4</v>
      </c>
      <c r="U429" s="18">
        <v>25.5</v>
      </c>
      <c r="V429" s="18">
        <v>3</v>
      </c>
      <c r="W429" s="18">
        <v>101.46</v>
      </c>
      <c r="X429" s="18" t="s">
        <v>542</v>
      </c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1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  <c r="DC429" s="18"/>
      <c r="DD429" s="18"/>
      <c r="DE429" s="18"/>
      <c r="DF429" s="18"/>
      <c r="DG429" s="18"/>
      <c r="DH429" s="18"/>
      <c r="DI429" s="18"/>
      <c r="DJ429" s="18"/>
      <c r="DK429" s="18"/>
      <c r="DL429" s="18"/>
      <c r="DM429" s="18"/>
      <c r="DN429" s="18"/>
      <c r="DO429" s="18"/>
      <c r="DP429" s="18"/>
      <c r="DQ429" s="18"/>
      <c r="DR429" s="18"/>
      <c r="DS429" s="18"/>
      <c r="DT429" s="18"/>
      <c r="DU429" s="18"/>
      <c r="DV429" s="18"/>
      <c r="DW429" s="18"/>
      <c r="DX429" s="18"/>
      <c r="DY429" s="18"/>
      <c r="DZ429" s="18"/>
      <c r="EA429" s="18"/>
      <c r="EB429" s="18"/>
      <c r="EC429" s="18"/>
      <c r="ED429" s="18"/>
      <c r="EE429" s="18"/>
      <c r="EF429" s="18"/>
      <c r="EG429" s="18"/>
      <c r="EH429" s="18"/>
      <c r="EI429" s="18"/>
      <c r="EJ429" s="18"/>
      <c r="EK429" s="18"/>
      <c r="EL429" s="18"/>
      <c r="EM429" s="18"/>
      <c r="EN429" s="18"/>
      <c r="EO429" s="18"/>
      <c r="EP429" s="18"/>
      <c r="EQ429" s="18"/>
      <c r="ER429" s="18"/>
      <c r="ES429" s="18"/>
    </row>
    <row r="430" spans="19:149">
      <c r="S430" s="3">
        <v>68.3</v>
      </c>
      <c r="T430" s="18">
        <v>8.4</v>
      </c>
      <c r="U430" s="18">
        <v>20.2</v>
      </c>
      <c r="V430" s="18">
        <v>3</v>
      </c>
      <c r="W430" s="18">
        <v>100.99</v>
      </c>
      <c r="X430" s="18" t="s">
        <v>489</v>
      </c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1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  <c r="DC430" s="18"/>
      <c r="DD430" s="18"/>
      <c r="DE430" s="18"/>
      <c r="DF430" s="18"/>
      <c r="DG430" s="18"/>
      <c r="DH430" s="18"/>
      <c r="DI430" s="18"/>
      <c r="DJ430" s="18"/>
      <c r="DK430" s="18"/>
      <c r="DL430" s="18"/>
      <c r="DM430" s="18"/>
      <c r="DN430" s="18"/>
      <c r="DO430" s="18"/>
      <c r="DP430" s="18"/>
      <c r="DQ430" s="18"/>
      <c r="DR430" s="18"/>
      <c r="DS430" s="18"/>
      <c r="DT430" s="18"/>
      <c r="DU430" s="18"/>
      <c r="DV430" s="18"/>
      <c r="DW430" s="18"/>
      <c r="DX430" s="18"/>
      <c r="DY430" s="18"/>
      <c r="DZ430" s="18"/>
      <c r="EA430" s="18"/>
      <c r="EB430" s="18"/>
      <c r="EC430" s="18"/>
      <c r="ED430" s="18"/>
      <c r="EE430" s="18"/>
      <c r="EF430" s="18"/>
      <c r="EG430" s="18"/>
      <c r="EH430" s="18"/>
      <c r="EI430" s="18"/>
      <c r="EJ430" s="18"/>
      <c r="EK430" s="18"/>
      <c r="EL430" s="18"/>
      <c r="EM430" s="18"/>
      <c r="EN430" s="18"/>
      <c r="EO430" s="18"/>
      <c r="EP430" s="18"/>
      <c r="EQ430" s="18"/>
      <c r="ER430" s="18"/>
      <c r="ES430" s="18"/>
    </row>
    <row r="431" spans="19:149">
      <c r="S431" s="3">
        <v>68.400000000000006</v>
      </c>
      <c r="T431" s="18">
        <v>13.9</v>
      </c>
      <c r="U431" s="18">
        <v>5</v>
      </c>
      <c r="V431" s="18">
        <v>12.8</v>
      </c>
      <c r="W431" s="18">
        <v>98.15</v>
      </c>
      <c r="X431" s="18" t="s">
        <v>503</v>
      </c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1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  <c r="DC431" s="18"/>
      <c r="DD431" s="18"/>
      <c r="DE431" s="18"/>
      <c r="DF431" s="18"/>
      <c r="DG431" s="18"/>
      <c r="DH431" s="18"/>
      <c r="DI431" s="18"/>
      <c r="DJ431" s="18"/>
      <c r="DK431" s="18"/>
      <c r="DL431" s="18"/>
      <c r="DM431" s="18"/>
      <c r="DN431" s="18"/>
      <c r="DO431" s="18"/>
      <c r="DP431" s="18"/>
      <c r="DQ431" s="18"/>
      <c r="DR431" s="18"/>
      <c r="DS431" s="18"/>
      <c r="DT431" s="18"/>
      <c r="DU431" s="18"/>
      <c r="DV431" s="18"/>
      <c r="DW431" s="18"/>
      <c r="DX431" s="18"/>
      <c r="DY431" s="18"/>
      <c r="DZ431" s="18"/>
      <c r="EA431" s="18"/>
      <c r="EB431" s="18"/>
      <c r="EC431" s="18"/>
      <c r="ED431" s="18"/>
      <c r="EE431" s="18"/>
      <c r="EF431" s="18"/>
      <c r="EG431" s="18"/>
      <c r="EH431" s="18"/>
      <c r="EI431" s="18"/>
      <c r="EJ431" s="18"/>
      <c r="EK431" s="18"/>
      <c r="EL431" s="18"/>
      <c r="EM431" s="18"/>
      <c r="EN431" s="18"/>
      <c r="EO431" s="18"/>
      <c r="EP431" s="18"/>
      <c r="EQ431" s="18"/>
      <c r="ER431" s="18"/>
      <c r="ES431" s="18"/>
    </row>
    <row r="432" spans="19:149">
      <c r="S432" s="3">
        <v>68.5</v>
      </c>
      <c r="T432" s="18">
        <v>10.3</v>
      </c>
      <c r="U432" s="18">
        <v>20</v>
      </c>
      <c r="V432" s="18">
        <v>1.2</v>
      </c>
      <c r="W432" s="18">
        <v>100.58</v>
      </c>
      <c r="X432" s="18" t="s">
        <v>257</v>
      </c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1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  <c r="DG432" s="18"/>
      <c r="DH432" s="18"/>
      <c r="DI432" s="18"/>
      <c r="DJ432" s="18"/>
      <c r="DK432" s="18"/>
      <c r="DL432" s="18"/>
      <c r="DM432" s="18"/>
      <c r="DN432" s="18"/>
      <c r="DO432" s="18"/>
      <c r="DP432" s="18"/>
      <c r="DQ432" s="18"/>
      <c r="DR432" s="18"/>
      <c r="DS432" s="18"/>
      <c r="DT432" s="18"/>
      <c r="DU432" s="18"/>
      <c r="DV432" s="18"/>
      <c r="DW432" s="18"/>
      <c r="DX432" s="18"/>
      <c r="DY432" s="18"/>
      <c r="DZ432" s="18"/>
      <c r="EA432" s="18"/>
      <c r="EB432" s="18"/>
      <c r="EC432" s="18"/>
      <c r="ED432" s="18"/>
      <c r="EE432" s="18"/>
      <c r="EF432" s="18"/>
      <c r="EG432" s="18"/>
      <c r="EH432" s="18"/>
      <c r="EI432" s="18"/>
      <c r="EJ432" s="18"/>
      <c r="EK432" s="18"/>
      <c r="EL432" s="18"/>
      <c r="EM432" s="18"/>
      <c r="EN432" s="18"/>
      <c r="EO432" s="18"/>
      <c r="EP432" s="18"/>
      <c r="EQ432" s="18"/>
      <c r="ER432" s="18"/>
      <c r="ES432" s="18"/>
    </row>
    <row r="433" spans="19:149">
      <c r="S433" s="3">
        <v>68.5</v>
      </c>
      <c r="T433" s="18">
        <v>14.9</v>
      </c>
      <c r="U433" s="18">
        <v>14.3</v>
      </c>
      <c r="V433" s="18">
        <v>2.2000000000000002</v>
      </c>
      <c r="W433" s="18">
        <v>99.42</v>
      </c>
      <c r="X433" s="18" t="s">
        <v>441</v>
      </c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1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  <c r="DG433" s="18"/>
      <c r="DH433" s="18"/>
      <c r="DI433" s="18"/>
      <c r="DJ433" s="18"/>
      <c r="DK433" s="18"/>
      <c r="DL433" s="18"/>
      <c r="DM433" s="18"/>
      <c r="DN433" s="18"/>
      <c r="DO433" s="18"/>
      <c r="DP433" s="18"/>
      <c r="DQ433" s="18"/>
      <c r="DR433" s="18"/>
      <c r="DS433" s="18"/>
      <c r="DT433" s="18"/>
      <c r="DU433" s="18"/>
      <c r="DV433" s="18"/>
      <c r="DW433" s="18"/>
      <c r="DX433" s="18"/>
      <c r="DY433" s="18"/>
      <c r="DZ433" s="18"/>
      <c r="EA433" s="18"/>
      <c r="EB433" s="18"/>
      <c r="EC433" s="18"/>
      <c r="ED433" s="18"/>
      <c r="EE433" s="18"/>
      <c r="EF433" s="18"/>
      <c r="EG433" s="18"/>
      <c r="EH433" s="18"/>
      <c r="EI433" s="18"/>
      <c r="EJ433" s="18"/>
      <c r="EK433" s="18"/>
      <c r="EL433" s="18"/>
      <c r="EM433" s="18"/>
      <c r="EN433" s="18"/>
      <c r="EO433" s="18"/>
      <c r="EP433" s="18"/>
      <c r="EQ433" s="18"/>
      <c r="ER433" s="18"/>
      <c r="ES433" s="18"/>
    </row>
    <row r="434" spans="19:149">
      <c r="S434" s="3">
        <v>68.568568568568566</v>
      </c>
      <c r="T434" s="18">
        <v>10.210210210210208</v>
      </c>
      <c r="U434" s="18">
        <v>16.916916916916914</v>
      </c>
      <c r="V434" s="18">
        <v>4.4044044044044046</v>
      </c>
      <c r="W434" s="18">
        <v>100.52</v>
      </c>
      <c r="X434" s="18" t="s">
        <v>441</v>
      </c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1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  <c r="DG434" s="18"/>
      <c r="DH434" s="18"/>
      <c r="DI434" s="18"/>
      <c r="DJ434" s="18"/>
      <c r="DK434" s="18"/>
      <c r="DL434" s="18"/>
      <c r="DM434" s="18"/>
      <c r="DN434" s="18"/>
      <c r="DO434" s="18"/>
      <c r="DP434" s="18"/>
      <c r="DQ434" s="18"/>
      <c r="DR434" s="18"/>
      <c r="DS434" s="18"/>
      <c r="DT434" s="18"/>
      <c r="DU434" s="18"/>
      <c r="DV434" s="18"/>
      <c r="DW434" s="18"/>
      <c r="DX434" s="18"/>
      <c r="DY434" s="18"/>
      <c r="DZ434" s="18"/>
      <c r="EA434" s="18"/>
      <c r="EB434" s="18"/>
      <c r="EC434" s="18"/>
      <c r="ED434" s="18"/>
      <c r="EE434" s="18"/>
      <c r="EF434" s="18"/>
      <c r="EG434" s="18"/>
      <c r="EH434" s="18"/>
      <c r="EI434" s="18"/>
      <c r="EJ434" s="18"/>
      <c r="EK434" s="18"/>
      <c r="EL434" s="18"/>
      <c r="EM434" s="18"/>
      <c r="EN434" s="18"/>
      <c r="EO434" s="18"/>
      <c r="EP434" s="18"/>
      <c r="EQ434" s="18"/>
      <c r="ER434" s="18"/>
      <c r="ES434" s="18"/>
    </row>
    <row r="435" spans="19:149">
      <c r="S435" s="3">
        <v>68.7</v>
      </c>
      <c r="T435" s="18">
        <v>17.7</v>
      </c>
      <c r="U435" s="18">
        <v>12.1</v>
      </c>
      <c r="V435" s="18">
        <v>1.6</v>
      </c>
      <c r="W435" s="18">
        <v>101.59</v>
      </c>
      <c r="X435" s="18" t="s">
        <v>257</v>
      </c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1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8"/>
      <c r="DF435" s="18"/>
      <c r="DG435" s="18"/>
      <c r="DH435" s="18"/>
      <c r="DI435" s="18"/>
      <c r="DJ435" s="18"/>
      <c r="DK435" s="18"/>
      <c r="DL435" s="18"/>
      <c r="DM435" s="18"/>
      <c r="DN435" s="18"/>
      <c r="DO435" s="18"/>
      <c r="DP435" s="18"/>
      <c r="DQ435" s="18"/>
      <c r="DR435" s="18"/>
      <c r="DS435" s="18"/>
      <c r="DT435" s="18"/>
      <c r="DU435" s="18"/>
      <c r="DV435" s="18"/>
      <c r="DW435" s="18"/>
      <c r="DX435" s="18"/>
      <c r="DY435" s="18"/>
      <c r="DZ435" s="18"/>
      <c r="EA435" s="18"/>
      <c r="EB435" s="18"/>
      <c r="EC435" s="18"/>
      <c r="ED435" s="18"/>
      <c r="EE435" s="18"/>
      <c r="EF435" s="18"/>
      <c r="EG435" s="18"/>
      <c r="EH435" s="18"/>
      <c r="EI435" s="18"/>
      <c r="EJ435" s="18"/>
      <c r="EK435" s="18"/>
      <c r="EL435" s="18"/>
      <c r="EM435" s="18"/>
      <c r="EN435" s="18"/>
      <c r="EO435" s="18"/>
      <c r="EP435" s="18"/>
      <c r="EQ435" s="18"/>
      <c r="ER435" s="18"/>
      <c r="ES435" s="18"/>
    </row>
    <row r="436" spans="19:149">
      <c r="S436" s="3">
        <v>68.768768768768766</v>
      </c>
      <c r="T436" s="18">
        <v>10.51051051051051</v>
      </c>
      <c r="U436" s="18">
        <v>16.316316316316314</v>
      </c>
      <c r="V436" s="18">
        <v>4.4044044044044046</v>
      </c>
      <c r="W436" s="18">
        <v>101.07</v>
      </c>
      <c r="X436" s="18" t="s">
        <v>441</v>
      </c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1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  <c r="DC436" s="18"/>
      <c r="DD436" s="18"/>
      <c r="DE436" s="18"/>
      <c r="DF436" s="18"/>
      <c r="DG436" s="18"/>
      <c r="DH436" s="18"/>
      <c r="DI436" s="18"/>
      <c r="DJ436" s="18"/>
      <c r="DK436" s="18"/>
      <c r="DL436" s="18"/>
      <c r="DM436" s="18"/>
      <c r="DN436" s="18"/>
      <c r="DO436" s="18"/>
      <c r="DP436" s="18"/>
      <c r="DQ436" s="18"/>
      <c r="DR436" s="18"/>
      <c r="DS436" s="18"/>
      <c r="DT436" s="18"/>
      <c r="DU436" s="18"/>
      <c r="DV436" s="18"/>
      <c r="DW436" s="18"/>
      <c r="DX436" s="18"/>
      <c r="DY436" s="18"/>
      <c r="DZ436" s="18"/>
      <c r="EA436" s="18"/>
      <c r="EB436" s="18"/>
      <c r="EC436" s="18"/>
      <c r="ED436" s="18"/>
      <c r="EE436" s="18"/>
      <c r="EF436" s="18"/>
      <c r="EG436" s="18"/>
      <c r="EH436" s="18"/>
      <c r="EI436" s="18"/>
      <c r="EJ436" s="18"/>
      <c r="EK436" s="18"/>
      <c r="EL436" s="18"/>
      <c r="EM436" s="18"/>
      <c r="EN436" s="18"/>
      <c r="EO436" s="18"/>
      <c r="EP436" s="18"/>
      <c r="EQ436" s="18"/>
      <c r="ER436" s="18"/>
      <c r="ES436" s="18"/>
    </row>
    <row r="437" spans="19:149">
      <c r="S437" s="3">
        <v>68.8</v>
      </c>
      <c r="T437" s="18">
        <v>4.2</v>
      </c>
      <c r="U437" s="18">
        <v>12.9</v>
      </c>
      <c r="V437" s="18">
        <v>14.2</v>
      </c>
      <c r="W437" s="18">
        <v>99.51</v>
      </c>
      <c r="X437" s="18" t="s">
        <v>278</v>
      </c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1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  <c r="DG437" s="18"/>
      <c r="DH437" s="18"/>
      <c r="DI437" s="18"/>
      <c r="DJ437" s="18"/>
      <c r="DK437" s="18"/>
      <c r="DL437" s="18"/>
      <c r="DM437" s="18"/>
      <c r="DN437" s="18"/>
      <c r="DO437" s="18"/>
      <c r="DP437" s="18"/>
      <c r="DQ437" s="18"/>
      <c r="DR437" s="18"/>
      <c r="DS437" s="18"/>
      <c r="DT437" s="18"/>
      <c r="DU437" s="18"/>
      <c r="DV437" s="18"/>
      <c r="DW437" s="18"/>
      <c r="DX437" s="18"/>
      <c r="DY437" s="18"/>
      <c r="DZ437" s="18"/>
      <c r="EA437" s="18"/>
      <c r="EB437" s="18"/>
      <c r="EC437" s="18"/>
      <c r="ED437" s="18"/>
      <c r="EE437" s="18"/>
      <c r="EF437" s="18"/>
      <c r="EG437" s="18"/>
      <c r="EH437" s="18"/>
      <c r="EI437" s="18"/>
      <c r="EJ437" s="18"/>
      <c r="EK437" s="18"/>
      <c r="EL437" s="18"/>
      <c r="EM437" s="18"/>
      <c r="EN437" s="18"/>
      <c r="EO437" s="18"/>
      <c r="EP437" s="18"/>
      <c r="EQ437" s="18"/>
      <c r="ER437" s="18"/>
      <c r="ES437" s="18"/>
    </row>
    <row r="438" spans="19:149">
      <c r="S438" s="3">
        <v>68.900000000000006</v>
      </c>
      <c r="T438" s="18">
        <v>19.7</v>
      </c>
      <c r="U438" s="18">
        <v>8.8000000000000007</v>
      </c>
      <c r="V438" s="18">
        <v>2.6</v>
      </c>
      <c r="W438" s="18">
        <v>98</v>
      </c>
      <c r="X438" s="18" t="s">
        <v>361</v>
      </c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1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  <c r="DC438" s="18"/>
      <c r="DD438" s="18"/>
      <c r="DE438" s="18"/>
      <c r="DF438" s="18"/>
      <c r="DG438" s="18"/>
      <c r="DH438" s="18"/>
      <c r="DI438" s="18"/>
      <c r="DJ438" s="18"/>
      <c r="DK438" s="18"/>
      <c r="DL438" s="18"/>
      <c r="DM438" s="18"/>
      <c r="DN438" s="18"/>
      <c r="DO438" s="18"/>
      <c r="DP438" s="18"/>
      <c r="DQ438" s="18"/>
      <c r="DR438" s="18"/>
      <c r="DS438" s="18"/>
      <c r="DT438" s="18"/>
      <c r="DU438" s="18"/>
      <c r="DV438" s="18"/>
      <c r="DW438" s="18"/>
      <c r="DX438" s="18"/>
      <c r="DY438" s="18"/>
      <c r="DZ438" s="18"/>
      <c r="EA438" s="18"/>
      <c r="EB438" s="18"/>
      <c r="EC438" s="18"/>
      <c r="ED438" s="18"/>
      <c r="EE438" s="18"/>
      <c r="EF438" s="18"/>
      <c r="EG438" s="18"/>
      <c r="EH438" s="18"/>
      <c r="EI438" s="18"/>
      <c r="EJ438" s="18"/>
      <c r="EK438" s="18"/>
      <c r="EL438" s="18"/>
      <c r="EM438" s="18"/>
      <c r="EN438" s="18"/>
      <c r="EO438" s="18"/>
      <c r="EP438" s="18"/>
      <c r="EQ438" s="18"/>
      <c r="ER438" s="18"/>
      <c r="ES438" s="18"/>
    </row>
    <row r="439" spans="19:149">
      <c r="S439" s="3">
        <v>68.900000000000006</v>
      </c>
      <c r="T439" s="18">
        <v>22.1</v>
      </c>
      <c r="U439" s="18">
        <v>3.8</v>
      </c>
      <c r="V439" s="18">
        <v>5.2</v>
      </c>
      <c r="W439" s="18">
        <v>101.1</v>
      </c>
      <c r="X439" s="18" t="s">
        <v>380</v>
      </c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1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  <c r="DG439" s="18"/>
      <c r="DH439" s="18"/>
      <c r="DI439" s="18"/>
      <c r="DJ439" s="18"/>
      <c r="DK439" s="18"/>
      <c r="DL439" s="18"/>
      <c r="DM439" s="18"/>
      <c r="DN439" s="18"/>
      <c r="DO439" s="18"/>
      <c r="DP439" s="18"/>
      <c r="DQ439" s="18"/>
      <c r="DR439" s="18"/>
      <c r="DS439" s="18"/>
      <c r="DT439" s="18"/>
      <c r="DU439" s="18"/>
      <c r="DV439" s="18"/>
      <c r="DW439" s="18"/>
      <c r="DX439" s="18"/>
      <c r="DY439" s="18"/>
      <c r="DZ439" s="18"/>
      <c r="EA439" s="18"/>
      <c r="EB439" s="18"/>
      <c r="EC439" s="18"/>
      <c r="ED439" s="18"/>
      <c r="EE439" s="18"/>
      <c r="EF439" s="18"/>
      <c r="EG439" s="18"/>
      <c r="EH439" s="18"/>
      <c r="EI439" s="18"/>
      <c r="EJ439" s="18"/>
      <c r="EK439" s="18"/>
      <c r="EL439" s="18"/>
      <c r="EM439" s="18"/>
      <c r="EN439" s="18"/>
      <c r="EO439" s="18"/>
      <c r="EP439" s="18"/>
      <c r="EQ439" s="18"/>
      <c r="ER439" s="18"/>
      <c r="ES439" s="18"/>
    </row>
    <row r="440" spans="19:149">
      <c r="S440" s="3">
        <v>69.069069069069059</v>
      </c>
      <c r="T440" s="18">
        <v>17.417417417417415</v>
      </c>
      <c r="U440" s="18">
        <v>11.411411411411411</v>
      </c>
      <c r="V440" s="18">
        <v>2.1021021021021018</v>
      </c>
      <c r="W440" s="18">
        <v>101.38</v>
      </c>
      <c r="X440" s="18" t="s">
        <v>441</v>
      </c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1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  <c r="DG440" s="18"/>
      <c r="DH440" s="18"/>
      <c r="DI440" s="18"/>
      <c r="DJ440" s="18"/>
      <c r="DK440" s="18"/>
      <c r="DL440" s="18"/>
      <c r="DM440" s="18"/>
      <c r="DN440" s="18"/>
      <c r="DO440" s="18"/>
      <c r="DP440" s="18"/>
      <c r="DQ440" s="18"/>
      <c r="DR440" s="18"/>
      <c r="DS440" s="18"/>
      <c r="DT440" s="18"/>
      <c r="DU440" s="18"/>
      <c r="DV440" s="18"/>
      <c r="DW440" s="18"/>
      <c r="DX440" s="18"/>
      <c r="DY440" s="18"/>
      <c r="DZ440" s="18"/>
      <c r="EA440" s="18"/>
      <c r="EB440" s="18"/>
      <c r="EC440" s="18"/>
      <c r="ED440" s="18"/>
      <c r="EE440" s="18"/>
      <c r="EF440" s="18"/>
      <c r="EG440" s="18"/>
      <c r="EH440" s="18"/>
      <c r="EI440" s="18"/>
      <c r="EJ440" s="18"/>
      <c r="EK440" s="18"/>
      <c r="EL440" s="18"/>
      <c r="EM440" s="18"/>
      <c r="EN440" s="18"/>
      <c r="EO440" s="18"/>
      <c r="EP440" s="18"/>
      <c r="EQ440" s="18"/>
      <c r="ER440" s="18"/>
      <c r="ES440" s="18"/>
    </row>
    <row r="441" spans="19:149">
      <c r="S441" s="3">
        <v>69.099999999999994</v>
      </c>
      <c r="T441" s="18">
        <v>16.5</v>
      </c>
      <c r="U441" s="18">
        <v>12.2</v>
      </c>
      <c r="V441" s="18">
        <v>2.2000000000000002</v>
      </c>
      <c r="W441" s="18">
        <v>100.82</v>
      </c>
      <c r="X441" s="18" t="s">
        <v>331</v>
      </c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1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8"/>
      <c r="DF441" s="18"/>
      <c r="DG441" s="18"/>
      <c r="DH441" s="18"/>
      <c r="DI441" s="18"/>
      <c r="DJ441" s="18"/>
      <c r="DK441" s="18"/>
      <c r="DL441" s="18"/>
      <c r="DM441" s="18"/>
      <c r="DN441" s="18"/>
      <c r="DO441" s="18"/>
      <c r="DP441" s="18"/>
      <c r="DQ441" s="18"/>
      <c r="DR441" s="18"/>
      <c r="DS441" s="18"/>
      <c r="DT441" s="18"/>
      <c r="DU441" s="18"/>
      <c r="DV441" s="18"/>
      <c r="DW441" s="18"/>
      <c r="DX441" s="18"/>
      <c r="DY441" s="18"/>
      <c r="DZ441" s="18"/>
      <c r="EA441" s="18"/>
      <c r="EB441" s="18"/>
      <c r="EC441" s="18"/>
      <c r="ED441" s="18"/>
      <c r="EE441" s="18"/>
      <c r="EF441" s="18"/>
      <c r="EG441" s="18"/>
      <c r="EH441" s="18"/>
      <c r="EI441" s="18"/>
      <c r="EJ441" s="18"/>
      <c r="EK441" s="18"/>
      <c r="EL441" s="18"/>
      <c r="EM441" s="18"/>
      <c r="EN441" s="18"/>
      <c r="EO441" s="18"/>
      <c r="EP441" s="18"/>
      <c r="EQ441" s="18"/>
      <c r="ER441" s="18"/>
      <c r="ES441" s="18"/>
    </row>
    <row r="442" spans="19:149">
      <c r="S442" s="3">
        <v>69.2</v>
      </c>
      <c r="T442" s="18">
        <v>6.8</v>
      </c>
      <c r="U442" s="18">
        <v>23.5</v>
      </c>
      <c r="V442" s="18">
        <v>0.5</v>
      </c>
      <c r="W442" s="18">
        <v>100.95</v>
      </c>
      <c r="X442" s="18" t="s">
        <v>409</v>
      </c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1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  <c r="DC442" s="18"/>
      <c r="DD442" s="18"/>
      <c r="DE442" s="18"/>
      <c r="DF442" s="18"/>
      <c r="DG442" s="18"/>
      <c r="DH442" s="18"/>
      <c r="DI442" s="18"/>
      <c r="DJ442" s="18"/>
      <c r="DK442" s="18"/>
      <c r="DL442" s="18"/>
      <c r="DM442" s="18"/>
      <c r="DN442" s="18"/>
      <c r="DO442" s="18"/>
      <c r="DP442" s="18"/>
      <c r="DQ442" s="18"/>
      <c r="DR442" s="18"/>
      <c r="DS442" s="18"/>
      <c r="DT442" s="18"/>
      <c r="DU442" s="18"/>
      <c r="DV442" s="18"/>
      <c r="DW442" s="18"/>
      <c r="DX442" s="18"/>
      <c r="DY442" s="18"/>
      <c r="DZ442" s="18"/>
      <c r="EA442" s="18"/>
      <c r="EB442" s="18"/>
      <c r="EC442" s="18"/>
      <c r="ED442" s="18"/>
      <c r="EE442" s="18"/>
      <c r="EF442" s="18"/>
      <c r="EG442" s="18"/>
      <c r="EH442" s="18"/>
      <c r="EI442" s="18"/>
      <c r="EJ442" s="18"/>
      <c r="EK442" s="18"/>
      <c r="EL442" s="18"/>
      <c r="EM442" s="18"/>
      <c r="EN442" s="18"/>
      <c r="EO442" s="18"/>
      <c r="EP442" s="18"/>
      <c r="EQ442" s="18"/>
      <c r="ER442" s="18"/>
      <c r="ES442" s="18"/>
    </row>
    <row r="443" spans="19:149">
      <c r="S443" s="3">
        <v>69.2</v>
      </c>
      <c r="T443" s="18">
        <v>9.5</v>
      </c>
      <c r="U443" s="18">
        <v>16.5</v>
      </c>
      <c r="V443" s="18">
        <v>4.8</v>
      </c>
      <c r="W443" s="18">
        <v>100.86</v>
      </c>
      <c r="X443" s="18" t="s">
        <v>441</v>
      </c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1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  <c r="DG443" s="18"/>
      <c r="DH443" s="18"/>
      <c r="DI443" s="18"/>
      <c r="DJ443" s="18"/>
      <c r="DK443" s="18"/>
      <c r="DL443" s="18"/>
      <c r="DM443" s="18"/>
      <c r="DN443" s="18"/>
      <c r="DO443" s="18"/>
      <c r="DP443" s="18"/>
      <c r="DQ443" s="18"/>
      <c r="DR443" s="18"/>
      <c r="DS443" s="18"/>
      <c r="DT443" s="18"/>
      <c r="DU443" s="18"/>
      <c r="DV443" s="18"/>
      <c r="DW443" s="18"/>
      <c r="DX443" s="18"/>
      <c r="DY443" s="18"/>
      <c r="DZ443" s="18"/>
      <c r="EA443" s="18"/>
      <c r="EB443" s="18"/>
      <c r="EC443" s="18"/>
      <c r="ED443" s="18"/>
      <c r="EE443" s="18"/>
      <c r="EF443" s="18"/>
      <c r="EG443" s="18"/>
      <c r="EH443" s="18"/>
      <c r="EI443" s="18"/>
      <c r="EJ443" s="18"/>
      <c r="EK443" s="18"/>
      <c r="EL443" s="18"/>
      <c r="EM443" s="18"/>
      <c r="EN443" s="18"/>
      <c r="EO443" s="18"/>
      <c r="EP443" s="18"/>
      <c r="EQ443" s="18"/>
      <c r="ER443" s="18"/>
      <c r="ES443" s="18"/>
    </row>
    <row r="444" spans="19:149">
      <c r="S444" s="3">
        <v>69.3</v>
      </c>
      <c r="T444" s="18">
        <v>8.4</v>
      </c>
      <c r="U444" s="18">
        <v>3</v>
      </c>
      <c r="V444" s="18">
        <v>19.399999999999999</v>
      </c>
      <c r="W444" s="18">
        <v>98.84</v>
      </c>
      <c r="X444" s="18" t="s">
        <v>479</v>
      </c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1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  <c r="DC444" s="18"/>
      <c r="DD444" s="18"/>
      <c r="DE444" s="18"/>
      <c r="DF444" s="18"/>
      <c r="DG444" s="18"/>
      <c r="DH444" s="18"/>
      <c r="DI444" s="18"/>
      <c r="DJ444" s="18"/>
      <c r="DK444" s="18"/>
      <c r="DL444" s="18"/>
      <c r="DM444" s="18"/>
      <c r="DN444" s="18"/>
      <c r="DO444" s="18"/>
      <c r="DP444" s="18"/>
      <c r="DQ444" s="18"/>
      <c r="DR444" s="18"/>
      <c r="DS444" s="18"/>
      <c r="DT444" s="18"/>
      <c r="DU444" s="18"/>
      <c r="DV444" s="18"/>
      <c r="DW444" s="18"/>
      <c r="DX444" s="18"/>
      <c r="DY444" s="18"/>
      <c r="DZ444" s="18"/>
      <c r="EA444" s="18"/>
      <c r="EB444" s="18"/>
      <c r="EC444" s="18"/>
      <c r="ED444" s="18"/>
      <c r="EE444" s="18"/>
      <c r="EF444" s="18"/>
      <c r="EG444" s="18"/>
      <c r="EH444" s="18"/>
      <c r="EI444" s="18"/>
      <c r="EJ444" s="18"/>
      <c r="EK444" s="18"/>
      <c r="EL444" s="18"/>
      <c r="EM444" s="18"/>
      <c r="EN444" s="18"/>
      <c r="EO444" s="18"/>
      <c r="EP444" s="18"/>
      <c r="EQ444" s="18"/>
      <c r="ER444" s="18"/>
      <c r="ES444" s="18"/>
    </row>
    <row r="445" spans="19:149">
      <c r="S445" s="3">
        <v>69.338677354709418</v>
      </c>
      <c r="T445" s="18">
        <v>7.5150300601202407</v>
      </c>
      <c r="U445" s="18">
        <v>15.330661322645291</v>
      </c>
      <c r="V445" s="18">
        <v>7.9158316633266539</v>
      </c>
      <c r="W445" s="18">
        <v>101.3</v>
      </c>
      <c r="X445" s="18" t="s">
        <v>534</v>
      </c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1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  <c r="DC445" s="18"/>
      <c r="DD445" s="18"/>
      <c r="DE445" s="18"/>
      <c r="DF445" s="18"/>
      <c r="DG445" s="18"/>
      <c r="DH445" s="18"/>
      <c r="DI445" s="18"/>
      <c r="DJ445" s="18"/>
      <c r="DK445" s="18"/>
      <c r="DL445" s="18"/>
      <c r="DM445" s="18"/>
      <c r="DN445" s="18"/>
      <c r="DO445" s="18"/>
      <c r="DP445" s="18"/>
      <c r="DQ445" s="18"/>
      <c r="DR445" s="18"/>
      <c r="DS445" s="18"/>
      <c r="DT445" s="18"/>
      <c r="DU445" s="18"/>
      <c r="DV445" s="18"/>
      <c r="DW445" s="18"/>
      <c r="DX445" s="18"/>
      <c r="DY445" s="18"/>
      <c r="DZ445" s="18"/>
      <c r="EA445" s="18"/>
      <c r="EB445" s="18"/>
      <c r="EC445" s="18"/>
      <c r="ED445" s="18"/>
      <c r="EE445" s="18"/>
      <c r="EF445" s="18"/>
      <c r="EG445" s="18"/>
      <c r="EH445" s="18"/>
      <c r="EI445" s="18"/>
      <c r="EJ445" s="18"/>
      <c r="EK445" s="18"/>
      <c r="EL445" s="18"/>
      <c r="EM445" s="18"/>
      <c r="EN445" s="18"/>
      <c r="EO445" s="18"/>
      <c r="EP445" s="18"/>
      <c r="EQ445" s="18"/>
      <c r="ER445" s="18"/>
      <c r="ES445" s="18"/>
    </row>
    <row r="446" spans="19:149">
      <c r="S446" s="3">
        <v>69.400000000000006</v>
      </c>
      <c r="T446" s="18">
        <v>10.6</v>
      </c>
      <c r="U446" s="18">
        <v>14.4</v>
      </c>
      <c r="V446" s="18">
        <v>5.6</v>
      </c>
      <c r="W446" s="18">
        <v>99.89</v>
      </c>
      <c r="X446" s="18" t="s">
        <v>347</v>
      </c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1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  <c r="CV446" s="18"/>
      <c r="CW446" s="18"/>
      <c r="CX446" s="18"/>
      <c r="CY446" s="18"/>
      <c r="CZ446" s="18"/>
      <c r="DA446" s="18"/>
      <c r="DB446" s="18"/>
      <c r="DC446" s="18"/>
      <c r="DD446" s="18"/>
      <c r="DE446" s="18"/>
      <c r="DF446" s="18"/>
      <c r="DG446" s="18"/>
      <c r="DH446" s="18"/>
      <c r="DI446" s="18"/>
      <c r="DJ446" s="18"/>
      <c r="DK446" s="18"/>
      <c r="DL446" s="18"/>
      <c r="DM446" s="18"/>
      <c r="DN446" s="18"/>
      <c r="DO446" s="18"/>
      <c r="DP446" s="18"/>
      <c r="DQ446" s="18"/>
      <c r="DR446" s="18"/>
      <c r="DS446" s="18"/>
      <c r="DT446" s="18"/>
      <c r="DU446" s="18"/>
      <c r="DV446" s="18"/>
      <c r="DW446" s="18"/>
      <c r="DX446" s="18"/>
      <c r="DY446" s="18"/>
      <c r="DZ446" s="18"/>
      <c r="EA446" s="18"/>
      <c r="EB446" s="18"/>
      <c r="EC446" s="18"/>
      <c r="ED446" s="18"/>
      <c r="EE446" s="18"/>
      <c r="EF446" s="18"/>
      <c r="EG446" s="18"/>
      <c r="EH446" s="18"/>
      <c r="EI446" s="18"/>
      <c r="EJ446" s="18"/>
      <c r="EK446" s="18"/>
      <c r="EL446" s="18"/>
      <c r="EM446" s="18"/>
      <c r="EN446" s="18"/>
      <c r="EO446" s="18"/>
      <c r="EP446" s="18"/>
      <c r="EQ446" s="18"/>
      <c r="ER446" s="18"/>
      <c r="ES446" s="18"/>
    </row>
    <row r="447" spans="19:149">
      <c r="S447" s="3">
        <v>69.400000000000006</v>
      </c>
      <c r="T447" s="18">
        <v>4.5999999999999996</v>
      </c>
      <c r="U447" s="18">
        <v>22.5</v>
      </c>
      <c r="V447" s="18">
        <v>3.5</v>
      </c>
      <c r="W447" s="18">
        <v>100.3</v>
      </c>
      <c r="X447" s="18" t="s">
        <v>542</v>
      </c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1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  <c r="DA447" s="18"/>
      <c r="DB447" s="18"/>
      <c r="DC447" s="18"/>
      <c r="DD447" s="18"/>
      <c r="DE447" s="18"/>
      <c r="DF447" s="18"/>
      <c r="DG447" s="18"/>
      <c r="DH447" s="18"/>
      <c r="DI447" s="18"/>
      <c r="DJ447" s="18"/>
      <c r="DK447" s="18"/>
      <c r="DL447" s="18"/>
      <c r="DM447" s="18"/>
      <c r="DN447" s="18"/>
      <c r="DO447" s="18"/>
      <c r="DP447" s="18"/>
      <c r="DQ447" s="18"/>
      <c r="DR447" s="18"/>
      <c r="DS447" s="18"/>
      <c r="DT447" s="18"/>
      <c r="DU447" s="18"/>
      <c r="DV447" s="18"/>
      <c r="DW447" s="18"/>
      <c r="DX447" s="18"/>
      <c r="DY447" s="18"/>
      <c r="DZ447" s="18"/>
      <c r="EA447" s="18"/>
      <c r="EB447" s="18"/>
      <c r="EC447" s="18"/>
      <c r="ED447" s="18"/>
      <c r="EE447" s="18"/>
      <c r="EF447" s="18"/>
      <c r="EG447" s="18"/>
      <c r="EH447" s="18"/>
      <c r="EI447" s="18"/>
      <c r="EJ447" s="18"/>
      <c r="EK447" s="18"/>
      <c r="EL447" s="18"/>
      <c r="EM447" s="18"/>
      <c r="EN447" s="18"/>
      <c r="EO447" s="18"/>
      <c r="EP447" s="18"/>
      <c r="EQ447" s="18"/>
      <c r="ER447" s="18"/>
      <c r="ES447" s="18"/>
    </row>
    <row r="448" spans="19:149">
      <c r="S448" s="3">
        <v>69.47791164658635</v>
      </c>
      <c r="T448" s="18">
        <v>10.240963855421686</v>
      </c>
      <c r="U448" s="18">
        <v>15.461847389558233</v>
      </c>
      <c r="V448" s="18">
        <v>4.8192771084337354</v>
      </c>
      <c r="W448" s="18">
        <v>101.27</v>
      </c>
      <c r="X448" s="18" t="s">
        <v>441</v>
      </c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1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18"/>
      <c r="DC448" s="18"/>
      <c r="DD448" s="18"/>
      <c r="DE448" s="18"/>
      <c r="DF448" s="18"/>
      <c r="DG448" s="18"/>
      <c r="DH448" s="18"/>
      <c r="DI448" s="18"/>
      <c r="DJ448" s="18"/>
      <c r="DK448" s="18"/>
      <c r="DL448" s="18"/>
      <c r="DM448" s="18"/>
      <c r="DN448" s="18"/>
      <c r="DO448" s="18"/>
      <c r="DP448" s="18"/>
      <c r="DQ448" s="18"/>
      <c r="DR448" s="18"/>
      <c r="DS448" s="18"/>
      <c r="DT448" s="18"/>
      <c r="DU448" s="18"/>
      <c r="DV448" s="18"/>
      <c r="DW448" s="18"/>
      <c r="DX448" s="18"/>
      <c r="DY448" s="18"/>
      <c r="DZ448" s="18"/>
      <c r="EA448" s="18"/>
      <c r="EB448" s="18"/>
      <c r="EC448" s="18"/>
      <c r="ED448" s="18"/>
      <c r="EE448" s="18"/>
      <c r="EF448" s="18"/>
      <c r="EG448" s="18"/>
      <c r="EH448" s="18"/>
      <c r="EI448" s="18"/>
      <c r="EJ448" s="18"/>
      <c r="EK448" s="18"/>
      <c r="EL448" s="18"/>
      <c r="EM448" s="18"/>
      <c r="EN448" s="18"/>
      <c r="EO448" s="18"/>
      <c r="EP448" s="18"/>
      <c r="EQ448" s="18"/>
      <c r="ER448" s="18"/>
      <c r="ES448" s="18"/>
    </row>
    <row r="449" spans="19:149">
      <c r="S449" s="3">
        <v>69.5</v>
      </c>
      <c r="T449" s="18">
        <v>23.9</v>
      </c>
      <c r="U449" s="18">
        <v>6</v>
      </c>
      <c r="V449" s="18">
        <v>0.5</v>
      </c>
      <c r="W449" s="18">
        <v>96.18</v>
      </c>
      <c r="X449" s="18" t="s">
        <v>347</v>
      </c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1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  <c r="CV449" s="18"/>
      <c r="CW449" s="18"/>
      <c r="CX449" s="18"/>
      <c r="CY449" s="18"/>
      <c r="CZ449" s="18"/>
      <c r="DA449" s="18"/>
      <c r="DB449" s="18"/>
      <c r="DC449" s="18"/>
      <c r="DD449" s="18"/>
      <c r="DE449" s="18"/>
      <c r="DF449" s="18"/>
      <c r="DG449" s="18"/>
      <c r="DH449" s="18"/>
      <c r="DI449" s="18"/>
      <c r="DJ449" s="18"/>
      <c r="DK449" s="18"/>
      <c r="DL449" s="18"/>
      <c r="DM449" s="18"/>
      <c r="DN449" s="18"/>
      <c r="DO449" s="18"/>
      <c r="DP449" s="18"/>
      <c r="DQ449" s="18"/>
      <c r="DR449" s="18"/>
      <c r="DS449" s="18"/>
      <c r="DT449" s="18"/>
      <c r="DU449" s="18"/>
      <c r="DV449" s="18"/>
      <c r="DW449" s="18"/>
      <c r="DX449" s="18"/>
      <c r="DY449" s="18"/>
      <c r="DZ449" s="18"/>
      <c r="EA449" s="18"/>
      <c r="EB449" s="18"/>
      <c r="EC449" s="18"/>
      <c r="ED449" s="18"/>
      <c r="EE449" s="18"/>
      <c r="EF449" s="18"/>
      <c r="EG449" s="18"/>
      <c r="EH449" s="18"/>
      <c r="EI449" s="18"/>
      <c r="EJ449" s="18"/>
      <c r="EK449" s="18"/>
      <c r="EL449" s="18"/>
      <c r="EM449" s="18"/>
      <c r="EN449" s="18"/>
      <c r="EO449" s="18"/>
      <c r="EP449" s="18"/>
      <c r="EQ449" s="18"/>
      <c r="ER449" s="18"/>
      <c r="ES449" s="18"/>
    </row>
    <row r="450" spans="19:149">
      <c r="S450" s="3">
        <v>69.5</v>
      </c>
      <c r="T450" s="18">
        <v>4.5</v>
      </c>
      <c r="U450" s="18">
        <v>24.6</v>
      </c>
      <c r="V450" s="18">
        <v>1.5</v>
      </c>
      <c r="W450" s="18">
        <v>101.77</v>
      </c>
      <c r="X450" s="18" t="s">
        <v>542</v>
      </c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1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  <c r="CV450" s="18"/>
      <c r="CW450" s="18"/>
      <c r="CX450" s="18"/>
      <c r="CY450" s="18"/>
      <c r="CZ450" s="18"/>
      <c r="DA450" s="18"/>
      <c r="DB450" s="18"/>
      <c r="DC450" s="18"/>
      <c r="DD450" s="18"/>
      <c r="DE450" s="18"/>
      <c r="DF450" s="18"/>
      <c r="DG450" s="18"/>
      <c r="DH450" s="18"/>
      <c r="DI450" s="18"/>
      <c r="DJ450" s="18"/>
      <c r="DK450" s="18"/>
      <c r="DL450" s="18"/>
      <c r="DM450" s="18"/>
      <c r="DN450" s="18"/>
      <c r="DO450" s="18"/>
      <c r="DP450" s="18"/>
      <c r="DQ450" s="18"/>
      <c r="DR450" s="18"/>
      <c r="DS450" s="18"/>
      <c r="DT450" s="18"/>
      <c r="DU450" s="18"/>
      <c r="DV450" s="18"/>
      <c r="DW450" s="18"/>
      <c r="DX450" s="18"/>
      <c r="DY450" s="18"/>
      <c r="DZ450" s="18"/>
      <c r="EA450" s="18"/>
      <c r="EB450" s="18"/>
      <c r="EC450" s="18"/>
      <c r="ED450" s="18"/>
      <c r="EE450" s="18"/>
      <c r="EF450" s="18"/>
      <c r="EG450" s="18"/>
      <c r="EH450" s="18"/>
      <c r="EI450" s="18"/>
      <c r="EJ450" s="18"/>
      <c r="EK450" s="18"/>
      <c r="EL450" s="18"/>
      <c r="EM450" s="18"/>
      <c r="EN450" s="18"/>
      <c r="EO450" s="18"/>
      <c r="EP450" s="18"/>
      <c r="EQ450" s="18"/>
      <c r="ER450" s="18"/>
      <c r="ES450" s="18"/>
    </row>
    <row r="451" spans="19:149">
      <c r="S451" s="3">
        <v>69.569569569569566</v>
      </c>
      <c r="T451" s="18">
        <v>22.722722722722722</v>
      </c>
      <c r="U451" s="18">
        <v>5.3053053053053052</v>
      </c>
      <c r="V451" s="18">
        <v>2.5025025025025025</v>
      </c>
      <c r="W451" s="18">
        <v>100.72</v>
      </c>
      <c r="X451" s="18" t="s">
        <v>380</v>
      </c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1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  <c r="CV451" s="18"/>
      <c r="CW451" s="18"/>
      <c r="CX451" s="18"/>
      <c r="CY451" s="18"/>
      <c r="CZ451" s="18"/>
      <c r="DA451" s="18"/>
      <c r="DB451" s="18"/>
      <c r="DC451" s="18"/>
      <c r="DD451" s="18"/>
      <c r="DE451" s="18"/>
      <c r="DF451" s="18"/>
      <c r="DG451" s="18"/>
      <c r="DH451" s="18"/>
      <c r="DI451" s="18"/>
      <c r="DJ451" s="18"/>
      <c r="DK451" s="18"/>
      <c r="DL451" s="18"/>
      <c r="DM451" s="18"/>
      <c r="DN451" s="18"/>
      <c r="DO451" s="18"/>
      <c r="DP451" s="18"/>
      <c r="DQ451" s="18"/>
      <c r="DR451" s="18"/>
      <c r="DS451" s="18"/>
      <c r="DT451" s="18"/>
      <c r="DU451" s="18"/>
      <c r="DV451" s="18"/>
      <c r="DW451" s="18"/>
      <c r="DX451" s="18"/>
      <c r="DY451" s="18"/>
      <c r="DZ451" s="18"/>
      <c r="EA451" s="18"/>
      <c r="EB451" s="18"/>
      <c r="EC451" s="18"/>
      <c r="ED451" s="18"/>
      <c r="EE451" s="18"/>
      <c r="EF451" s="18"/>
      <c r="EG451" s="18"/>
      <c r="EH451" s="18"/>
      <c r="EI451" s="18"/>
      <c r="EJ451" s="18"/>
      <c r="EK451" s="18"/>
      <c r="EL451" s="18"/>
      <c r="EM451" s="18"/>
      <c r="EN451" s="18"/>
      <c r="EO451" s="18"/>
      <c r="EP451" s="18"/>
      <c r="EQ451" s="18"/>
      <c r="ER451" s="18"/>
      <c r="ES451" s="18"/>
    </row>
    <row r="452" spans="19:149">
      <c r="S452" s="3">
        <v>69.599999999999994</v>
      </c>
      <c r="T452" s="18">
        <v>6.7</v>
      </c>
      <c r="U452" s="18">
        <v>19.8</v>
      </c>
      <c r="V452" s="18">
        <v>3.9</v>
      </c>
      <c r="W452" s="18">
        <v>101.79</v>
      </c>
      <c r="X452" s="18" t="s">
        <v>518</v>
      </c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1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  <c r="CV452" s="18"/>
      <c r="CW452" s="18"/>
      <c r="CX452" s="18"/>
      <c r="CY452" s="18"/>
      <c r="CZ452" s="18"/>
      <c r="DA452" s="18"/>
      <c r="DB452" s="18"/>
      <c r="DC452" s="18"/>
      <c r="DD452" s="18"/>
      <c r="DE452" s="18"/>
      <c r="DF452" s="18"/>
      <c r="DG452" s="18"/>
      <c r="DH452" s="18"/>
      <c r="DI452" s="18"/>
      <c r="DJ452" s="18"/>
      <c r="DK452" s="18"/>
      <c r="DL452" s="18"/>
      <c r="DM452" s="18"/>
      <c r="DN452" s="18"/>
      <c r="DO452" s="18"/>
      <c r="DP452" s="18"/>
      <c r="DQ452" s="18"/>
      <c r="DR452" s="18"/>
      <c r="DS452" s="18"/>
      <c r="DT452" s="18"/>
      <c r="DU452" s="18"/>
      <c r="DV452" s="18"/>
      <c r="DW452" s="18"/>
      <c r="DX452" s="18"/>
      <c r="DY452" s="18"/>
      <c r="DZ452" s="18"/>
      <c r="EA452" s="18"/>
      <c r="EB452" s="18"/>
      <c r="EC452" s="18"/>
      <c r="ED452" s="18"/>
      <c r="EE452" s="18"/>
      <c r="EF452" s="18"/>
      <c r="EG452" s="18"/>
      <c r="EH452" s="18"/>
      <c r="EI452" s="18"/>
      <c r="EJ452" s="18"/>
      <c r="EK452" s="18"/>
      <c r="EL452" s="18"/>
      <c r="EM452" s="18"/>
      <c r="EN452" s="18"/>
      <c r="EO452" s="18"/>
      <c r="EP452" s="18"/>
      <c r="EQ452" s="18"/>
      <c r="ER452" s="18"/>
      <c r="ES452" s="18"/>
    </row>
    <row r="453" spans="19:149">
      <c r="S453" s="3">
        <v>69.669669669669659</v>
      </c>
      <c r="T453" s="18">
        <v>19.31931931931932</v>
      </c>
      <c r="U453" s="18">
        <v>9.5095095095095097</v>
      </c>
      <c r="V453" s="9">
        <v>1.5015015015015014</v>
      </c>
      <c r="W453" s="9">
        <v>99.59</v>
      </c>
      <c r="X453" s="9" t="s">
        <v>441</v>
      </c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11"/>
      <c r="AS453" s="9"/>
      <c r="AT453" s="9"/>
      <c r="AU453" s="9"/>
      <c r="AV453" s="9"/>
      <c r="AW453" s="9"/>
      <c r="AX453" s="9"/>
      <c r="AY453" s="9"/>
      <c r="AZ453" s="9"/>
      <c r="BA453" s="9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  <c r="DC453" s="18"/>
      <c r="DD453" s="18"/>
      <c r="DE453" s="18"/>
      <c r="DF453" s="18"/>
      <c r="DG453" s="18"/>
      <c r="DH453" s="18"/>
      <c r="DI453" s="18"/>
      <c r="DJ453" s="18"/>
      <c r="DK453" s="18"/>
      <c r="DL453" s="18"/>
      <c r="DM453" s="18"/>
      <c r="DN453" s="18"/>
      <c r="DO453" s="18"/>
      <c r="DP453" s="18"/>
      <c r="DQ453" s="18"/>
      <c r="DR453" s="18"/>
      <c r="DS453" s="18"/>
      <c r="DT453" s="18"/>
      <c r="DU453" s="18"/>
      <c r="DV453" s="18"/>
      <c r="DW453" s="18"/>
      <c r="DX453" s="18"/>
      <c r="DY453" s="18"/>
      <c r="DZ453" s="18"/>
      <c r="EA453" s="18"/>
      <c r="EB453" s="18"/>
      <c r="EC453" s="18"/>
      <c r="ED453" s="18"/>
      <c r="EE453" s="18"/>
      <c r="EF453" s="18"/>
      <c r="EG453" s="18"/>
      <c r="EH453" s="18"/>
      <c r="EI453" s="18"/>
      <c r="EJ453" s="18"/>
      <c r="EK453" s="18"/>
      <c r="EL453" s="18"/>
      <c r="EM453" s="18"/>
      <c r="EN453" s="18"/>
      <c r="EO453" s="18"/>
      <c r="EP453" s="18"/>
      <c r="EQ453" s="18"/>
      <c r="ER453" s="18"/>
      <c r="ES453" s="18"/>
    </row>
    <row r="454" spans="19:149">
      <c r="S454" s="3">
        <v>69.900000000000006</v>
      </c>
      <c r="T454" s="18">
        <v>7.8</v>
      </c>
      <c r="U454" s="18">
        <v>4.0999999999999996</v>
      </c>
      <c r="V454" s="9">
        <v>18.2</v>
      </c>
      <c r="W454" s="9">
        <v>99.65</v>
      </c>
      <c r="X454" s="9" t="s">
        <v>479</v>
      </c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11"/>
      <c r="AS454" s="9"/>
      <c r="AT454" s="9"/>
      <c r="AU454" s="9"/>
      <c r="AV454" s="9"/>
      <c r="AW454" s="9"/>
      <c r="AX454" s="9"/>
      <c r="AY454" s="9"/>
      <c r="AZ454" s="9"/>
      <c r="BA454" s="9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  <c r="DC454" s="18"/>
      <c r="DD454" s="18"/>
      <c r="DE454" s="18"/>
      <c r="DF454" s="18"/>
      <c r="DG454" s="18"/>
      <c r="DH454" s="18"/>
      <c r="DI454" s="18"/>
      <c r="DJ454" s="18"/>
      <c r="DK454" s="18"/>
      <c r="DL454" s="18"/>
      <c r="DM454" s="18"/>
      <c r="DN454" s="18"/>
      <c r="DO454" s="18"/>
      <c r="DP454" s="18"/>
      <c r="DQ454" s="18"/>
      <c r="DR454" s="18"/>
      <c r="DS454" s="18"/>
      <c r="DT454" s="18"/>
      <c r="DU454" s="18"/>
      <c r="DV454" s="18"/>
      <c r="DW454" s="18"/>
      <c r="DX454" s="18"/>
      <c r="DY454" s="18"/>
      <c r="DZ454" s="18"/>
      <c r="EA454" s="18"/>
      <c r="EB454" s="18"/>
      <c r="EC454" s="18"/>
      <c r="ED454" s="18"/>
      <c r="EE454" s="18"/>
      <c r="EF454" s="18"/>
      <c r="EG454" s="18"/>
      <c r="EH454" s="18"/>
      <c r="EI454" s="18"/>
      <c r="EJ454" s="18"/>
      <c r="EK454" s="18"/>
      <c r="EL454" s="18"/>
      <c r="EM454" s="18"/>
      <c r="EN454" s="18"/>
      <c r="EO454" s="18"/>
      <c r="EP454" s="18"/>
      <c r="EQ454" s="18"/>
      <c r="ER454" s="18"/>
      <c r="ES454" s="18"/>
    </row>
    <row r="455" spans="19:149">
      <c r="S455" s="3">
        <v>69.900000000000006</v>
      </c>
      <c r="T455" s="18">
        <v>17.8</v>
      </c>
      <c r="U455" s="18">
        <v>7</v>
      </c>
      <c r="V455" s="9">
        <v>5.3</v>
      </c>
      <c r="W455" s="9">
        <v>100.65</v>
      </c>
      <c r="X455" s="9" t="s">
        <v>479</v>
      </c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11"/>
      <c r="AS455" s="9"/>
      <c r="AT455" s="9"/>
      <c r="AU455" s="9"/>
      <c r="AV455" s="9"/>
      <c r="AW455" s="9"/>
      <c r="AX455" s="9"/>
      <c r="AY455" s="9"/>
      <c r="AZ455" s="9"/>
      <c r="BA455" s="9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18"/>
      <c r="CW455" s="18"/>
      <c r="CX455" s="18"/>
      <c r="CY455" s="18"/>
      <c r="CZ455" s="18"/>
      <c r="DA455" s="18"/>
      <c r="DB455" s="18"/>
      <c r="DC455" s="18"/>
      <c r="DD455" s="18"/>
      <c r="DE455" s="18"/>
      <c r="DF455" s="18"/>
      <c r="DG455" s="18"/>
      <c r="DH455" s="18"/>
      <c r="DI455" s="18"/>
      <c r="DJ455" s="18"/>
      <c r="DK455" s="18"/>
      <c r="DL455" s="18"/>
      <c r="DM455" s="18"/>
      <c r="DN455" s="18"/>
      <c r="DO455" s="18"/>
      <c r="DP455" s="18"/>
      <c r="DQ455" s="18"/>
      <c r="DR455" s="18"/>
      <c r="DS455" s="18"/>
      <c r="DT455" s="18"/>
      <c r="DU455" s="18"/>
      <c r="DV455" s="18"/>
      <c r="DW455" s="18"/>
      <c r="DX455" s="18"/>
      <c r="DY455" s="18"/>
      <c r="DZ455" s="18"/>
      <c r="EA455" s="18"/>
      <c r="EB455" s="18"/>
      <c r="EC455" s="18"/>
      <c r="ED455" s="18"/>
      <c r="EE455" s="18"/>
      <c r="EF455" s="18"/>
      <c r="EG455" s="18"/>
      <c r="EH455" s="18"/>
      <c r="EI455" s="18"/>
      <c r="EJ455" s="18"/>
      <c r="EK455" s="18"/>
      <c r="EL455" s="18"/>
      <c r="EM455" s="18"/>
      <c r="EN455" s="18"/>
      <c r="EO455" s="18"/>
      <c r="EP455" s="18"/>
      <c r="EQ455" s="18"/>
      <c r="ER455" s="18"/>
      <c r="ES455" s="18"/>
    </row>
    <row r="456" spans="19:149">
      <c r="S456" s="3">
        <v>70</v>
      </c>
      <c r="T456" s="18">
        <v>16.8</v>
      </c>
      <c r="U456" s="18">
        <v>12.1</v>
      </c>
      <c r="V456" s="9">
        <v>1.1000000000000001</v>
      </c>
      <c r="W456" s="9">
        <v>101.47</v>
      </c>
      <c r="X456" s="9" t="s">
        <v>331</v>
      </c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11"/>
      <c r="AS456" s="9"/>
      <c r="AT456" s="9"/>
      <c r="AU456" s="9"/>
      <c r="AV456" s="9"/>
      <c r="AW456" s="9"/>
      <c r="AX456" s="9"/>
      <c r="AY456" s="9"/>
      <c r="AZ456" s="9"/>
      <c r="BA456" s="9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  <c r="CV456" s="18"/>
      <c r="CW456" s="18"/>
      <c r="CX456" s="18"/>
      <c r="CY456" s="18"/>
      <c r="CZ456" s="18"/>
      <c r="DA456" s="18"/>
      <c r="DB456" s="18"/>
      <c r="DC456" s="18"/>
      <c r="DD456" s="18"/>
      <c r="DE456" s="18"/>
      <c r="DF456" s="18"/>
      <c r="DG456" s="18"/>
      <c r="DH456" s="18"/>
      <c r="DI456" s="18"/>
      <c r="DJ456" s="18"/>
      <c r="DK456" s="18"/>
      <c r="DL456" s="18"/>
      <c r="DM456" s="18"/>
      <c r="DN456" s="18"/>
      <c r="DO456" s="18"/>
      <c r="DP456" s="18"/>
      <c r="DQ456" s="18"/>
      <c r="DR456" s="18"/>
      <c r="DS456" s="18"/>
      <c r="DT456" s="18"/>
      <c r="DU456" s="18"/>
      <c r="DV456" s="18"/>
      <c r="DW456" s="18"/>
      <c r="DX456" s="18"/>
      <c r="DY456" s="18"/>
      <c r="DZ456" s="18"/>
      <c r="EA456" s="18"/>
      <c r="EB456" s="18"/>
      <c r="EC456" s="18"/>
      <c r="ED456" s="18"/>
      <c r="EE456" s="18"/>
      <c r="EF456" s="18"/>
      <c r="EG456" s="18"/>
      <c r="EH456" s="18"/>
      <c r="EI456" s="18"/>
      <c r="EJ456" s="18"/>
      <c r="EK456" s="18"/>
      <c r="EL456" s="18"/>
      <c r="EM456" s="18"/>
      <c r="EN456" s="18"/>
      <c r="EO456" s="18"/>
      <c r="EP456" s="18"/>
      <c r="EQ456" s="18"/>
      <c r="ER456" s="18"/>
      <c r="ES456" s="18"/>
    </row>
    <row r="457" spans="19:149">
      <c r="S457" s="3">
        <v>70</v>
      </c>
      <c r="T457" s="18">
        <v>16.8</v>
      </c>
      <c r="U457" s="18">
        <v>8.6</v>
      </c>
      <c r="V457" s="9">
        <v>4.5</v>
      </c>
      <c r="W457" s="9">
        <v>100.25</v>
      </c>
      <c r="X457" s="9" t="s">
        <v>479</v>
      </c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11"/>
      <c r="AS457" s="9"/>
      <c r="AT457" s="9"/>
      <c r="AU457" s="9"/>
      <c r="AV457" s="9"/>
      <c r="AW457" s="9"/>
      <c r="AX457" s="9"/>
      <c r="AY457" s="9"/>
      <c r="AZ457" s="9"/>
      <c r="BA457" s="9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  <c r="DC457" s="18"/>
      <c r="DD457" s="18"/>
      <c r="DE457" s="18"/>
      <c r="DF457" s="18"/>
      <c r="DG457" s="18"/>
      <c r="DH457" s="18"/>
      <c r="DI457" s="18"/>
      <c r="DJ457" s="18"/>
      <c r="DK457" s="18"/>
      <c r="DL457" s="18"/>
      <c r="DM457" s="18"/>
      <c r="DN457" s="18"/>
      <c r="DO457" s="18"/>
      <c r="DP457" s="18"/>
      <c r="DQ457" s="18"/>
      <c r="DR457" s="18"/>
      <c r="DS457" s="18"/>
      <c r="DT457" s="18"/>
      <c r="DU457" s="18"/>
      <c r="DV457" s="18"/>
      <c r="DW457" s="18"/>
      <c r="DX457" s="18"/>
      <c r="DY457" s="18"/>
      <c r="DZ457" s="18"/>
      <c r="EA457" s="18"/>
      <c r="EB457" s="18"/>
      <c r="EC457" s="18"/>
      <c r="ED457" s="18"/>
      <c r="EE457" s="18"/>
      <c r="EF457" s="18"/>
      <c r="EG457" s="18"/>
      <c r="EH457" s="18"/>
      <c r="EI457" s="18"/>
      <c r="EJ457" s="18"/>
      <c r="EK457" s="18"/>
      <c r="EL457" s="18"/>
      <c r="EM457" s="18"/>
      <c r="EN457" s="18"/>
      <c r="EO457" s="18"/>
      <c r="EP457" s="18"/>
      <c r="EQ457" s="18"/>
      <c r="ER457" s="18"/>
      <c r="ES457" s="18"/>
    </row>
    <row r="458" spans="19:149">
      <c r="S458" s="3">
        <v>70.020325203252042</v>
      </c>
      <c r="T458" s="18">
        <v>19.817073170731707</v>
      </c>
      <c r="U458" s="18">
        <v>5.8943089430894302</v>
      </c>
      <c r="V458" s="9">
        <v>4.2682926829268286</v>
      </c>
      <c r="W458" s="9">
        <v>99.27</v>
      </c>
      <c r="X458" s="9" t="s">
        <v>479</v>
      </c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11"/>
      <c r="AS458" s="9"/>
      <c r="AT458" s="9"/>
      <c r="AU458" s="9"/>
      <c r="AV458" s="9"/>
      <c r="AW458" s="9"/>
      <c r="AX458" s="9"/>
      <c r="AY458" s="9"/>
      <c r="AZ458" s="9"/>
      <c r="BA458" s="9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  <c r="CV458" s="18"/>
      <c r="CW458" s="18"/>
      <c r="CX458" s="18"/>
      <c r="CY458" s="18"/>
      <c r="CZ458" s="18"/>
      <c r="DA458" s="18"/>
      <c r="DB458" s="18"/>
      <c r="DC458" s="18"/>
      <c r="DD458" s="18"/>
      <c r="DE458" s="18"/>
      <c r="DF458" s="18"/>
      <c r="DG458" s="18"/>
      <c r="DH458" s="18"/>
      <c r="DI458" s="18"/>
      <c r="DJ458" s="18"/>
      <c r="DK458" s="18"/>
      <c r="DL458" s="18"/>
      <c r="DM458" s="18"/>
      <c r="DN458" s="18"/>
      <c r="DO458" s="18"/>
      <c r="DP458" s="18"/>
      <c r="DQ458" s="18"/>
      <c r="DR458" s="18"/>
      <c r="DS458" s="18"/>
      <c r="DT458" s="18"/>
      <c r="DU458" s="18"/>
      <c r="DV458" s="18"/>
      <c r="DW458" s="18"/>
      <c r="DX458" s="18"/>
      <c r="DY458" s="18"/>
      <c r="DZ458" s="18"/>
      <c r="EA458" s="18"/>
      <c r="EB458" s="18"/>
      <c r="EC458" s="18"/>
      <c r="ED458" s="18"/>
      <c r="EE458" s="18"/>
      <c r="EF458" s="18"/>
      <c r="EG458" s="18"/>
      <c r="EH458" s="18"/>
      <c r="EI458" s="18"/>
      <c r="EJ458" s="18"/>
      <c r="EK458" s="18"/>
      <c r="EL458" s="18"/>
      <c r="EM458" s="18"/>
      <c r="EN458" s="18"/>
      <c r="EO458" s="18"/>
      <c r="EP458" s="18"/>
      <c r="EQ458" s="18"/>
      <c r="ER458" s="18"/>
      <c r="ES458" s="18"/>
    </row>
    <row r="459" spans="19:149">
      <c r="S459" s="3">
        <v>70.099999999999994</v>
      </c>
      <c r="T459" s="18">
        <v>16.100000000000001</v>
      </c>
      <c r="U459" s="18">
        <v>10.9</v>
      </c>
      <c r="V459" s="9">
        <v>2.9</v>
      </c>
      <c r="W459" s="9">
        <v>99.62</v>
      </c>
      <c r="X459" s="9" t="s">
        <v>257</v>
      </c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11"/>
      <c r="AS459" s="9"/>
      <c r="AT459" s="9"/>
      <c r="AU459" s="9"/>
      <c r="AV459" s="9"/>
      <c r="AW459" s="9"/>
      <c r="AX459" s="9"/>
      <c r="AY459" s="9"/>
      <c r="AZ459" s="9"/>
      <c r="BA459" s="9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  <c r="DC459" s="18"/>
      <c r="DD459" s="18"/>
      <c r="DE459" s="18"/>
      <c r="DF459" s="18"/>
      <c r="DG459" s="18"/>
      <c r="DH459" s="18"/>
      <c r="DI459" s="18"/>
      <c r="DJ459" s="18"/>
      <c r="DK459" s="18"/>
      <c r="DL459" s="18"/>
      <c r="DM459" s="18"/>
      <c r="DN459" s="18"/>
      <c r="DO459" s="18"/>
      <c r="DP459" s="18"/>
      <c r="DQ459" s="18"/>
      <c r="DR459" s="18"/>
      <c r="DS459" s="18"/>
      <c r="DT459" s="18"/>
      <c r="DU459" s="18"/>
      <c r="DV459" s="18"/>
      <c r="DW459" s="18"/>
      <c r="DX459" s="18"/>
      <c r="DY459" s="18"/>
      <c r="DZ459" s="18"/>
      <c r="EA459" s="18"/>
      <c r="EB459" s="18"/>
      <c r="EC459" s="18"/>
      <c r="ED459" s="18"/>
      <c r="EE459" s="18"/>
      <c r="EF459" s="18"/>
      <c r="EG459" s="18"/>
      <c r="EH459" s="18"/>
      <c r="EI459" s="18"/>
      <c r="EJ459" s="18"/>
      <c r="EK459" s="18"/>
      <c r="EL459" s="18"/>
      <c r="EM459" s="18"/>
      <c r="EN459" s="18"/>
      <c r="EO459" s="18"/>
      <c r="EP459" s="18"/>
      <c r="EQ459" s="18"/>
      <c r="ER459" s="18"/>
      <c r="ES459" s="18"/>
    </row>
    <row r="460" spans="19:149">
      <c r="S460" s="3">
        <v>70.2</v>
      </c>
      <c r="T460" s="18">
        <v>9.5</v>
      </c>
      <c r="U460" s="18">
        <v>17.7</v>
      </c>
      <c r="V460" s="18">
        <v>2.6</v>
      </c>
      <c r="W460" s="18">
        <v>100.33</v>
      </c>
      <c r="X460" s="18" t="s">
        <v>489</v>
      </c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1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/>
      <c r="CW460" s="18"/>
      <c r="CX460" s="18"/>
      <c r="CY460" s="18"/>
      <c r="CZ460" s="18"/>
      <c r="DA460" s="18"/>
      <c r="DB460" s="18"/>
      <c r="DC460" s="18"/>
      <c r="DD460" s="18"/>
      <c r="DE460" s="18"/>
      <c r="DF460" s="18"/>
      <c r="DG460" s="18"/>
      <c r="DH460" s="18"/>
      <c r="DI460" s="18"/>
      <c r="DJ460" s="18"/>
      <c r="DK460" s="18"/>
      <c r="DL460" s="18"/>
      <c r="DM460" s="18"/>
      <c r="DN460" s="18"/>
      <c r="DO460" s="18"/>
      <c r="DP460" s="18"/>
      <c r="DQ460" s="18"/>
      <c r="DR460" s="18"/>
      <c r="DS460" s="18"/>
      <c r="DT460" s="18"/>
      <c r="DU460" s="18"/>
      <c r="DV460" s="18"/>
      <c r="DW460" s="18"/>
      <c r="DX460" s="18"/>
      <c r="DY460" s="18"/>
      <c r="DZ460" s="18"/>
      <c r="EA460" s="18"/>
      <c r="EB460" s="18"/>
      <c r="EC460" s="18"/>
      <c r="ED460" s="18"/>
      <c r="EE460" s="18"/>
      <c r="EF460" s="18"/>
      <c r="EG460" s="18"/>
      <c r="EH460" s="18"/>
      <c r="EI460" s="18"/>
      <c r="EJ460" s="18"/>
      <c r="EK460" s="18"/>
      <c r="EL460" s="18"/>
      <c r="EM460" s="18"/>
      <c r="EN460" s="18"/>
      <c r="EO460" s="18"/>
      <c r="EP460" s="18"/>
      <c r="EQ460" s="18"/>
      <c r="ER460" s="18"/>
      <c r="ES460" s="18"/>
    </row>
    <row r="461" spans="19:149">
      <c r="S461" s="3">
        <v>70.3</v>
      </c>
      <c r="T461" s="18">
        <v>21.9</v>
      </c>
      <c r="U461" s="18">
        <v>6.8</v>
      </c>
      <c r="V461" s="18">
        <v>1</v>
      </c>
      <c r="W461" s="18">
        <v>100.21</v>
      </c>
      <c r="X461" s="18" t="s">
        <v>257</v>
      </c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1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  <c r="DC461" s="18"/>
      <c r="DD461" s="18"/>
      <c r="DE461" s="18"/>
      <c r="DF461" s="18"/>
      <c r="DG461" s="18"/>
      <c r="DH461" s="18"/>
      <c r="DI461" s="18"/>
      <c r="DJ461" s="18"/>
      <c r="DK461" s="18"/>
      <c r="DL461" s="18"/>
      <c r="DM461" s="18"/>
      <c r="DN461" s="18"/>
      <c r="DO461" s="18"/>
      <c r="DP461" s="18"/>
      <c r="DQ461" s="18"/>
      <c r="DR461" s="18"/>
      <c r="DS461" s="18"/>
      <c r="DT461" s="18"/>
      <c r="DU461" s="18"/>
      <c r="DV461" s="18"/>
      <c r="DW461" s="18"/>
      <c r="DX461" s="18"/>
      <c r="DY461" s="18"/>
      <c r="DZ461" s="18"/>
      <c r="EA461" s="18"/>
      <c r="EB461" s="18"/>
      <c r="EC461" s="18"/>
      <c r="ED461" s="18"/>
      <c r="EE461" s="18"/>
      <c r="EF461" s="18"/>
      <c r="EG461" s="18"/>
      <c r="EH461" s="18"/>
      <c r="EI461" s="18"/>
      <c r="EJ461" s="18"/>
      <c r="EK461" s="18"/>
      <c r="EL461" s="18"/>
      <c r="EM461" s="18"/>
      <c r="EN461" s="18"/>
      <c r="EO461" s="18"/>
      <c r="EP461" s="18"/>
      <c r="EQ461" s="18"/>
      <c r="ER461" s="18"/>
      <c r="ES461" s="18"/>
    </row>
    <row r="462" spans="19:149">
      <c r="S462" s="3">
        <v>70.400000000000006</v>
      </c>
      <c r="T462" s="18">
        <v>12.7</v>
      </c>
      <c r="U462" s="18">
        <v>6.3</v>
      </c>
      <c r="V462" s="18">
        <v>10.5</v>
      </c>
      <c r="W462" s="18">
        <v>99.77</v>
      </c>
      <c r="X462" s="18" t="s">
        <v>409</v>
      </c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1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8"/>
      <c r="DF462" s="18"/>
      <c r="DG462" s="18"/>
      <c r="DH462" s="18"/>
      <c r="DI462" s="18"/>
      <c r="DJ462" s="18"/>
      <c r="DK462" s="18"/>
      <c r="DL462" s="18"/>
      <c r="DM462" s="18"/>
      <c r="DN462" s="18"/>
      <c r="DO462" s="18"/>
      <c r="DP462" s="18"/>
      <c r="DQ462" s="18"/>
      <c r="DR462" s="18"/>
      <c r="DS462" s="18"/>
      <c r="DT462" s="18"/>
      <c r="DU462" s="18"/>
      <c r="DV462" s="18"/>
      <c r="DW462" s="18"/>
      <c r="DX462" s="18"/>
      <c r="DY462" s="18"/>
      <c r="DZ462" s="18"/>
      <c r="EA462" s="18"/>
      <c r="EB462" s="18"/>
      <c r="EC462" s="18"/>
      <c r="ED462" s="18"/>
      <c r="EE462" s="18"/>
      <c r="EF462" s="18"/>
      <c r="EG462" s="18"/>
      <c r="EH462" s="18"/>
      <c r="EI462" s="18"/>
      <c r="EJ462" s="18"/>
      <c r="EK462" s="18"/>
      <c r="EL462" s="18"/>
      <c r="EM462" s="18"/>
      <c r="EN462" s="18"/>
      <c r="EO462" s="18"/>
      <c r="EP462" s="18"/>
      <c r="EQ462" s="18"/>
      <c r="ER462" s="18"/>
      <c r="ES462" s="18"/>
    </row>
    <row r="463" spans="19:149">
      <c r="S463" s="3">
        <v>70.5</v>
      </c>
      <c r="T463" s="18">
        <v>18.8</v>
      </c>
      <c r="U463" s="18">
        <v>9.8000000000000007</v>
      </c>
      <c r="V463" s="18">
        <v>0.9</v>
      </c>
      <c r="W463" s="18">
        <v>99.95</v>
      </c>
      <c r="X463" s="18" t="s">
        <v>257</v>
      </c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1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  <c r="DC463" s="18"/>
      <c r="DD463" s="18"/>
      <c r="DE463" s="18"/>
      <c r="DF463" s="18"/>
      <c r="DG463" s="18"/>
      <c r="DH463" s="18"/>
      <c r="DI463" s="18"/>
      <c r="DJ463" s="18"/>
      <c r="DK463" s="18"/>
      <c r="DL463" s="18"/>
      <c r="DM463" s="18"/>
      <c r="DN463" s="18"/>
      <c r="DO463" s="18"/>
      <c r="DP463" s="18"/>
      <c r="DQ463" s="18"/>
      <c r="DR463" s="18"/>
      <c r="DS463" s="18"/>
      <c r="DT463" s="18"/>
      <c r="DU463" s="18"/>
      <c r="DV463" s="18"/>
      <c r="DW463" s="18"/>
      <c r="DX463" s="18"/>
      <c r="DY463" s="18"/>
      <c r="DZ463" s="18"/>
      <c r="EA463" s="18"/>
      <c r="EB463" s="18"/>
      <c r="EC463" s="18"/>
      <c r="ED463" s="18"/>
      <c r="EE463" s="18"/>
      <c r="EF463" s="18"/>
      <c r="EG463" s="18"/>
      <c r="EH463" s="18"/>
      <c r="EI463" s="18"/>
      <c r="EJ463" s="18"/>
      <c r="EK463" s="18"/>
      <c r="EL463" s="18"/>
      <c r="EM463" s="18"/>
      <c r="EN463" s="18"/>
      <c r="EO463" s="18"/>
      <c r="EP463" s="18"/>
      <c r="EQ463" s="18"/>
      <c r="ER463" s="18"/>
      <c r="ES463" s="18"/>
    </row>
    <row r="464" spans="19:149">
      <c r="S464" s="3">
        <v>70.5</v>
      </c>
      <c r="T464" s="18">
        <v>7.5</v>
      </c>
      <c r="U464" s="18">
        <v>3.5</v>
      </c>
      <c r="V464" s="18">
        <v>18.5</v>
      </c>
      <c r="W464" s="18">
        <v>98.91</v>
      </c>
      <c r="X464" s="18" t="s">
        <v>479</v>
      </c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1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  <c r="DC464" s="18"/>
      <c r="DD464" s="18"/>
      <c r="DE464" s="18"/>
      <c r="DF464" s="18"/>
      <c r="DG464" s="18"/>
      <c r="DH464" s="18"/>
      <c r="DI464" s="18"/>
      <c r="DJ464" s="18"/>
      <c r="DK464" s="18"/>
      <c r="DL464" s="18"/>
      <c r="DM464" s="18"/>
      <c r="DN464" s="18"/>
      <c r="DO464" s="18"/>
      <c r="DP464" s="18"/>
      <c r="DQ464" s="18"/>
      <c r="DR464" s="18"/>
      <c r="DS464" s="18"/>
      <c r="DT464" s="18"/>
      <c r="DU464" s="18"/>
      <c r="DV464" s="18"/>
      <c r="DW464" s="18"/>
      <c r="DX464" s="18"/>
      <c r="DY464" s="18"/>
      <c r="DZ464" s="18"/>
      <c r="EA464" s="18"/>
      <c r="EB464" s="18"/>
      <c r="EC464" s="18"/>
      <c r="ED464" s="18"/>
      <c r="EE464" s="18"/>
      <c r="EF464" s="18"/>
      <c r="EG464" s="18"/>
      <c r="EH464" s="18"/>
      <c r="EI464" s="18"/>
      <c r="EJ464" s="18"/>
      <c r="EK464" s="18"/>
      <c r="EL464" s="18"/>
      <c r="EM464" s="18"/>
      <c r="EN464" s="18"/>
      <c r="EO464" s="18"/>
      <c r="EP464" s="18"/>
      <c r="EQ464" s="18"/>
      <c r="ER464" s="18"/>
      <c r="ES464" s="18"/>
    </row>
    <row r="465" spans="19:149">
      <c r="S465" s="3">
        <v>70.505050505050505</v>
      </c>
      <c r="T465" s="18">
        <v>18.484848484848484</v>
      </c>
      <c r="U465" s="18">
        <v>6.4646464646464645</v>
      </c>
      <c r="V465" s="18">
        <v>4.5454545454545459</v>
      </c>
      <c r="W465" s="18">
        <v>99.75</v>
      </c>
      <c r="X465" s="18" t="s">
        <v>479</v>
      </c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1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  <c r="DC465" s="18"/>
      <c r="DD465" s="18"/>
      <c r="DE465" s="18"/>
      <c r="DF465" s="18"/>
      <c r="DG465" s="18"/>
      <c r="DH465" s="18"/>
      <c r="DI465" s="18"/>
      <c r="DJ465" s="18"/>
      <c r="DK465" s="18"/>
      <c r="DL465" s="18"/>
      <c r="DM465" s="18"/>
      <c r="DN465" s="18"/>
      <c r="DO465" s="18"/>
      <c r="DP465" s="18"/>
      <c r="DQ465" s="18"/>
      <c r="DR465" s="18"/>
      <c r="DS465" s="18"/>
      <c r="DT465" s="18"/>
      <c r="DU465" s="18"/>
      <c r="DV465" s="18"/>
      <c r="DW465" s="18"/>
      <c r="DX465" s="18"/>
      <c r="DY465" s="18"/>
      <c r="DZ465" s="18"/>
      <c r="EA465" s="18"/>
      <c r="EB465" s="18"/>
      <c r="EC465" s="18"/>
      <c r="ED465" s="18"/>
      <c r="EE465" s="18"/>
      <c r="EF465" s="18"/>
      <c r="EG465" s="18"/>
      <c r="EH465" s="18"/>
      <c r="EI465" s="18"/>
      <c r="EJ465" s="18"/>
      <c r="EK465" s="18"/>
      <c r="EL465" s="18"/>
      <c r="EM465" s="18"/>
      <c r="EN465" s="18"/>
      <c r="EO465" s="18"/>
      <c r="EP465" s="18"/>
      <c r="EQ465" s="18"/>
      <c r="ER465" s="18"/>
      <c r="ES465" s="18"/>
    </row>
    <row r="466" spans="19:149">
      <c r="S466" s="3">
        <v>70.570570570570567</v>
      </c>
      <c r="T466" s="18">
        <v>20.820820820820821</v>
      </c>
      <c r="U466" s="18">
        <v>7.0070070070070063</v>
      </c>
      <c r="V466" s="18">
        <v>1.7017017017017015</v>
      </c>
      <c r="W466" s="18">
        <v>99.43</v>
      </c>
      <c r="X466" s="18" t="s">
        <v>380</v>
      </c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1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8"/>
      <c r="DF466" s="18"/>
      <c r="DG466" s="18"/>
      <c r="DH466" s="18"/>
      <c r="DI466" s="18"/>
      <c r="DJ466" s="18"/>
      <c r="DK466" s="18"/>
      <c r="DL466" s="18"/>
      <c r="DM466" s="18"/>
      <c r="DN466" s="18"/>
      <c r="DO466" s="18"/>
      <c r="DP466" s="18"/>
      <c r="DQ466" s="18"/>
      <c r="DR466" s="18"/>
      <c r="DS466" s="18"/>
      <c r="DT466" s="18"/>
      <c r="DU466" s="18"/>
      <c r="DV466" s="18"/>
      <c r="DW466" s="18"/>
      <c r="DX466" s="18"/>
      <c r="DY466" s="18"/>
      <c r="DZ466" s="18"/>
      <c r="EA466" s="18"/>
      <c r="EB466" s="18"/>
      <c r="EC466" s="18"/>
      <c r="ED466" s="18"/>
      <c r="EE466" s="18"/>
      <c r="EF466" s="18"/>
      <c r="EG466" s="18"/>
      <c r="EH466" s="18"/>
      <c r="EI466" s="18"/>
      <c r="EJ466" s="18"/>
      <c r="EK466" s="18"/>
      <c r="EL466" s="18"/>
      <c r="EM466" s="18"/>
      <c r="EN466" s="18"/>
      <c r="EO466" s="18"/>
      <c r="EP466" s="18"/>
      <c r="EQ466" s="18"/>
      <c r="ER466" s="18"/>
      <c r="ES466" s="18"/>
    </row>
    <row r="467" spans="19:149">
      <c r="S467" s="3">
        <v>70.599999999999994</v>
      </c>
      <c r="T467" s="18">
        <v>12.8</v>
      </c>
      <c r="U467" s="18">
        <v>8.6</v>
      </c>
      <c r="V467" s="18">
        <v>8</v>
      </c>
      <c r="W467" s="18">
        <v>101.3</v>
      </c>
      <c r="X467" s="18" t="s">
        <v>269</v>
      </c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1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  <c r="DC467" s="18"/>
      <c r="DD467" s="18"/>
      <c r="DE467" s="18"/>
      <c r="DF467" s="18"/>
      <c r="DG467" s="18"/>
      <c r="DH467" s="18"/>
      <c r="DI467" s="18"/>
      <c r="DJ467" s="18"/>
      <c r="DK467" s="18"/>
      <c r="DL467" s="18"/>
      <c r="DM467" s="18"/>
      <c r="DN467" s="18"/>
      <c r="DO467" s="18"/>
      <c r="DP467" s="18"/>
      <c r="DQ467" s="18"/>
      <c r="DR467" s="18"/>
      <c r="DS467" s="18"/>
      <c r="DT467" s="18"/>
      <c r="DU467" s="18"/>
      <c r="DV467" s="18"/>
      <c r="DW467" s="18"/>
      <c r="DX467" s="18"/>
      <c r="DY467" s="18"/>
      <c r="DZ467" s="18"/>
      <c r="EA467" s="18"/>
      <c r="EB467" s="18"/>
      <c r="EC467" s="18"/>
      <c r="ED467" s="18"/>
      <c r="EE467" s="18"/>
      <c r="EF467" s="18"/>
      <c r="EG467" s="18"/>
      <c r="EH467" s="18"/>
      <c r="EI467" s="18"/>
      <c r="EJ467" s="18"/>
      <c r="EK467" s="18"/>
      <c r="EL467" s="18"/>
      <c r="EM467" s="18"/>
      <c r="EN467" s="18"/>
      <c r="EO467" s="18"/>
      <c r="EP467" s="18"/>
      <c r="EQ467" s="18"/>
      <c r="ER467" s="18"/>
      <c r="ES467" s="18"/>
    </row>
    <row r="468" spans="19:149">
      <c r="S468" s="3">
        <v>70.599999999999994</v>
      </c>
      <c r="T468" s="18">
        <v>12.6</v>
      </c>
      <c r="U468" s="18">
        <v>9.1</v>
      </c>
      <c r="V468" s="18">
        <v>7.7</v>
      </c>
      <c r="W468" s="18">
        <v>102.13</v>
      </c>
      <c r="X468" s="18" t="s">
        <v>269</v>
      </c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1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  <c r="DC468" s="18"/>
      <c r="DD468" s="18"/>
      <c r="DE468" s="18"/>
      <c r="DF468" s="18"/>
      <c r="DG468" s="18"/>
      <c r="DH468" s="18"/>
      <c r="DI468" s="18"/>
      <c r="DJ468" s="18"/>
      <c r="DK468" s="18"/>
      <c r="DL468" s="18"/>
      <c r="DM468" s="18"/>
      <c r="DN468" s="18"/>
      <c r="DO468" s="18"/>
      <c r="DP468" s="18"/>
      <c r="DQ468" s="18"/>
      <c r="DR468" s="18"/>
      <c r="DS468" s="18"/>
      <c r="DT468" s="18"/>
      <c r="DU468" s="18"/>
      <c r="DV468" s="18"/>
      <c r="DW468" s="18"/>
      <c r="DX468" s="18"/>
      <c r="DY468" s="18"/>
      <c r="DZ468" s="18"/>
      <c r="EA468" s="18"/>
      <c r="EB468" s="18"/>
      <c r="EC468" s="18"/>
      <c r="ED468" s="18"/>
      <c r="EE468" s="18"/>
      <c r="EF468" s="18"/>
      <c r="EG468" s="18"/>
      <c r="EH468" s="18"/>
      <c r="EI468" s="18"/>
      <c r="EJ468" s="18"/>
      <c r="EK468" s="18"/>
      <c r="EL468" s="18"/>
      <c r="EM468" s="18"/>
      <c r="EN468" s="18"/>
      <c r="EO468" s="18"/>
      <c r="EP468" s="18"/>
      <c r="EQ468" s="18"/>
      <c r="ER468" s="18"/>
      <c r="ES468" s="18"/>
    </row>
    <row r="469" spans="19:149">
      <c r="S469" s="3">
        <v>70.599999999999994</v>
      </c>
      <c r="T469" s="18">
        <v>13.3</v>
      </c>
      <c r="U469" s="18">
        <v>6.1</v>
      </c>
      <c r="V469" s="18">
        <v>10</v>
      </c>
      <c r="W469" s="18">
        <v>99.11</v>
      </c>
      <c r="X469" s="18" t="s">
        <v>409</v>
      </c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1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  <c r="DG469" s="18"/>
      <c r="DH469" s="18"/>
      <c r="DI469" s="18"/>
      <c r="DJ469" s="18"/>
      <c r="DK469" s="18"/>
      <c r="DL469" s="18"/>
      <c r="DM469" s="18"/>
      <c r="DN469" s="18"/>
      <c r="DO469" s="18"/>
      <c r="DP469" s="18"/>
      <c r="DQ469" s="18"/>
      <c r="DR469" s="18"/>
      <c r="DS469" s="18"/>
      <c r="DT469" s="18"/>
      <c r="DU469" s="18"/>
      <c r="DV469" s="18"/>
      <c r="DW469" s="18"/>
      <c r="DX469" s="18"/>
      <c r="DY469" s="18"/>
      <c r="DZ469" s="18"/>
      <c r="EA469" s="18"/>
      <c r="EB469" s="18"/>
      <c r="EC469" s="18"/>
      <c r="ED469" s="18"/>
      <c r="EE469" s="18"/>
      <c r="EF469" s="18"/>
      <c r="EG469" s="18"/>
      <c r="EH469" s="18"/>
      <c r="EI469" s="18"/>
      <c r="EJ469" s="18"/>
      <c r="EK469" s="18"/>
      <c r="EL469" s="18"/>
      <c r="EM469" s="18"/>
      <c r="EN469" s="18"/>
      <c r="EO469" s="18"/>
      <c r="EP469" s="18"/>
      <c r="EQ469" s="18"/>
      <c r="ER469" s="18"/>
      <c r="ES469" s="18"/>
    </row>
    <row r="470" spans="19:149">
      <c r="S470" s="3">
        <v>70.599999999999994</v>
      </c>
      <c r="T470" s="18">
        <v>7.4</v>
      </c>
      <c r="U470" s="18">
        <v>16.7</v>
      </c>
      <c r="V470" s="18">
        <v>5.3</v>
      </c>
      <c r="W470" s="18">
        <v>100.12</v>
      </c>
      <c r="X470" s="18" t="s">
        <v>489</v>
      </c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1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8"/>
      <c r="DF470" s="18"/>
      <c r="DG470" s="18"/>
      <c r="DH470" s="18"/>
      <c r="DI470" s="18"/>
      <c r="DJ470" s="18"/>
      <c r="DK470" s="18"/>
      <c r="DL470" s="18"/>
      <c r="DM470" s="18"/>
      <c r="DN470" s="18"/>
      <c r="DO470" s="18"/>
      <c r="DP470" s="18"/>
      <c r="DQ470" s="18"/>
      <c r="DR470" s="18"/>
      <c r="DS470" s="18"/>
      <c r="DT470" s="18"/>
      <c r="DU470" s="18"/>
      <c r="DV470" s="18"/>
      <c r="DW470" s="18"/>
      <c r="DX470" s="18"/>
      <c r="DY470" s="18"/>
      <c r="DZ470" s="18"/>
      <c r="EA470" s="18"/>
      <c r="EB470" s="18"/>
      <c r="EC470" s="18"/>
      <c r="ED470" s="18"/>
      <c r="EE470" s="18"/>
      <c r="EF470" s="18"/>
      <c r="EG470" s="18"/>
      <c r="EH470" s="18"/>
      <c r="EI470" s="18"/>
      <c r="EJ470" s="18"/>
      <c r="EK470" s="18"/>
      <c r="EL470" s="18"/>
      <c r="EM470" s="18"/>
      <c r="EN470" s="18"/>
      <c r="EO470" s="18"/>
      <c r="EP470" s="18"/>
      <c r="EQ470" s="18"/>
      <c r="ER470" s="18"/>
      <c r="ES470" s="18"/>
    </row>
    <row r="471" spans="19:149">
      <c r="S471" s="3">
        <v>70.7</v>
      </c>
      <c r="T471" s="18">
        <v>10.3</v>
      </c>
      <c r="U471" s="18">
        <v>4.3</v>
      </c>
      <c r="V471" s="18">
        <v>14.7</v>
      </c>
      <c r="W471" s="18">
        <v>97.8</v>
      </c>
      <c r="X471" s="18" t="s">
        <v>503</v>
      </c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1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8"/>
      <c r="DF471" s="18"/>
      <c r="DG471" s="18"/>
      <c r="DH471" s="18"/>
      <c r="DI471" s="18"/>
      <c r="DJ471" s="18"/>
      <c r="DK471" s="18"/>
      <c r="DL471" s="18"/>
      <c r="DM471" s="18"/>
      <c r="DN471" s="18"/>
      <c r="DO471" s="18"/>
      <c r="DP471" s="18"/>
      <c r="DQ471" s="18"/>
      <c r="DR471" s="18"/>
      <c r="DS471" s="18"/>
      <c r="DT471" s="18"/>
      <c r="DU471" s="18"/>
      <c r="DV471" s="18"/>
      <c r="DW471" s="18"/>
      <c r="DX471" s="18"/>
      <c r="DY471" s="18"/>
      <c r="DZ471" s="18"/>
      <c r="EA471" s="18"/>
      <c r="EB471" s="18"/>
      <c r="EC471" s="18"/>
      <c r="ED471" s="18"/>
      <c r="EE471" s="18"/>
      <c r="EF471" s="18"/>
      <c r="EG471" s="18"/>
      <c r="EH471" s="18"/>
      <c r="EI471" s="18"/>
      <c r="EJ471" s="18"/>
      <c r="EK471" s="18"/>
      <c r="EL471" s="18"/>
      <c r="EM471" s="18"/>
      <c r="EN471" s="18"/>
      <c r="EO471" s="18"/>
      <c r="EP471" s="18"/>
      <c r="EQ471" s="18"/>
      <c r="ER471" s="18"/>
      <c r="ES471" s="18"/>
    </row>
    <row r="472" spans="19:149">
      <c r="S472" s="3">
        <v>70.8</v>
      </c>
      <c r="T472" s="18">
        <v>7.5</v>
      </c>
      <c r="U472" s="18">
        <v>3.7</v>
      </c>
      <c r="V472" s="18">
        <v>18.100000000000001</v>
      </c>
      <c r="W472" s="18">
        <v>99.01</v>
      </c>
      <c r="X472" s="18" t="s">
        <v>479</v>
      </c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1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  <c r="DG472" s="18"/>
      <c r="DH472" s="18"/>
      <c r="DI472" s="18"/>
      <c r="DJ472" s="18"/>
      <c r="DK472" s="18"/>
      <c r="DL472" s="18"/>
      <c r="DM472" s="18"/>
      <c r="DN472" s="18"/>
      <c r="DO472" s="18"/>
      <c r="DP472" s="18"/>
      <c r="DQ472" s="18"/>
      <c r="DR472" s="18"/>
      <c r="DS472" s="18"/>
      <c r="DT472" s="18"/>
      <c r="DU472" s="18"/>
      <c r="DV472" s="18"/>
      <c r="DW472" s="18"/>
      <c r="DX472" s="18"/>
      <c r="DY472" s="18"/>
      <c r="DZ472" s="18"/>
      <c r="EA472" s="18"/>
      <c r="EB472" s="18"/>
      <c r="EC472" s="18"/>
      <c r="ED472" s="18"/>
      <c r="EE472" s="18"/>
      <c r="EF472" s="18"/>
      <c r="EG472" s="18"/>
      <c r="EH472" s="18"/>
      <c r="EI472" s="18"/>
      <c r="EJ472" s="18"/>
      <c r="EK472" s="18"/>
      <c r="EL472" s="18"/>
      <c r="EM472" s="18"/>
      <c r="EN472" s="18"/>
      <c r="EO472" s="18"/>
      <c r="EP472" s="18"/>
      <c r="EQ472" s="18"/>
      <c r="ER472" s="18"/>
      <c r="ES472" s="18"/>
    </row>
    <row r="473" spans="19:149">
      <c r="S473" s="3">
        <v>71.099999999999994</v>
      </c>
      <c r="T473" s="18">
        <v>18.399999999999999</v>
      </c>
      <c r="U473" s="18">
        <v>6.3</v>
      </c>
      <c r="V473" s="18">
        <v>4.2</v>
      </c>
      <c r="W473" s="18">
        <v>100.76</v>
      </c>
      <c r="X473" s="18" t="s">
        <v>380</v>
      </c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1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8"/>
      <c r="DF473" s="18"/>
      <c r="DG473" s="18"/>
      <c r="DH473" s="18"/>
      <c r="DI473" s="18"/>
      <c r="DJ473" s="18"/>
      <c r="DK473" s="18"/>
      <c r="DL473" s="18"/>
      <c r="DM473" s="18"/>
      <c r="DN473" s="18"/>
      <c r="DO473" s="18"/>
      <c r="DP473" s="18"/>
      <c r="DQ473" s="18"/>
      <c r="DR473" s="18"/>
      <c r="DS473" s="18"/>
      <c r="DT473" s="18"/>
      <c r="DU473" s="18"/>
      <c r="DV473" s="18"/>
      <c r="DW473" s="18"/>
      <c r="DX473" s="18"/>
      <c r="DY473" s="18"/>
      <c r="DZ473" s="18"/>
      <c r="EA473" s="18"/>
      <c r="EB473" s="18"/>
      <c r="EC473" s="18"/>
      <c r="ED473" s="18"/>
      <c r="EE473" s="18"/>
      <c r="EF473" s="18"/>
      <c r="EG473" s="18"/>
      <c r="EH473" s="18"/>
      <c r="EI473" s="18"/>
      <c r="EJ473" s="18"/>
      <c r="EK473" s="18"/>
      <c r="EL473" s="18"/>
      <c r="EM473" s="18"/>
      <c r="EN473" s="18"/>
      <c r="EO473" s="18"/>
      <c r="EP473" s="18"/>
      <c r="EQ473" s="18"/>
      <c r="ER473" s="18"/>
      <c r="ES473" s="18"/>
    </row>
    <row r="474" spans="19:149">
      <c r="S474" s="3">
        <v>71.099999999999994</v>
      </c>
      <c r="T474" s="18">
        <v>13.4</v>
      </c>
      <c r="U474" s="18">
        <v>7.2</v>
      </c>
      <c r="V474" s="18">
        <v>8.3000000000000007</v>
      </c>
      <c r="W474" s="18">
        <v>101.54</v>
      </c>
      <c r="X474" s="18" t="s">
        <v>409</v>
      </c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1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  <c r="DG474" s="18"/>
      <c r="DH474" s="18"/>
      <c r="DI474" s="18"/>
      <c r="DJ474" s="18"/>
      <c r="DK474" s="18"/>
      <c r="DL474" s="18"/>
      <c r="DM474" s="18"/>
      <c r="DN474" s="18"/>
      <c r="DO474" s="18"/>
      <c r="DP474" s="18"/>
      <c r="DQ474" s="18"/>
      <c r="DR474" s="18"/>
      <c r="DS474" s="18"/>
      <c r="DT474" s="18"/>
      <c r="DU474" s="18"/>
      <c r="DV474" s="18"/>
      <c r="DW474" s="18"/>
      <c r="DX474" s="18"/>
      <c r="DY474" s="18"/>
      <c r="DZ474" s="18"/>
      <c r="EA474" s="18"/>
      <c r="EB474" s="18"/>
      <c r="EC474" s="18"/>
      <c r="ED474" s="18"/>
      <c r="EE474" s="18"/>
      <c r="EF474" s="18"/>
      <c r="EG474" s="18"/>
      <c r="EH474" s="18"/>
      <c r="EI474" s="18"/>
      <c r="EJ474" s="18"/>
      <c r="EK474" s="18"/>
      <c r="EL474" s="18"/>
      <c r="EM474" s="18"/>
      <c r="EN474" s="18"/>
      <c r="EO474" s="18"/>
      <c r="EP474" s="18"/>
      <c r="EQ474" s="18"/>
      <c r="ER474" s="18"/>
      <c r="ES474" s="18"/>
    </row>
    <row r="475" spans="19:149">
      <c r="S475" s="3">
        <v>71.400000000000006</v>
      </c>
      <c r="T475" s="18">
        <v>11.8</v>
      </c>
      <c r="U475" s="18">
        <v>14.4</v>
      </c>
      <c r="V475" s="18">
        <v>2.4</v>
      </c>
      <c r="W475" s="18">
        <v>100.59</v>
      </c>
      <c r="X475" s="18" t="s">
        <v>320</v>
      </c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1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  <c r="DC475" s="18"/>
      <c r="DD475" s="18"/>
      <c r="DE475" s="18"/>
      <c r="DF475" s="18"/>
      <c r="DG475" s="18"/>
      <c r="DH475" s="18"/>
      <c r="DI475" s="18"/>
      <c r="DJ475" s="18"/>
      <c r="DK475" s="18"/>
      <c r="DL475" s="18"/>
      <c r="DM475" s="18"/>
      <c r="DN475" s="18"/>
      <c r="DO475" s="18"/>
      <c r="DP475" s="18"/>
      <c r="DQ475" s="18"/>
      <c r="DR475" s="18"/>
      <c r="DS475" s="18"/>
      <c r="DT475" s="18"/>
      <c r="DU475" s="18"/>
      <c r="DV475" s="18"/>
      <c r="DW475" s="18"/>
      <c r="DX475" s="18"/>
      <c r="DY475" s="18"/>
      <c r="DZ475" s="18"/>
      <c r="EA475" s="18"/>
      <c r="EB475" s="18"/>
      <c r="EC475" s="18"/>
      <c r="ED475" s="18"/>
      <c r="EE475" s="18"/>
      <c r="EF475" s="18"/>
      <c r="EG475" s="18"/>
      <c r="EH475" s="18"/>
      <c r="EI475" s="18"/>
      <c r="EJ475" s="18"/>
      <c r="EK475" s="18"/>
      <c r="EL475" s="18"/>
      <c r="EM475" s="18"/>
      <c r="EN475" s="18"/>
      <c r="EO475" s="18"/>
      <c r="EP475" s="18"/>
      <c r="EQ475" s="18"/>
      <c r="ER475" s="18"/>
      <c r="ES475" s="18"/>
    </row>
    <row r="476" spans="19:149">
      <c r="S476" s="3">
        <v>71.599999999999994</v>
      </c>
      <c r="T476" s="18">
        <v>8.5</v>
      </c>
      <c r="U476" s="18">
        <v>17</v>
      </c>
      <c r="V476" s="18">
        <v>2.9</v>
      </c>
      <c r="W476" s="18">
        <v>99.34</v>
      </c>
      <c r="X476" s="18" t="s">
        <v>206</v>
      </c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1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  <c r="CV476" s="18"/>
      <c r="CW476" s="18"/>
      <c r="CX476" s="18"/>
      <c r="CY476" s="18"/>
      <c r="CZ476" s="18"/>
      <c r="DA476" s="18"/>
      <c r="DB476" s="18"/>
      <c r="DC476" s="18"/>
      <c r="DD476" s="18"/>
      <c r="DE476" s="18"/>
      <c r="DF476" s="18"/>
      <c r="DG476" s="18"/>
      <c r="DH476" s="18"/>
      <c r="DI476" s="18"/>
      <c r="DJ476" s="18"/>
      <c r="DK476" s="18"/>
      <c r="DL476" s="18"/>
      <c r="DM476" s="18"/>
      <c r="DN476" s="18"/>
      <c r="DO476" s="18"/>
      <c r="DP476" s="18"/>
      <c r="DQ476" s="18"/>
      <c r="DR476" s="18"/>
      <c r="DS476" s="18"/>
      <c r="DT476" s="18"/>
      <c r="DU476" s="18"/>
      <c r="DV476" s="18"/>
      <c r="DW476" s="18"/>
      <c r="DX476" s="18"/>
      <c r="DY476" s="18"/>
      <c r="DZ476" s="18"/>
      <c r="EA476" s="18"/>
      <c r="EB476" s="18"/>
      <c r="EC476" s="18"/>
      <c r="ED476" s="18"/>
      <c r="EE476" s="18"/>
      <c r="EF476" s="18"/>
      <c r="EG476" s="18"/>
      <c r="EH476" s="18"/>
      <c r="EI476" s="18"/>
      <c r="EJ476" s="18"/>
      <c r="EK476" s="18"/>
      <c r="EL476" s="18"/>
      <c r="EM476" s="18"/>
      <c r="EN476" s="18"/>
      <c r="EO476" s="18"/>
      <c r="EP476" s="18"/>
      <c r="EQ476" s="18"/>
      <c r="ER476" s="18"/>
      <c r="ES476" s="18"/>
    </row>
    <row r="477" spans="19:149">
      <c r="S477" s="3">
        <v>71.663244353182748</v>
      </c>
      <c r="T477" s="18">
        <v>23.408624229979466</v>
      </c>
      <c r="U477" s="18">
        <v>4.0041067761806977</v>
      </c>
      <c r="V477" s="18">
        <v>0.92402464065708412</v>
      </c>
      <c r="W477" s="18">
        <v>99.08</v>
      </c>
      <c r="X477" s="18" t="s">
        <v>441</v>
      </c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1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  <c r="DC477" s="18"/>
      <c r="DD477" s="18"/>
      <c r="DE477" s="18"/>
      <c r="DF477" s="18"/>
      <c r="DG477" s="18"/>
      <c r="DH477" s="18"/>
      <c r="DI477" s="18"/>
      <c r="DJ477" s="18"/>
      <c r="DK477" s="18"/>
      <c r="DL477" s="18"/>
      <c r="DM477" s="18"/>
      <c r="DN477" s="18"/>
      <c r="DO477" s="18"/>
      <c r="DP477" s="18"/>
      <c r="DQ477" s="18"/>
      <c r="DR477" s="18"/>
      <c r="DS477" s="18"/>
      <c r="DT477" s="18"/>
      <c r="DU477" s="18"/>
      <c r="DV477" s="18"/>
      <c r="DW477" s="18"/>
      <c r="DX477" s="18"/>
      <c r="DY477" s="18"/>
      <c r="DZ477" s="18"/>
      <c r="EA477" s="18"/>
      <c r="EB477" s="18"/>
      <c r="EC477" s="18"/>
      <c r="ED477" s="18"/>
      <c r="EE477" s="18"/>
      <c r="EF477" s="18"/>
      <c r="EG477" s="18"/>
      <c r="EH477" s="18"/>
      <c r="EI477" s="18"/>
      <c r="EJ477" s="18"/>
      <c r="EK477" s="18"/>
      <c r="EL477" s="18"/>
      <c r="EM477" s="18"/>
      <c r="EN477" s="18"/>
      <c r="EO477" s="18"/>
      <c r="EP477" s="18"/>
      <c r="EQ477" s="18"/>
      <c r="ER477" s="18"/>
      <c r="ES477" s="18"/>
    </row>
    <row r="478" spans="19:149">
      <c r="S478" s="3">
        <v>71.815446339017043</v>
      </c>
      <c r="T478" s="18">
        <v>23.771313941825476</v>
      </c>
      <c r="U478" s="18">
        <v>1.9057171514543629</v>
      </c>
      <c r="V478" s="18">
        <v>2.5075225677031092</v>
      </c>
      <c r="W478" s="18">
        <v>99.89</v>
      </c>
      <c r="X478" s="18" t="s">
        <v>22</v>
      </c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1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  <c r="DC478" s="18"/>
      <c r="DD478" s="18"/>
      <c r="DE478" s="18"/>
      <c r="DF478" s="18"/>
      <c r="DG478" s="18"/>
      <c r="DH478" s="18"/>
      <c r="DI478" s="18"/>
      <c r="DJ478" s="18"/>
      <c r="DK478" s="18"/>
      <c r="DL478" s="18"/>
      <c r="DM478" s="18"/>
      <c r="DN478" s="18"/>
      <c r="DO478" s="18"/>
      <c r="DP478" s="18"/>
      <c r="DQ478" s="18"/>
      <c r="DR478" s="18"/>
      <c r="DS478" s="18"/>
      <c r="DT478" s="18"/>
      <c r="DU478" s="18"/>
      <c r="DV478" s="18"/>
      <c r="DW478" s="18"/>
      <c r="DX478" s="18"/>
      <c r="DY478" s="18"/>
      <c r="DZ478" s="18"/>
      <c r="EA478" s="18"/>
      <c r="EB478" s="18"/>
      <c r="EC478" s="18"/>
      <c r="ED478" s="18"/>
      <c r="EE478" s="18"/>
      <c r="EF478" s="18"/>
      <c r="EG478" s="18"/>
      <c r="EH478" s="18"/>
      <c r="EI478" s="18"/>
      <c r="EJ478" s="18"/>
      <c r="EK478" s="18"/>
      <c r="EL478" s="18"/>
      <c r="EM478" s="18"/>
      <c r="EN478" s="18"/>
      <c r="EO478" s="18"/>
      <c r="EP478" s="18"/>
      <c r="EQ478" s="18"/>
      <c r="ER478" s="18"/>
      <c r="ES478" s="18"/>
    </row>
    <row r="479" spans="19:149">
      <c r="S479" s="3">
        <v>71.900000000000006</v>
      </c>
      <c r="T479" s="18">
        <v>17.899999999999999</v>
      </c>
      <c r="U479" s="18">
        <v>3.5</v>
      </c>
      <c r="V479" s="18">
        <v>6.6</v>
      </c>
      <c r="W479" s="18">
        <v>100.47</v>
      </c>
      <c r="X479" s="18" t="s">
        <v>380</v>
      </c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1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  <c r="DG479" s="18"/>
      <c r="DH479" s="18"/>
      <c r="DI479" s="18"/>
      <c r="DJ479" s="18"/>
      <c r="DK479" s="18"/>
      <c r="DL479" s="18"/>
      <c r="DM479" s="18"/>
      <c r="DN479" s="18"/>
      <c r="DO479" s="18"/>
      <c r="DP479" s="18"/>
      <c r="DQ479" s="18"/>
      <c r="DR479" s="18"/>
      <c r="DS479" s="18"/>
      <c r="DT479" s="18"/>
      <c r="DU479" s="18"/>
      <c r="DV479" s="18"/>
      <c r="DW479" s="18"/>
      <c r="DX479" s="18"/>
      <c r="DY479" s="18"/>
      <c r="DZ479" s="18"/>
      <c r="EA479" s="18"/>
      <c r="EB479" s="18"/>
      <c r="EC479" s="18"/>
      <c r="ED479" s="18"/>
      <c r="EE479" s="18"/>
      <c r="EF479" s="18"/>
      <c r="EG479" s="18"/>
      <c r="EH479" s="18"/>
      <c r="EI479" s="18"/>
      <c r="EJ479" s="18"/>
      <c r="EK479" s="18"/>
      <c r="EL479" s="18"/>
      <c r="EM479" s="18"/>
      <c r="EN479" s="18"/>
      <c r="EO479" s="18"/>
      <c r="EP479" s="18"/>
      <c r="EQ479" s="18"/>
      <c r="ER479" s="18"/>
      <c r="ES479" s="18"/>
    </row>
    <row r="480" spans="19:149">
      <c r="S480" s="3">
        <v>71.947527749747735</v>
      </c>
      <c r="T480" s="18">
        <v>17.356205852674069</v>
      </c>
      <c r="U480" s="18">
        <v>1.0090817356205852</v>
      </c>
      <c r="V480" s="18">
        <v>9.5862764883955602</v>
      </c>
      <c r="W480" s="18">
        <v>100.8</v>
      </c>
      <c r="X480" s="18" t="s">
        <v>503</v>
      </c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1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  <c r="DC480" s="18"/>
      <c r="DD480" s="18"/>
      <c r="DE480" s="18"/>
      <c r="DF480" s="18"/>
      <c r="DG480" s="18"/>
      <c r="DH480" s="18"/>
      <c r="DI480" s="18"/>
      <c r="DJ480" s="18"/>
      <c r="DK480" s="18"/>
      <c r="DL480" s="18"/>
      <c r="DM480" s="18"/>
      <c r="DN480" s="18"/>
      <c r="DO480" s="18"/>
      <c r="DP480" s="18"/>
      <c r="DQ480" s="18"/>
      <c r="DR480" s="18"/>
      <c r="DS480" s="18"/>
      <c r="DT480" s="18"/>
      <c r="DU480" s="18"/>
      <c r="DV480" s="18"/>
      <c r="DW480" s="18"/>
      <c r="DX480" s="18"/>
      <c r="DY480" s="18"/>
      <c r="DZ480" s="18"/>
      <c r="EA480" s="18"/>
      <c r="EB480" s="18"/>
      <c r="EC480" s="18"/>
      <c r="ED480" s="18"/>
      <c r="EE480" s="18"/>
      <c r="EF480" s="18"/>
      <c r="EG480" s="18"/>
      <c r="EH480" s="18"/>
      <c r="EI480" s="18"/>
      <c r="EJ480" s="18"/>
      <c r="EK480" s="18"/>
      <c r="EL480" s="18"/>
      <c r="EM480" s="18"/>
      <c r="EN480" s="18"/>
      <c r="EO480" s="18"/>
      <c r="EP480" s="18"/>
      <c r="EQ480" s="18"/>
      <c r="ER480" s="18"/>
      <c r="ES480" s="18"/>
    </row>
    <row r="481" spans="19:149">
      <c r="S481" s="3">
        <v>72</v>
      </c>
      <c r="T481" s="18">
        <v>10.8</v>
      </c>
      <c r="U481" s="18">
        <v>12.3</v>
      </c>
      <c r="V481" s="18">
        <v>4.9000000000000004</v>
      </c>
      <c r="W481" s="18">
        <v>100.82</v>
      </c>
      <c r="X481" s="18" t="s">
        <v>489</v>
      </c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1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  <c r="DG481" s="18"/>
      <c r="DH481" s="18"/>
      <c r="DI481" s="18"/>
      <c r="DJ481" s="18"/>
      <c r="DK481" s="18"/>
      <c r="DL481" s="18"/>
      <c r="DM481" s="18"/>
      <c r="DN481" s="18"/>
      <c r="DO481" s="18"/>
      <c r="DP481" s="18"/>
      <c r="DQ481" s="18"/>
      <c r="DR481" s="18"/>
      <c r="DS481" s="18"/>
      <c r="DT481" s="18"/>
      <c r="DU481" s="18"/>
      <c r="DV481" s="18"/>
      <c r="DW481" s="18"/>
      <c r="DX481" s="18"/>
      <c r="DY481" s="18"/>
      <c r="DZ481" s="18"/>
      <c r="EA481" s="18"/>
      <c r="EB481" s="18"/>
      <c r="EC481" s="18"/>
      <c r="ED481" s="18"/>
      <c r="EE481" s="18"/>
      <c r="EF481" s="18"/>
      <c r="EG481" s="18"/>
      <c r="EH481" s="18"/>
      <c r="EI481" s="18"/>
      <c r="EJ481" s="18"/>
      <c r="EK481" s="18"/>
      <c r="EL481" s="18"/>
      <c r="EM481" s="18"/>
      <c r="EN481" s="18"/>
      <c r="EO481" s="18"/>
      <c r="EP481" s="18"/>
      <c r="EQ481" s="18"/>
      <c r="ER481" s="18"/>
      <c r="ES481" s="18"/>
    </row>
    <row r="482" spans="19:149">
      <c r="S482" s="3">
        <v>72.099999999999994</v>
      </c>
      <c r="T482" s="18">
        <v>6.6</v>
      </c>
      <c r="U482" s="18">
        <v>5.6</v>
      </c>
      <c r="V482" s="18">
        <v>15.6</v>
      </c>
      <c r="W482" s="18">
        <v>101.3</v>
      </c>
      <c r="X482" s="18" t="s">
        <v>278</v>
      </c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1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/>
      <c r="DG482" s="18"/>
      <c r="DH482" s="18"/>
      <c r="DI482" s="18"/>
      <c r="DJ482" s="18"/>
      <c r="DK482" s="18"/>
      <c r="DL482" s="18"/>
      <c r="DM482" s="18"/>
      <c r="DN482" s="18"/>
      <c r="DO482" s="18"/>
      <c r="DP482" s="18"/>
      <c r="DQ482" s="18"/>
      <c r="DR482" s="18"/>
      <c r="DS482" s="18"/>
      <c r="DT482" s="18"/>
      <c r="DU482" s="18"/>
      <c r="DV482" s="18"/>
      <c r="DW482" s="18"/>
      <c r="DX482" s="18"/>
      <c r="DY482" s="18"/>
      <c r="DZ482" s="18"/>
      <c r="EA482" s="18"/>
      <c r="EB482" s="18"/>
      <c r="EC482" s="18"/>
      <c r="ED482" s="18"/>
      <c r="EE482" s="18"/>
      <c r="EF482" s="18"/>
      <c r="EG482" s="18"/>
      <c r="EH482" s="18"/>
      <c r="EI482" s="18"/>
      <c r="EJ482" s="18"/>
      <c r="EK482" s="18"/>
      <c r="EL482" s="18"/>
      <c r="EM482" s="18"/>
      <c r="EN482" s="18"/>
      <c r="EO482" s="18"/>
      <c r="EP482" s="18"/>
      <c r="EQ482" s="18"/>
      <c r="ER482" s="18"/>
      <c r="ES482" s="18"/>
    </row>
    <row r="483" spans="19:149">
      <c r="S483" s="3">
        <v>72.2</v>
      </c>
      <c r="T483" s="18">
        <v>19.7</v>
      </c>
      <c r="U483" s="18">
        <v>6.2</v>
      </c>
      <c r="V483" s="18">
        <v>1.9</v>
      </c>
      <c r="W483" s="18">
        <v>100.82</v>
      </c>
      <c r="X483" s="18" t="s">
        <v>441</v>
      </c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1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  <c r="DC483" s="18"/>
      <c r="DD483" s="18"/>
      <c r="DE483" s="18"/>
      <c r="DF483" s="18"/>
      <c r="DG483" s="18"/>
      <c r="DH483" s="18"/>
      <c r="DI483" s="18"/>
      <c r="DJ483" s="18"/>
      <c r="DK483" s="18"/>
      <c r="DL483" s="18"/>
      <c r="DM483" s="18"/>
      <c r="DN483" s="18"/>
      <c r="DO483" s="18"/>
      <c r="DP483" s="18"/>
      <c r="DQ483" s="18"/>
      <c r="DR483" s="18"/>
      <c r="DS483" s="18"/>
      <c r="DT483" s="18"/>
      <c r="DU483" s="18"/>
      <c r="DV483" s="18"/>
      <c r="DW483" s="18"/>
      <c r="DX483" s="18"/>
      <c r="DY483" s="18"/>
      <c r="DZ483" s="18"/>
      <c r="EA483" s="18"/>
      <c r="EB483" s="18"/>
      <c r="EC483" s="18"/>
      <c r="ED483" s="18"/>
      <c r="EE483" s="18"/>
      <c r="EF483" s="18"/>
      <c r="EG483" s="18"/>
      <c r="EH483" s="18"/>
      <c r="EI483" s="18"/>
      <c r="EJ483" s="18"/>
      <c r="EK483" s="18"/>
      <c r="EL483" s="18"/>
      <c r="EM483" s="18"/>
      <c r="EN483" s="18"/>
      <c r="EO483" s="18"/>
      <c r="EP483" s="18"/>
      <c r="EQ483" s="18"/>
      <c r="ER483" s="18"/>
      <c r="ES483" s="18"/>
    </row>
    <row r="484" spans="19:149">
      <c r="S484" s="3">
        <v>72.2</v>
      </c>
      <c r="T484" s="18">
        <v>7.5</v>
      </c>
      <c r="U484" s="18">
        <v>19.100000000000001</v>
      </c>
      <c r="V484" s="18">
        <v>1.3</v>
      </c>
      <c r="W484" s="18">
        <v>99.92</v>
      </c>
      <c r="X484" s="18" t="s">
        <v>542</v>
      </c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1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  <c r="DG484" s="18"/>
      <c r="DH484" s="18"/>
      <c r="DI484" s="18"/>
      <c r="DJ484" s="18"/>
      <c r="DK484" s="18"/>
      <c r="DL484" s="18"/>
      <c r="DM484" s="18"/>
      <c r="DN484" s="18"/>
      <c r="DO484" s="18"/>
      <c r="DP484" s="18"/>
      <c r="DQ484" s="18"/>
      <c r="DR484" s="18"/>
      <c r="DS484" s="18"/>
      <c r="DT484" s="18"/>
      <c r="DU484" s="18"/>
      <c r="DV484" s="18"/>
      <c r="DW484" s="18"/>
      <c r="DX484" s="18"/>
      <c r="DY484" s="18"/>
      <c r="DZ484" s="18"/>
      <c r="EA484" s="18"/>
      <c r="EB484" s="18"/>
      <c r="EC484" s="18"/>
      <c r="ED484" s="18"/>
      <c r="EE484" s="18"/>
      <c r="EF484" s="18"/>
      <c r="EG484" s="18"/>
      <c r="EH484" s="18"/>
      <c r="EI484" s="18"/>
      <c r="EJ484" s="18"/>
      <c r="EK484" s="18"/>
      <c r="EL484" s="18"/>
      <c r="EM484" s="18"/>
      <c r="EN484" s="18"/>
      <c r="EO484" s="18"/>
      <c r="EP484" s="18"/>
      <c r="EQ484" s="18"/>
      <c r="ER484" s="18"/>
      <c r="ES484" s="18"/>
    </row>
    <row r="485" spans="19:149">
      <c r="S485" s="3">
        <v>72.291666666666671</v>
      </c>
      <c r="T485" s="18">
        <v>12.395833333333334</v>
      </c>
      <c r="U485" s="18">
        <v>0</v>
      </c>
      <c r="V485" s="18">
        <v>15.416666666666666</v>
      </c>
      <c r="W485" s="18">
        <v>101.59</v>
      </c>
      <c r="X485" s="18" t="s">
        <v>503</v>
      </c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1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  <c r="DG485" s="18"/>
      <c r="DH485" s="18"/>
      <c r="DI485" s="18"/>
      <c r="DJ485" s="18"/>
      <c r="DK485" s="18"/>
      <c r="DL485" s="18"/>
      <c r="DM485" s="18"/>
      <c r="DN485" s="18"/>
      <c r="DO485" s="18"/>
      <c r="DP485" s="18"/>
      <c r="DQ485" s="18"/>
      <c r="DR485" s="18"/>
      <c r="DS485" s="18"/>
      <c r="DT485" s="18"/>
      <c r="DU485" s="18"/>
      <c r="DV485" s="18"/>
      <c r="DW485" s="18"/>
      <c r="DX485" s="18"/>
      <c r="DY485" s="18"/>
      <c r="DZ485" s="18"/>
      <c r="EA485" s="18"/>
      <c r="EB485" s="18"/>
      <c r="EC485" s="18"/>
      <c r="ED485" s="18"/>
      <c r="EE485" s="18"/>
      <c r="EF485" s="18"/>
      <c r="EG485" s="18"/>
      <c r="EH485" s="18"/>
      <c r="EI485" s="18"/>
      <c r="EJ485" s="18"/>
      <c r="EK485" s="18"/>
      <c r="EL485" s="18"/>
      <c r="EM485" s="18"/>
      <c r="EN485" s="18"/>
      <c r="EO485" s="18"/>
      <c r="EP485" s="18"/>
      <c r="EQ485" s="18"/>
      <c r="ER485" s="18"/>
      <c r="ES485" s="18"/>
    </row>
    <row r="486" spans="19:149">
      <c r="S486" s="3">
        <v>72.3</v>
      </c>
      <c r="T486" s="18">
        <v>17</v>
      </c>
      <c r="U486" s="18">
        <v>10.1</v>
      </c>
      <c r="V486" s="18">
        <v>0.6</v>
      </c>
      <c r="W486" s="18">
        <v>100.59</v>
      </c>
      <c r="X486" s="18" t="s">
        <v>489</v>
      </c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1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  <c r="DC486" s="18"/>
      <c r="DD486" s="18"/>
      <c r="DE486" s="18"/>
      <c r="DF486" s="18"/>
      <c r="DG486" s="18"/>
      <c r="DH486" s="18"/>
      <c r="DI486" s="18"/>
      <c r="DJ486" s="18"/>
      <c r="DK486" s="18"/>
      <c r="DL486" s="18"/>
      <c r="DM486" s="18"/>
      <c r="DN486" s="18"/>
      <c r="DO486" s="18"/>
      <c r="DP486" s="18"/>
      <c r="DQ486" s="18"/>
      <c r="DR486" s="18"/>
      <c r="DS486" s="18"/>
      <c r="DT486" s="18"/>
      <c r="DU486" s="18"/>
      <c r="DV486" s="18"/>
      <c r="DW486" s="18"/>
      <c r="DX486" s="18"/>
      <c r="DY486" s="18"/>
      <c r="DZ486" s="18"/>
      <c r="EA486" s="18"/>
      <c r="EB486" s="18"/>
      <c r="EC486" s="18"/>
      <c r="ED486" s="18"/>
      <c r="EE486" s="18"/>
      <c r="EF486" s="18"/>
      <c r="EG486" s="18"/>
      <c r="EH486" s="18"/>
      <c r="EI486" s="18"/>
      <c r="EJ486" s="18"/>
      <c r="EK486" s="18"/>
      <c r="EL486" s="18"/>
      <c r="EM486" s="18"/>
      <c r="EN486" s="18"/>
      <c r="EO486" s="18"/>
      <c r="EP486" s="18"/>
      <c r="EQ486" s="18"/>
      <c r="ER486" s="18"/>
      <c r="ES486" s="18"/>
    </row>
    <row r="487" spans="19:149">
      <c r="S487" s="3">
        <v>72.400000000000006</v>
      </c>
      <c r="T487" s="18">
        <v>11.6</v>
      </c>
      <c r="U487" s="18">
        <v>11.3</v>
      </c>
      <c r="V487" s="18">
        <v>4.5999999999999996</v>
      </c>
      <c r="W487" s="18">
        <v>99.2</v>
      </c>
      <c r="X487" s="18" t="s">
        <v>347</v>
      </c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1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  <c r="DG487" s="18"/>
      <c r="DH487" s="18"/>
      <c r="DI487" s="18"/>
      <c r="DJ487" s="18"/>
      <c r="DK487" s="18"/>
      <c r="DL487" s="18"/>
      <c r="DM487" s="18"/>
      <c r="DN487" s="18"/>
      <c r="DO487" s="18"/>
      <c r="DP487" s="18"/>
      <c r="DQ487" s="18"/>
      <c r="DR487" s="18"/>
      <c r="DS487" s="18"/>
      <c r="DT487" s="18"/>
      <c r="DU487" s="18"/>
      <c r="DV487" s="18"/>
      <c r="DW487" s="18"/>
      <c r="DX487" s="18"/>
      <c r="DY487" s="18"/>
      <c r="DZ487" s="18"/>
      <c r="EA487" s="18"/>
      <c r="EB487" s="18"/>
      <c r="EC487" s="18"/>
      <c r="ED487" s="18"/>
      <c r="EE487" s="18"/>
      <c r="EF487" s="18"/>
      <c r="EG487" s="18"/>
      <c r="EH487" s="18"/>
      <c r="EI487" s="18"/>
      <c r="EJ487" s="18"/>
      <c r="EK487" s="18"/>
      <c r="EL487" s="18"/>
      <c r="EM487" s="18"/>
      <c r="EN487" s="18"/>
      <c r="EO487" s="18"/>
      <c r="EP487" s="18"/>
      <c r="EQ487" s="18"/>
      <c r="ER487" s="18"/>
      <c r="ES487" s="18"/>
    </row>
    <row r="488" spans="19:149">
      <c r="S488" s="3">
        <v>72.400000000000006</v>
      </c>
      <c r="T488" s="18">
        <v>13.7</v>
      </c>
      <c r="U488" s="18">
        <v>13.3</v>
      </c>
      <c r="V488" s="18">
        <v>0.6</v>
      </c>
      <c r="W488" s="18">
        <v>100.08</v>
      </c>
      <c r="X488" s="18" t="s">
        <v>489</v>
      </c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1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8"/>
      <c r="DF488" s="18"/>
      <c r="DG488" s="18"/>
      <c r="DH488" s="18"/>
      <c r="DI488" s="18"/>
      <c r="DJ488" s="18"/>
      <c r="DK488" s="18"/>
      <c r="DL488" s="18"/>
      <c r="DM488" s="18"/>
      <c r="DN488" s="18"/>
      <c r="DO488" s="18"/>
      <c r="DP488" s="18"/>
      <c r="DQ488" s="18"/>
      <c r="DR488" s="18"/>
      <c r="DS488" s="18"/>
      <c r="DT488" s="18"/>
      <c r="DU488" s="18"/>
      <c r="DV488" s="18"/>
      <c r="DW488" s="18"/>
      <c r="DX488" s="18"/>
      <c r="DY488" s="18"/>
      <c r="DZ488" s="18"/>
      <c r="EA488" s="18"/>
      <c r="EB488" s="18"/>
      <c r="EC488" s="18"/>
      <c r="ED488" s="18"/>
      <c r="EE488" s="18"/>
      <c r="EF488" s="18"/>
      <c r="EG488" s="18"/>
      <c r="EH488" s="18"/>
      <c r="EI488" s="18"/>
      <c r="EJ488" s="18"/>
      <c r="EK488" s="18"/>
      <c r="EL488" s="18"/>
      <c r="EM488" s="18"/>
      <c r="EN488" s="18"/>
      <c r="EO488" s="18"/>
      <c r="EP488" s="18"/>
      <c r="EQ488" s="18"/>
      <c r="ER488" s="18"/>
      <c r="ES488" s="18"/>
    </row>
    <row r="489" spans="19:149">
      <c r="S489" s="3">
        <v>72.5</v>
      </c>
      <c r="T489" s="18">
        <v>5.5</v>
      </c>
      <c r="U489" s="18">
        <v>8.9</v>
      </c>
      <c r="V489" s="18">
        <v>13.1</v>
      </c>
      <c r="W489" s="18">
        <v>100.2</v>
      </c>
      <c r="X489" s="18" t="s">
        <v>269</v>
      </c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1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  <c r="DC489" s="18"/>
      <c r="DD489" s="18"/>
      <c r="DE489" s="18"/>
      <c r="DF489" s="18"/>
      <c r="DG489" s="18"/>
      <c r="DH489" s="18"/>
      <c r="DI489" s="18"/>
      <c r="DJ489" s="18"/>
      <c r="DK489" s="18"/>
      <c r="DL489" s="18"/>
      <c r="DM489" s="18"/>
      <c r="DN489" s="18"/>
      <c r="DO489" s="18"/>
      <c r="DP489" s="18"/>
      <c r="DQ489" s="18"/>
      <c r="DR489" s="18"/>
      <c r="DS489" s="18"/>
      <c r="DT489" s="18"/>
      <c r="DU489" s="18"/>
      <c r="DV489" s="18"/>
      <c r="DW489" s="18"/>
      <c r="DX489" s="18"/>
      <c r="DY489" s="18"/>
      <c r="DZ489" s="18"/>
      <c r="EA489" s="18"/>
      <c r="EB489" s="18"/>
      <c r="EC489" s="18"/>
      <c r="ED489" s="18"/>
      <c r="EE489" s="18"/>
      <c r="EF489" s="18"/>
      <c r="EG489" s="18"/>
      <c r="EH489" s="18"/>
      <c r="EI489" s="18"/>
      <c r="EJ489" s="18"/>
      <c r="EK489" s="18"/>
      <c r="EL489" s="18"/>
      <c r="EM489" s="18"/>
      <c r="EN489" s="18"/>
      <c r="EO489" s="18"/>
      <c r="EP489" s="18"/>
      <c r="EQ489" s="18"/>
      <c r="ER489" s="18"/>
      <c r="ES489" s="18"/>
    </row>
    <row r="490" spans="19:149">
      <c r="S490" s="3">
        <v>72.599999999999994</v>
      </c>
      <c r="T490" s="18">
        <v>12.2</v>
      </c>
      <c r="U490" s="18">
        <v>5.5</v>
      </c>
      <c r="V490" s="18">
        <v>9.6999999999999993</v>
      </c>
      <c r="W490" s="18">
        <v>100.25</v>
      </c>
      <c r="X490" s="18" t="s">
        <v>263</v>
      </c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1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  <c r="DC490" s="18"/>
      <c r="DD490" s="18"/>
      <c r="DE490" s="18"/>
      <c r="DF490" s="18"/>
      <c r="DG490" s="18"/>
      <c r="DH490" s="18"/>
      <c r="DI490" s="18"/>
      <c r="DJ490" s="18"/>
      <c r="DK490" s="18"/>
      <c r="DL490" s="18"/>
      <c r="DM490" s="18"/>
      <c r="DN490" s="18"/>
      <c r="DO490" s="18"/>
      <c r="DP490" s="18"/>
      <c r="DQ490" s="18"/>
      <c r="DR490" s="18"/>
      <c r="DS490" s="18"/>
      <c r="DT490" s="18"/>
      <c r="DU490" s="18"/>
      <c r="DV490" s="18"/>
      <c r="DW490" s="18"/>
      <c r="DX490" s="18"/>
      <c r="DY490" s="18"/>
      <c r="DZ490" s="18"/>
      <c r="EA490" s="18"/>
      <c r="EB490" s="18"/>
      <c r="EC490" s="18"/>
      <c r="ED490" s="18"/>
      <c r="EE490" s="18"/>
      <c r="EF490" s="18"/>
      <c r="EG490" s="18"/>
      <c r="EH490" s="18"/>
      <c r="EI490" s="18"/>
      <c r="EJ490" s="18"/>
      <c r="EK490" s="18"/>
      <c r="EL490" s="18"/>
      <c r="EM490" s="18"/>
      <c r="EN490" s="18"/>
      <c r="EO490" s="18"/>
      <c r="EP490" s="18"/>
      <c r="EQ490" s="18"/>
      <c r="ER490" s="18"/>
      <c r="ES490" s="18"/>
    </row>
    <row r="491" spans="19:149">
      <c r="S491" s="3">
        <v>72.599999999999994</v>
      </c>
      <c r="T491" s="18">
        <v>5.9</v>
      </c>
      <c r="U491" s="18">
        <v>15.6</v>
      </c>
      <c r="V491" s="18">
        <v>6</v>
      </c>
      <c r="W491" s="18">
        <v>100.88</v>
      </c>
      <c r="X491" s="18" t="s">
        <v>278</v>
      </c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1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18"/>
      <c r="CW491" s="18"/>
      <c r="CX491" s="18"/>
      <c r="CY491" s="18"/>
      <c r="CZ491" s="18"/>
      <c r="DA491" s="18"/>
      <c r="DB491" s="18"/>
      <c r="DC491" s="18"/>
      <c r="DD491" s="18"/>
      <c r="DE491" s="18"/>
      <c r="DF491" s="18"/>
      <c r="DG491" s="18"/>
      <c r="DH491" s="18"/>
      <c r="DI491" s="18"/>
      <c r="DJ491" s="18"/>
      <c r="DK491" s="18"/>
      <c r="DL491" s="18"/>
      <c r="DM491" s="18"/>
      <c r="DN491" s="18"/>
      <c r="DO491" s="18"/>
      <c r="DP491" s="18"/>
      <c r="DQ491" s="18"/>
      <c r="DR491" s="18"/>
      <c r="DS491" s="18"/>
      <c r="DT491" s="18"/>
      <c r="DU491" s="18"/>
      <c r="DV491" s="18"/>
      <c r="DW491" s="18"/>
      <c r="DX491" s="18"/>
      <c r="DY491" s="18"/>
      <c r="DZ491" s="18"/>
      <c r="EA491" s="18"/>
      <c r="EB491" s="18"/>
      <c r="EC491" s="18"/>
      <c r="ED491" s="18"/>
      <c r="EE491" s="18"/>
      <c r="EF491" s="18"/>
      <c r="EG491" s="18"/>
      <c r="EH491" s="18"/>
      <c r="EI491" s="18"/>
      <c r="EJ491" s="18"/>
      <c r="EK491" s="18"/>
      <c r="EL491" s="18"/>
      <c r="EM491" s="18"/>
      <c r="EN491" s="18"/>
      <c r="EO491" s="18"/>
      <c r="EP491" s="18"/>
      <c r="EQ491" s="18"/>
      <c r="ER491" s="18"/>
      <c r="ES491" s="18"/>
    </row>
    <row r="492" spans="19:149">
      <c r="S492" s="3">
        <v>72.7</v>
      </c>
      <c r="T492" s="18">
        <v>17.5</v>
      </c>
      <c r="U492" s="18">
        <v>4.0999999999999996</v>
      </c>
      <c r="V492" s="18">
        <v>5.7</v>
      </c>
      <c r="W492" s="18">
        <v>100.73</v>
      </c>
      <c r="X492" s="18" t="s">
        <v>263</v>
      </c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1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18"/>
      <c r="CW492" s="18"/>
      <c r="CX492" s="18"/>
      <c r="CY492" s="18"/>
      <c r="CZ492" s="18"/>
      <c r="DA492" s="18"/>
      <c r="DB492" s="18"/>
      <c r="DC492" s="18"/>
      <c r="DD492" s="18"/>
      <c r="DE492" s="18"/>
      <c r="DF492" s="18"/>
      <c r="DG492" s="18"/>
      <c r="DH492" s="18"/>
      <c r="DI492" s="18"/>
      <c r="DJ492" s="18"/>
      <c r="DK492" s="18"/>
      <c r="DL492" s="18"/>
      <c r="DM492" s="18"/>
      <c r="DN492" s="18"/>
      <c r="DO492" s="18"/>
      <c r="DP492" s="18"/>
      <c r="DQ492" s="18"/>
      <c r="DR492" s="18"/>
      <c r="DS492" s="18"/>
      <c r="DT492" s="18"/>
      <c r="DU492" s="18"/>
      <c r="DV492" s="18"/>
      <c r="DW492" s="18"/>
      <c r="DX492" s="18"/>
      <c r="DY492" s="18"/>
      <c r="DZ492" s="18"/>
      <c r="EA492" s="18"/>
      <c r="EB492" s="18"/>
      <c r="EC492" s="18"/>
      <c r="ED492" s="18"/>
      <c r="EE492" s="18"/>
      <c r="EF492" s="18"/>
      <c r="EG492" s="18"/>
      <c r="EH492" s="18"/>
      <c r="EI492" s="18"/>
      <c r="EJ492" s="18"/>
      <c r="EK492" s="18"/>
      <c r="EL492" s="18"/>
      <c r="EM492" s="18"/>
      <c r="EN492" s="18"/>
      <c r="EO492" s="18"/>
      <c r="EP492" s="18"/>
      <c r="EQ492" s="18"/>
      <c r="ER492" s="18"/>
      <c r="ES492" s="18"/>
    </row>
    <row r="493" spans="19:149">
      <c r="S493" s="3">
        <v>72.8</v>
      </c>
      <c r="T493" s="18">
        <v>3.3</v>
      </c>
      <c r="U493" s="18">
        <v>8.1999999999999993</v>
      </c>
      <c r="V493" s="18">
        <v>15.7</v>
      </c>
      <c r="W493" s="18">
        <v>99.57</v>
      </c>
      <c r="X493" s="18" t="s">
        <v>22</v>
      </c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1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  <c r="CV493" s="18"/>
      <c r="CW493" s="18"/>
      <c r="CX493" s="18"/>
      <c r="CY493" s="18"/>
      <c r="CZ493" s="18"/>
      <c r="DA493" s="18"/>
      <c r="DB493" s="18"/>
      <c r="DC493" s="18"/>
      <c r="DD493" s="18"/>
      <c r="DE493" s="18"/>
      <c r="DF493" s="18"/>
      <c r="DG493" s="18"/>
      <c r="DH493" s="18"/>
      <c r="DI493" s="18"/>
      <c r="DJ493" s="18"/>
      <c r="DK493" s="18"/>
      <c r="DL493" s="18"/>
      <c r="DM493" s="18"/>
      <c r="DN493" s="18"/>
      <c r="DO493" s="18"/>
      <c r="DP493" s="18"/>
      <c r="DQ493" s="18"/>
      <c r="DR493" s="18"/>
      <c r="DS493" s="18"/>
      <c r="DT493" s="18"/>
      <c r="DU493" s="18"/>
      <c r="DV493" s="18"/>
      <c r="DW493" s="18"/>
      <c r="DX493" s="18"/>
      <c r="DY493" s="18"/>
      <c r="DZ493" s="18"/>
      <c r="EA493" s="18"/>
      <c r="EB493" s="18"/>
      <c r="EC493" s="18"/>
      <c r="ED493" s="18"/>
      <c r="EE493" s="18"/>
      <c r="EF493" s="18"/>
      <c r="EG493" s="18"/>
      <c r="EH493" s="18"/>
      <c r="EI493" s="18"/>
      <c r="EJ493" s="18"/>
      <c r="EK493" s="18"/>
      <c r="EL493" s="18"/>
      <c r="EM493" s="18"/>
      <c r="EN493" s="18"/>
      <c r="EO493" s="18"/>
      <c r="EP493" s="18"/>
      <c r="EQ493" s="18"/>
      <c r="ER493" s="18"/>
      <c r="ES493" s="18"/>
    </row>
    <row r="494" spans="19:149">
      <c r="S494" s="3">
        <v>72.900000000000006</v>
      </c>
      <c r="T494" s="18">
        <v>13.8</v>
      </c>
      <c r="U494" s="18">
        <v>6.2</v>
      </c>
      <c r="V494" s="18">
        <v>7.1</v>
      </c>
      <c r="W494" s="18">
        <v>101.07</v>
      </c>
      <c r="X494" s="18" t="s">
        <v>365</v>
      </c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1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  <c r="CV494" s="18"/>
      <c r="CW494" s="18"/>
      <c r="CX494" s="18"/>
      <c r="CY494" s="18"/>
      <c r="CZ494" s="18"/>
      <c r="DA494" s="18"/>
      <c r="DB494" s="18"/>
      <c r="DC494" s="18"/>
      <c r="DD494" s="18"/>
      <c r="DE494" s="18"/>
      <c r="DF494" s="18"/>
      <c r="DG494" s="18"/>
      <c r="DH494" s="18"/>
      <c r="DI494" s="18"/>
      <c r="DJ494" s="18"/>
      <c r="DK494" s="18"/>
      <c r="DL494" s="18"/>
      <c r="DM494" s="18"/>
      <c r="DN494" s="18"/>
      <c r="DO494" s="18"/>
      <c r="DP494" s="18"/>
      <c r="DQ494" s="18"/>
      <c r="DR494" s="18"/>
      <c r="DS494" s="18"/>
      <c r="DT494" s="18"/>
      <c r="DU494" s="18"/>
      <c r="DV494" s="18"/>
      <c r="DW494" s="18"/>
      <c r="DX494" s="18"/>
      <c r="DY494" s="18"/>
      <c r="DZ494" s="18"/>
      <c r="EA494" s="18"/>
      <c r="EB494" s="18"/>
      <c r="EC494" s="18"/>
      <c r="ED494" s="18"/>
      <c r="EE494" s="18"/>
      <c r="EF494" s="18"/>
      <c r="EG494" s="18"/>
      <c r="EH494" s="18"/>
      <c r="EI494" s="18"/>
      <c r="EJ494" s="18"/>
      <c r="EK494" s="18"/>
      <c r="EL494" s="18"/>
      <c r="EM494" s="18"/>
      <c r="EN494" s="18"/>
      <c r="EO494" s="18"/>
      <c r="EP494" s="18"/>
      <c r="EQ494" s="18"/>
      <c r="ER494" s="18"/>
      <c r="ES494" s="18"/>
    </row>
    <row r="495" spans="19:149">
      <c r="S495" s="3">
        <v>72.900000000000006</v>
      </c>
      <c r="T495" s="18">
        <v>12.3</v>
      </c>
      <c r="U495" s="18">
        <v>7.2</v>
      </c>
      <c r="V495" s="18">
        <v>7.5</v>
      </c>
      <c r="W495" s="18">
        <v>98.75</v>
      </c>
      <c r="X495" s="18" t="s">
        <v>409</v>
      </c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1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  <c r="DC495" s="18"/>
      <c r="DD495" s="18"/>
      <c r="DE495" s="18"/>
      <c r="DF495" s="18"/>
      <c r="DG495" s="18"/>
      <c r="DH495" s="18"/>
      <c r="DI495" s="18"/>
      <c r="DJ495" s="18"/>
      <c r="DK495" s="18"/>
      <c r="DL495" s="18"/>
      <c r="DM495" s="18"/>
      <c r="DN495" s="18"/>
      <c r="DO495" s="18"/>
      <c r="DP495" s="18"/>
      <c r="DQ495" s="18"/>
      <c r="DR495" s="18"/>
      <c r="DS495" s="18"/>
      <c r="DT495" s="18"/>
      <c r="DU495" s="18"/>
      <c r="DV495" s="18"/>
      <c r="DW495" s="18"/>
      <c r="DX495" s="18"/>
      <c r="DY495" s="18"/>
      <c r="DZ495" s="18"/>
      <c r="EA495" s="18"/>
      <c r="EB495" s="18"/>
      <c r="EC495" s="18"/>
      <c r="ED495" s="18"/>
      <c r="EE495" s="18"/>
      <c r="EF495" s="18"/>
      <c r="EG495" s="18"/>
      <c r="EH495" s="18"/>
      <c r="EI495" s="18"/>
      <c r="EJ495" s="18"/>
      <c r="EK495" s="18"/>
      <c r="EL495" s="18"/>
      <c r="EM495" s="18"/>
      <c r="EN495" s="18"/>
      <c r="EO495" s="18"/>
      <c r="EP495" s="18"/>
      <c r="EQ495" s="18"/>
      <c r="ER495" s="18"/>
      <c r="ES495" s="18"/>
    </row>
    <row r="496" spans="19:149">
      <c r="S496" s="3">
        <v>72.900000000000006</v>
      </c>
      <c r="T496" s="18">
        <v>3.8</v>
      </c>
      <c r="U496" s="18">
        <v>20.5</v>
      </c>
      <c r="V496" s="18">
        <v>2.8</v>
      </c>
      <c r="W496" s="18">
        <v>101.24</v>
      </c>
      <c r="X496" s="18" t="s">
        <v>454</v>
      </c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1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18"/>
      <c r="CW496" s="18"/>
      <c r="CX496" s="18"/>
      <c r="CY496" s="18"/>
      <c r="CZ496" s="18"/>
      <c r="DA496" s="18"/>
      <c r="DB496" s="18"/>
      <c r="DC496" s="18"/>
      <c r="DD496" s="18"/>
      <c r="DE496" s="18"/>
      <c r="DF496" s="18"/>
      <c r="DG496" s="18"/>
      <c r="DH496" s="18"/>
      <c r="DI496" s="18"/>
      <c r="DJ496" s="18"/>
      <c r="DK496" s="18"/>
      <c r="DL496" s="18"/>
      <c r="DM496" s="18"/>
      <c r="DN496" s="18"/>
      <c r="DO496" s="18"/>
      <c r="DP496" s="18"/>
      <c r="DQ496" s="18"/>
      <c r="DR496" s="18"/>
      <c r="DS496" s="18"/>
      <c r="DT496" s="18"/>
      <c r="DU496" s="18"/>
      <c r="DV496" s="18"/>
      <c r="DW496" s="18"/>
      <c r="DX496" s="18"/>
      <c r="DY496" s="18"/>
      <c r="DZ496" s="18"/>
      <c r="EA496" s="18"/>
      <c r="EB496" s="18"/>
      <c r="EC496" s="18"/>
      <c r="ED496" s="18"/>
      <c r="EE496" s="18"/>
      <c r="EF496" s="18"/>
      <c r="EG496" s="18"/>
      <c r="EH496" s="18"/>
      <c r="EI496" s="18"/>
      <c r="EJ496" s="18"/>
      <c r="EK496" s="18"/>
      <c r="EL496" s="18"/>
      <c r="EM496" s="18"/>
      <c r="EN496" s="18"/>
      <c r="EO496" s="18"/>
      <c r="EP496" s="18"/>
      <c r="EQ496" s="18"/>
      <c r="ER496" s="18"/>
      <c r="ES496" s="18"/>
    </row>
    <row r="497" spans="19:149">
      <c r="S497" s="3">
        <v>73.048907388137366</v>
      </c>
      <c r="T497" s="18">
        <v>9.7814776274713839</v>
      </c>
      <c r="U497" s="18">
        <v>10.926118626430801</v>
      </c>
      <c r="V497" s="18">
        <v>6.347554630593133</v>
      </c>
      <c r="W497" s="18">
        <v>100.1</v>
      </c>
      <c r="X497" s="18" t="s">
        <v>347</v>
      </c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1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18"/>
      <c r="CW497" s="18"/>
      <c r="CX497" s="18"/>
      <c r="CY497" s="18"/>
      <c r="CZ497" s="18"/>
      <c r="DA497" s="18"/>
      <c r="DB497" s="18"/>
      <c r="DC497" s="18"/>
      <c r="DD497" s="18"/>
      <c r="DE497" s="18"/>
      <c r="DF497" s="18"/>
      <c r="DG497" s="18"/>
      <c r="DH497" s="18"/>
      <c r="DI497" s="18"/>
      <c r="DJ497" s="18"/>
      <c r="DK497" s="18"/>
      <c r="DL497" s="18"/>
      <c r="DM497" s="18"/>
      <c r="DN497" s="18"/>
      <c r="DO497" s="18"/>
      <c r="DP497" s="18"/>
      <c r="DQ497" s="18"/>
      <c r="DR497" s="18"/>
      <c r="DS497" s="18"/>
      <c r="DT497" s="18"/>
      <c r="DU497" s="18"/>
      <c r="DV497" s="18"/>
      <c r="DW497" s="18"/>
      <c r="DX497" s="18"/>
      <c r="DY497" s="18"/>
      <c r="DZ497" s="18"/>
      <c r="EA497" s="18"/>
      <c r="EB497" s="18"/>
      <c r="EC497" s="18"/>
      <c r="ED497" s="18"/>
      <c r="EE497" s="18"/>
      <c r="EF497" s="18"/>
      <c r="EG497" s="18"/>
      <c r="EH497" s="18"/>
      <c r="EI497" s="18"/>
      <c r="EJ497" s="18"/>
      <c r="EK497" s="18"/>
      <c r="EL497" s="18"/>
      <c r="EM497" s="18"/>
      <c r="EN497" s="18"/>
      <c r="EO497" s="18"/>
      <c r="EP497" s="18"/>
      <c r="EQ497" s="18"/>
      <c r="ER497" s="18"/>
      <c r="ES497" s="18"/>
    </row>
    <row r="498" spans="19:149">
      <c r="S498" s="3">
        <v>73.150962512664634</v>
      </c>
      <c r="T498" s="18">
        <v>12.867274569402229</v>
      </c>
      <c r="U498" s="18">
        <v>4.2553191489361701</v>
      </c>
      <c r="V498" s="18">
        <v>9.7264437689969601</v>
      </c>
      <c r="W498" s="18">
        <v>101.25</v>
      </c>
      <c r="X498" s="18" t="s">
        <v>301</v>
      </c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1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18"/>
      <c r="CW498" s="18"/>
      <c r="CX498" s="18"/>
      <c r="CY498" s="18"/>
      <c r="CZ498" s="18"/>
      <c r="DA498" s="18"/>
      <c r="DB498" s="18"/>
      <c r="DC498" s="18"/>
      <c r="DD498" s="18"/>
      <c r="DE498" s="18"/>
      <c r="DF498" s="18"/>
      <c r="DG498" s="18"/>
      <c r="DH498" s="18"/>
      <c r="DI498" s="18"/>
      <c r="DJ498" s="18"/>
      <c r="DK498" s="18"/>
      <c r="DL498" s="18"/>
      <c r="DM498" s="18"/>
      <c r="DN498" s="18"/>
      <c r="DO498" s="18"/>
      <c r="DP498" s="18"/>
      <c r="DQ498" s="18"/>
      <c r="DR498" s="18"/>
      <c r="DS498" s="18"/>
      <c r="DT498" s="18"/>
      <c r="DU498" s="18"/>
      <c r="DV498" s="18"/>
      <c r="DW498" s="18"/>
      <c r="DX498" s="18"/>
      <c r="DY498" s="18"/>
      <c r="DZ498" s="18"/>
      <c r="EA498" s="18"/>
      <c r="EB498" s="18"/>
      <c r="EC498" s="18"/>
      <c r="ED498" s="18"/>
      <c r="EE498" s="18"/>
      <c r="EF498" s="18"/>
      <c r="EG498" s="18"/>
      <c r="EH498" s="18"/>
      <c r="EI498" s="18"/>
      <c r="EJ498" s="18"/>
      <c r="EK498" s="18"/>
      <c r="EL498" s="18"/>
      <c r="EM498" s="18"/>
      <c r="EN498" s="18"/>
      <c r="EO498" s="18"/>
      <c r="EP498" s="18"/>
      <c r="EQ498" s="18"/>
      <c r="ER498" s="18"/>
      <c r="ES498" s="18"/>
    </row>
    <row r="499" spans="19:149">
      <c r="S499" s="3">
        <v>73.2</v>
      </c>
      <c r="T499" s="18">
        <v>8.6999999999999993</v>
      </c>
      <c r="U499" s="18">
        <v>3.9</v>
      </c>
      <c r="V499" s="18">
        <v>14.2</v>
      </c>
      <c r="W499" s="18">
        <v>101.46</v>
      </c>
      <c r="X499" s="18" t="s">
        <v>365</v>
      </c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1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18"/>
      <c r="CW499" s="18"/>
      <c r="CX499" s="18"/>
      <c r="CY499" s="18"/>
      <c r="CZ499" s="18"/>
      <c r="DA499" s="18"/>
      <c r="DB499" s="18"/>
      <c r="DC499" s="18"/>
      <c r="DD499" s="18"/>
      <c r="DE499" s="18"/>
      <c r="DF499" s="18"/>
      <c r="DG499" s="18"/>
      <c r="DH499" s="18"/>
      <c r="DI499" s="18"/>
      <c r="DJ499" s="18"/>
      <c r="DK499" s="18"/>
      <c r="DL499" s="18"/>
      <c r="DM499" s="18"/>
      <c r="DN499" s="18"/>
      <c r="DO499" s="18"/>
      <c r="DP499" s="18"/>
      <c r="DQ499" s="18"/>
      <c r="DR499" s="18"/>
      <c r="DS499" s="18"/>
      <c r="DT499" s="18"/>
      <c r="DU499" s="18"/>
      <c r="DV499" s="18"/>
      <c r="DW499" s="18"/>
      <c r="DX499" s="18"/>
      <c r="DY499" s="18"/>
      <c r="DZ499" s="18"/>
      <c r="EA499" s="18"/>
      <c r="EB499" s="18"/>
      <c r="EC499" s="18"/>
      <c r="ED499" s="18"/>
      <c r="EE499" s="18"/>
      <c r="EF499" s="18"/>
      <c r="EG499" s="18"/>
      <c r="EH499" s="18"/>
      <c r="EI499" s="18"/>
      <c r="EJ499" s="18"/>
      <c r="EK499" s="18"/>
      <c r="EL499" s="18"/>
      <c r="EM499" s="18"/>
      <c r="EN499" s="18"/>
      <c r="EO499" s="18"/>
      <c r="EP499" s="18"/>
      <c r="EQ499" s="18"/>
      <c r="ER499" s="18"/>
      <c r="ES499" s="18"/>
    </row>
    <row r="500" spans="19:149">
      <c r="S500" s="3">
        <v>73.2</v>
      </c>
      <c r="T500" s="18">
        <v>7.3</v>
      </c>
      <c r="U500" s="18">
        <v>18</v>
      </c>
      <c r="V500" s="18">
        <v>1.5</v>
      </c>
      <c r="W500" s="18">
        <v>100.67</v>
      </c>
      <c r="X500" s="18" t="s">
        <v>542</v>
      </c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1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18"/>
      <c r="CW500" s="18"/>
      <c r="CX500" s="18"/>
      <c r="CY500" s="18"/>
      <c r="CZ500" s="18"/>
      <c r="DA500" s="18"/>
      <c r="DB500" s="18"/>
      <c r="DC500" s="18"/>
      <c r="DD500" s="18"/>
      <c r="DE500" s="18"/>
      <c r="DF500" s="18"/>
      <c r="DG500" s="18"/>
      <c r="DH500" s="18"/>
      <c r="DI500" s="18"/>
      <c r="DJ500" s="18"/>
      <c r="DK500" s="18"/>
      <c r="DL500" s="18"/>
      <c r="DM500" s="18"/>
      <c r="DN500" s="18"/>
      <c r="DO500" s="18"/>
      <c r="DP500" s="18"/>
      <c r="DQ500" s="18"/>
      <c r="DR500" s="18"/>
      <c r="DS500" s="18"/>
      <c r="DT500" s="18"/>
      <c r="DU500" s="18"/>
      <c r="DV500" s="18"/>
      <c r="DW500" s="18"/>
      <c r="DX500" s="18"/>
      <c r="DY500" s="18"/>
      <c r="DZ500" s="18"/>
      <c r="EA500" s="18"/>
      <c r="EB500" s="18"/>
      <c r="EC500" s="18"/>
      <c r="ED500" s="18"/>
      <c r="EE500" s="18"/>
      <c r="EF500" s="18"/>
      <c r="EG500" s="18"/>
      <c r="EH500" s="18"/>
      <c r="EI500" s="18"/>
      <c r="EJ500" s="18"/>
      <c r="EK500" s="18"/>
      <c r="EL500" s="18"/>
      <c r="EM500" s="18"/>
      <c r="EN500" s="18"/>
      <c r="EO500" s="18"/>
      <c r="EP500" s="18"/>
      <c r="EQ500" s="18"/>
      <c r="ER500" s="18"/>
      <c r="ES500" s="18"/>
    </row>
    <row r="501" spans="19:149">
      <c r="S501" s="3">
        <v>73.219658976930788</v>
      </c>
      <c r="T501" s="18">
        <v>17.652958876629892</v>
      </c>
      <c r="U501" s="18">
        <v>7.1213640922768304</v>
      </c>
      <c r="V501" s="18">
        <v>2.106318956870612</v>
      </c>
      <c r="W501" s="18">
        <v>99.87</v>
      </c>
      <c r="X501" s="18" t="s">
        <v>347</v>
      </c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1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  <c r="DC501" s="18"/>
      <c r="DD501" s="18"/>
      <c r="DE501" s="18"/>
      <c r="DF501" s="18"/>
      <c r="DG501" s="18"/>
      <c r="DH501" s="18"/>
      <c r="DI501" s="18"/>
      <c r="DJ501" s="18"/>
      <c r="DK501" s="18"/>
      <c r="DL501" s="18"/>
      <c r="DM501" s="18"/>
      <c r="DN501" s="18"/>
      <c r="DO501" s="18"/>
      <c r="DP501" s="18"/>
      <c r="DQ501" s="18"/>
      <c r="DR501" s="18"/>
      <c r="DS501" s="18"/>
      <c r="DT501" s="18"/>
      <c r="DU501" s="18"/>
      <c r="DV501" s="18"/>
      <c r="DW501" s="18"/>
      <c r="DX501" s="18"/>
      <c r="DY501" s="18"/>
      <c r="DZ501" s="18"/>
      <c r="EA501" s="18"/>
      <c r="EB501" s="18"/>
      <c r="EC501" s="18"/>
      <c r="ED501" s="18"/>
      <c r="EE501" s="18"/>
      <c r="EF501" s="18"/>
      <c r="EG501" s="18"/>
      <c r="EH501" s="18"/>
      <c r="EI501" s="18"/>
      <c r="EJ501" s="18"/>
      <c r="EK501" s="18"/>
      <c r="EL501" s="18"/>
      <c r="EM501" s="18"/>
      <c r="EN501" s="18"/>
      <c r="EO501" s="18"/>
      <c r="EP501" s="18"/>
      <c r="EQ501" s="18"/>
      <c r="ER501" s="18"/>
      <c r="ES501" s="18"/>
    </row>
    <row r="502" spans="19:149">
      <c r="S502" s="3">
        <v>73.3</v>
      </c>
      <c r="T502" s="18">
        <v>3.8</v>
      </c>
      <c r="U502" s="18">
        <v>21.3</v>
      </c>
      <c r="V502" s="18">
        <v>1.7</v>
      </c>
      <c r="W502" s="18">
        <v>102.16</v>
      </c>
      <c r="X502" s="18" t="s">
        <v>454</v>
      </c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1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  <c r="DC502" s="18"/>
      <c r="DD502" s="18"/>
      <c r="DE502" s="18"/>
      <c r="DF502" s="18"/>
      <c r="DG502" s="18"/>
      <c r="DH502" s="18"/>
      <c r="DI502" s="18"/>
      <c r="DJ502" s="18"/>
      <c r="DK502" s="18"/>
      <c r="DL502" s="18"/>
      <c r="DM502" s="18"/>
      <c r="DN502" s="18"/>
      <c r="DO502" s="18"/>
      <c r="DP502" s="18"/>
      <c r="DQ502" s="18"/>
      <c r="DR502" s="18"/>
      <c r="DS502" s="18"/>
      <c r="DT502" s="18"/>
      <c r="DU502" s="18"/>
      <c r="DV502" s="18"/>
      <c r="DW502" s="18"/>
      <c r="DX502" s="18"/>
      <c r="DY502" s="18"/>
      <c r="DZ502" s="18"/>
      <c r="EA502" s="18"/>
      <c r="EB502" s="18"/>
      <c r="EC502" s="18"/>
      <c r="ED502" s="18"/>
      <c r="EE502" s="18"/>
      <c r="EF502" s="18"/>
      <c r="EG502" s="18"/>
      <c r="EH502" s="18"/>
      <c r="EI502" s="18"/>
      <c r="EJ502" s="18"/>
      <c r="EK502" s="18"/>
      <c r="EL502" s="18"/>
      <c r="EM502" s="18"/>
      <c r="EN502" s="18"/>
      <c r="EO502" s="18"/>
      <c r="EP502" s="18"/>
      <c r="EQ502" s="18"/>
      <c r="ER502" s="18"/>
      <c r="ES502" s="18"/>
    </row>
    <row r="503" spans="19:149">
      <c r="S503" s="3">
        <v>73.400000000000006</v>
      </c>
      <c r="T503" s="18">
        <v>20.6</v>
      </c>
      <c r="U503" s="18">
        <v>5.4</v>
      </c>
      <c r="V503" s="18">
        <v>0.7</v>
      </c>
      <c r="W503" s="18">
        <v>101.01</v>
      </c>
      <c r="X503" s="18" t="s">
        <v>257</v>
      </c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1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/>
      <c r="DB503" s="18"/>
      <c r="DC503" s="18"/>
      <c r="DD503" s="18"/>
      <c r="DE503" s="18"/>
      <c r="DF503" s="18"/>
      <c r="DG503" s="18"/>
      <c r="DH503" s="18"/>
      <c r="DI503" s="18"/>
      <c r="DJ503" s="18"/>
      <c r="DK503" s="18"/>
      <c r="DL503" s="18"/>
      <c r="DM503" s="18"/>
      <c r="DN503" s="18"/>
      <c r="DO503" s="18"/>
      <c r="DP503" s="18"/>
      <c r="DQ503" s="18"/>
      <c r="DR503" s="18"/>
      <c r="DS503" s="18"/>
      <c r="DT503" s="18"/>
      <c r="DU503" s="18"/>
      <c r="DV503" s="18"/>
      <c r="DW503" s="18"/>
      <c r="DX503" s="18"/>
      <c r="DY503" s="18"/>
      <c r="DZ503" s="18"/>
      <c r="EA503" s="18"/>
      <c r="EB503" s="18"/>
      <c r="EC503" s="18"/>
      <c r="ED503" s="18"/>
      <c r="EE503" s="18"/>
      <c r="EF503" s="18"/>
      <c r="EG503" s="18"/>
      <c r="EH503" s="18"/>
      <c r="EI503" s="18"/>
      <c r="EJ503" s="18"/>
      <c r="EK503" s="18"/>
      <c r="EL503" s="18"/>
      <c r="EM503" s="18"/>
      <c r="EN503" s="18"/>
      <c r="EO503" s="18"/>
      <c r="EP503" s="18"/>
      <c r="EQ503" s="18"/>
      <c r="ER503" s="18"/>
      <c r="ES503" s="18"/>
    </row>
    <row r="504" spans="19:149">
      <c r="S504" s="3">
        <v>73.487903225806463</v>
      </c>
      <c r="T504" s="18">
        <v>20.362903225806452</v>
      </c>
      <c r="U504" s="18">
        <v>5.443548387096774</v>
      </c>
      <c r="V504" s="18">
        <v>0.70564516129032251</v>
      </c>
      <c r="W504" s="18">
        <v>100.29</v>
      </c>
      <c r="X504" s="18" t="s">
        <v>347</v>
      </c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1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  <c r="DC504" s="18"/>
      <c r="DD504" s="18"/>
      <c r="DE504" s="18"/>
      <c r="DF504" s="18"/>
      <c r="DG504" s="18"/>
      <c r="DH504" s="18"/>
      <c r="DI504" s="18"/>
      <c r="DJ504" s="18"/>
      <c r="DK504" s="18"/>
      <c r="DL504" s="18"/>
      <c r="DM504" s="18"/>
      <c r="DN504" s="18"/>
      <c r="DO504" s="18"/>
      <c r="DP504" s="18"/>
      <c r="DQ504" s="18"/>
      <c r="DR504" s="18"/>
      <c r="DS504" s="18"/>
      <c r="DT504" s="18"/>
      <c r="DU504" s="18"/>
      <c r="DV504" s="18"/>
      <c r="DW504" s="18"/>
      <c r="DX504" s="18"/>
      <c r="DY504" s="18"/>
      <c r="DZ504" s="18"/>
      <c r="EA504" s="18"/>
      <c r="EB504" s="18"/>
      <c r="EC504" s="18"/>
      <c r="ED504" s="18"/>
      <c r="EE504" s="18"/>
      <c r="EF504" s="18"/>
      <c r="EG504" s="18"/>
      <c r="EH504" s="18"/>
      <c r="EI504" s="18"/>
      <c r="EJ504" s="18"/>
      <c r="EK504" s="18"/>
      <c r="EL504" s="18"/>
      <c r="EM504" s="18"/>
      <c r="EN504" s="18"/>
      <c r="EO504" s="18"/>
      <c r="EP504" s="18"/>
      <c r="EQ504" s="18"/>
      <c r="ER504" s="18"/>
      <c r="ES504" s="18"/>
    </row>
    <row r="505" spans="19:149">
      <c r="S505" s="3">
        <v>73.599999999999994</v>
      </c>
      <c r="T505" s="18">
        <v>10</v>
      </c>
      <c r="U505" s="18">
        <v>5.5</v>
      </c>
      <c r="V505" s="18">
        <v>10.9</v>
      </c>
      <c r="W505" s="18">
        <v>99.81</v>
      </c>
      <c r="X505" s="18" t="s">
        <v>263</v>
      </c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1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  <c r="DC505" s="18"/>
      <c r="DD505" s="18"/>
      <c r="DE505" s="18"/>
      <c r="DF505" s="18"/>
      <c r="DG505" s="18"/>
      <c r="DH505" s="18"/>
      <c r="DI505" s="18"/>
      <c r="DJ505" s="18"/>
      <c r="DK505" s="18"/>
      <c r="DL505" s="18"/>
      <c r="DM505" s="18"/>
      <c r="DN505" s="18"/>
      <c r="DO505" s="18"/>
      <c r="DP505" s="18"/>
      <c r="DQ505" s="18"/>
      <c r="DR505" s="18"/>
      <c r="DS505" s="18"/>
      <c r="DT505" s="18"/>
      <c r="DU505" s="18"/>
      <c r="DV505" s="18"/>
      <c r="DW505" s="18"/>
      <c r="DX505" s="18"/>
      <c r="DY505" s="18"/>
      <c r="DZ505" s="18"/>
      <c r="EA505" s="18"/>
      <c r="EB505" s="18"/>
      <c r="EC505" s="18"/>
      <c r="ED505" s="18"/>
      <c r="EE505" s="18"/>
      <c r="EF505" s="18"/>
      <c r="EG505" s="18"/>
      <c r="EH505" s="18"/>
      <c r="EI505" s="18"/>
      <c r="EJ505" s="18"/>
      <c r="EK505" s="18"/>
      <c r="EL505" s="18"/>
      <c r="EM505" s="18"/>
      <c r="EN505" s="18"/>
      <c r="EO505" s="18"/>
      <c r="EP505" s="18"/>
      <c r="EQ505" s="18"/>
      <c r="ER505" s="18"/>
      <c r="ES505" s="18"/>
    </row>
    <row r="506" spans="19:149">
      <c r="S506" s="3">
        <v>73.694779116465881</v>
      </c>
      <c r="T506" s="18">
        <v>10.843373493975903</v>
      </c>
      <c r="U506" s="18">
        <v>7.1285140562249003</v>
      </c>
      <c r="V506" s="18">
        <v>8.3333333333333357</v>
      </c>
      <c r="W506" s="18">
        <v>99.85</v>
      </c>
      <c r="X506" s="18" t="s">
        <v>409</v>
      </c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1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  <c r="CV506" s="18"/>
      <c r="CW506" s="18"/>
      <c r="CX506" s="18"/>
      <c r="CY506" s="18"/>
      <c r="CZ506" s="18"/>
      <c r="DA506" s="18"/>
      <c r="DB506" s="18"/>
      <c r="DC506" s="18"/>
      <c r="DD506" s="18"/>
      <c r="DE506" s="18"/>
      <c r="DF506" s="18"/>
      <c r="DG506" s="18"/>
      <c r="DH506" s="18"/>
      <c r="DI506" s="18"/>
      <c r="DJ506" s="18"/>
      <c r="DK506" s="18"/>
      <c r="DL506" s="18"/>
      <c r="DM506" s="18"/>
      <c r="DN506" s="18"/>
      <c r="DO506" s="18"/>
      <c r="DP506" s="18"/>
      <c r="DQ506" s="18"/>
      <c r="DR506" s="18"/>
      <c r="DS506" s="18"/>
      <c r="DT506" s="18"/>
      <c r="DU506" s="18"/>
      <c r="DV506" s="18"/>
      <c r="DW506" s="18"/>
      <c r="DX506" s="18"/>
      <c r="DY506" s="18"/>
      <c r="DZ506" s="18"/>
      <c r="EA506" s="18"/>
      <c r="EB506" s="18"/>
      <c r="EC506" s="18"/>
      <c r="ED506" s="18"/>
      <c r="EE506" s="18"/>
      <c r="EF506" s="18"/>
      <c r="EG506" s="18"/>
      <c r="EH506" s="18"/>
      <c r="EI506" s="18"/>
      <c r="EJ506" s="18"/>
      <c r="EK506" s="18"/>
      <c r="EL506" s="18"/>
      <c r="EM506" s="18"/>
      <c r="EN506" s="18"/>
      <c r="EO506" s="18"/>
      <c r="EP506" s="18"/>
      <c r="EQ506" s="18"/>
      <c r="ER506" s="18"/>
      <c r="ES506" s="18"/>
    </row>
    <row r="507" spans="19:149">
      <c r="S507" s="3">
        <v>73.8</v>
      </c>
      <c r="T507" s="18">
        <v>7.3</v>
      </c>
      <c r="U507" s="18">
        <v>17.399999999999999</v>
      </c>
      <c r="V507" s="18">
        <v>1.5</v>
      </c>
      <c r="W507" s="18">
        <v>101.34</v>
      </c>
      <c r="X507" s="18" t="s">
        <v>409</v>
      </c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1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  <c r="CV507" s="18"/>
      <c r="CW507" s="18"/>
      <c r="CX507" s="18"/>
      <c r="CY507" s="18"/>
      <c r="CZ507" s="18"/>
      <c r="DA507" s="18"/>
      <c r="DB507" s="18"/>
      <c r="DC507" s="18"/>
      <c r="DD507" s="18"/>
      <c r="DE507" s="18"/>
      <c r="DF507" s="18"/>
      <c r="DG507" s="18"/>
      <c r="DH507" s="18"/>
      <c r="DI507" s="18"/>
      <c r="DJ507" s="18"/>
      <c r="DK507" s="18"/>
      <c r="DL507" s="18"/>
      <c r="DM507" s="18"/>
      <c r="DN507" s="18"/>
      <c r="DO507" s="18"/>
      <c r="DP507" s="18"/>
      <c r="DQ507" s="18"/>
      <c r="DR507" s="18"/>
      <c r="DS507" s="18"/>
      <c r="DT507" s="18"/>
      <c r="DU507" s="18"/>
      <c r="DV507" s="18"/>
      <c r="DW507" s="18"/>
      <c r="DX507" s="18"/>
      <c r="DY507" s="18"/>
      <c r="DZ507" s="18"/>
      <c r="EA507" s="18"/>
      <c r="EB507" s="18"/>
      <c r="EC507" s="18"/>
      <c r="ED507" s="18"/>
      <c r="EE507" s="18"/>
      <c r="EF507" s="18"/>
      <c r="EG507" s="18"/>
      <c r="EH507" s="18"/>
      <c r="EI507" s="18"/>
      <c r="EJ507" s="18"/>
      <c r="EK507" s="18"/>
      <c r="EL507" s="18"/>
      <c r="EM507" s="18"/>
      <c r="EN507" s="18"/>
      <c r="EO507" s="18"/>
      <c r="EP507" s="18"/>
      <c r="EQ507" s="18"/>
      <c r="ER507" s="18"/>
      <c r="ES507" s="18"/>
    </row>
    <row r="508" spans="19:149">
      <c r="S508" s="3">
        <v>74.099999999999994</v>
      </c>
      <c r="T508" s="18">
        <v>11.6</v>
      </c>
      <c r="U508" s="18">
        <v>14.1</v>
      </c>
      <c r="V508" s="18">
        <v>0.3</v>
      </c>
      <c r="W508" s="18">
        <v>99.02</v>
      </c>
      <c r="X508" s="18" t="s">
        <v>331</v>
      </c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1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  <c r="CV508" s="18"/>
      <c r="CW508" s="18"/>
      <c r="CX508" s="18"/>
      <c r="CY508" s="18"/>
      <c r="CZ508" s="18"/>
      <c r="DA508" s="18"/>
      <c r="DB508" s="18"/>
      <c r="DC508" s="18"/>
      <c r="DD508" s="18"/>
      <c r="DE508" s="18"/>
      <c r="DF508" s="18"/>
      <c r="DG508" s="18"/>
      <c r="DH508" s="18"/>
      <c r="DI508" s="18"/>
      <c r="DJ508" s="18"/>
      <c r="DK508" s="18"/>
      <c r="DL508" s="18"/>
      <c r="DM508" s="18"/>
      <c r="DN508" s="18"/>
      <c r="DO508" s="18"/>
      <c r="DP508" s="18"/>
      <c r="DQ508" s="18"/>
      <c r="DR508" s="18"/>
      <c r="DS508" s="18"/>
      <c r="DT508" s="18"/>
      <c r="DU508" s="18"/>
      <c r="DV508" s="18"/>
      <c r="DW508" s="18"/>
      <c r="DX508" s="18"/>
      <c r="DY508" s="18"/>
      <c r="DZ508" s="18"/>
      <c r="EA508" s="18"/>
      <c r="EB508" s="18"/>
      <c r="EC508" s="18"/>
      <c r="ED508" s="18"/>
      <c r="EE508" s="18"/>
      <c r="EF508" s="18"/>
      <c r="EG508" s="18"/>
      <c r="EH508" s="18"/>
      <c r="EI508" s="18"/>
      <c r="EJ508" s="18"/>
      <c r="EK508" s="18"/>
      <c r="EL508" s="18"/>
      <c r="EM508" s="18"/>
      <c r="EN508" s="18"/>
      <c r="EO508" s="18"/>
      <c r="EP508" s="18"/>
      <c r="EQ508" s="18"/>
      <c r="ER508" s="18"/>
      <c r="ES508" s="18"/>
    </row>
    <row r="509" spans="19:149">
      <c r="S509" s="3">
        <v>74.400000000000006</v>
      </c>
      <c r="T509" s="18">
        <v>11.1</v>
      </c>
      <c r="U509" s="18">
        <v>9.9</v>
      </c>
      <c r="V509" s="18">
        <v>4.5999999999999996</v>
      </c>
      <c r="W509" s="18">
        <v>99.96</v>
      </c>
      <c r="X509" s="18" t="s">
        <v>489</v>
      </c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1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  <c r="CV509" s="18"/>
      <c r="CW509" s="18"/>
      <c r="CX509" s="18"/>
      <c r="CY509" s="18"/>
      <c r="CZ509" s="18"/>
      <c r="DA509" s="18"/>
      <c r="DB509" s="18"/>
      <c r="DC509" s="18"/>
      <c r="DD509" s="18"/>
      <c r="DE509" s="18"/>
      <c r="DF509" s="18"/>
      <c r="DG509" s="18"/>
      <c r="DH509" s="18"/>
      <c r="DI509" s="18"/>
      <c r="DJ509" s="18"/>
      <c r="DK509" s="18"/>
      <c r="DL509" s="18"/>
      <c r="DM509" s="18"/>
      <c r="DN509" s="18"/>
      <c r="DO509" s="18"/>
      <c r="DP509" s="18"/>
      <c r="DQ509" s="18"/>
      <c r="DR509" s="18"/>
      <c r="DS509" s="18"/>
      <c r="DT509" s="18"/>
      <c r="DU509" s="18"/>
      <c r="DV509" s="18"/>
      <c r="DW509" s="18"/>
      <c r="DX509" s="18"/>
      <c r="DY509" s="18"/>
      <c r="DZ509" s="18"/>
      <c r="EA509" s="18"/>
      <c r="EB509" s="18"/>
      <c r="EC509" s="18"/>
      <c r="ED509" s="18"/>
      <c r="EE509" s="18"/>
      <c r="EF509" s="18"/>
      <c r="EG509" s="18"/>
      <c r="EH509" s="18"/>
      <c r="EI509" s="18"/>
      <c r="EJ509" s="18"/>
      <c r="EK509" s="18"/>
      <c r="EL509" s="18"/>
      <c r="EM509" s="18"/>
      <c r="EN509" s="18"/>
      <c r="EO509" s="18"/>
      <c r="EP509" s="18"/>
      <c r="EQ509" s="18"/>
      <c r="ER509" s="18"/>
      <c r="ES509" s="18"/>
    </row>
    <row r="510" spans="19:149">
      <c r="S510" s="3">
        <v>74.599999999999994</v>
      </c>
      <c r="T510" s="18">
        <v>12.4</v>
      </c>
      <c r="U510" s="18">
        <v>12.2</v>
      </c>
      <c r="V510" s="18">
        <v>0.8</v>
      </c>
      <c r="W510" s="18">
        <v>100.05</v>
      </c>
      <c r="X510" s="18" t="s">
        <v>257</v>
      </c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1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  <c r="CV510" s="18"/>
      <c r="CW510" s="18"/>
      <c r="CX510" s="18"/>
      <c r="CY510" s="18"/>
      <c r="CZ510" s="18"/>
      <c r="DA510" s="18"/>
      <c r="DB510" s="18"/>
      <c r="DC510" s="18"/>
      <c r="DD510" s="18"/>
      <c r="DE510" s="18"/>
      <c r="DF510" s="18"/>
      <c r="DG510" s="18"/>
      <c r="DH510" s="18"/>
      <c r="DI510" s="18"/>
      <c r="DJ510" s="18"/>
      <c r="DK510" s="18"/>
      <c r="DL510" s="18"/>
      <c r="DM510" s="18"/>
      <c r="DN510" s="18"/>
      <c r="DO510" s="18"/>
      <c r="DP510" s="18"/>
      <c r="DQ510" s="18"/>
      <c r="DR510" s="18"/>
      <c r="DS510" s="18"/>
      <c r="DT510" s="18"/>
      <c r="DU510" s="18"/>
      <c r="DV510" s="18"/>
      <c r="DW510" s="18"/>
      <c r="DX510" s="18"/>
      <c r="DY510" s="18"/>
      <c r="DZ510" s="18"/>
      <c r="EA510" s="18"/>
      <c r="EB510" s="18"/>
      <c r="EC510" s="18"/>
      <c r="ED510" s="18"/>
      <c r="EE510" s="18"/>
      <c r="EF510" s="18"/>
      <c r="EG510" s="18"/>
      <c r="EH510" s="18"/>
      <c r="EI510" s="18"/>
      <c r="EJ510" s="18"/>
      <c r="EK510" s="18"/>
      <c r="EL510" s="18"/>
      <c r="EM510" s="18"/>
      <c r="EN510" s="18"/>
      <c r="EO510" s="18"/>
      <c r="EP510" s="18"/>
      <c r="EQ510" s="18"/>
      <c r="ER510" s="18"/>
      <c r="ES510" s="18"/>
    </row>
    <row r="511" spans="19:149">
      <c r="S511" s="3">
        <v>74.749498997995985</v>
      </c>
      <c r="T511" s="18">
        <v>17.134268537074153</v>
      </c>
      <c r="U511" s="18">
        <v>3.8076152304609221</v>
      </c>
      <c r="V511" s="18">
        <v>4.3086172344689384</v>
      </c>
      <c r="W511" s="18">
        <v>101.77</v>
      </c>
      <c r="X511" s="18" t="s">
        <v>301</v>
      </c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1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  <c r="DC511" s="18"/>
      <c r="DD511" s="18"/>
      <c r="DE511" s="18"/>
      <c r="DF511" s="18"/>
      <c r="DG511" s="18"/>
      <c r="DH511" s="18"/>
      <c r="DI511" s="18"/>
      <c r="DJ511" s="18"/>
      <c r="DK511" s="18"/>
      <c r="DL511" s="18"/>
      <c r="DM511" s="18"/>
      <c r="DN511" s="18"/>
      <c r="DO511" s="18"/>
      <c r="DP511" s="18"/>
      <c r="DQ511" s="18"/>
      <c r="DR511" s="18"/>
      <c r="DS511" s="18"/>
      <c r="DT511" s="18"/>
      <c r="DU511" s="18"/>
      <c r="DV511" s="18"/>
      <c r="DW511" s="18"/>
      <c r="DX511" s="18"/>
      <c r="DY511" s="18"/>
      <c r="DZ511" s="18"/>
      <c r="EA511" s="18"/>
      <c r="EB511" s="18"/>
      <c r="EC511" s="18"/>
      <c r="ED511" s="18"/>
      <c r="EE511" s="18"/>
      <c r="EF511" s="18"/>
      <c r="EG511" s="18"/>
      <c r="EH511" s="18"/>
      <c r="EI511" s="18"/>
      <c r="EJ511" s="18"/>
      <c r="EK511" s="18"/>
      <c r="EL511" s="18"/>
      <c r="EM511" s="18"/>
      <c r="EN511" s="18"/>
      <c r="EO511" s="18"/>
      <c r="EP511" s="18"/>
      <c r="EQ511" s="18"/>
      <c r="ER511" s="18"/>
      <c r="ES511" s="18"/>
    </row>
    <row r="512" spans="19:149">
      <c r="S512" s="3">
        <v>74.8</v>
      </c>
      <c r="T512" s="18">
        <v>10</v>
      </c>
      <c r="U512" s="18">
        <v>1.6</v>
      </c>
      <c r="V512" s="18">
        <v>13.6</v>
      </c>
      <c r="W512" s="18">
        <v>99.8</v>
      </c>
      <c r="X512" s="18" t="s">
        <v>372</v>
      </c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1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  <c r="DC512" s="18"/>
      <c r="DD512" s="18"/>
      <c r="DE512" s="18"/>
      <c r="DF512" s="18"/>
      <c r="DG512" s="18"/>
      <c r="DH512" s="18"/>
      <c r="DI512" s="18"/>
      <c r="DJ512" s="18"/>
      <c r="DK512" s="18"/>
      <c r="DL512" s="18"/>
      <c r="DM512" s="18"/>
      <c r="DN512" s="18"/>
      <c r="DO512" s="18"/>
      <c r="DP512" s="18"/>
      <c r="DQ512" s="18"/>
      <c r="DR512" s="18"/>
      <c r="DS512" s="18"/>
      <c r="DT512" s="18"/>
      <c r="DU512" s="18"/>
      <c r="DV512" s="18"/>
      <c r="DW512" s="18"/>
      <c r="DX512" s="18"/>
      <c r="DY512" s="18"/>
      <c r="DZ512" s="18"/>
      <c r="EA512" s="18"/>
      <c r="EB512" s="18"/>
      <c r="EC512" s="18"/>
      <c r="ED512" s="18"/>
      <c r="EE512" s="18"/>
      <c r="EF512" s="18"/>
      <c r="EG512" s="18"/>
      <c r="EH512" s="18"/>
      <c r="EI512" s="18"/>
      <c r="EJ512" s="18"/>
      <c r="EK512" s="18"/>
      <c r="EL512" s="18"/>
      <c r="EM512" s="18"/>
      <c r="EN512" s="18"/>
      <c r="EO512" s="18"/>
      <c r="EP512" s="18"/>
      <c r="EQ512" s="18"/>
      <c r="ER512" s="18"/>
      <c r="ES512" s="18"/>
    </row>
    <row r="513" spans="19:149">
      <c r="S513" s="3">
        <v>74.900000000000006</v>
      </c>
      <c r="T513" s="18">
        <v>9.4</v>
      </c>
      <c r="U513" s="18">
        <v>8.9</v>
      </c>
      <c r="V513" s="18">
        <v>6.8</v>
      </c>
      <c r="W513" s="18">
        <v>100.14</v>
      </c>
      <c r="X513" s="18" t="s">
        <v>212</v>
      </c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1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  <c r="DC513" s="18"/>
      <c r="DD513" s="18"/>
      <c r="DE513" s="18"/>
      <c r="DF513" s="18"/>
      <c r="DG513" s="18"/>
      <c r="DH513" s="18"/>
      <c r="DI513" s="18"/>
      <c r="DJ513" s="18"/>
      <c r="DK513" s="18"/>
      <c r="DL513" s="18"/>
      <c r="DM513" s="18"/>
      <c r="DN513" s="18"/>
      <c r="DO513" s="18"/>
      <c r="DP513" s="18"/>
      <c r="DQ513" s="18"/>
      <c r="DR513" s="18"/>
      <c r="DS513" s="18"/>
      <c r="DT513" s="18"/>
      <c r="DU513" s="18"/>
      <c r="DV513" s="18"/>
      <c r="DW513" s="18"/>
      <c r="DX513" s="18"/>
      <c r="DY513" s="18"/>
      <c r="DZ513" s="18"/>
      <c r="EA513" s="18"/>
      <c r="EB513" s="18"/>
      <c r="EC513" s="18"/>
      <c r="ED513" s="18"/>
      <c r="EE513" s="18"/>
      <c r="EF513" s="18"/>
      <c r="EG513" s="18"/>
      <c r="EH513" s="18"/>
      <c r="EI513" s="18"/>
      <c r="EJ513" s="18"/>
      <c r="EK513" s="18"/>
      <c r="EL513" s="18"/>
      <c r="EM513" s="18"/>
      <c r="EN513" s="18"/>
      <c r="EO513" s="18"/>
      <c r="EP513" s="18"/>
      <c r="EQ513" s="18"/>
      <c r="ER513" s="18"/>
      <c r="ES513" s="18"/>
    </row>
    <row r="514" spans="19:149">
      <c r="S514" s="3">
        <v>75</v>
      </c>
      <c r="T514" s="18">
        <v>15.8</v>
      </c>
      <c r="U514" s="18">
        <v>3.1</v>
      </c>
      <c r="V514" s="18">
        <v>6.1</v>
      </c>
      <c r="W514" s="18">
        <v>100.78</v>
      </c>
      <c r="X514" s="18" t="s">
        <v>526</v>
      </c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1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18"/>
      <c r="CW514" s="18"/>
      <c r="CX514" s="18"/>
      <c r="CY514" s="18"/>
      <c r="CZ514" s="18"/>
      <c r="DA514" s="18"/>
      <c r="DB514" s="18"/>
      <c r="DC514" s="18"/>
      <c r="DD514" s="18"/>
      <c r="DE514" s="18"/>
      <c r="DF514" s="18"/>
      <c r="DG514" s="18"/>
      <c r="DH514" s="18"/>
      <c r="DI514" s="18"/>
      <c r="DJ514" s="18"/>
      <c r="DK514" s="18"/>
      <c r="DL514" s="18"/>
      <c r="DM514" s="18"/>
      <c r="DN514" s="18"/>
      <c r="DO514" s="18"/>
      <c r="DP514" s="18"/>
      <c r="DQ514" s="18"/>
      <c r="DR514" s="18"/>
      <c r="DS514" s="18"/>
      <c r="DT514" s="18"/>
      <c r="DU514" s="18"/>
      <c r="DV514" s="18"/>
      <c r="DW514" s="18"/>
      <c r="DX514" s="18"/>
      <c r="DY514" s="18"/>
      <c r="DZ514" s="18"/>
      <c r="EA514" s="18"/>
      <c r="EB514" s="18"/>
      <c r="EC514" s="18"/>
      <c r="ED514" s="18"/>
      <c r="EE514" s="18"/>
      <c r="EF514" s="18"/>
      <c r="EG514" s="18"/>
      <c r="EH514" s="18"/>
      <c r="EI514" s="18"/>
      <c r="EJ514" s="18"/>
      <c r="EK514" s="18"/>
      <c r="EL514" s="18"/>
      <c r="EM514" s="18"/>
      <c r="EN514" s="18"/>
      <c r="EO514" s="18"/>
      <c r="EP514" s="18"/>
      <c r="EQ514" s="18"/>
      <c r="ER514" s="18"/>
      <c r="ES514" s="18"/>
    </row>
    <row r="515" spans="19:149">
      <c r="S515" s="3">
        <v>75.099999999999994</v>
      </c>
      <c r="T515" s="18">
        <v>10.4</v>
      </c>
      <c r="U515" s="18">
        <v>8.5</v>
      </c>
      <c r="V515" s="18">
        <v>6.1</v>
      </c>
      <c r="W515" s="18">
        <v>99.7</v>
      </c>
      <c r="X515" s="18" t="s">
        <v>257</v>
      </c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1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18"/>
      <c r="CW515" s="18"/>
      <c r="CX515" s="18"/>
      <c r="CY515" s="18"/>
      <c r="CZ515" s="18"/>
      <c r="DA515" s="18"/>
      <c r="DB515" s="18"/>
      <c r="DC515" s="18"/>
      <c r="DD515" s="18"/>
      <c r="DE515" s="18"/>
      <c r="DF515" s="18"/>
      <c r="DG515" s="18"/>
      <c r="DH515" s="18"/>
      <c r="DI515" s="18"/>
      <c r="DJ515" s="18"/>
      <c r="DK515" s="18"/>
      <c r="DL515" s="18"/>
      <c r="DM515" s="18"/>
      <c r="DN515" s="18"/>
      <c r="DO515" s="18"/>
      <c r="DP515" s="18"/>
      <c r="DQ515" s="18"/>
      <c r="DR515" s="18"/>
      <c r="DS515" s="18"/>
      <c r="DT515" s="18"/>
      <c r="DU515" s="18"/>
      <c r="DV515" s="18"/>
      <c r="DW515" s="18"/>
      <c r="DX515" s="18"/>
      <c r="DY515" s="18"/>
      <c r="DZ515" s="18"/>
      <c r="EA515" s="18"/>
      <c r="EB515" s="18"/>
      <c r="EC515" s="18"/>
      <c r="ED515" s="18"/>
      <c r="EE515" s="18"/>
      <c r="EF515" s="18"/>
      <c r="EG515" s="18"/>
      <c r="EH515" s="18"/>
      <c r="EI515" s="18"/>
      <c r="EJ515" s="18"/>
      <c r="EK515" s="18"/>
      <c r="EL515" s="18"/>
      <c r="EM515" s="18"/>
      <c r="EN515" s="18"/>
      <c r="EO515" s="18"/>
      <c r="EP515" s="18"/>
      <c r="EQ515" s="18"/>
      <c r="ER515" s="18"/>
      <c r="ES515" s="18"/>
    </row>
    <row r="516" spans="19:149">
      <c r="S516" s="3">
        <v>75.099999999999994</v>
      </c>
      <c r="T516" s="18">
        <v>11.9</v>
      </c>
      <c r="U516" s="18">
        <v>9.6999999999999993</v>
      </c>
      <c r="V516" s="18">
        <v>3.3</v>
      </c>
      <c r="W516" s="18">
        <v>100.35</v>
      </c>
      <c r="X516" s="18" t="s">
        <v>489</v>
      </c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1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  <c r="DC516" s="18"/>
      <c r="DD516" s="18"/>
      <c r="DE516" s="18"/>
      <c r="DF516" s="18"/>
      <c r="DG516" s="18"/>
      <c r="DH516" s="18"/>
      <c r="DI516" s="18"/>
      <c r="DJ516" s="18"/>
      <c r="DK516" s="18"/>
      <c r="DL516" s="18"/>
      <c r="DM516" s="18"/>
      <c r="DN516" s="18"/>
      <c r="DO516" s="18"/>
      <c r="DP516" s="18"/>
      <c r="DQ516" s="18"/>
      <c r="DR516" s="18"/>
      <c r="DS516" s="18"/>
      <c r="DT516" s="18"/>
      <c r="DU516" s="18"/>
      <c r="DV516" s="18"/>
      <c r="DW516" s="18"/>
      <c r="DX516" s="18"/>
      <c r="DY516" s="18"/>
      <c r="DZ516" s="18"/>
      <c r="EA516" s="18"/>
      <c r="EB516" s="18"/>
      <c r="EC516" s="18"/>
      <c r="ED516" s="18"/>
      <c r="EE516" s="18"/>
      <c r="EF516" s="18"/>
      <c r="EG516" s="18"/>
      <c r="EH516" s="18"/>
      <c r="EI516" s="18"/>
      <c r="EJ516" s="18"/>
      <c r="EK516" s="18"/>
      <c r="EL516" s="18"/>
      <c r="EM516" s="18"/>
      <c r="EN516" s="18"/>
      <c r="EO516" s="18"/>
      <c r="EP516" s="18"/>
      <c r="EQ516" s="18"/>
      <c r="ER516" s="18"/>
      <c r="ES516" s="18"/>
    </row>
    <row r="517" spans="19:149">
      <c r="S517" s="3">
        <v>75.3</v>
      </c>
      <c r="T517" s="18">
        <v>10.9</v>
      </c>
      <c r="U517" s="18">
        <v>10.9</v>
      </c>
      <c r="V517" s="18">
        <v>3</v>
      </c>
      <c r="W517" s="18">
        <v>100.68</v>
      </c>
      <c r="X517" s="18" t="s">
        <v>320</v>
      </c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1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  <c r="DC517" s="18"/>
      <c r="DD517" s="18"/>
      <c r="DE517" s="18"/>
      <c r="DF517" s="18"/>
      <c r="DG517" s="18"/>
      <c r="DH517" s="18"/>
      <c r="DI517" s="18"/>
      <c r="DJ517" s="18"/>
      <c r="DK517" s="18"/>
      <c r="DL517" s="18"/>
      <c r="DM517" s="18"/>
      <c r="DN517" s="18"/>
      <c r="DO517" s="18"/>
      <c r="DP517" s="18"/>
      <c r="DQ517" s="18"/>
      <c r="DR517" s="18"/>
      <c r="DS517" s="18"/>
      <c r="DT517" s="18"/>
      <c r="DU517" s="18"/>
      <c r="DV517" s="18"/>
      <c r="DW517" s="18"/>
      <c r="DX517" s="18"/>
      <c r="DY517" s="18"/>
      <c r="DZ517" s="18"/>
      <c r="EA517" s="18"/>
      <c r="EB517" s="18"/>
      <c r="EC517" s="18"/>
      <c r="ED517" s="18"/>
      <c r="EE517" s="18"/>
      <c r="EF517" s="18"/>
      <c r="EG517" s="18"/>
      <c r="EH517" s="18"/>
      <c r="EI517" s="18"/>
      <c r="EJ517" s="18"/>
      <c r="EK517" s="18"/>
      <c r="EL517" s="18"/>
      <c r="EM517" s="18"/>
      <c r="EN517" s="18"/>
      <c r="EO517" s="18"/>
      <c r="EP517" s="18"/>
      <c r="EQ517" s="18"/>
      <c r="ER517" s="18"/>
      <c r="ES517" s="18"/>
    </row>
    <row r="518" spans="19:149">
      <c r="S518" s="3">
        <v>75.5</v>
      </c>
      <c r="T518" s="18">
        <v>10.5</v>
      </c>
      <c r="U518" s="18">
        <v>12.1</v>
      </c>
      <c r="V518" s="18">
        <v>1.8</v>
      </c>
      <c r="W518" s="18">
        <v>100.66</v>
      </c>
      <c r="X518" s="18" t="s">
        <v>206</v>
      </c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1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  <c r="DC518" s="18"/>
      <c r="DD518" s="18"/>
      <c r="DE518" s="18"/>
      <c r="DF518" s="18"/>
      <c r="DG518" s="18"/>
      <c r="DH518" s="18"/>
      <c r="DI518" s="18"/>
      <c r="DJ518" s="18"/>
      <c r="DK518" s="18"/>
      <c r="DL518" s="18"/>
      <c r="DM518" s="18"/>
      <c r="DN518" s="18"/>
      <c r="DO518" s="18"/>
      <c r="DP518" s="18"/>
      <c r="DQ518" s="18"/>
      <c r="DR518" s="18"/>
      <c r="DS518" s="18"/>
      <c r="DT518" s="18"/>
      <c r="DU518" s="18"/>
      <c r="DV518" s="18"/>
      <c r="DW518" s="18"/>
      <c r="DX518" s="18"/>
      <c r="DY518" s="18"/>
      <c r="DZ518" s="18"/>
      <c r="EA518" s="18"/>
      <c r="EB518" s="18"/>
      <c r="EC518" s="18"/>
      <c r="ED518" s="18"/>
      <c r="EE518" s="18"/>
      <c r="EF518" s="18"/>
      <c r="EG518" s="18"/>
      <c r="EH518" s="18"/>
      <c r="EI518" s="18"/>
      <c r="EJ518" s="18"/>
      <c r="EK518" s="18"/>
      <c r="EL518" s="18"/>
      <c r="EM518" s="18"/>
      <c r="EN518" s="18"/>
      <c r="EO518" s="18"/>
      <c r="EP518" s="18"/>
      <c r="EQ518" s="18"/>
      <c r="ER518" s="18"/>
      <c r="ES518" s="18"/>
    </row>
    <row r="519" spans="19:149">
      <c r="S519" s="3">
        <v>75.599999999999994</v>
      </c>
      <c r="T519" s="18">
        <v>13.3</v>
      </c>
      <c r="U519" s="18">
        <v>9.6</v>
      </c>
      <c r="V519" s="18">
        <v>1.5</v>
      </c>
      <c r="W519" s="18">
        <v>100.51</v>
      </c>
      <c r="X519" s="18" t="s">
        <v>331</v>
      </c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1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8"/>
      <c r="DF519" s="18"/>
      <c r="DG519" s="18"/>
      <c r="DH519" s="18"/>
      <c r="DI519" s="18"/>
      <c r="DJ519" s="18"/>
      <c r="DK519" s="18"/>
      <c r="DL519" s="18"/>
      <c r="DM519" s="18"/>
      <c r="DN519" s="18"/>
      <c r="DO519" s="18"/>
      <c r="DP519" s="18"/>
      <c r="DQ519" s="18"/>
      <c r="DR519" s="18"/>
      <c r="DS519" s="18"/>
      <c r="DT519" s="18"/>
      <c r="DU519" s="18"/>
      <c r="DV519" s="18"/>
      <c r="DW519" s="18"/>
      <c r="DX519" s="18"/>
      <c r="DY519" s="18"/>
      <c r="DZ519" s="18"/>
      <c r="EA519" s="18"/>
      <c r="EB519" s="18"/>
      <c r="EC519" s="18"/>
      <c r="ED519" s="18"/>
      <c r="EE519" s="18"/>
      <c r="EF519" s="18"/>
      <c r="EG519" s="18"/>
      <c r="EH519" s="18"/>
      <c r="EI519" s="18"/>
      <c r="EJ519" s="18"/>
      <c r="EK519" s="18"/>
      <c r="EL519" s="18"/>
      <c r="EM519" s="18"/>
      <c r="EN519" s="18"/>
      <c r="EO519" s="18"/>
      <c r="EP519" s="18"/>
      <c r="EQ519" s="18"/>
      <c r="ER519" s="18"/>
      <c r="ES519" s="18"/>
    </row>
    <row r="520" spans="19:149">
      <c r="S520" s="3">
        <v>75.599999999999994</v>
      </c>
      <c r="T520" s="18">
        <v>4.4000000000000004</v>
      </c>
      <c r="U520" s="18">
        <v>12.4</v>
      </c>
      <c r="V520" s="18">
        <v>7.7</v>
      </c>
      <c r="W520" s="18">
        <v>100.14</v>
      </c>
      <c r="X520" s="18" t="s">
        <v>454</v>
      </c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1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  <c r="DC520" s="18"/>
      <c r="DD520" s="18"/>
      <c r="DE520" s="18"/>
      <c r="DF520" s="18"/>
      <c r="DG520" s="18"/>
      <c r="DH520" s="18"/>
      <c r="DI520" s="18"/>
      <c r="DJ520" s="18"/>
      <c r="DK520" s="18"/>
      <c r="DL520" s="18"/>
      <c r="DM520" s="18"/>
      <c r="DN520" s="18"/>
      <c r="DO520" s="18"/>
      <c r="DP520" s="18"/>
      <c r="DQ520" s="18"/>
      <c r="DR520" s="18"/>
      <c r="DS520" s="18"/>
      <c r="DT520" s="18"/>
      <c r="DU520" s="18"/>
      <c r="DV520" s="18"/>
      <c r="DW520" s="18"/>
      <c r="DX520" s="18"/>
      <c r="DY520" s="18"/>
      <c r="DZ520" s="18"/>
      <c r="EA520" s="18"/>
      <c r="EB520" s="18"/>
      <c r="EC520" s="18"/>
      <c r="ED520" s="18"/>
      <c r="EE520" s="18"/>
      <c r="EF520" s="18"/>
      <c r="EG520" s="18"/>
      <c r="EH520" s="18"/>
      <c r="EI520" s="18"/>
      <c r="EJ520" s="18"/>
      <c r="EK520" s="18"/>
      <c r="EL520" s="18"/>
      <c r="EM520" s="18"/>
      <c r="EN520" s="18"/>
      <c r="EO520" s="18"/>
      <c r="EP520" s="18"/>
      <c r="EQ520" s="18"/>
      <c r="ER520" s="18"/>
      <c r="ES520" s="18"/>
    </row>
    <row r="521" spans="19:149">
      <c r="S521" s="3">
        <v>75.7</v>
      </c>
      <c r="T521" s="18">
        <v>15.1</v>
      </c>
      <c r="U521" s="18">
        <v>4.7</v>
      </c>
      <c r="V521" s="18">
        <v>4.5</v>
      </c>
      <c r="W521" s="18">
        <v>99.41</v>
      </c>
      <c r="X521" s="18" t="s">
        <v>397</v>
      </c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1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18"/>
      <c r="CW521" s="18"/>
      <c r="CX521" s="18"/>
      <c r="CY521" s="18"/>
      <c r="CZ521" s="18"/>
      <c r="DA521" s="18"/>
      <c r="DB521" s="18"/>
      <c r="DC521" s="18"/>
      <c r="DD521" s="18"/>
      <c r="DE521" s="18"/>
      <c r="DF521" s="18"/>
      <c r="DG521" s="18"/>
      <c r="DH521" s="18"/>
      <c r="DI521" s="18"/>
      <c r="DJ521" s="18"/>
      <c r="DK521" s="18"/>
      <c r="DL521" s="18"/>
      <c r="DM521" s="18"/>
      <c r="DN521" s="18"/>
      <c r="DO521" s="18"/>
      <c r="DP521" s="18"/>
      <c r="DQ521" s="18"/>
      <c r="DR521" s="18"/>
      <c r="DS521" s="18"/>
      <c r="DT521" s="18"/>
      <c r="DU521" s="18"/>
      <c r="DV521" s="18"/>
      <c r="DW521" s="18"/>
      <c r="DX521" s="18"/>
      <c r="DY521" s="18"/>
      <c r="DZ521" s="18"/>
      <c r="EA521" s="18"/>
      <c r="EB521" s="18"/>
      <c r="EC521" s="18"/>
      <c r="ED521" s="18"/>
      <c r="EE521" s="18"/>
      <c r="EF521" s="18"/>
      <c r="EG521" s="18"/>
      <c r="EH521" s="18"/>
      <c r="EI521" s="18"/>
      <c r="EJ521" s="18"/>
      <c r="EK521" s="18"/>
      <c r="EL521" s="18"/>
      <c r="EM521" s="18"/>
      <c r="EN521" s="18"/>
      <c r="EO521" s="18"/>
      <c r="EP521" s="18"/>
      <c r="EQ521" s="18"/>
      <c r="ER521" s="18"/>
      <c r="ES521" s="18"/>
    </row>
    <row r="522" spans="19:149">
      <c r="S522" s="3">
        <v>75.8</v>
      </c>
      <c r="T522" s="18">
        <v>8</v>
      </c>
      <c r="U522" s="18">
        <v>11.6</v>
      </c>
      <c r="V522" s="18">
        <v>4.7</v>
      </c>
      <c r="W522" s="18">
        <v>100.18</v>
      </c>
      <c r="X522" s="18" t="s">
        <v>269</v>
      </c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1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8"/>
      <c r="DF522" s="18"/>
      <c r="DG522" s="18"/>
      <c r="DH522" s="18"/>
      <c r="DI522" s="18"/>
      <c r="DJ522" s="18"/>
      <c r="DK522" s="18"/>
      <c r="DL522" s="18"/>
      <c r="DM522" s="18"/>
      <c r="DN522" s="18"/>
      <c r="DO522" s="18"/>
      <c r="DP522" s="18"/>
      <c r="DQ522" s="18"/>
      <c r="DR522" s="18"/>
      <c r="DS522" s="18"/>
      <c r="DT522" s="18"/>
      <c r="DU522" s="18"/>
      <c r="DV522" s="18"/>
      <c r="DW522" s="18"/>
      <c r="DX522" s="18"/>
      <c r="DY522" s="18"/>
      <c r="DZ522" s="18"/>
      <c r="EA522" s="18"/>
      <c r="EB522" s="18"/>
      <c r="EC522" s="18"/>
      <c r="ED522" s="18"/>
      <c r="EE522" s="18"/>
      <c r="EF522" s="18"/>
      <c r="EG522" s="18"/>
      <c r="EH522" s="18"/>
      <c r="EI522" s="18"/>
      <c r="EJ522" s="18"/>
      <c r="EK522" s="18"/>
      <c r="EL522" s="18"/>
      <c r="EM522" s="18"/>
      <c r="EN522" s="18"/>
      <c r="EO522" s="18"/>
      <c r="EP522" s="18"/>
      <c r="EQ522" s="18"/>
      <c r="ER522" s="18"/>
      <c r="ES522" s="18"/>
    </row>
    <row r="523" spans="19:149">
      <c r="S523" s="3">
        <v>75.813008130081286</v>
      </c>
      <c r="T523" s="18">
        <v>14.837398373983739</v>
      </c>
      <c r="U523" s="18">
        <v>3.4552845528455283</v>
      </c>
      <c r="V523" s="18">
        <v>5.7926829268292677</v>
      </c>
      <c r="W523" s="18">
        <v>100.95</v>
      </c>
      <c r="X523" s="18" t="s">
        <v>518</v>
      </c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1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  <c r="DC523" s="18"/>
      <c r="DD523" s="18"/>
      <c r="DE523" s="18"/>
      <c r="DF523" s="18"/>
      <c r="DG523" s="18"/>
      <c r="DH523" s="18"/>
      <c r="DI523" s="18"/>
      <c r="DJ523" s="18"/>
      <c r="DK523" s="18"/>
      <c r="DL523" s="18"/>
      <c r="DM523" s="18"/>
      <c r="DN523" s="18"/>
      <c r="DO523" s="18"/>
      <c r="DP523" s="18"/>
      <c r="DQ523" s="18"/>
      <c r="DR523" s="18"/>
      <c r="DS523" s="18"/>
      <c r="DT523" s="18"/>
      <c r="DU523" s="18"/>
      <c r="DV523" s="18"/>
      <c r="DW523" s="18"/>
      <c r="DX523" s="18"/>
      <c r="DY523" s="18"/>
      <c r="DZ523" s="18"/>
      <c r="EA523" s="18"/>
      <c r="EB523" s="18"/>
      <c r="EC523" s="18"/>
      <c r="ED523" s="18"/>
      <c r="EE523" s="18"/>
      <c r="EF523" s="18"/>
      <c r="EG523" s="18"/>
      <c r="EH523" s="18"/>
      <c r="EI523" s="18"/>
      <c r="EJ523" s="18"/>
      <c r="EK523" s="18"/>
      <c r="EL523" s="18"/>
      <c r="EM523" s="18"/>
      <c r="EN523" s="18"/>
      <c r="EO523" s="18"/>
      <c r="EP523" s="18"/>
      <c r="EQ523" s="18"/>
      <c r="ER523" s="18"/>
      <c r="ES523" s="18"/>
    </row>
    <row r="524" spans="19:149">
      <c r="S524" s="3">
        <v>76</v>
      </c>
      <c r="T524" s="18">
        <v>12.4</v>
      </c>
      <c r="U524" s="18">
        <v>8.6</v>
      </c>
      <c r="V524" s="18">
        <v>3</v>
      </c>
      <c r="W524" s="18">
        <v>99.93</v>
      </c>
      <c r="X524" s="18" t="s">
        <v>320</v>
      </c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1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18"/>
      <c r="CW524" s="18"/>
      <c r="CX524" s="18"/>
      <c r="CY524" s="18"/>
      <c r="CZ524" s="18"/>
      <c r="DA524" s="18"/>
      <c r="DB524" s="18"/>
      <c r="DC524" s="18"/>
      <c r="DD524" s="18"/>
      <c r="DE524" s="18"/>
      <c r="DF524" s="18"/>
      <c r="DG524" s="18"/>
      <c r="DH524" s="18"/>
      <c r="DI524" s="18"/>
      <c r="DJ524" s="18"/>
      <c r="DK524" s="18"/>
      <c r="DL524" s="18"/>
      <c r="DM524" s="18"/>
      <c r="DN524" s="18"/>
      <c r="DO524" s="18"/>
      <c r="DP524" s="18"/>
      <c r="DQ524" s="18"/>
      <c r="DR524" s="18"/>
      <c r="DS524" s="18"/>
      <c r="DT524" s="18"/>
      <c r="DU524" s="18"/>
      <c r="DV524" s="18"/>
      <c r="DW524" s="18"/>
      <c r="DX524" s="18"/>
      <c r="DY524" s="18"/>
      <c r="DZ524" s="18"/>
      <c r="EA524" s="18"/>
      <c r="EB524" s="18"/>
      <c r="EC524" s="18"/>
      <c r="ED524" s="18"/>
      <c r="EE524" s="18"/>
      <c r="EF524" s="18"/>
      <c r="EG524" s="18"/>
      <c r="EH524" s="18"/>
      <c r="EI524" s="18"/>
      <c r="EJ524" s="18"/>
      <c r="EK524" s="18"/>
      <c r="EL524" s="18"/>
      <c r="EM524" s="18"/>
      <c r="EN524" s="18"/>
      <c r="EO524" s="18"/>
      <c r="EP524" s="18"/>
      <c r="EQ524" s="18"/>
      <c r="ER524" s="18"/>
      <c r="ES524" s="18"/>
    </row>
    <row r="525" spans="19:149">
      <c r="S525" s="3">
        <v>76.099999999999994</v>
      </c>
      <c r="T525" s="18">
        <v>14.1</v>
      </c>
      <c r="U525" s="18">
        <v>4.0999999999999996</v>
      </c>
      <c r="V525" s="18">
        <v>5.8</v>
      </c>
      <c r="W525" s="18">
        <v>100.72</v>
      </c>
      <c r="X525" s="18" t="s">
        <v>263</v>
      </c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1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18"/>
      <c r="CW525" s="18"/>
      <c r="CX525" s="18"/>
      <c r="CY525" s="18"/>
      <c r="CZ525" s="18"/>
      <c r="DA525" s="18"/>
      <c r="DB525" s="18"/>
      <c r="DC525" s="18"/>
      <c r="DD525" s="18"/>
      <c r="DE525" s="18"/>
      <c r="DF525" s="18"/>
      <c r="DG525" s="18"/>
      <c r="DH525" s="18"/>
      <c r="DI525" s="18"/>
      <c r="DJ525" s="18"/>
      <c r="DK525" s="18"/>
      <c r="DL525" s="18"/>
      <c r="DM525" s="18"/>
      <c r="DN525" s="18"/>
      <c r="DO525" s="18"/>
      <c r="DP525" s="18"/>
      <c r="DQ525" s="18"/>
      <c r="DR525" s="18"/>
      <c r="DS525" s="18"/>
      <c r="DT525" s="18"/>
      <c r="DU525" s="18"/>
      <c r="DV525" s="18"/>
      <c r="DW525" s="18"/>
      <c r="DX525" s="18"/>
      <c r="DY525" s="18"/>
      <c r="DZ525" s="18"/>
      <c r="EA525" s="18"/>
      <c r="EB525" s="18"/>
      <c r="EC525" s="18"/>
      <c r="ED525" s="18"/>
      <c r="EE525" s="18"/>
      <c r="EF525" s="18"/>
      <c r="EG525" s="18"/>
      <c r="EH525" s="18"/>
      <c r="EI525" s="18"/>
      <c r="EJ525" s="18"/>
      <c r="EK525" s="18"/>
      <c r="EL525" s="18"/>
      <c r="EM525" s="18"/>
      <c r="EN525" s="18"/>
      <c r="EO525" s="18"/>
      <c r="EP525" s="18"/>
      <c r="EQ525" s="18"/>
      <c r="ER525" s="18"/>
      <c r="ES525" s="18"/>
    </row>
    <row r="526" spans="19:149">
      <c r="S526" s="3">
        <v>76.099999999999994</v>
      </c>
      <c r="T526" s="18">
        <v>4</v>
      </c>
      <c r="U526" s="18">
        <v>14.1</v>
      </c>
      <c r="V526" s="18">
        <v>5.8</v>
      </c>
      <c r="W526" s="18">
        <v>102.35</v>
      </c>
      <c r="X526" s="18" t="s">
        <v>454</v>
      </c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1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18"/>
      <c r="CW526" s="18"/>
      <c r="CX526" s="18"/>
      <c r="CY526" s="18"/>
      <c r="CZ526" s="18"/>
      <c r="DA526" s="18"/>
      <c r="DB526" s="18"/>
      <c r="DC526" s="18"/>
      <c r="DD526" s="18"/>
      <c r="DE526" s="18"/>
      <c r="DF526" s="18"/>
      <c r="DG526" s="18"/>
      <c r="DH526" s="18"/>
      <c r="DI526" s="18"/>
      <c r="DJ526" s="18"/>
      <c r="DK526" s="18"/>
      <c r="DL526" s="18"/>
      <c r="DM526" s="18"/>
      <c r="DN526" s="18"/>
      <c r="DO526" s="18"/>
      <c r="DP526" s="18"/>
      <c r="DQ526" s="18"/>
      <c r="DR526" s="18"/>
      <c r="DS526" s="18"/>
      <c r="DT526" s="18"/>
      <c r="DU526" s="18"/>
      <c r="DV526" s="18"/>
      <c r="DW526" s="18"/>
      <c r="DX526" s="18"/>
      <c r="DY526" s="18"/>
      <c r="DZ526" s="18"/>
      <c r="EA526" s="18"/>
      <c r="EB526" s="18"/>
      <c r="EC526" s="18"/>
      <c r="ED526" s="18"/>
      <c r="EE526" s="18"/>
      <c r="EF526" s="18"/>
      <c r="EG526" s="18"/>
      <c r="EH526" s="18"/>
      <c r="EI526" s="18"/>
      <c r="EJ526" s="18"/>
      <c r="EK526" s="18"/>
      <c r="EL526" s="18"/>
      <c r="EM526" s="18"/>
      <c r="EN526" s="18"/>
      <c r="EO526" s="18"/>
      <c r="EP526" s="18"/>
      <c r="EQ526" s="18"/>
      <c r="ER526" s="18"/>
      <c r="ES526" s="18"/>
    </row>
    <row r="527" spans="19:149">
      <c r="S527" s="3">
        <v>76.2</v>
      </c>
      <c r="T527" s="18">
        <v>14.7</v>
      </c>
      <c r="U527" s="18">
        <v>3.7</v>
      </c>
      <c r="V527" s="18">
        <v>5.4</v>
      </c>
      <c r="W527" s="18">
        <v>100.68</v>
      </c>
      <c r="X527" s="18" t="s">
        <v>212</v>
      </c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1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  <c r="DA527" s="18"/>
      <c r="DB527" s="18"/>
      <c r="DC527" s="18"/>
      <c r="DD527" s="18"/>
      <c r="DE527" s="18"/>
      <c r="DF527" s="18"/>
      <c r="DG527" s="18"/>
      <c r="DH527" s="18"/>
      <c r="DI527" s="18"/>
      <c r="DJ527" s="18"/>
      <c r="DK527" s="18"/>
      <c r="DL527" s="18"/>
      <c r="DM527" s="18"/>
      <c r="DN527" s="18"/>
      <c r="DO527" s="18"/>
      <c r="DP527" s="18"/>
      <c r="DQ527" s="18"/>
      <c r="DR527" s="18"/>
      <c r="DS527" s="18"/>
      <c r="DT527" s="18"/>
      <c r="DU527" s="18"/>
      <c r="DV527" s="18"/>
      <c r="DW527" s="18"/>
      <c r="DX527" s="18"/>
      <c r="DY527" s="18"/>
      <c r="DZ527" s="18"/>
      <c r="EA527" s="18"/>
      <c r="EB527" s="18"/>
      <c r="EC527" s="18"/>
      <c r="ED527" s="18"/>
      <c r="EE527" s="18"/>
      <c r="EF527" s="18"/>
      <c r="EG527" s="18"/>
      <c r="EH527" s="18"/>
      <c r="EI527" s="18"/>
      <c r="EJ527" s="18"/>
      <c r="EK527" s="18"/>
      <c r="EL527" s="18"/>
      <c r="EM527" s="18"/>
      <c r="EN527" s="18"/>
      <c r="EO527" s="18"/>
      <c r="EP527" s="18"/>
      <c r="EQ527" s="18"/>
      <c r="ER527" s="18"/>
      <c r="ES527" s="18"/>
    </row>
    <row r="528" spans="19:149">
      <c r="S528" s="3">
        <v>76.3</v>
      </c>
      <c r="T528" s="18">
        <v>6.7</v>
      </c>
      <c r="U528" s="18">
        <v>8.1</v>
      </c>
      <c r="V528" s="18">
        <v>8.9</v>
      </c>
      <c r="W528" s="18">
        <v>98.26</v>
      </c>
      <c r="X528" s="18" t="s">
        <v>206</v>
      </c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1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18"/>
      <c r="CW528" s="18"/>
      <c r="CX528" s="18"/>
      <c r="CY528" s="18"/>
      <c r="CZ528" s="18"/>
      <c r="DA528" s="18"/>
      <c r="DB528" s="18"/>
      <c r="DC528" s="18"/>
      <c r="DD528" s="18"/>
      <c r="DE528" s="18"/>
      <c r="DF528" s="18"/>
      <c r="DG528" s="18"/>
      <c r="DH528" s="18"/>
      <c r="DI528" s="18"/>
      <c r="DJ528" s="18"/>
      <c r="DK528" s="18"/>
      <c r="DL528" s="18"/>
      <c r="DM528" s="18"/>
      <c r="DN528" s="18"/>
      <c r="DO528" s="18"/>
      <c r="DP528" s="18"/>
      <c r="DQ528" s="18"/>
      <c r="DR528" s="18"/>
      <c r="DS528" s="18"/>
      <c r="DT528" s="18"/>
      <c r="DU528" s="18"/>
      <c r="DV528" s="18"/>
      <c r="DW528" s="18"/>
      <c r="DX528" s="18"/>
      <c r="DY528" s="18"/>
      <c r="DZ528" s="18"/>
      <c r="EA528" s="18"/>
      <c r="EB528" s="18"/>
      <c r="EC528" s="18"/>
      <c r="ED528" s="18"/>
      <c r="EE528" s="18"/>
      <c r="EF528" s="18"/>
      <c r="EG528" s="18"/>
      <c r="EH528" s="18"/>
      <c r="EI528" s="18"/>
      <c r="EJ528" s="18"/>
      <c r="EK528" s="18"/>
      <c r="EL528" s="18"/>
      <c r="EM528" s="18"/>
      <c r="EN528" s="18"/>
      <c r="EO528" s="18"/>
      <c r="EP528" s="18"/>
      <c r="EQ528" s="18"/>
      <c r="ER528" s="18"/>
      <c r="ES528" s="18"/>
    </row>
    <row r="529" spans="19:149">
      <c r="S529" s="3">
        <v>76.400000000000006</v>
      </c>
      <c r="T529" s="18">
        <v>4.2</v>
      </c>
      <c r="U529" s="18">
        <v>18.5</v>
      </c>
      <c r="V529" s="18">
        <v>0.8</v>
      </c>
      <c r="W529" s="18">
        <v>99.75</v>
      </c>
      <c r="X529" s="18" t="s">
        <v>477</v>
      </c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1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  <c r="DA529" s="18"/>
      <c r="DB529" s="18"/>
      <c r="DC529" s="18"/>
      <c r="DD529" s="18"/>
      <c r="DE529" s="18"/>
      <c r="DF529" s="18"/>
      <c r="DG529" s="18"/>
      <c r="DH529" s="18"/>
      <c r="DI529" s="18"/>
      <c r="DJ529" s="18"/>
      <c r="DK529" s="18"/>
      <c r="DL529" s="18"/>
      <c r="DM529" s="18"/>
      <c r="DN529" s="18"/>
      <c r="DO529" s="18"/>
      <c r="DP529" s="18"/>
      <c r="DQ529" s="18"/>
      <c r="DR529" s="18"/>
      <c r="DS529" s="18"/>
      <c r="DT529" s="18"/>
      <c r="DU529" s="18"/>
      <c r="DV529" s="18"/>
      <c r="DW529" s="18"/>
      <c r="DX529" s="18"/>
      <c r="DY529" s="18"/>
      <c r="DZ529" s="18"/>
      <c r="EA529" s="18"/>
      <c r="EB529" s="18"/>
      <c r="EC529" s="18"/>
      <c r="ED529" s="18"/>
      <c r="EE529" s="18"/>
      <c r="EF529" s="18"/>
      <c r="EG529" s="18"/>
      <c r="EH529" s="18"/>
      <c r="EI529" s="18"/>
      <c r="EJ529" s="18"/>
      <c r="EK529" s="18"/>
      <c r="EL529" s="18"/>
      <c r="EM529" s="18"/>
      <c r="EN529" s="18"/>
      <c r="EO529" s="18"/>
      <c r="EP529" s="18"/>
      <c r="EQ529" s="18"/>
      <c r="ER529" s="18"/>
      <c r="ES529" s="18"/>
    </row>
    <row r="530" spans="19:149">
      <c r="S530" s="3">
        <v>76.476683937823836</v>
      </c>
      <c r="T530" s="18">
        <v>9.5336787564766823</v>
      </c>
      <c r="U530" s="18">
        <v>11.813471502590673</v>
      </c>
      <c r="V530" s="18">
        <v>2.1761658031088085</v>
      </c>
      <c r="W530" s="18">
        <v>98.59</v>
      </c>
      <c r="X530" s="18" t="s">
        <v>530</v>
      </c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1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  <c r="DC530" s="18"/>
      <c r="DD530" s="18"/>
      <c r="DE530" s="18"/>
      <c r="DF530" s="18"/>
      <c r="DG530" s="18"/>
      <c r="DH530" s="18"/>
      <c r="DI530" s="18"/>
      <c r="DJ530" s="18"/>
      <c r="DK530" s="18"/>
      <c r="DL530" s="18"/>
      <c r="DM530" s="18"/>
      <c r="DN530" s="18"/>
      <c r="DO530" s="18"/>
      <c r="DP530" s="18"/>
      <c r="DQ530" s="18"/>
      <c r="DR530" s="18"/>
      <c r="DS530" s="18"/>
      <c r="DT530" s="18"/>
      <c r="DU530" s="18"/>
      <c r="DV530" s="18"/>
      <c r="DW530" s="18"/>
      <c r="DX530" s="18"/>
      <c r="DY530" s="18"/>
      <c r="DZ530" s="18"/>
      <c r="EA530" s="18"/>
      <c r="EB530" s="18"/>
      <c r="EC530" s="18"/>
      <c r="ED530" s="18"/>
      <c r="EE530" s="18"/>
      <c r="EF530" s="18"/>
      <c r="EG530" s="18"/>
      <c r="EH530" s="18"/>
      <c r="EI530" s="18"/>
      <c r="EJ530" s="18"/>
      <c r="EK530" s="18"/>
      <c r="EL530" s="18"/>
      <c r="EM530" s="18"/>
      <c r="EN530" s="18"/>
      <c r="EO530" s="18"/>
      <c r="EP530" s="18"/>
      <c r="EQ530" s="18"/>
      <c r="ER530" s="18"/>
      <c r="ES530" s="18"/>
    </row>
    <row r="531" spans="19:149">
      <c r="S531" s="3">
        <v>76.5</v>
      </c>
      <c r="T531" s="18">
        <v>9.1</v>
      </c>
      <c r="U531" s="18">
        <v>4.0999999999999996</v>
      </c>
      <c r="V531" s="18">
        <v>10.199999999999999</v>
      </c>
      <c r="W531" s="18">
        <v>99.1</v>
      </c>
      <c r="X531" s="18" t="s">
        <v>397</v>
      </c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1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18"/>
      <c r="CW531" s="18"/>
      <c r="CX531" s="18"/>
      <c r="CY531" s="18"/>
      <c r="CZ531" s="18"/>
      <c r="DA531" s="18"/>
      <c r="DB531" s="18"/>
      <c r="DC531" s="18"/>
      <c r="DD531" s="18"/>
      <c r="DE531" s="18"/>
      <c r="DF531" s="18"/>
      <c r="DG531" s="18"/>
      <c r="DH531" s="18"/>
      <c r="DI531" s="18"/>
      <c r="DJ531" s="18"/>
      <c r="DK531" s="18"/>
      <c r="DL531" s="18"/>
      <c r="DM531" s="18"/>
      <c r="DN531" s="18"/>
      <c r="DO531" s="18"/>
      <c r="DP531" s="18"/>
      <c r="DQ531" s="18"/>
      <c r="DR531" s="18"/>
      <c r="DS531" s="18"/>
      <c r="DT531" s="18"/>
      <c r="DU531" s="18"/>
      <c r="DV531" s="18"/>
      <c r="DW531" s="18"/>
      <c r="DX531" s="18"/>
      <c r="DY531" s="18"/>
      <c r="DZ531" s="18"/>
      <c r="EA531" s="18"/>
      <c r="EB531" s="18"/>
      <c r="EC531" s="18"/>
      <c r="ED531" s="18"/>
      <c r="EE531" s="18"/>
      <c r="EF531" s="18"/>
      <c r="EG531" s="18"/>
      <c r="EH531" s="18"/>
      <c r="EI531" s="18"/>
      <c r="EJ531" s="18"/>
      <c r="EK531" s="18"/>
      <c r="EL531" s="18"/>
      <c r="EM531" s="18"/>
      <c r="EN531" s="18"/>
      <c r="EO531" s="18"/>
      <c r="EP531" s="18"/>
      <c r="EQ531" s="18"/>
      <c r="ER531" s="18"/>
      <c r="ES531" s="18"/>
    </row>
    <row r="532" spans="19:149">
      <c r="S532" s="3">
        <v>76.599999999999994</v>
      </c>
      <c r="T532" s="18">
        <v>17.100000000000001</v>
      </c>
      <c r="U532" s="18">
        <v>3.8</v>
      </c>
      <c r="V532" s="18">
        <v>2.5</v>
      </c>
      <c r="W532" s="18">
        <v>99.66</v>
      </c>
      <c r="X532" s="18" t="s">
        <v>380</v>
      </c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1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  <c r="CV532" s="18"/>
      <c r="CW532" s="18"/>
      <c r="CX532" s="18"/>
      <c r="CY532" s="18"/>
      <c r="CZ532" s="18"/>
      <c r="DA532" s="18"/>
      <c r="DB532" s="18"/>
      <c r="DC532" s="18"/>
      <c r="DD532" s="18"/>
      <c r="DE532" s="18"/>
      <c r="DF532" s="18"/>
      <c r="DG532" s="18"/>
      <c r="DH532" s="18"/>
      <c r="DI532" s="18"/>
      <c r="DJ532" s="18"/>
      <c r="DK532" s="18"/>
      <c r="DL532" s="18"/>
      <c r="DM532" s="18"/>
      <c r="DN532" s="18"/>
      <c r="DO532" s="18"/>
      <c r="DP532" s="18"/>
      <c r="DQ532" s="18"/>
      <c r="DR532" s="18"/>
      <c r="DS532" s="18"/>
      <c r="DT532" s="18"/>
      <c r="DU532" s="18"/>
      <c r="DV532" s="18"/>
      <c r="DW532" s="18"/>
      <c r="DX532" s="18"/>
      <c r="DY532" s="18"/>
      <c r="DZ532" s="18"/>
      <c r="EA532" s="18"/>
      <c r="EB532" s="18"/>
      <c r="EC532" s="18"/>
      <c r="ED532" s="18"/>
      <c r="EE532" s="18"/>
      <c r="EF532" s="18"/>
      <c r="EG532" s="18"/>
      <c r="EH532" s="18"/>
      <c r="EI532" s="18"/>
      <c r="EJ532" s="18"/>
      <c r="EK532" s="18"/>
      <c r="EL532" s="18"/>
      <c r="EM532" s="18"/>
      <c r="EN532" s="18"/>
      <c r="EO532" s="18"/>
      <c r="EP532" s="18"/>
      <c r="EQ532" s="18"/>
      <c r="ER532" s="18"/>
      <c r="ES532" s="18"/>
    </row>
    <row r="533" spans="19:149">
      <c r="S533" s="3">
        <v>76.774847870182555</v>
      </c>
      <c r="T533" s="18">
        <v>18.154158215010142</v>
      </c>
      <c r="U533" s="18">
        <v>3.0425963488843815</v>
      </c>
      <c r="V533" s="18">
        <v>2.028397565922921</v>
      </c>
      <c r="W533" s="18">
        <v>99.93</v>
      </c>
      <c r="X533" s="18" t="s">
        <v>518</v>
      </c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1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18"/>
      <c r="CW533" s="18"/>
      <c r="CX533" s="18"/>
      <c r="CY533" s="18"/>
      <c r="CZ533" s="18"/>
      <c r="DA533" s="18"/>
      <c r="DB533" s="18"/>
      <c r="DC533" s="18"/>
      <c r="DD533" s="18"/>
      <c r="DE533" s="18"/>
      <c r="DF533" s="18"/>
      <c r="DG533" s="18"/>
      <c r="DH533" s="18"/>
      <c r="DI533" s="18"/>
      <c r="DJ533" s="18"/>
      <c r="DK533" s="18"/>
      <c r="DL533" s="18"/>
      <c r="DM533" s="18"/>
      <c r="DN533" s="18"/>
      <c r="DO533" s="18"/>
      <c r="DP533" s="18"/>
      <c r="DQ533" s="18"/>
      <c r="DR533" s="18"/>
      <c r="DS533" s="18"/>
      <c r="DT533" s="18"/>
      <c r="DU533" s="18"/>
      <c r="DV533" s="18"/>
      <c r="DW533" s="18"/>
      <c r="DX533" s="18"/>
      <c r="DY533" s="18"/>
      <c r="DZ533" s="18"/>
      <c r="EA533" s="18"/>
      <c r="EB533" s="18"/>
      <c r="EC533" s="18"/>
      <c r="ED533" s="18"/>
      <c r="EE533" s="18"/>
      <c r="EF533" s="18"/>
      <c r="EG533" s="18"/>
      <c r="EH533" s="18"/>
      <c r="EI533" s="18"/>
      <c r="EJ533" s="18"/>
      <c r="EK533" s="18"/>
      <c r="EL533" s="18"/>
      <c r="EM533" s="18"/>
      <c r="EN533" s="18"/>
      <c r="EO533" s="18"/>
      <c r="EP533" s="18"/>
      <c r="EQ533" s="18"/>
      <c r="ER533" s="18"/>
      <c r="ES533" s="18"/>
    </row>
    <row r="534" spans="19:149">
      <c r="S534" s="3">
        <v>76.900000000000006</v>
      </c>
      <c r="T534" s="18">
        <v>13.2</v>
      </c>
      <c r="U534" s="18">
        <v>5.6</v>
      </c>
      <c r="V534" s="18">
        <v>4.2</v>
      </c>
      <c r="W534" s="18">
        <v>101.58</v>
      </c>
      <c r="X534" s="18" t="s">
        <v>518</v>
      </c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1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18"/>
      <c r="CW534" s="18"/>
      <c r="CX534" s="18"/>
      <c r="CY534" s="18"/>
      <c r="CZ534" s="18"/>
      <c r="DA534" s="18"/>
      <c r="DB534" s="18"/>
      <c r="DC534" s="18"/>
      <c r="DD534" s="18"/>
      <c r="DE534" s="18"/>
      <c r="DF534" s="18"/>
      <c r="DG534" s="18"/>
      <c r="DH534" s="18"/>
      <c r="DI534" s="18"/>
      <c r="DJ534" s="18"/>
      <c r="DK534" s="18"/>
      <c r="DL534" s="18"/>
      <c r="DM534" s="18"/>
      <c r="DN534" s="18"/>
      <c r="DO534" s="18"/>
      <c r="DP534" s="18"/>
      <c r="DQ534" s="18"/>
      <c r="DR534" s="18"/>
      <c r="DS534" s="18"/>
      <c r="DT534" s="18"/>
      <c r="DU534" s="18"/>
      <c r="DV534" s="18"/>
      <c r="DW534" s="18"/>
      <c r="DX534" s="18"/>
      <c r="DY534" s="18"/>
      <c r="DZ534" s="18"/>
      <c r="EA534" s="18"/>
      <c r="EB534" s="18"/>
      <c r="EC534" s="18"/>
      <c r="ED534" s="18"/>
      <c r="EE534" s="18"/>
      <c r="EF534" s="18"/>
      <c r="EG534" s="18"/>
      <c r="EH534" s="18"/>
      <c r="EI534" s="18"/>
      <c r="EJ534" s="18"/>
      <c r="EK534" s="18"/>
      <c r="EL534" s="18"/>
      <c r="EM534" s="18"/>
      <c r="EN534" s="18"/>
      <c r="EO534" s="18"/>
      <c r="EP534" s="18"/>
      <c r="EQ534" s="18"/>
      <c r="ER534" s="18"/>
      <c r="ES534" s="18"/>
    </row>
    <row r="535" spans="19:149">
      <c r="S535" s="3">
        <v>77</v>
      </c>
      <c r="T535" s="18">
        <v>13</v>
      </c>
      <c r="U535" s="18">
        <v>3.3</v>
      </c>
      <c r="V535" s="18">
        <v>6.6</v>
      </c>
      <c r="W535" s="18">
        <v>100.34</v>
      </c>
      <c r="X535" s="18" t="s">
        <v>212</v>
      </c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1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18"/>
      <c r="CW535" s="18"/>
      <c r="CX535" s="18"/>
      <c r="CY535" s="18"/>
      <c r="CZ535" s="18"/>
      <c r="DA535" s="18"/>
      <c r="DB535" s="18"/>
      <c r="DC535" s="18"/>
      <c r="DD535" s="18"/>
      <c r="DE535" s="18"/>
      <c r="DF535" s="18"/>
      <c r="DG535" s="18"/>
      <c r="DH535" s="18"/>
      <c r="DI535" s="18"/>
      <c r="DJ535" s="18"/>
      <c r="DK535" s="18"/>
      <c r="DL535" s="18"/>
      <c r="DM535" s="18"/>
      <c r="DN535" s="18"/>
      <c r="DO535" s="18"/>
      <c r="DP535" s="18"/>
      <c r="DQ535" s="18"/>
      <c r="DR535" s="18"/>
      <c r="DS535" s="18"/>
      <c r="DT535" s="18"/>
      <c r="DU535" s="18"/>
      <c r="DV535" s="18"/>
      <c r="DW535" s="18"/>
      <c r="DX535" s="18"/>
      <c r="DY535" s="18"/>
      <c r="DZ535" s="18"/>
      <c r="EA535" s="18"/>
      <c r="EB535" s="18"/>
      <c r="EC535" s="18"/>
      <c r="ED535" s="18"/>
      <c r="EE535" s="18"/>
      <c r="EF535" s="18"/>
      <c r="EG535" s="18"/>
      <c r="EH535" s="18"/>
      <c r="EI535" s="18"/>
      <c r="EJ535" s="18"/>
      <c r="EK535" s="18"/>
      <c r="EL535" s="18"/>
      <c r="EM535" s="18"/>
      <c r="EN535" s="18"/>
      <c r="EO535" s="18"/>
      <c r="EP535" s="18"/>
      <c r="EQ535" s="18"/>
      <c r="ER535" s="18"/>
      <c r="ES535" s="18"/>
    </row>
    <row r="536" spans="19:149">
      <c r="S536" s="3">
        <v>77</v>
      </c>
      <c r="T536" s="18">
        <v>13</v>
      </c>
      <c r="U536" s="18">
        <v>7.5</v>
      </c>
      <c r="V536" s="18">
        <v>2.6</v>
      </c>
      <c r="W536" s="18">
        <v>100.57</v>
      </c>
      <c r="X536" s="18" t="s">
        <v>320</v>
      </c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1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  <c r="CV536" s="18"/>
      <c r="CW536" s="18"/>
      <c r="CX536" s="18"/>
      <c r="CY536" s="18"/>
      <c r="CZ536" s="18"/>
      <c r="DA536" s="18"/>
      <c r="DB536" s="18"/>
      <c r="DC536" s="18"/>
      <c r="DD536" s="18"/>
      <c r="DE536" s="18"/>
      <c r="DF536" s="18"/>
      <c r="DG536" s="18"/>
      <c r="DH536" s="18"/>
      <c r="DI536" s="18"/>
      <c r="DJ536" s="18"/>
      <c r="DK536" s="18"/>
      <c r="DL536" s="18"/>
      <c r="DM536" s="18"/>
      <c r="DN536" s="18"/>
      <c r="DO536" s="18"/>
      <c r="DP536" s="18"/>
      <c r="DQ536" s="18"/>
      <c r="DR536" s="18"/>
      <c r="DS536" s="18"/>
      <c r="DT536" s="18"/>
      <c r="DU536" s="18"/>
      <c r="DV536" s="18"/>
      <c r="DW536" s="18"/>
      <c r="DX536" s="18"/>
      <c r="DY536" s="18"/>
      <c r="DZ536" s="18"/>
      <c r="EA536" s="18"/>
      <c r="EB536" s="18"/>
      <c r="EC536" s="18"/>
      <c r="ED536" s="18"/>
      <c r="EE536" s="18"/>
      <c r="EF536" s="18"/>
      <c r="EG536" s="18"/>
      <c r="EH536" s="18"/>
      <c r="EI536" s="18"/>
      <c r="EJ536" s="18"/>
      <c r="EK536" s="18"/>
      <c r="EL536" s="18"/>
      <c r="EM536" s="18"/>
      <c r="EN536" s="18"/>
      <c r="EO536" s="18"/>
      <c r="EP536" s="18"/>
      <c r="EQ536" s="18"/>
      <c r="ER536" s="18"/>
      <c r="ES536" s="18"/>
    </row>
    <row r="537" spans="19:149">
      <c r="S537" s="18">
        <v>77.177177177177157</v>
      </c>
      <c r="T537" s="18">
        <v>13.513513513513512</v>
      </c>
      <c r="U537" s="18">
        <v>3.6036036036036032</v>
      </c>
      <c r="V537" s="18">
        <v>5.8058058058058055</v>
      </c>
      <c r="W537" s="18">
        <v>100.64</v>
      </c>
      <c r="X537" s="18" t="s">
        <v>380</v>
      </c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1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  <c r="CV537" s="18"/>
      <c r="CW537" s="18"/>
      <c r="CX537" s="18"/>
      <c r="CY537" s="18"/>
      <c r="CZ537" s="18"/>
      <c r="DA537" s="18"/>
      <c r="DB537" s="18"/>
      <c r="DC537" s="18"/>
      <c r="DD537" s="18"/>
      <c r="DE537" s="18"/>
      <c r="DF537" s="18"/>
      <c r="DG537" s="18"/>
      <c r="DH537" s="18"/>
      <c r="DI537" s="18"/>
      <c r="DJ537" s="18"/>
      <c r="DK537" s="18"/>
      <c r="DL537" s="18"/>
      <c r="DM537" s="18"/>
      <c r="DN537" s="18"/>
      <c r="DO537" s="18"/>
      <c r="DP537" s="18"/>
      <c r="DQ537" s="18"/>
      <c r="DR537" s="18"/>
      <c r="DS537" s="18"/>
      <c r="DT537" s="18"/>
      <c r="DU537" s="18"/>
      <c r="DV537" s="18"/>
      <c r="DW537" s="18"/>
      <c r="DX537" s="18"/>
      <c r="DY537" s="18"/>
      <c r="DZ537" s="18"/>
      <c r="EA537" s="18"/>
      <c r="EB537" s="18"/>
      <c r="EC537" s="18"/>
      <c r="ED537" s="18"/>
      <c r="EE537" s="18"/>
      <c r="EF537" s="18"/>
      <c r="EG537" s="18"/>
      <c r="EH537" s="18"/>
      <c r="EI537" s="18"/>
      <c r="EJ537" s="18"/>
      <c r="EK537" s="18"/>
      <c r="EL537" s="18"/>
      <c r="EM537" s="18"/>
      <c r="EN537" s="18"/>
      <c r="EO537" s="18"/>
      <c r="EP537" s="18"/>
      <c r="EQ537" s="18"/>
      <c r="ER537" s="18"/>
      <c r="ES537" s="18"/>
    </row>
    <row r="538" spans="19:149">
      <c r="S538" s="18">
        <v>77.400000000000006</v>
      </c>
      <c r="T538" s="18">
        <v>8.1</v>
      </c>
      <c r="U538" s="18">
        <v>10.7</v>
      </c>
      <c r="V538" s="18">
        <v>3.7</v>
      </c>
      <c r="W538" s="18">
        <v>101</v>
      </c>
      <c r="X538" s="18" t="s">
        <v>278</v>
      </c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1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  <c r="CV538" s="18"/>
      <c r="CW538" s="18"/>
      <c r="CX538" s="18"/>
      <c r="CY538" s="18"/>
      <c r="CZ538" s="18"/>
      <c r="DA538" s="18"/>
      <c r="DB538" s="18"/>
      <c r="DC538" s="18"/>
      <c r="DD538" s="18"/>
      <c r="DE538" s="18"/>
      <c r="DF538" s="18"/>
      <c r="DG538" s="18"/>
      <c r="DH538" s="18"/>
      <c r="DI538" s="18"/>
      <c r="DJ538" s="18"/>
      <c r="DK538" s="18"/>
      <c r="DL538" s="18"/>
      <c r="DM538" s="18"/>
      <c r="DN538" s="18"/>
      <c r="DO538" s="18"/>
      <c r="DP538" s="18"/>
      <c r="DQ538" s="18"/>
      <c r="DR538" s="18"/>
      <c r="DS538" s="18"/>
      <c r="DT538" s="18"/>
      <c r="DU538" s="18"/>
      <c r="DV538" s="18"/>
      <c r="DW538" s="18"/>
      <c r="DX538" s="18"/>
      <c r="DY538" s="18"/>
      <c r="DZ538" s="18"/>
      <c r="EA538" s="18"/>
      <c r="EB538" s="18"/>
      <c r="EC538" s="18"/>
      <c r="ED538" s="18"/>
      <c r="EE538" s="18"/>
      <c r="EF538" s="18"/>
      <c r="EG538" s="18"/>
      <c r="EH538" s="18"/>
      <c r="EI538" s="18"/>
      <c r="EJ538" s="18"/>
      <c r="EK538" s="18"/>
      <c r="EL538" s="18"/>
      <c r="EM538" s="18"/>
      <c r="EN538" s="18"/>
      <c r="EO538" s="18"/>
      <c r="EP538" s="18"/>
      <c r="EQ538" s="18"/>
      <c r="ER538" s="18"/>
      <c r="ES538" s="18"/>
    </row>
    <row r="539" spans="19:149">
      <c r="S539" s="18">
        <v>77.599999999999994</v>
      </c>
      <c r="T539" s="18">
        <v>5.5</v>
      </c>
      <c r="U539" s="18">
        <v>1.7</v>
      </c>
      <c r="V539" s="18">
        <v>15.2</v>
      </c>
      <c r="W539" s="18">
        <v>100.4</v>
      </c>
      <c r="X539" s="18" t="s">
        <v>212</v>
      </c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1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  <c r="CV539" s="18"/>
      <c r="CW539" s="18"/>
      <c r="CX539" s="18"/>
      <c r="CY539" s="18"/>
      <c r="CZ539" s="18"/>
      <c r="DA539" s="18"/>
      <c r="DB539" s="18"/>
      <c r="DC539" s="18"/>
      <c r="DD539" s="18"/>
      <c r="DE539" s="18"/>
      <c r="DF539" s="18"/>
      <c r="DG539" s="18"/>
      <c r="DH539" s="18"/>
      <c r="DI539" s="18"/>
      <c r="DJ539" s="18"/>
      <c r="DK539" s="18"/>
      <c r="DL539" s="18"/>
      <c r="DM539" s="18"/>
      <c r="DN539" s="18"/>
      <c r="DO539" s="18"/>
      <c r="DP539" s="18"/>
      <c r="DQ539" s="18"/>
      <c r="DR539" s="18"/>
      <c r="DS539" s="18"/>
      <c r="DT539" s="18"/>
      <c r="DU539" s="18"/>
      <c r="DV539" s="18"/>
      <c r="DW539" s="18"/>
      <c r="DX539" s="18"/>
      <c r="DY539" s="18"/>
      <c r="DZ539" s="18"/>
      <c r="EA539" s="18"/>
      <c r="EB539" s="18"/>
      <c r="EC539" s="18"/>
      <c r="ED539" s="18"/>
      <c r="EE539" s="18"/>
      <c r="EF539" s="18"/>
      <c r="EG539" s="18"/>
      <c r="EH539" s="18"/>
      <c r="EI539" s="18"/>
      <c r="EJ539" s="18"/>
      <c r="EK539" s="18"/>
      <c r="EL539" s="18"/>
      <c r="EM539" s="18"/>
      <c r="EN539" s="18"/>
      <c r="EO539" s="18"/>
      <c r="EP539" s="18"/>
      <c r="EQ539" s="18"/>
      <c r="ER539" s="18"/>
      <c r="ES539" s="18"/>
    </row>
    <row r="540" spans="19:149">
      <c r="S540" s="18">
        <v>77.599999999999994</v>
      </c>
      <c r="T540" s="18">
        <v>7.5</v>
      </c>
      <c r="U540" s="18">
        <v>5.2</v>
      </c>
      <c r="V540" s="18">
        <v>9.6999999999999993</v>
      </c>
      <c r="W540" s="18">
        <v>99.95</v>
      </c>
      <c r="X540" s="18" t="s">
        <v>369</v>
      </c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1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  <c r="CV540" s="18"/>
      <c r="CW540" s="18"/>
      <c r="CX540" s="18"/>
      <c r="CY540" s="18"/>
      <c r="CZ540" s="18"/>
      <c r="DA540" s="18"/>
      <c r="DB540" s="18"/>
      <c r="DC540" s="18"/>
      <c r="DD540" s="18"/>
      <c r="DE540" s="18"/>
      <c r="DF540" s="18"/>
      <c r="DG540" s="18"/>
      <c r="DH540" s="18"/>
      <c r="DI540" s="18"/>
      <c r="DJ540" s="18"/>
      <c r="DK540" s="18"/>
      <c r="DL540" s="18"/>
      <c r="DM540" s="18"/>
      <c r="DN540" s="18"/>
      <c r="DO540" s="18"/>
      <c r="DP540" s="18"/>
      <c r="DQ540" s="18"/>
      <c r="DR540" s="18"/>
      <c r="DS540" s="18"/>
      <c r="DT540" s="18"/>
      <c r="DU540" s="18"/>
      <c r="DV540" s="18"/>
      <c r="DW540" s="18"/>
      <c r="DX540" s="18"/>
      <c r="DY540" s="18"/>
      <c r="DZ540" s="18"/>
      <c r="EA540" s="18"/>
      <c r="EB540" s="18"/>
      <c r="EC540" s="18"/>
      <c r="ED540" s="18"/>
      <c r="EE540" s="18"/>
      <c r="EF540" s="18"/>
      <c r="EG540" s="18"/>
      <c r="EH540" s="18"/>
      <c r="EI540" s="18"/>
      <c r="EJ540" s="18"/>
      <c r="EK540" s="18"/>
      <c r="EL540" s="18"/>
      <c r="EM540" s="18"/>
      <c r="EN540" s="18"/>
      <c r="EO540" s="18"/>
      <c r="EP540" s="18"/>
      <c r="EQ540" s="18"/>
      <c r="ER540" s="18"/>
      <c r="ES540" s="18"/>
    </row>
    <row r="541" spans="19:149">
      <c r="S541" s="18">
        <v>77.599999999999994</v>
      </c>
      <c r="T541" s="18">
        <v>11.8</v>
      </c>
      <c r="U541" s="18">
        <v>8</v>
      </c>
      <c r="V541" s="18">
        <v>2.6</v>
      </c>
      <c r="W541" s="18">
        <v>100.29</v>
      </c>
      <c r="X541" s="18" t="s">
        <v>22</v>
      </c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1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18"/>
      <c r="CW541" s="18"/>
      <c r="CX541" s="18"/>
      <c r="CY541" s="18"/>
      <c r="CZ541" s="18"/>
      <c r="DA541" s="18"/>
      <c r="DB541" s="18"/>
      <c r="DC541" s="18"/>
      <c r="DD541" s="18"/>
      <c r="DE541" s="18"/>
      <c r="DF541" s="18"/>
      <c r="DG541" s="18"/>
      <c r="DH541" s="18"/>
      <c r="DI541" s="18"/>
      <c r="DJ541" s="18"/>
      <c r="DK541" s="18"/>
      <c r="DL541" s="18"/>
      <c r="DM541" s="18"/>
      <c r="DN541" s="18"/>
      <c r="DO541" s="18"/>
      <c r="DP541" s="18"/>
      <c r="DQ541" s="18"/>
      <c r="DR541" s="18"/>
      <c r="DS541" s="18"/>
      <c r="DT541" s="18"/>
      <c r="DU541" s="18"/>
      <c r="DV541" s="18"/>
      <c r="DW541" s="18"/>
      <c r="DX541" s="18"/>
      <c r="DY541" s="18"/>
      <c r="DZ541" s="18"/>
      <c r="EA541" s="18"/>
      <c r="EB541" s="18"/>
      <c r="EC541" s="18"/>
      <c r="ED541" s="18"/>
      <c r="EE541" s="18"/>
      <c r="EF541" s="18"/>
      <c r="EG541" s="18"/>
      <c r="EH541" s="18"/>
      <c r="EI541" s="18"/>
      <c r="EJ541" s="18"/>
      <c r="EK541" s="18"/>
      <c r="EL541" s="18"/>
      <c r="EM541" s="18"/>
      <c r="EN541" s="18"/>
      <c r="EO541" s="18"/>
      <c r="EP541" s="18"/>
      <c r="EQ541" s="18"/>
      <c r="ER541" s="18"/>
      <c r="ES541" s="18"/>
    </row>
    <row r="542" spans="19:149">
      <c r="S542" s="18">
        <v>77.664974619289339</v>
      </c>
      <c r="T542" s="18">
        <v>9.4416243654822338</v>
      </c>
      <c r="U542" s="18">
        <v>0</v>
      </c>
      <c r="V542" s="18">
        <v>12.893401015228426</v>
      </c>
      <c r="W542" s="18">
        <v>99.8</v>
      </c>
      <c r="X542" s="18" t="s">
        <v>22</v>
      </c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1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18"/>
      <c r="CW542" s="18"/>
      <c r="CX542" s="18"/>
      <c r="CY542" s="18"/>
      <c r="CZ542" s="18"/>
      <c r="DA542" s="18"/>
      <c r="DB542" s="18"/>
      <c r="DC542" s="18"/>
      <c r="DD542" s="18"/>
      <c r="DE542" s="18"/>
      <c r="DF542" s="18"/>
      <c r="DG542" s="18"/>
      <c r="DH542" s="18"/>
      <c r="DI542" s="18"/>
      <c r="DJ542" s="18"/>
      <c r="DK542" s="18"/>
      <c r="DL542" s="18"/>
      <c r="DM542" s="18"/>
      <c r="DN542" s="18"/>
      <c r="DO542" s="18"/>
      <c r="DP542" s="18"/>
      <c r="DQ542" s="18"/>
      <c r="DR542" s="18"/>
      <c r="DS542" s="18"/>
      <c r="DT542" s="18"/>
      <c r="DU542" s="18"/>
      <c r="DV542" s="18"/>
      <c r="DW542" s="18"/>
      <c r="DX542" s="18"/>
      <c r="DY542" s="18"/>
      <c r="DZ542" s="18"/>
      <c r="EA542" s="18"/>
      <c r="EB542" s="18"/>
      <c r="EC542" s="18"/>
      <c r="ED542" s="18"/>
      <c r="EE542" s="18"/>
      <c r="EF542" s="18"/>
      <c r="EG542" s="18"/>
      <c r="EH542" s="18"/>
      <c r="EI542" s="18"/>
      <c r="EJ542" s="18"/>
      <c r="EK542" s="18"/>
      <c r="EL542" s="18"/>
      <c r="EM542" s="18"/>
      <c r="EN542" s="18"/>
      <c r="EO542" s="18"/>
      <c r="EP542" s="18"/>
      <c r="EQ542" s="18"/>
      <c r="ER542" s="18"/>
      <c r="ES542" s="18"/>
    </row>
    <row r="543" spans="19:149">
      <c r="S543" s="18">
        <v>78.099999999999994</v>
      </c>
      <c r="T543" s="18">
        <v>6</v>
      </c>
      <c r="U543" s="18">
        <v>5</v>
      </c>
      <c r="V543" s="18">
        <v>10.9</v>
      </c>
      <c r="W543" s="18">
        <v>100.34</v>
      </c>
      <c r="X543" s="18" t="s">
        <v>369</v>
      </c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1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18"/>
      <c r="CW543" s="18"/>
      <c r="CX543" s="18"/>
      <c r="CY543" s="18"/>
      <c r="CZ543" s="18"/>
      <c r="DA543" s="18"/>
      <c r="DB543" s="18"/>
      <c r="DC543" s="18"/>
      <c r="DD543" s="18"/>
      <c r="DE543" s="18"/>
      <c r="DF543" s="18"/>
      <c r="DG543" s="18"/>
      <c r="DH543" s="18"/>
      <c r="DI543" s="18"/>
      <c r="DJ543" s="18"/>
      <c r="DK543" s="18"/>
      <c r="DL543" s="18"/>
      <c r="DM543" s="18"/>
      <c r="DN543" s="18"/>
      <c r="DO543" s="18"/>
      <c r="DP543" s="18"/>
      <c r="DQ543" s="18"/>
      <c r="DR543" s="18"/>
      <c r="DS543" s="18"/>
      <c r="DT543" s="18"/>
      <c r="DU543" s="18"/>
      <c r="DV543" s="18"/>
      <c r="DW543" s="18"/>
      <c r="DX543" s="18"/>
      <c r="DY543" s="18"/>
      <c r="DZ543" s="18"/>
      <c r="EA543" s="18"/>
      <c r="EB543" s="18"/>
      <c r="EC543" s="18"/>
      <c r="ED543" s="18"/>
      <c r="EE543" s="18"/>
      <c r="EF543" s="18"/>
      <c r="EG543" s="18"/>
      <c r="EH543" s="18"/>
      <c r="EI543" s="18"/>
      <c r="EJ543" s="18"/>
      <c r="EK543" s="18"/>
      <c r="EL543" s="18"/>
      <c r="EM543" s="18"/>
      <c r="EN543" s="18"/>
      <c r="EO543" s="18"/>
      <c r="EP543" s="18"/>
      <c r="EQ543" s="18"/>
      <c r="ER543" s="18"/>
      <c r="ES543" s="18"/>
    </row>
    <row r="544" spans="19:149">
      <c r="S544" s="18">
        <v>78.3</v>
      </c>
      <c r="T544" s="18">
        <v>18.399999999999999</v>
      </c>
      <c r="U544" s="18">
        <v>2</v>
      </c>
      <c r="V544" s="18">
        <v>1.3</v>
      </c>
      <c r="W544" s="18">
        <v>100.41</v>
      </c>
      <c r="X544" s="18" t="s">
        <v>331</v>
      </c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1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18"/>
      <c r="CW544" s="18"/>
      <c r="CX544" s="18"/>
      <c r="CY544" s="18"/>
      <c r="CZ544" s="18"/>
      <c r="DA544" s="18"/>
      <c r="DB544" s="18"/>
      <c r="DC544" s="18"/>
      <c r="DD544" s="18"/>
      <c r="DE544" s="18"/>
      <c r="DF544" s="18"/>
      <c r="DG544" s="18"/>
      <c r="DH544" s="18"/>
      <c r="DI544" s="18"/>
      <c r="DJ544" s="18"/>
      <c r="DK544" s="18"/>
      <c r="DL544" s="18"/>
      <c r="DM544" s="18"/>
      <c r="DN544" s="18"/>
      <c r="DO544" s="18"/>
      <c r="DP544" s="18"/>
      <c r="DQ544" s="18"/>
      <c r="DR544" s="18"/>
      <c r="DS544" s="18"/>
      <c r="DT544" s="18"/>
      <c r="DU544" s="18"/>
      <c r="DV544" s="18"/>
      <c r="DW544" s="18"/>
      <c r="DX544" s="18"/>
      <c r="DY544" s="18"/>
      <c r="DZ544" s="18"/>
      <c r="EA544" s="18"/>
      <c r="EB544" s="18"/>
      <c r="EC544" s="18"/>
      <c r="ED544" s="18"/>
      <c r="EE544" s="18"/>
      <c r="EF544" s="18"/>
      <c r="EG544" s="18"/>
      <c r="EH544" s="18"/>
      <c r="EI544" s="18"/>
      <c r="EJ544" s="18"/>
      <c r="EK544" s="18"/>
      <c r="EL544" s="18"/>
      <c r="EM544" s="18"/>
      <c r="EN544" s="18"/>
      <c r="EO544" s="18"/>
      <c r="EP544" s="18"/>
      <c r="EQ544" s="18"/>
      <c r="ER544" s="18"/>
      <c r="ES544" s="18"/>
    </row>
    <row r="545" spans="19:149">
      <c r="S545" s="18">
        <v>78.3</v>
      </c>
      <c r="T545" s="18">
        <v>9.8000000000000007</v>
      </c>
      <c r="U545" s="18">
        <v>10.7</v>
      </c>
      <c r="V545" s="18">
        <v>1.2</v>
      </c>
      <c r="W545" s="18">
        <v>100.24</v>
      </c>
      <c r="X545" s="18" t="s">
        <v>469</v>
      </c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1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8"/>
      <c r="CW545" s="18"/>
      <c r="CX545" s="18"/>
      <c r="CY545" s="18"/>
      <c r="CZ545" s="18"/>
      <c r="DA545" s="18"/>
      <c r="DB545" s="18"/>
      <c r="DC545" s="18"/>
      <c r="DD545" s="18"/>
      <c r="DE545" s="18"/>
      <c r="DF545" s="18"/>
      <c r="DG545" s="18"/>
      <c r="DH545" s="18"/>
      <c r="DI545" s="18"/>
      <c r="DJ545" s="18"/>
      <c r="DK545" s="18"/>
      <c r="DL545" s="18"/>
      <c r="DM545" s="18"/>
      <c r="DN545" s="18"/>
      <c r="DO545" s="18"/>
      <c r="DP545" s="18"/>
      <c r="DQ545" s="18"/>
      <c r="DR545" s="18"/>
      <c r="DS545" s="18"/>
      <c r="DT545" s="18"/>
      <c r="DU545" s="18"/>
      <c r="DV545" s="18"/>
      <c r="DW545" s="18"/>
      <c r="DX545" s="18"/>
      <c r="DY545" s="18"/>
      <c r="DZ545" s="18"/>
      <c r="EA545" s="18"/>
      <c r="EB545" s="18"/>
      <c r="EC545" s="18"/>
      <c r="ED545" s="18"/>
      <c r="EE545" s="18"/>
      <c r="EF545" s="18"/>
      <c r="EG545" s="18"/>
      <c r="EH545" s="18"/>
      <c r="EI545" s="18"/>
      <c r="EJ545" s="18"/>
      <c r="EK545" s="18"/>
      <c r="EL545" s="18"/>
      <c r="EM545" s="18"/>
      <c r="EN545" s="18"/>
      <c r="EO545" s="18"/>
      <c r="EP545" s="18"/>
      <c r="EQ545" s="18"/>
      <c r="ER545" s="18"/>
      <c r="ES545" s="18"/>
    </row>
    <row r="546" spans="19:149">
      <c r="S546" s="18">
        <v>78.5</v>
      </c>
      <c r="T546" s="18">
        <v>15.6</v>
      </c>
      <c r="U546" s="18">
        <v>3.5</v>
      </c>
      <c r="V546" s="18">
        <v>2.4</v>
      </c>
      <c r="W546" s="18">
        <v>99.95</v>
      </c>
      <c r="X546" s="18" t="s">
        <v>397</v>
      </c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1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  <c r="DC546" s="18"/>
      <c r="DD546" s="18"/>
      <c r="DE546" s="18"/>
      <c r="DF546" s="18"/>
      <c r="DG546" s="18"/>
      <c r="DH546" s="18"/>
      <c r="DI546" s="18"/>
      <c r="DJ546" s="18"/>
      <c r="DK546" s="18"/>
      <c r="DL546" s="18"/>
      <c r="DM546" s="18"/>
      <c r="DN546" s="18"/>
      <c r="DO546" s="18"/>
      <c r="DP546" s="18"/>
      <c r="DQ546" s="18"/>
      <c r="DR546" s="18"/>
      <c r="DS546" s="18"/>
      <c r="DT546" s="18"/>
      <c r="DU546" s="18"/>
      <c r="DV546" s="18"/>
      <c r="DW546" s="18"/>
      <c r="DX546" s="18"/>
      <c r="DY546" s="18"/>
      <c r="DZ546" s="18"/>
      <c r="EA546" s="18"/>
      <c r="EB546" s="18"/>
      <c r="EC546" s="18"/>
      <c r="ED546" s="18"/>
      <c r="EE546" s="18"/>
      <c r="EF546" s="18"/>
      <c r="EG546" s="18"/>
      <c r="EH546" s="18"/>
      <c r="EI546" s="18"/>
      <c r="EJ546" s="18"/>
      <c r="EK546" s="18"/>
      <c r="EL546" s="18"/>
      <c r="EM546" s="18"/>
      <c r="EN546" s="18"/>
      <c r="EO546" s="18"/>
      <c r="EP546" s="18"/>
      <c r="EQ546" s="18"/>
      <c r="ER546" s="18"/>
      <c r="ES546" s="18"/>
    </row>
    <row r="547" spans="19:149">
      <c r="S547" s="18">
        <v>78.599999999999994</v>
      </c>
      <c r="T547" s="18">
        <v>9.4</v>
      </c>
      <c r="U547" s="18">
        <v>4.5</v>
      </c>
      <c r="V547" s="18">
        <v>7.4</v>
      </c>
      <c r="W547" s="18">
        <v>101.19</v>
      </c>
      <c r="X547" s="18" t="s">
        <v>365</v>
      </c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1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  <c r="DC547" s="18"/>
      <c r="DD547" s="18"/>
      <c r="DE547" s="18"/>
      <c r="DF547" s="18"/>
      <c r="DG547" s="18"/>
      <c r="DH547" s="18"/>
      <c r="DI547" s="18"/>
      <c r="DJ547" s="18"/>
      <c r="DK547" s="18"/>
      <c r="DL547" s="18"/>
      <c r="DM547" s="18"/>
      <c r="DN547" s="18"/>
      <c r="DO547" s="18"/>
      <c r="DP547" s="18"/>
      <c r="DQ547" s="18"/>
      <c r="DR547" s="18"/>
      <c r="DS547" s="18"/>
      <c r="DT547" s="18"/>
      <c r="DU547" s="18"/>
      <c r="DV547" s="18"/>
      <c r="DW547" s="18"/>
      <c r="DX547" s="18"/>
      <c r="DY547" s="18"/>
      <c r="DZ547" s="18"/>
      <c r="EA547" s="18"/>
      <c r="EB547" s="18"/>
      <c r="EC547" s="18"/>
      <c r="ED547" s="18"/>
      <c r="EE547" s="18"/>
      <c r="EF547" s="18"/>
      <c r="EG547" s="18"/>
      <c r="EH547" s="18"/>
      <c r="EI547" s="18"/>
      <c r="EJ547" s="18"/>
      <c r="EK547" s="18"/>
      <c r="EL547" s="18"/>
      <c r="EM547" s="18"/>
      <c r="EN547" s="18"/>
      <c r="EO547" s="18"/>
      <c r="EP547" s="18"/>
      <c r="EQ547" s="18"/>
      <c r="ER547" s="18"/>
      <c r="ES547" s="18"/>
    </row>
    <row r="548" spans="19:149">
      <c r="S548" s="18">
        <v>78.599999999999994</v>
      </c>
      <c r="T548" s="18">
        <v>8.6</v>
      </c>
      <c r="U548" s="18">
        <v>4.8</v>
      </c>
      <c r="V548" s="18">
        <v>8</v>
      </c>
      <c r="W548" s="18">
        <v>99.69</v>
      </c>
      <c r="X548" s="18" t="s">
        <v>397</v>
      </c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1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8"/>
      <c r="CW548" s="18"/>
      <c r="CX548" s="18"/>
      <c r="CY548" s="18"/>
      <c r="CZ548" s="18"/>
      <c r="DA548" s="18"/>
      <c r="DB548" s="18"/>
      <c r="DC548" s="18"/>
      <c r="DD548" s="18"/>
      <c r="DE548" s="18"/>
      <c r="DF548" s="18"/>
      <c r="DG548" s="18"/>
      <c r="DH548" s="18"/>
      <c r="DI548" s="18"/>
      <c r="DJ548" s="18"/>
      <c r="DK548" s="18"/>
      <c r="DL548" s="18"/>
      <c r="DM548" s="18"/>
      <c r="DN548" s="18"/>
      <c r="DO548" s="18"/>
      <c r="DP548" s="18"/>
      <c r="DQ548" s="18"/>
      <c r="DR548" s="18"/>
      <c r="DS548" s="18"/>
      <c r="DT548" s="18"/>
      <c r="DU548" s="18"/>
      <c r="DV548" s="18"/>
      <c r="DW548" s="18"/>
      <c r="DX548" s="18"/>
      <c r="DY548" s="18"/>
      <c r="DZ548" s="18"/>
      <c r="EA548" s="18"/>
      <c r="EB548" s="18"/>
      <c r="EC548" s="18"/>
      <c r="ED548" s="18"/>
      <c r="EE548" s="18"/>
      <c r="EF548" s="18"/>
      <c r="EG548" s="18"/>
      <c r="EH548" s="18"/>
      <c r="EI548" s="18"/>
      <c r="EJ548" s="18"/>
      <c r="EK548" s="18"/>
      <c r="EL548" s="18"/>
      <c r="EM548" s="18"/>
      <c r="EN548" s="18"/>
      <c r="EO548" s="18"/>
      <c r="EP548" s="18"/>
      <c r="EQ548" s="18"/>
      <c r="ER548" s="18"/>
      <c r="ES548" s="18"/>
    </row>
    <row r="549" spans="19:149">
      <c r="S549" s="18">
        <v>78.8</v>
      </c>
      <c r="T549" s="18">
        <v>10.5</v>
      </c>
      <c r="U549" s="18">
        <v>6.1</v>
      </c>
      <c r="V549" s="18">
        <v>4.5</v>
      </c>
      <c r="W549" s="18">
        <v>99.74</v>
      </c>
      <c r="X549" s="18" t="s">
        <v>397</v>
      </c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1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8"/>
      <c r="CW549" s="18"/>
      <c r="CX549" s="18"/>
      <c r="CY549" s="18"/>
      <c r="CZ549" s="18"/>
      <c r="DA549" s="18"/>
      <c r="DB549" s="18"/>
      <c r="DC549" s="18"/>
      <c r="DD549" s="18"/>
      <c r="DE549" s="18"/>
      <c r="DF549" s="18"/>
      <c r="DG549" s="18"/>
      <c r="DH549" s="18"/>
      <c r="DI549" s="18"/>
      <c r="DJ549" s="18"/>
      <c r="DK549" s="18"/>
      <c r="DL549" s="18"/>
      <c r="DM549" s="18"/>
      <c r="DN549" s="18"/>
      <c r="DO549" s="18"/>
      <c r="DP549" s="18"/>
      <c r="DQ549" s="18"/>
      <c r="DR549" s="18"/>
      <c r="DS549" s="18"/>
      <c r="DT549" s="18"/>
      <c r="DU549" s="18"/>
      <c r="DV549" s="18"/>
      <c r="DW549" s="18"/>
      <c r="DX549" s="18"/>
      <c r="DY549" s="18"/>
      <c r="DZ549" s="18"/>
      <c r="EA549" s="18"/>
      <c r="EB549" s="18"/>
      <c r="EC549" s="18"/>
      <c r="ED549" s="18"/>
      <c r="EE549" s="18"/>
      <c r="EF549" s="18"/>
      <c r="EG549" s="18"/>
      <c r="EH549" s="18"/>
      <c r="EI549" s="18"/>
      <c r="EJ549" s="18"/>
      <c r="EK549" s="18"/>
      <c r="EL549" s="18"/>
      <c r="EM549" s="18"/>
      <c r="EN549" s="18"/>
      <c r="EO549" s="18"/>
      <c r="EP549" s="18"/>
      <c r="EQ549" s="18"/>
      <c r="ER549" s="18"/>
      <c r="ES549" s="18"/>
    </row>
    <row r="550" spans="19:149">
      <c r="S550" s="18">
        <v>78.8</v>
      </c>
      <c r="T550" s="18">
        <v>14.8</v>
      </c>
      <c r="U550" s="18">
        <v>3.2</v>
      </c>
      <c r="V550" s="18">
        <v>3.3</v>
      </c>
      <c r="W550" s="18">
        <v>99.35</v>
      </c>
      <c r="X550" s="18" t="s">
        <v>397</v>
      </c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1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18"/>
      <c r="CX550" s="18"/>
      <c r="CY550" s="18"/>
      <c r="CZ550" s="18"/>
      <c r="DA550" s="18"/>
      <c r="DB550" s="18"/>
      <c r="DC550" s="18"/>
      <c r="DD550" s="18"/>
      <c r="DE550" s="18"/>
      <c r="DF550" s="18"/>
      <c r="DG550" s="18"/>
      <c r="DH550" s="18"/>
      <c r="DI550" s="18"/>
      <c r="DJ550" s="18"/>
      <c r="DK550" s="18"/>
      <c r="DL550" s="18"/>
      <c r="DM550" s="18"/>
      <c r="DN550" s="18"/>
      <c r="DO550" s="18"/>
      <c r="DP550" s="18"/>
      <c r="DQ550" s="18"/>
      <c r="DR550" s="18"/>
      <c r="DS550" s="18"/>
      <c r="DT550" s="18"/>
      <c r="DU550" s="18"/>
      <c r="DV550" s="18"/>
      <c r="DW550" s="18"/>
      <c r="DX550" s="18"/>
      <c r="DY550" s="18"/>
      <c r="DZ550" s="18"/>
      <c r="EA550" s="18"/>
      <c r="EB550" s="18"/>
      <c r="EC550" s="18"/>
      <c r="ED550" s="18"/>
      <c r="EE550" s="18"/>
      <c r="EF550" s="18"/>
      <c r="EG550" s="18"/>
      <c r="EH550" s="18"/>
      <c r="EI550" s="18"/>
      <c r="EJ550" s="18"/>
      <c r="EK550" s="18"/>
      <c r="EL550" s="18"/>
      <c r="EM550" s="18"/>
      <c r="EN550" s="18"/>
      <c r="EO550" s="18"/>
      <c r="EP550" s="18"/>
      <c r="EQ550" s="18"/>
      <c r="ER550" s="18"/>
      <c r="ES550" s="18"/>
    </row>
    <row r="551" spans="19:149">
      <c r="S551" s="18">
        <v>79.099999999999994</v>
      </c>
      <c r="T551" s="18">
        <v>6.8</v>
      </c>
      <c r="U551" s="18">
        <v>3</v>
      </c>
      <c r="V551" s="18">
        <v>11.1</v>
      </c>
      <c r="W551" s="18">
        <v>99.74</v>
      </c>
      <c r="X551" s="18" t="s">
        <v>278</v>
      </c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1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  <c r="DC551" s="18"/>
      <c r="DD551" s="18"/>
      <c r="DE551" s="18"/>
      <c r="DF551" s="18"/>
      <c r="DG551" s="18"/>
      <c r="DH551" s="18"/>
      <c r="DI551" s="18"/>
      <c r="DJ551" s="18"/>
      <c r="DK551" s="18"/>
      <c r="DL551" s="18"/>
      <c r="DM551" s="18"/>
      <c r="DN551" s="18"/>
      <c r="DO551" s="18"/>
      <c r="DP551" s="18"/>
      <c r="DQ551" s="18"/>
      <c r="DR551" s="18"/>
      <c r="DS551" s="18"/>
      <c r="DT551" s="18"/>
      <c r="DU551" s="18"/>
      <c r="DV551" s="18"/>
      <c r="DW551" s="18"/>
      <c r="DX551" s="18"/>
      <c r="DY551" s="18"/>
      <c r="DZ551" s="18"/>
      <c r="EA551" s="18"/>
      <c r="EB551" s="18"/>
      <c r="EC551" s="18"/>
      <c r="ED551" s="18"/>
      <c r="EE551" s="18"/>
      <c r="EF551" s="18"/>
      <c r="EG551" s="18"/>
      <c r="EH551" s="18"/>
      <c r="EI551" s="18"/>
      <c r="EJ551" s="18"/>
      <c r="EK551" s="18"/>
      <c r="EL551" s="18"/>
      <c r="EM551" s="18"/>
      <c r="EN551" s="18"/>
      <c r="EO551" s="18"/>
      <c r="EP551" s="18"/>
      <c r="EQ551" s="18"/>
      <c r="ER551" s="18"/>
      <c r="ES551" s="18"/>
    </row>
    <row r="552" spans="19:149">
      <c r="S552" s="18">
        <v>79.099999999999994</v>
      </c>
      <c r="T552" s="18">
        <v>0.4</v>
      </c>
      <c r="U552" s="18">
        <v>9.6</v>
      </c>
      <c r="V552" s="18">
        <v>10.9</v>
      </c>
      <c r="W552" s="18">
        <v>100.07</v>
      </c>
      <c r="X552" s="18" t="s">
        <v>320</v>
      </c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1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  <c r="DA552" s="18"/>
      <c r="DB552" s="18"/>
      <c r="DC552" s="18"/>
      <c r="DD552" s="18"/>
      <c r="DE552" s="18"/>
      <c r="DF552" s="18"/>
      <c r="DG552" s="18"/>
      <c r="DH552" s="18"/>
      <c r="DI552" s="18"/>
      <c r="DJ552" s="18"/>
      <c r="DK552" s="18"/>
      <c r="DL552" s="18"/>
      <c r="DM552" s="18"/>
      <c r="DN552" s="18"/>
      <c r="DO552" s="18"/>
      <c r="DP552" s="18"/>
      <c r="DQ552" s="18"/>
      <c r="DR552" s="18"/>
      <c r="DS552" s="18"/>
      <c r="DT552" s="18"/>
      <c r="DU552" s="18"/>
      <c r="DV552" s="18"/>
      <c r="DW552" s="18"/>
      <c r="DX552" s="18"/>
      <c r="DY552" s="18"/>
      <c r="DZ552" s="18"/>
      <c r="EA552" s="18"/>
      <c r="EB552" s="18"/>
      <c r="EC552" s="18"/>
      <c r="ED552" s="18"/>
      <c r="EE552" s="18"/>
      <c r="EF552" s="18"/>
      <c r="EG552" s="18"/>
      <c r="EH552" s="18"/>
      <c r="EI552" s="18"/>
      <c r="EJ552" s="18"/>
      <c r="EK552" s="18"/>
      <c r="EL552" s="18"/>
      <c r="EM552" s="18"/>
      <c r="EN552" s="18"/>
      <c r="EO552" s="18"/>
      <c r="EP552" s="18"/>
      <c r="EQ552" s="18"/>
      <c r="ER552" s="18"/>
      <c r="ES552" s="18"/>
    </row>
    <row r="553" spans="19:149">
      <c r="S553" s="18">
        <v>79.099999999999994</v>
      </c>
      <c r="T553" s="18">
        <v>13.4</v>
      </c>
      <c r="U553" s="18">
        <v>5.3</v>
      </c>
      <c r="V553" s="18">
        <v>2.1</v>
      </c>
      <c r="W553" s="18">
        <v>100.38</v>
      </c>
      <c r="X553" s="18" t="s">
        <v>397</v>
      </c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1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  <c r="DA553" s="18"/>
      <c r="DB553" s="18"/>
      <c r="DC553" s="18"/>
      <c r="DD553" s="18"/>
      <c r="DE553" s="18"/>
      <c r="DF553" s="18"/>
      <c r="DG553" s="18"/>
      <c r="DH553" s="18"/>
      <c r="DI553" s="18"/>
      <c r="DJ553" s="18"/>
      <c r="DK553" s="18"/>
      <c r="DL553" s="18"/>
      <c r="DM553" s="18"/>
      <c r="DN553" s="18"/>
      <c r="DO553" s="18"/>
      <c r="DP553" s="18"/>
      <c r="DQ553" s="18"/>
      <c r="DR553" s="18"/>
      <c r="DS553" s="18"/>
      <c r="DT553" s="18"/>
      <c r="DU553" s="18"/>
      <c r="DV553" s="18"/>
      <c r="DW553" s="18"/>
      <c r="DX553" s="18"/>
      <c r="DY553" s="18"/>
      <c r="DZ553" s="18"/>
      <c r="EA553" s="18"/>
      <c r="EB553" s="18"/>
      <c r="EC553" s="18"/>
      <c r="ED553" s="18"/>
      <c r="EE553" s="18"/>
      <c r="EF553" s="18"/>
      <c r="EG553" s="18"/>
      <c r="EH553" s="18"/>
      <c r="EI553" s="18"/>
      <c r="EJ553" s="18"/>
      <c r="EK553" s="18"/>
      <c r="EL553" s="18"/>
      <c r="EM553" s="18"/>
      <c r="EN553" s="18"/>
      <c r="EO553" s="18"/>
      <c r="EP553" s="18"/>
      <c r="EQ553" s="18"/>
      <c r="ER553" s="18"/>
      <c r="ES553" s="18"/>
    </row>
    <row r="554" spans="19:149">
      <c r="S554" s="18">
        <v>79.3</v>
      </c>
      <c r="T554" s="18">
        <v>10</v>
      </c>
      <c r="U554" s="18">
        <v>3.8</v>
      </c>
      <c r="V554" s="18">
        <v>6.9</v>
      </c>
      <c r="W554" s="18">
        <v>99.3</v>
      </c>
      <c r="X554" s="18" t="s">
        <v>397</v>
      </c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1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  <c r="CV554" s="18"/>
      <c r="CW554" s="18"/>
      <c r="CX554" s="18"/>
      <c r="CY554" s="18"/>
      <c r="CZ554" s="18"/>
      <c r="DA554" s="18"/>
      <c r="DB554" s="18"/>
      <c r="DC554" s="18"/>
      <c r="DD554" s="18"/>
      <c r="DE554" s="18"/>
      <c r="DF554" s="18"/>
      <c r="DG554" s="18"/>
      <c r="DH554" s="18"/>
      <c r="DI554" s="18"/>
      <c r="DJ554" s="18"/>
      <c r="DK554" s="18"/>
      <c r="DL554" s="18"/>
      <c r="DM554" s="18"/>
      <c r="DN554" s="18"/>
      <c r="DO554" s="18"/>
      <c r="DP554" s="18"/>
      <c r="DQ554" s="18"/>
      <c r="DR554" s="18"/>
      <c r="DS554" s="18"/>
      <c r="DT554" s="18"/>
      <c r="DU554" s="18"/>
      <c r="DV554" s="18"/>
      <c r="DW554" s="18"/>
      <c r="DX554" s="18"/>
      <c r="DY554" s="18"/>
      <c r="DZ554" s="18"/>
      <c r="EA554" s="18"/>
      <c r="EB554" s="18"/>
      <c r="EC554" s="18"/>
      <c r="ED554" s="18"/>
      <c r="EE554" s="18"/>
      <c r="EF554" s="18"/>
      <c r="EG554" s="18"/>
      <c r="EH554" s="18"/>
      <c r="EI554" s="18"/>
      <c r="EJ554" s="18"/>
      <c r="EK554" s="18"/>
      <c r="EL554" s="18"/>
      <c r="EM554" s="18"/>
      <c r="EN554" s="18"/>
      <c r="EO554" s="18"/>
      <c r="EP554" s="18"/>
      <c r="EQ554" s="18"/>
      <c r="ER554" s="18"/>
      <c r="ES554" s="18"/>
    </row>
    <row r="555" spans="19:149">
      <c r="S555" s="18">
        <v>79.599999999999994</v>
      </c>
      <c r="T555" s="18">
        <v>18.5</v>
      </c>
      <c r="U555" s="18">
        <v>1.4</v>
      </c>
      <c r="V555" s="18">
        <v>0.6</v>
      </c>
      <c r="W555" s="18">
        <v>100.19</v>
      </c>
      <c r="X555" s="18" t="s">
        <v>331</v>
      </c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1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  <c r="CV555" s="18"/>
      <c r="CW555" s="18"/>
      <c r="CX555" s="18"/>
      <c r="CY555" s="18"/>
      <c r="CZ555" s="18"/>
      <c r="DA555" s="18"/>
      <c r="DB555" s="18"/>
      <c r="DC555" s="18"/>
      <c r="DD555" s="18"/>
      <c r="DE555" s="18"/>
      <c r="DF555" s="18"/>
      <c r="DG555" s="18"/>
      <c r="DH555" s="18"/>
      <c r="DI555" s="18"/>
      <c r="DJ555" s="18"/>
      <c r="DK555" s="18"/>
      <c r="DL555" s="18"/>
      <c r="DM555" s="18"/>
      <c r="DN555" s="18"/>
      <c r="DO555" s="18"/>
      <c r="DP555" s="18"/>
      <c r="DQ555" s="18"/>
      <c r="DR555" s="18"/>
      <c r="DS555" s="18"/>
      <c r="DT555" s="18"/>
      <c r="DU555" s="18"/>
      <c r="DV555" s="18"/>
      <c r="DW555" s="18"/>
      <c r="DX555" s="18"/>
      <c r="DY555" s="18"/>
      <c r="DZ555" s="18"/>
      <c r="EA555" s="18"/>
      <c r="EB555" s="18"/>
      <c r="EC555" s="18"/>
      <c r="ED555" s="18"/>
      <c r="EE555" s="18"/>
      <c r="EF555" s="18"/>
      <c r="EG555" s="18"/>
      <c r="EH555" s="18"/>
      <c r="EI555" s="18"/>
      <c r="EJ555" s="18"/>
      <c r="EK555" s="18"/>
      <c r="EL555" s="18"/>
      <c r="EM555" s="18"/>
      <c r="EN555" s="18"/>
      <c r="EO555" s="18"/>
      <c r="EP555" s="18"/>
      <c r="EQ555" s="18"/>
      <c r="ER555" s="18"/>
      <c r="ES555" s="18"/>
    </row>
    <row r="556" spans="19:149">
      <c r="S556" s="18">
        <v>79.8</v>
      </c>
      <c r="T556" s="18">
        <v>10</v>
      </c>
      <c r="U556" s="18">
        <v>3.5</v>
      </c>
      <c r="V556" s="18">
        <v>6.7</v>
      </c>
      <c r="W556" s="18">
        <v>99.87</v>
      </c>
      <c r="X556" s="18" t="s">
        <v>397</v>
      </c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1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  <c r="CV556" s="18"/>
      <c r="CW556" s="18"/>
      <c r="CX556" s="18"/>
      <c r="CY556" s="18"/>
      <c r="CZ556" s="18"/>
      <c r="DA556" s="18"/>
      <c r="DB556" s="18"/>
      <c r="DC556" s="18"/>
      <c r="DD556" s="18"/>
      <c r="DE556" s="18"/>
      <c r="DF556" s="18"/>
      <c r="DG556" s="18"/>
      <c r="DH556" s="18"/>
      <c r="DI556" s="18"/>
      <c r="DJ556" s="18"/>
      <c r="DK556" s="18"/>
      <c r="DL556" s="18"/>
      <c r="DM556" s="18"/>
      <c r="DN556" s="18"/>
      <c r="DO556" s="18"/>
      <c r="DP556" s="18"/>
      <c r="DQ556" s="18"/>
      <c r="DR556" s="18"/>
      <c r="DS556" s="18"/>
      <c r="DT556" s="18"/>
      <c r="DU556" s="18"/>
      <c r="DV556" s="18"/>
      <c r="DW556" s="18"/>
      <c r="DX556" s="18"/>
      <c r="DY556" s="18"/>
      <c r="DZ556" s="18"/>
      <c r="EA556" s="18"/>
      <c r="EB556" s="18"/>
      <c r="EC556" s="18"/>
      <c r="ED556" s="18"/>
      <c r="EE556" s="18"/>
      <c r="EF556" s="18"/>
      <c r="EG556" s="18"/>
      <c r="EH556" s="18"/>
      <c r="EI556" s="18"/>
      <c r="EJ556" s="18"/>
      <c r="EK556" s="18"/>
      <c r="EL556" s="18"/>
      <c r="EM556" s="18"/>
      <c r="EN556" s="18"/>
      <c r="EO556" s="18"/>
      <c r="EP556" s="18"/>
      <c r="EQ556" s="18"/>
      <c r="ER556" s="18"/>
      <c r="ES556" s="18"/>
    </row>
    <row r="557" spans="19:149">
      <c r="S557" s="18">
        <v>79.900000000000006</v>
      </c>
      <c r="T557" s="18">
        <v>5.0999999999999996</v>
      </c>
      <c r="U557" s="18">
        <v>5.6</v>
      </c>
      <c r="V557" s="18">
        <v>9.4</v>
      </c>
      <c r="W557" s="18">
        <v>100.13</v>
      </c>
      <c r="X557" s="18" t="s">
        <v>320</v>
      </c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1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  <c r="CV557" s="18"/>
      <c r="CW557" s="18"/>
      <c r="CX557" s="18"/>
      <c r="CY557" s="18"/>
      <c r="CZ557" s="18"/>
      <c r="DA557" s="18"/>
      <c r="DB557" s="18"/>
      <c r="DC557" s="18"/>
      <c r="DD557" s="18"/>
      <c r="DE557" s="18"/>
      <c r="DF557" s="18"/>
      <c r="DG557" s="18"/>
      <c r="DH557" s="18"/>
      <c r="DI557" s="18"/>
      <c r="DJ557" s="18"/>
      <c r="DK557" s="18"/>
      <c r="DL557" s="18"/>
      <c r="DM557" s="18"/>
      <c r="DN557" s="18"/>
      <c r="DO557" s="18"/>
      <c r="DP557" s="18"/>
      <c r="DQ557" s="18"/>
      <c r="DR557" s="18"/>
      <c r="DS557" s="18"/>
      <c r="DT557" s="18"/>
      <c r="DU557" s="18"/>
      <c r="DV557" s="18"/>
      <c r="DW557" s="18"/>
      <c r="DX557" s="18"/>
      <c r="DY557" s="18"/>
      <c r="DZ557" s="18"/>
      <c r="EA557" s="18"/>
      <c r="EB557" s="18"/>
      <c r="EC557" s="18"/>
      <c r="ED557" s="18"/>
      <c r="EE557" s="18"/>
      <c r="EF557" s="18"/>
      <c r="EG557" s="18"/>
      <c r="EH557" s="18"/>
      <c r="EI557" s="18"/>
      <c r="EJ557" s="18"/>
      <c r="EK557" s="18"/>
      <c r="EL557" s="18"/>
      <c r="EM557" s="18"/>
      <c r="EN557" s="18"/>
      <c r="EO557" s="18"/>
      <c r="EP557" s="18"/>
      <c r="EQ557" s="18"/>
      <c r="ER557" s="18"/>
      <c r="ES557" s="18"/>
    </row>
    <row r="558" spans="19:149">
      <c r="S558" s="18">
        <v>80.3</v>
      </c>
      <c r="T558" s="18">
        <v>5.7</v>
      </c>
      <c r="U558" s="18">
        <v>11.3</v>
      </c>
      <c r="V558" s="18">
        <v>2.8</v>
      </c>
      <c r="W558" s="18">
        <v>102.17</v>
      </c>
      <c r="X558" s="18" t="s">
        <v>269</v>
      </c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1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  <c r="CV558" s="18"/>
      <c r="CW558" s="18"/>
      <c r="CX558" s="18"/>
      <c r="CY558" s="18"/>
      <c r="CZ558" s="18"/>
      <c r="DA558" s="18"/>
      <c r="DB558" s="18"/>
      <c r="DC558" s="18"/>
      <c r="DD558" s="18"/>
      <c r="DE558" s="18"/>
      <c r="DF558" s="18"/>
      <c r="DG558" s="18"/>
      <c r="DH558" s="18"/>
      <c r="DI558" s="18"/>
      <c r="DJ558" s="18"/>
      <c r="DK558" s="18"/>
      <c r="DL558" s="18"/>
      <c r="DM558" s="18"/>
      <c r="DN558" s="18"/>
      <c r="DO558" s="18"/>
      <c r="DP558" s="18"/>
      <c r="DQ558" s="18"/>
      <c r="DR558" s="18"/>
      <c r="DS558" s="18"/>
      <c r="DT558" s="18"/>
      <c r="DU558" s="18"/>
      <c r="DV558" s="18"/>
      <c r="DW558" s="18"/>
      <c r="DX558" s="18"/>
      <c r="DY558" s="18"/>
      <c r="DZ558" s="18"/>
      <c r="EA558" s="18"/>
      <c r="EB558" s="18"/>
      <c r="EC558" s="18"/>
      <c r="ED558" s="18"/>
      <c r="EE558" s="18"/>
      <c r="EF558" s="18"/>
      <c r="EG558" s="18"/>
      <c r="EH558" s="18"/>
      <c r="EI558" s="18"/>
      <c r="EJ558" s="18"/>
      <c r="EK558" s="18"/>
      <c r="EL558" s="18"/>
      <c r="EM558" s="18"/>
      <c r="EN558" s="18"/>
      <c r="EO558" s="18"/>
      <c r="EP558" s="18"/>
      <c r="EQ558" s="18"/>
      <c r="ER558" s="18"/>
      <c r="ES558" s="18"/>
    </row>
    <row r="559" spans="19:149">
      <c r="S559" s="18">
        <v>80.3</v>
      </c>
      <c r="T559" s="18">
        <v>12.5</v>
      </c>
      <c r="U559" s="18">
        <v>2.4</v>
      </c>
      <c r="V559" s="18">
        <v>4.8</v>
      </c>
      <c r="W559" s="18">
        <v>100.51</v>
      </c>
      <c r="X559" s="18" t="s">
        <v>22</v>
      </c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1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  <c r="CV559" s="18"/>
      <c r="CW559" s="18"/>
      <c r="CX559" s="18"/>
      <c r="CY559" s="18"/>
      <c r="CZ559" s="18"/>
      <c r="DA559" s="18"/>
      <c r="DB559" s="18"/>
      <c r="DC559" s="18"/>
      <c r="DD559" s="18"/>
      <c r="DE559" s="18"/>
      <c r="DF559" s="18"/>
      <c r="DG559" s="18"/>
      <c r="DH559" s="18"/>
      <c r="DI559" s="18"/>
      <c r="DJ559" s="18"/>
      <c r="DK559" s="18"/>
      <c r="DL559" s="18"/>
      <c r="DM559" s="18"/>
      <c r="DN559" s="18"/>
      <c r="DO559" s="18"/>
      <c r="DP559" s="18"/>
      <c r="DQ559" s="18"/>
      <c r="DR559" s="18"/>
      <c r="DS559" s="18"/>
      <c r="DT559" s="18"/>
      <c r="DU559" s="18"/>
      <c r="DV559" s="18"/>
      <c r="DW559" s="18"/>
      <c r="DX559" s="18"/>
      <c r="DY559" s="18"/>
      <c r="DZ559" s="18"/>
      <c r="EA559" s="18"/>
      <c r="EB559" s="18"/>
      <c r="EC559" s="18"/>
      <c r="ED559" s="18"/>
      <c r="EE559" s="18"/>
      <c r="EF559" s="18"/>
      <c r="EG559" s="18"/>
      <c r="EH559" s="18"/>
      <c r="EI559" s="18"/>
      <c r="EJ559" s="18"/>
      <c r="EK559" s="18"/>
      <c r="EL559" s="18"/>
      <c r="EM559" s="18"/>
      <c r="EN559" s="18"/>
      <c r="EO559" s="18"/>
      <c r="EP559" s="18"/>
      <c r="EQ559" s="18"/>
      <c r="ER559" s="18"/>
      <c r="ES559" s="18"/>
    </row>
    <row r="560" spans="19:149">
      <c r="S560" s="18">
        <v>80.362537764350449</v>
      </c>
      <c r="T560" s="18">
        <v>7.3514602215508562</v>
      </c>
      <c r="U560" s="18">
        <v>2.8197381671701915</v>
      </c>
      <c r="V560" s="18">
        <v>9.5669687814702922</v>
      </c>
      <c r="W560" s="18">
        <v>100.84</v>
      </c>
      <c r="X560" s="18" t="s">
        <v>465</v>
      </c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1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18"/>
      <c r="CW560" s="18"/>
      <c r="CX560" s="18"/>
      <c r="CY560" s="18"/>
      <c r="CZ560" s="18"/>
      <c r="DA560" s="18"/>
      <c r="DB560" s="18"/>
      <c r="DC560" s="18"/>
      <c r="DD560" s="18"/>
      <c r="DE560" s="18"/>
      <c r="DF560" s="18"/>
      <c r="DG560" s="18"/>
      <c r="DH560" s="18"/>
      <c r="DI560" s="18"/>
      <c r="DJ560" s="18"/>
      <c r="DK560" s="18"/>
      <c r="DL560" s="18"/>
      <c r="DM560" s="18"/>
      <c r="DN560" s="18"/>
      <c r="DO560" s="18"/>
      <c r="DP560" s="18"/>
      <c r="DQ560" s="18"/>
      <c r="DR560" s="18"/>
      <c r="DS560" s="18"/>
      <c r="DT560" s="18"/>
      <c r="DU560" s="18"/>
      <c r="DV560" s="18"/>
      <c r="DW560" s="18"/>
      <c r="DX560" s="18"/>
      <c r="DY560" s="18"/>
      <c r="DZ560" s="18"/>
      <c r="EA560" s="18"/>
      <c r="EB560" s="18"/>
      <c r="EC560" s="18"/>
      <c r="ED560" s="18"/>
      <c r="EE560" s="18"/>
      <c r="EF560" s="18"/>
      <c r="EG560" s="18"/>
      <c r="EH560" s="18"/>
      <c r="EI560" s="18"/>
      <c r="EJ560" s="18"/>
      <c r="EK560" s="18"/>
      <c r="EL560" s="18"/>
      <c r="EM560" s="18"/>
      <c r="EN560" s="18"/>
      <c r="EO560" s="18"/>
      <c r="EP560" s="18"/>
      <c r="EQ560" s="18"/>
      <c r="ER560" s="18"/>
      <c r="ES560" s="18"/>
    </row>
    <row r="561" spans="19:149">
      <c r="S561" s="18">
        <v>80.400000000000006</v>
      </c>
      <c r="T561" s="18">
        <v>15</v>
      </c>
      <c r="U561" s="18">
        <v>2.7</v>
      </c>
      <c r="V561" s="18">
        <v>1.9</v>
      </c>
      <c r="W561" s="18">
        <v>101.15</v>
      </c>
      <c r="X561" s="18" t="s">
        <v>526</v>
      </c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1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18"/>
      <c r="CW561" s="18"/>
      <c r="CX561" s="18"/>
      <c r="CY561" s="18"/>
      <c r="CZ561" s="18"/>
      <c r="DA561" s="18"/>
      <c r="DB561" s="18"/>
      <c r="DC561" s="18"/>
      <c r="DD561" s="18"/>
      <c r="DE561" s="18"/>
      <c r="DF561" s="18"/>
      <c r="DG561" s="18"/>
      <c r="DH561" s="18"/>
      <c r="DI561" s="18"/>
      <c r="DJ561" s="18"/>
      <c r="DK561" s="18"/>
      <c r="DL561" s="18"/>
      <c r="DM561" s="18"/>
      <c r="DN561" s="18"/>
      <c r="DO561" s="18"/>
      <c r="DP561" s="18"/>
      <c r="DQ561" s="18"/>
      <c r="DR561" s="18"/>
      <c r="DS561" s="18"/>
      <c r="DT561" s="18"/>
      <c r="DU561" s="18"/>
      <c r="DV561" s="18"/>
      <c r="DW561" s="18"/>
      <c r="DX561" s="18"/>
      <c r="DY561" s="18"/>
      <c r="DZ561" s="18"/>
      <c r="EA561" s="18"/>
      <c r="EB561" s="18"/>
      <c r="EC561" s="18"/>
      <c r="ED561" s="18"/>
      <c r="EE561" s="18"/>
      <c r="EF561" s="18"/>
      <c r="EG561" s="18"/>
      <c r="EH561" s="18"/>
      <c r="EI561" s="18"/>
      <c r="EJ561" s="18"/>
      <c r="EK561" s="18"/>
      <c r="EL561" s="18"/>
      <c r="EM561" s="18"/>
      <c r="EN561" s="18"/>
      <c r="EO561" s="18"/>
      <c r="EP561" s="18"/>
      <c r="EQ561" s="18"/>
      <c r="ER561" s="18"/>
      <c r="ES561" s="18"/>
    </row>
    <row r="562" spans="19:149">
      <c r="S562" s="18">
        <v>80.5</v>
      </c>
      <c r="T562" s="18">
        <v>8.9</v>
      </c>
      <c r="U562" s="18">
        <v>3.5</v>
      </c>
      <c r="V562" s="18">
        <v>7</v>
      </c>
      <c r="W562" s="18">
        <v>100.46</v>
      </c>
      <c r="X562" s="18" t="s">
        <v>518</v>
      </c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1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18"/>
      <c r="CW562" s="18"/>
      <c r="CX562" s="18"/>
      <c r="CY562" s="18"/>
      <c r="CZ562" s="18"/>
      <c r="DA562" s="18"/>
      <c r="DB562" s="18"/>
      <c r="DC562" s="18"/>
      <c r="DD562" s="18"/>
      <c r="DE562" s="18"/>
      <c r="DF562" s="18"/>
      <c r="DG562" s="18"/>
      <c r="DH562" s="18"/>
      <c r="DI562" s="18"/>
      <c r="DJ562" s="18"/>
      <c r="DK562" s="18"/>
      <c r="DL562" s="18"/>
      <c r="DM562" s="18"/>
      <c r="DN562" s="18"/>
      <c r="DO562" s="18"/>
      <c r="DP562" s="18"/>
      <c r="DQ562" s="18"/>
      <c r="DR562" s="18"/>
      <c r="DS562" s="18"/>
      <c r="DT562" s="18"/>
      <c r="DU562" s="18"/>
      <c r="DV562" s="18"/>
      <c r="DW562" s="18"/>
      <c r="DX562" s="18"/>
      <c r="DY562" s="18"/>
      <c r="DZ562" s="18"/>
      <c r="EA562" s="18"/>
      <c r="EB562" s="18"/>
      <c r="EC562" s="18"/>
      <c r="ED562" s="18"/>
      <c r="EE562" s="18"/>
      <c r="EF562" s="18"/>
      <c r="EG562" s="18"/>
      <c r="EH562" s="18"/>
      <c r="EI562" s="18"/>
      <c r="EJ562" s="18"/>
      <c r="EK562" s="18"/>
      <c r="EL562" s="18"/>
      <c r="EM562" s="18"/>
      <c r="EN562" s="18"/>
      <c r="EO562" s="18"/>
      <c r="EP562" s="18"/>
      <c r="EQ562" s="18"/>
      <c r="ER562" s="18"/>
      <c r="ES562" s="18"/>
    </row>
    <row r="563" spans="19:149">
      <c r="S563" s="18">
        <v>80.599999999999994</v>
      </c>
      <c r="T563" s="18">
        <v>11.6</v>
      </c>
      <c r="U563" s="18">
        <v>2.5</v>
      </c>
      <c r="V563" s="18">
        <v>5.3</v>
      </c>
      <c r="W563" s="18">
        <v>99.31</v>
      </c>
      <c r="X563" s="18" t="s">
        <v>518</v>
      </c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1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18"/>
      <c r="CW563" s="18"/>
      <c r="CX563" s="18"/>
      <c r="CY563" s="18"/>
      <c r="CZ563" s="18"/>
      <c r="DA563" s="18"/>
      <c r="DB563" s="18"/>
      <c r="DC563" s="18"/>
      <c r="DD563" s="18"/>
      <c r="DE563" s="18"/>
      <c r="DF563" s="18"/>
      <c r="DG563" s="18"/>
      <c r="DH563" s="18"/>
      <c r="DI563" s="18"/>
      <c r="DJ563" s="18"/>
      <c r="DK563" s="18"/>
      <c r="DL563" s="18"/>
      <c r="DM563" s="18"/>
      <c r="DN563" s="18"/>
      <c r="DO563" s="18"/>
      <c r="DP563" s="18"/>
      <c r="DQ563" s="18"/>
      <c r="DR563" s="18"/>
      <c r="DS563" s="18"/>
      <c r="DT563" s="18"/>
      <c r="DU563" s="18"/>
      <c r="DV563" s="18"/>
      <c r="DW563" s="18"/>
      <c r="DX563" s="18"/>
      <c r="DY563" s="18"/>
      <c r="DZ563" s="18"/>
      <c r="EA563" s="18"/>
      <c r="EB563" s="18"/>
      <c r="EC563" s="18"/>
      <c r="ED563" s="18"/>
      <c r="EE563" s="18"/>
      <c r="EF563" s="18"/>
      <c r="EG563" s="18"/>
      <c r="EH563" s="18"/>
      <c r="EI563" s="18"/>
      <c r="EJ563" s="18"/>
      <c r="EK563" s="18"/>
      <c r="EL563" s="18"/>
      <c r="EM563" s="18"/>
      <c r="EN563" s="18"/>
      <c r="EO563" s="18"/>
      <c r="EP563" s="18"/>
      <c r="EQ563" s="18"/>
      <c r="ER563" s="18"/>
      <c r="ES563" s="18"/>
    </row>
    <row r="564" spans="19:149">
      <c r="S564" s="18">
        <v>80.7</v>
      </c>
      <c r="T564" s="18">
        <v>15.3</v>
      </c>
      <c r="U564" s="18">
        <v>1.8</v>
      </c>
      <c r="V564" s="18">
        <v>2.1</v>
      </c>
      <c r="W564" s="18">
        <v>99.73</v>
      </c>
      <c r="X564" s="18" t="s">
        <v>397</v>
      </c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1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  <c r="DC564" s="18"/>
      <c r="DD564" s="18"/>
      <c r="DE564" s="18"/>
      <c r="DF564" s="18"/>
      <c r="DG564" s="18"/>
      <c r="DH564" s="18"/>
      <c r="DI564" s="18"/>
      <c r="DJ564" s="18"/>
      <c r="DK564" s="18"/>
      <c r="DL564" s="18"/>
      <c r="DM564" s="18"/>
      <c r="DN564" s="18"/>
      <c r="DO564" s="18"/>
      <c r="DP564" s="18"/>
      <c r="DQ564" s="18"/>
      <c r="DR564" s="18"/>
      <c r="DS564" s="18"/>
      <c r="DT564" s="18"/>
      <c r="DU564" s="18"/>
      <c r="DV564" s="18"/>
      <c r="DW564" s="18"/>
      <c r="DX564" s="18"/>
      <c r="DY564" s="18"/>
      <c r="DZ564" s="18"/>
      <c r="EA564" s="18"/>
      <c r="EB564" s="18"/>
      <c r="EC564" s="18"/>
      <c r="ED564" s="18"/>
      <c r="EE564" s="18"/>
      <c r="EF564" s="18"/>
      <c r="EG564" s="18"/>
      <c r="EH564" s="18"/>
      <c r="EI564" s="18"/>
      <c r="EJ564" s="18"/>
      <c r="EK564" s="18"/>
      <c r="EL564" s="18"/>
      <c r="EM564" s="18"/>
      <c r="EN564" s="18"/>
      <c r="EO564" s="18"/>
      <c r="EP564" s="18"/>
      <c r="EQ564" s="18"/>
      <c r="ER564" s="18"/>
      <c r="ES564" s="18"/>
    </row>
    <row r="565" spans="19:149">
      <c r="S565" s="18">
        <v>80.8</v>
      </c>
      <c r="T565" s="18">
        <v>12.1</v>
      </c>
      <c r="U565" s="18">
        <v>1.1000000000000001</v>
      </c>
      <c r="V565" s="18">
        <v>6</v>
      </c>
      <c r="W565" s="18">
        <v>99.49</v>
      </c>
      <c r="X565" s="18" t="s">
        <v>454</v>
      </c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1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/>
      <c r="DB565" s="18"/>
      <c r="DC565" s="18"/>
      <c r="DD565" s="18"/>
      <c r="DE565" s="18"/>
      <c r="DF565" s="18"/>
      <c r="DG565" s="18"/>
      <c r="DH565" s="18"/>
      <c r="DI565" s="18"/>
      <c r="DJ565" s="18"/>
      <c r="DK565" s="18"/>
      <c r="DL565" s="18"/>
      <c r="DM565" s="18"/>
      <c r="DN565" s="18"/>
      <c r="DO565" s="18"/>
      <c r="DP565" s="18"/>
      <c r="DQ565" s="18"/>
      <c r="DR565" s="18"/>
      <c r="DS565" s="18"/>
      <c r="DT565" s="18"/>
      <c r="DU565" s="18"/>
      <c r="DV565" s="18"/>
      <c r="DW565" s="18"/>
      <c r="DX565" s="18"/>
      <c r="DY565" s="18"/>
      <c r="DZ565" s="18"/>
      <c r="EA565" s="18"/>
      <c r="EB565" s="18"/>
      <c r="EC565" s="18"/>
      <c r="ED565" s="18"/>
      <c r="EE565" s="18"/>
      <c r="EF565" s="18"/>
      <c r="EG565" s="18"/>
      <c r="EH565" s="18"/>
      <c r="EI565" s="18"/>
      <c r="EJ565" s="18"/>
      <c r="EK565" s="18"/>
      <c r="EL565" s="18"/>
      <c r="EM565" s="18"/>
      <c r="EN565" s="18"/>
      <c r="EO565" s="18"/>
      <c r="EP565" s="18"/>
      <c r="EQ565" s="18"/>
      <c r="ER565" s="18"/>
      <c r="ES565" s="18"/>
    </row>
    <row r="566" spans="19:149">
      <c r="S566" s="18">
        <v>80.900000000000006</v>
      </c>
      <c r="T566" s="18">
        <v>16.2</v>
      </c>
      <c r="U566" s="18">
        <v>1.8</v>
      </c>
      <c r="V566" s="18">
        <v>1.1000000000000001</v>
      </c>
      <c r="W566" s="18">
        <v>99.84</v>
      </c>
      <c r="X566" s="18" t="s">
        <v>331</v>
      </c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1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18"/>
      <c r="CW566" s="18"/>
      <c r="CX566" s="18"/>
      <c r="CY566" s="18"/>
      <c r="CZ566" s="18"/>
      <c r="DA566" s="18"/>
      <c r="DB566" s="18"/>
      <c r="DC566" s="18"/>
      <c r="DD566" s="18"/>
      <c r="DE566" s="18"/>
      <c r="DF566" s="18"/>
      <c r="DG566" s="18"/>
      <c r="DH566" s="18"/>
      <c r="DI566" s="18"/>
      <c r="DJ566" s="18"/>
      <c r="DK566" s="18"/>
      <c r="DL566" s="18"/>
      <c r="DM566" s="18"/>
      <c r="DN566" s="18"/>
      <c r="DO566" s="18"/>
      <c r="DP566" s="18"/>
      <c r="DQ566" s="18"/>
      <c r="DR566" s="18"/>
      <c r="DS566" s="18"/>
      <c r="DT566" s="18"/>
      <c r="DU566" s="18"/>
      <c r="DV566" s="18"/>
      <c r="DW566" s="18"/>
      <c r="DX566" s="18"/>
      <c r="DY566" s="18"/>
      <c r="DZ566" s="18"/>
      <c r="EA566" s="18"/>
      <c r="EB566" s="18"/>
      <c r="EC566" s="18"/>
      <c r="ED566" s="18"/>
      <c r="EE566" s="18"/>
      <c r="EF566" s="18"/>
      <c r="EG566" s="18"/>
      <c r="EH566" s="18"/>
      <c r="EI566" s="18"/>
      <c r="EJ566" s="18"/>
      <c r="EK566" s="18"/>
      <c r="EL566" s="18"/>
      <c r="EM566" s="18"/>
      <c r="EN566" s="18"/>
      <c r="EO566" s="18"/>
      <c r="EP566" s="18"/>
      <c r="EQ566" s="18"/>
      <c r="ER566" s="18"/>
      <c r="ES566" s="18"/>
    </row>
    <row r="567" spans="19:149">
      <c r="S567" s="18">
        <v>81.099999999999994</v>
      </c>
      <c r="T567" s="18">
        <v>10.3</v>
      </c>
      <c r="U567" s="18">
        <v>1.6</v>
      </c>
      <c r="V567" s="18">
        <v>7.1</v>
      </c>
      <c r="W567" s="18">
        <v>101.26</v>
      </c>
      <c r="X567" s="18" t="s">
        <v>454</v>
      </c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1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  <c r="DC567" s="18"/>
      <c r="DD567" s="18"/>
      <c r="DE567" s="18"/>
      <c r="DF567" s="18"/>
      <c r="DG567" s="18"/>
      <c r="DH567" s="18"/>
      <c r="DI567" s="18"/>
      <c r="DJ567" s="18"/>
      <c r="DK567" s="18"/>
      <c r="DL567" s="18"/>
      <c r="DM567" s="18"/>
      <c r="DN567" s="18"/>
      <c r="DO567" s="18"/>
      <c r="DP567" s="18"/>
      <c r="DQ567" s="18"/>
      <c r="DR567" s="18"/>
      <c r="DS567" s="18"/>
      <c r="DT567" s="18"/>
      <c r="DU567" s="18"/>
      <c r="DV567" s="18"/>
      <c r="DW567" s="18"/>
      <c r="DX567" s="18"/>
      <c r="DY567" s="18"/>
      <c r="DZ567" s="18"/>
      <c r="EA567" s="18"/>
      <c r="EB567" s="18"/>
      <c r="EC567" s="18"/>
      <c r="ED567" s="18"/>
      <c r="EE567" s="18"/>
      <c r="EF567" s="18"/>
      <c r="EG567" s="18"/>
      <c r="EH567" s="18"/>
      <c r="EI567" s="18"/>
      <c r="EJ567" s="18"/>
      <c r="EK567" s="18"/>
      <c r="EL567" s="18"/>
      <c r="EM567" s="18"/>
      <c r="EN567" s="18"/>
      <c r="EO567" s="18"/>
      <c r="EP567" s="18"/>
      <c r="EQ567" s="18"/>
      <c r="ER567" s="18"/>
      <c r="ES567" s="18"/>
    </row>
    <row r="568" spans="19:149">
      <c r="S568" s="18">
        <v>81.3</v>
      </c>
      <c r="T568" s="18">
        <v>14.8</v>
      </c>
      <c r="U568" s="18">
        <v>2.8</v>
      </c>
      <c r="V568" s="18">
        <v>1.2</v>
      </c>
      <c r="W568" s="18">
        <v>101.79</v>
      </c>
      <c r="X568" s="18" t="s">
        <v>409</v>
      </c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1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18"/>
      <c r="CW568" s="18"/>
      <c r="CX568" s="18"/>
      <c r="CY568" s="18"/>
      <c r="CZ568" s="18"/>
      <c r="DA568" s="18"/>
      <c r="DB568" s="18"/>
      <c r="DC568" s="18"/>
      <c r="DD568" s="18"/>
      <c r="DE568" s="18"/>
      <c r="DF568" s="18"/>
      <c r="DG568" s="18"/>
      <c r="DH568" s="18"/>
      <c r="DI568" s="18"/>
      <c r="DJ568" s="18"/>
      <c r="DK568" s="18"/>
      <c r="DL568" s="18"/>
      <c r="DM568" s="18"/>
      <c r="DN568" s="18"/>
      <c r="DO568" s="18"/>
      <c r="DP568" s="18"/>
      <c r="DQ568" s="18"/>
      <c r="DR568" s="18"/>
      <c r="DS568" s="18"/>
      <c r="DT568" s="18"/>
      <c r="DU568" s="18"/>
      <c r="DV568" s="18"/>
      <c r="DW568" s="18"/>
      <c r="DX568" s="18"/>
      <c r="DY568" s="18"/>
      <c r="DZ568" s="18"/>
      <c r="EA568" s="18"/>
      <c r="EB568" s="18"/>
      <c r="EC568" s="18"/>
      <c r="ED568" s="18"/>
      <c r="EE568" s="18"/>
      <c r="EF568" s="18"/>
      <c r="EG568" s="18"/>
      <c r="EH568" s="18"/>
      <c r="EI568" s="18"/>
      <c r="EJ568" s="18"/>
      <c r="EK568" s="18"/>
      <c r="EL568" s="18"/>
      <c r="EM568" s="18"/>
      <c r="EN568" s="18"/>
      <c r="EO568" s="18"/>
      <c r="EP568" s="18"/>
      <c r="EQ568" s="18"/>
      <c r="ER568" s="18"/>
      <c r="ES568" s="18"/>
    </row>
    <row r="569" spans="19:149">
      <c r="S569" s="18">
        <v>82.2</v>
      </c>
      <c r="T569" s="18">
        <v>11.1</v>
      </c>
      <c r="U569" s="18">
        <v>5.5</v>
      </c>
      <c r="V569" s="18">
        <v>1.2</v>
      </c>
      <c r="W569" s="18">
        <v>99.93</v>
      </c>
      <c r="X569" s="18" t="s">
        <v>409</v>
      </c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1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18"/>
      <c r="CW569" s="18"/>
      <c r="CX569" s="18"/>
      <c r="CY569" s="18"/>
      <c r="CZ569" s="18"/>
      <c r="DA569" s="18"/>
      <c r="DB569" s="18"/>
      <c r="DC569" s="18"/>
      <c r="DD569" s="18"/>
      <c r="DE569" s="18"/>
      <c r="DF569" s="18"/>
      <c r="DG569" s="18"/>
      <c r="DH569" s="18"/>
      <c r="DI569" s="18"/>
      <c r="DJ569" s="18"/>
      <c r="DK569" s="18"/>
      <c r="DL569" s="18"/>
      <c r="DM569" s="18"/>
      <c r="DN569" s="18"/>
      <c r="DO569" s="18"/>
      <c r="DP569" s="18"/>
      <c r="DQ569" s="18"/>
      <c r="DR569" s="18"/>
      <c r="DS569" s="18"/>
      <c r="DT569" s="18"/>
      <c r="DU569" s="18"/>
      <c r="DV569" s="18"/>
      <c r="DW569" s="18"/>
      <c r="DX569" s="18"/>
      <c r="DY569" s="18"/>
      <c r="DZ569" s="18"/>
      <c r="EA569" s="18"/>
      <c r="EB569" s="18"/>
      <c r="EC569" s="18"/>
      <c r="ED569" s="18"/>
      <c r="EE569" s="18"/>
      <c r="EF569" s="18"/>
      <c r="EG569" s="18"/>
      <c r="EH569" s="18"/>
      <c r="EI569" s="18"/>
      <c r="EJ569" s="18"/>
      <c r="EK569" s="18"/>
      <c r="EL569" s="18"/>
      <c r="EM569" s="18"/>
      <c r="EN569" s="18"/>
      <c r="EO569" s="18"/>
      <c r="EP569" s="18"/>
      <c r="EQ569" s="18"/>
      <c r="ER569" s="18"/>
      <c r="ES569" s="18"/>
    </row>
    <row r="570" spans="19:149">
      <c r="S570" s="18">
        <v>82.5</v>
      </c>
      <c r="T570" s="18">
        <v>14.3</v>
      </c>
      <c r="U570" s="18">
        <v>2.4</v>
      </c>
      <c r="V570" s="18">
        <v>0.8</v>
      </c>
      <c r="W570" s="18">
        <v>100.81</v>
      </c>
      <c r="X570" s="18" t="s">
        <v>331</v>
      </c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1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  <c r="DC570" s="18"/>
      <c r="DD570" s="18"/>
      <c r="DE570" s="18"/>
      <c r="DF570" s="18"/>
      <c r="DG570" s="18"/>
      <c r="DH570" s="18"/>
      <c r="DI570" s="18"/>
      <c r="DJ570" s="18"/>
      <c r="DK570" s="18"/>
      <c r="DL570" s="18"/>
      <c r="DM570" s="18"/>
      <c r="DN570" s="18"/>
      <c r="DO570" s="18"/>
      <c r="DP570" s="18"/>
      <c r="DQ570" s="18"/>
      <c r="DR570" s="18"/>
      <c r="DS570" s="18"/>
      <c r="DT570" s="18"/>
      <c r="DU570" s="18"/>
      <c r="DV570" s="18"/>
      <c r="DW570" s="18"/>
      <c r="DX570" s="18"/>
      <c r="DY570" s="18"/>
      <c r="DZ570" s="18"/>
      <c r="EA570" s="18"/>
      <c r="EB570" s="18"/>
      <c r="EC570" s="18"/>
      <c r="ED570" s="18"/>
      <c r="EE570" s="18"/>
      <c r="EF570" s="18"/>
      <c r="EG570" s="18"/>
      <c r="EH570" s="18"/>
      <c r="EI570" s="18"/>
      <c r="EJ570" s="18"/>
      <c r="EK570" s="18"/>
      <c r="EL570" s="18"/>
      <c r="EM570" s="18"/>
      <c r="EN570" s="18"/>
      <c r="EO570" s="18"/>
      <c r="EP570" s="18"/>
      <c r="EQ570" s="18"/>
      <c r="ER570" s="18"/>
      <c r="ES570" s="18"/>
    </row>
    <row r="571" spans="19:149">
      <c r="S571" s="18">
        <v>82.7</v>
      </c>
      <c r="T571" s="18">
        <v>10</v>
      </c>
      <c r="U571" s="18">
        <v>6.1</v>
      </c>
      <c r="V571" s="18">
        <v>1.3</v>
      </c>
      <c r="W571" s="18">
        <v>101.31</v>
      </c>
      <c r="X571" s="18" t="s">
        <v>409</v>
      </c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1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  <c r="CV571" s="18"/>
      <c r="CW571" s="18"/>
      <c r="CX571" s="18"/>
      <c r="CY571" s="18"/>
      <c r="CZ571" s="18"/>
      <c r="DA571" s="18"/>
      <c r="DB571" s="18"/>
      <c r="DC571" s="18"/>
      <c r="DD571" s="18"/>
      <c r="DE571" s="18"/>
      <c r="DF571" s="18"/>
      <c r="DG571" s="18"/>
      <c r="DH571" s="18"/>
      <c r="DI571" s="18"/>
      <c r="DJ571" s="18"/>
      <c r="DK571" s="18"/>
      <c r="DL571" s="18"/>
      <c r="DM571" s="18"/>
      <c r="DN571" s="18"/>
      <c r="DO571" s="18"/>
      <c r="DP571" s="18"/>
      <c r="DQ571" s="18"/>
      <c r="DR571" s="18"/>
      <c r="DS571" s="18"/>
      <c r="DT571" s="18"/>
      <c r="DU571" s="18"/>
      <c r="DV571" s="18"/>
      <c r="DW571" s="18"/>
      <c r="DX571" s="18"/>
      <c r="DY571" s="18"/>
      <c r="DZ571" s="18"/>
      <c r="EA571" s="18"/>
      <c r="EB571" s="18"/>
      <c r="EC571" s="18"/>
      <c r="ED571" s="18"/>
      <c r="EE571" s="18"/>
      <c r="EF571" s="18"/>
      <c r="EG571" s="18"/>
      <c r="EH571" s="18"/>
      <c r="EI571" s="18"/>
      <c r="EJ571" s="18"/>
      <c r="EK571" s="18"/>
      <c r="EL571" s="18"/>
      <c r="EM571" s="18"/>
      <c r="EN571" s="18"/>
      <c r="EO571" s="18"/>
      <c r="EP571" s="18"/>
      <c r="EQ571" s="18"/>
      <c r="ER571" s="18"/>
      <c r="ES571" s="18"/>
    </row>
    <row r="572" spans="19:149">
      <c r="S572" s="18">
        <v>83.092783505154628</v>
      </c>
      <c r="T572" s="18">
        <v>12.783505154639176</v>
      </c>
      <c r="U572" s="18">
        <v>2.8865979381443299</v>
      </c>
      <c r="V572" s="18">
        <v>1.1340206185567012</v>
      </c>
      <c r="W572" s="18">
        <v>99.17</v>
      </c>
      <c r="X572" s="18" t="s">
        <v>530</v>
      </c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1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18"/>
      <c r="CW572" s="18"/>
      <c r="CX572" s="18"/>
      <c r="CY572" s="18"/>
      <c r="CZ572" s="18"/>
      <c r="DA572" s="18"/>
      <c r="DB572" s="18"/>
      <c r="DC572" s="18"/>
      <c r="DD572" s="18"/>
      <c r="DE572" s="18"/>
      <c r="DF572" s="18"/>
      <c r="DG572" s="18"/>
      <c r="DH572" s="18"/>
      <c r="DI572" s="18"/>
      <c r="DJ572" s="18"/>
      <c r="DK572" s="18"/>
      <c r="DL572" s="18"/>
      <c r="DM572" s="18"/>
      <c r="DN572" s="18"/>
      <c r="DO572" s="18"/>
      <c r="DP572" s="18"/>
      <c r="DQ572" s="18"/>
      <c r="DR572" s="18"/>
      <c r="DS572" s="18"/>
      <c r="DT572" s="18"/>
      <c r="DU572" s="18"/>
      <c r="DV572" s="18"/>
      <c r="DW572" s="18"/>
      <c r="DX572" s="18"/>
      <c r="DY572" s="18"/>
      <c r="DZ572" s="18"/>
      <c r="EA572" s="18"/>
      <c r="EB572" s="18"/>
      <c r="EC572" s="18"/>
      <c r="ED572" s="18"/>
      <c r="EE572" s="18"/>
      <c r="EF572" s="18"/>
      <c r="EG572" s="18"/>
      <c r="EH572" s="18"/>
      <c r="EI572" s="18"/>
      <c r="EJ572" s="18"/>
      <c r="EK572" s="18"/>
      <c r="EL572" s="18"/>
      <c r="EM572" s="18"/>
      <c r="EN572" s="18"/>
      <c r="EO572" s="18"/>
      <c r="EP572" s="18"/>
      <c r="EQ572" s="18"/>
      <c r="ER572" s="18"/>
      <c r="ES572" s="18"/>
    </row>
    <row r="573" spans="19:149">
      <c r="S573" s="18">
        <v>83.8</v>
      </c>
      <c r="T573" s="18">
        <v>14.1</v>
      </c>
      <c r="U573" s="18">
        <v>1.5</v>
      </c>
      <c r="V573" s="18">
        <v>0.7</v>
      </c>
      <c r="W573" s="18">
        <v>100.66</v>
      </c>
      <c r="X573" s="18" t="s">
        <v>331</v>
      </c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1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18"/>
      <c r="CW573" s="18"/>
      <c r="CX573" s="18"/>
      <c r="CY573" s="18"/>
      <c r="CZ573" s="18"/>
      <c r="DA573" s="18"/>
      <c r="DB573" s="18"/>
      <c r="DC573" s="18"/>
      <c r="DD573" s="18"/>
      <c r="DE573" s="18"/>
      <c r="DF573" s="18"/>
      <c r="DG573" s="18"/>
      <c r="DH573" s="18"/>
      <c r="DI573" s="18"/>
      <c r="DJ573" s="18"/>
      <c r="DK573" s="18"/>
      <c r="DL573" s="18"/>
      <c r="DM573" s="18"/>
      <c r="DN573" s="18"/>
      <c r="DO573" s="18"/>
      <c r="DP573" s="18"/>
      <c r="DQ573" s="18"/>
      <c r="DR573" s="18"/>
      <c r="DS573" s="18"/>
      <c r="DT573" s="18"/>
      <c r="DU573" s="18"/>
      <c r="DV573" s="18"/>
      <c r="DW573" s="18"/>
      <c r="DX573" s="18"/>
      <c r="DY573" s="18"/>
      <c r="DZ573" s="18"/>
      <c r="EA573" s="18"/>
      <c r="EB573" s="18"/>
      <c r="EC573" s="18"/>
      <c r="ED573" s="18"/>
      <c r="EE573" s="18"/>
      <c r="EF573" s="18"/>
      <c r="EG573" s="18"/>
      <c r="EH573" s="18"/>
      <c r="EI573" s="18"/>
      <c r="EJ573" s="18"/>
      <c r="EK573" s="18"/>
      <c r="EL573" s="18"/>
      <c r="EM573" s="18"/>
      <c r="EN573" s="18"/>
      <c r="EO573" s="18"/>
      <c r="EP573" s="18"/>
      <c r="EQ573" s="18"/>
      <c r="ER573" s="18"/>
      <c r="ES573" s="18"/>
    </row>
    <row r="574" spans="19:149">
      <c r="S574" s="18">
        <v>85.181451612903217</v>
      </c>
      <c r="T574" s="18">
        <v>10.685483870967742</v>
      </c>
      <c r="U574" s="18">
        <v>1.9153225806451613</v>
      </c>
      <c r="V574" s="18">
        <v>2.217741935483871</v>
      </c>
      <c r="W574" s="18">
        <v>99.54</v>
      </c>
      <c r="X574" s="18" t="s">
        <v>465</v>
      </c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1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18"/>
      <c r="CW574" s="18"/>
      <c r="CX574" s="18"/>
      <c r="CY574" s="18"/>
      <c r="CZ574" s="18"/>
      <c r="DA574" s="18"/>
      <c r="DB574" s="18"/>
      <c r="DC574" s="18"/>
      <c r="DD574" s="18"/>
      <c r="DE574" s="18"/>
      <c r="DF574" s="18"/>
      <c r="DG574" s="18"/>
      <c r="DH574" s="18"/>
      <c r="DI574" s="18"/>
      <c r="DJ574" s="18"/>
      <c r="DK574" s="18"/>
      <c r="DL574" s="18"/>
      <c r="DM574" s="18"/>
      <c r="DN574" s="18"/>
      <c r="DO574" s="18"/>
      <c r="DP574" s="18"/>
      <c r="DQ574" s="18"/>
      <c r="DR574" s="18"/>
      <c r="DS574" s="18"/>
      <c r="DT574" s="18"/>
      <c r="DU574" s="18"/>
      <c r="DV574" s="18"/>
      <c r="DW574" s="18"/>
      <c r="DX574" s="18"/>
      <c r="DY574" s="18"/>
      <c r="DZ574" s="18"/>
      <c r="EA574" s="18"/>
      <c r="EB574" s="18"/>
      <c r="EC574" s="18"/>
      <c r="ED574" s="18"/>
      <c r="EE574" s="18"/>
      <c r="EF574" s="18"/>
      <c r="EG574" s="18"/>
      <c r="EH574" s="18"/>
      <c r="EI574" s="18"/>
      <c r="EJ574" s="18"/>
      <c r="EK574" s="18"/>
      <c r="EL574" s="18"/>
      <c r="EM574" s="18"/>
      <c r="EN574" s="18"/>
      <c r="EO574" s="18"/>
      <c r="EP574" s="18"/>
      <c r="EQ574" s="18"/>
      <c r="ER574" s="18"/>
      <c r="ES574" s="18"/>
    </row>
    <row r="575" spans="19:149">
      <c r="S575" s="18">
        <v>89.9</v>
      </c>
      <c r="T575" s="18">
        <v>0.9</v>
      </c>
      <c r="U575" s="18">
        <v>6.8</v>
      </c>
      <c r="V575" s="18">
        <v>2.4</v>
      </c>
      <c r="W575" s="18">
        <v>100.55</v>
      </c>
      <c r="X575" s="18" t="s">
        <v>320</v>
      </c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1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18"/>
      <c r="CW575" s="18"/>
      <c r="CX575" s="18"/>
      <c r="CY575" s="18"/>
      <c r="CZ575" s="18"/>
      <c r="DA575" s="18"/>
      <c r="DB575" s="18"/>
      <c r="DC575" s="18"/>
      <c r="DD575" s="18"/>
      <c r="DE575" s="18"/>
      <c r="DF575" s="18"/>
      <c r="DG575" s="18"/>
      <c r="DH575" s="18"/>
      <c r="DI575" s="18"/>
      <c r="DJ575" s="18"/>
      <c r="DK575" s="18"/>
      <c r="DL575" s="18"/>
      <c r="DM575" s="18"/>
      <c r="DN575" s="18"/>
      <c r="DO575" s="18"/>
      <c r="DP575" s="18"/>
      <c r="DQ575" s="18"/>
      <c r="DR575" s="18"/>
      <c r="DS575" s="18"/>
      <c r="DT575" s="18"/>
      <c r="DU575" s="18"/>
      <c r="DV575" s="18"/>
      <c r="DW575" s="18"/>
      <c r="DX575" s="18"/>
      <c r="DY575" s="18"/>
      <c r="DZ575" s="18"/>
      <c r="EA575" s="18"/>
      <c r="EB575" s="18"/>
      <c r="EC575" s="18"/>
      <c r="ED575" s="18"/>
      <c r="EE575" s="18"/>
      <c r="EF575" s="18"/>
      <c r="EG575" s="18"/>
      <c r="EH575" s="18"/>
      <c r="EI575" s="18"/>
      <c r="EJ575" s="18"/>
      <c r="EK575" s="18"/>
      <c r="EL575" s="18"/>
      <c r="EM575" s="18"/>
      <c r="EN575" s="18"/>
      <c r="EO575" s="18"/>
      <c r="EP575" s="18"/>
      <c r="EQ575" s="18"/>
      <c r="ER575" s="18"/>
      <c r="ES575" s="18"/>
    </row>
    <row r="576" spans="19:149"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1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18"/>
      <c r="DC576" s="18"/>
      <c r="DD576" s="18"/>
      <c r="DE576" s="18"/>
      <c r="DF576" s="18"/>
      <c r="DG576" s="18"/>
      <c r="DH576" s="18"/>
      <c r="DI576" s="18"/>
      <c r="DJ576" s="18"/>
      <c r="DK576" s="18"/>
      <c r="DL576" s="18"/>
      <c r="DM576" s="18"/>
      <c r="DN576" s="18"/>
      <c r="DO576" s="18"/>
      <c r="DP576" s="18"/>
      <c r="DQ576" s="18"/>
      <c r="DR576" s="18"/>
      <c r="DS576" s="18"/>
      <c r="DT576" s="18"/>
      <c r="DU576" s="18"/>
      <c r="DV576" s="18"/>
      <c r="DW576" s="18"/>
      <c r="DX576" s="18"/>
      <c r="DY576" s="18"/>
      <c r="DZ576" s="18"/>
      <c r="EA576" s="18"/>
      <c r="EB576" s="18"/>
      <c r="EC576" s="18"/>
      <c r="ED576" s="18"/>
      <c r="EE576" s="18"/>
      <c r="EF576" s="18"/>
      <c r="EG576" s="18"/>
      <c r="EH576" s="18"/>
      <c r="EI576" s="18"/>
      <c r="EJ576" s="18"/>
      <c r="EK576" s="18"/>
      <c r="EL576" s="18"/>
      <c r="EM576" s="18"/>
      <c r="EN576" s="18"/>
      <c r="EO576" s="18"/>
      <c r="EP576" s="18"/>
      <c r="EQ576" s="18"/>
      <c r="ER576" s="18"/>
      <c r="ES576" s="18"/>
    </row>
    <row r="577" spans="19:149"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1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18"/>
      <c r="CW577" s="18"/>
      <c r="CX577" s="18"/>
      <c r="CY577" s="18"/>
      <c r="CZ577" s="18"/>
      <c r="DA577" s="18"/>
      <c r="DB577" s="18"/>
      <c r="DC577" s="18"/>
      <c r="DD577" s="18"/>
      <c r="DE577" s="18"/>
      <c r="DF577" s="18"/>
      <c r="DG577" s="18"/>
      <c r="DH577" s="18"/>
      <c r="DI577" s="18"/>
      <c r="DJ577" s="18"/>
      <c r="DK577" s="18"/>
      <c r="DL577" s="18"/>
      <c r="DM577" s="18"/>
      <c r="DN577" s="18"/>
      <c r="DO577" s="18"/>
      <c r="DP577" s="18"/>
      <c r="DQ577" s="18"/>
      <c r="DR577" s="18"/>
      <c r="DS577" s="18"/>
      <c r="DT577" s="18"/>
      <c r="DU577" s="18"/>
      <c r="DV577" s="18"/>
      <c r="DW577" s="18"/>
      <c r="DX577" s="18"/>
      <c r="DY577" s="18"/>
      <c r="DZ577" s="18"/>
      <c r="EA577" s="18"/>
      <c r="EB577" s="18"/>
      <c r="EC577" s="18"/>
      <c r="ED577" s="18"/>
      <c r="EE577" s="18"/>
      <c r="EF577" s="18"/>
      <c r="EG577" s="18"/>
      <c r="EH577" s="18"/>
      <c r="EI577" s="18"/>
      <c r="EJ577" s="18"/>
      <c r="EK577" s="18"/>
      <c r="EL577" s="18"/>
      <c r="EM577" s="18"/>
      <c r="EN577" s="18"/>
      <c r="EO577" s="18"/>
      <c r="EP577" s="18"/>
      <c r="EQ577" s="18"/>
      <c r="ER577" s="18"/>
      <c r="ES577" s="18"/>
    </row>
    <row r="578" spans="19:149"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1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18"/>
      <c r="CW578" s="18"/>
      <c r="CX578" s="18"/>
      <c r="CY578" s="18"/>
      <c r="CZ578" s="18"/>
      <c r="DA578" s="18"/>
      <c r="DB578" s="18"/>
      <c r="DC578" s="18"/>
      <c r="DD578" s="18"/>
      <c r="DE578" s="18"/>
      <c r="DF578" s="18"/>
      <c r="DG578" s="18"/>
      <c r="DH578" s="18"/>
      <c r="DI578" s="18"/>
      <c r="DJ578" s="18"/>
      <c r="DK578" s="18"/>
      <c r="DL578" s="18"/>
      <c r="DM578" s="18"/>
      <c r="DN578" s="18"/>
      <c r="DO578" s="18"/>
      <c r="DP578" s="18"/>
      <c r="DQ578" s="18"/>
      <c r="DR578" s="18"/>
      <c r="DS578" s="18"/>
      <c r="DT578" s="18"/>
      <c r="DU578" s="18"/>
      <c r="DV578" s="18"/>
      <c r="DW578" s="18"/>
      <c r="DX578" s="18"/>
      <c r="DY578" s="18"/>
      <c r="DZ578" s="18"/>
      <c r="EA578" s="18"/>
      <c r="EB578" s="18"/>
      <c r="EC578" s="18"/>
      <c r="ED578" s="18"/>
      <c r="EE578" s="18"/>
      <c r="EF578" s="18"/>
      <c r="EG578" s="18"/>
      <c r="EH578" s="18"/>
      <c r="EI578" s="18"/>
      <c r="EJ578" s="18"/>
      <c r="EK578" s="18"/>
      <c r="EL578" s="18"/>
      <c r="EM578" s="18"/>
      <c r="EN578" s="18"/>
      <c r="EO578" s="18"/>
      <c r="EP578" s="18"/>
      <c r="EQ578" s="18"/>
      <c r="ER578" s="18"/>
      <c r="ES578" s="18"/>
    </row>
    <row r="579" spans="19:149">
      <c r="S579" s="3">
        <v>66.400000000000006</v>
      </c>
      <c r="T579" s="18">
        <v>1.6</v>
      </c>
      <c r="U579" s="18">
        <v>29.2</v>
      </c>
      <c r="V579" s="18">
        <v>2.8</v>
      </c>
      <c r="W579" s="18">
        <v>99.6</v>
      </c>
      <c r="X579" s="18" t="s">
        <v>22</v>
      </c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1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18"/>
      <c r="CW579" s="18"/>
      <c r="CX579" s="18"/>
      <c r="CY579" s="18"/>
      <c r="CZ579" s="18"/>
      <c r="DA579" s="18"/>
      <c r="DB579" s="18"/>
      <c r="DC579" s="18"/>
      <c r="DD579" s="18"/>
      <c r="DE579" s="18"/>
      <c r="DF579" s="18"/>
      <c r="DG579" s="18"/>
      <c r="DH579" s="18"/>
      <c r="DI579" s="18"/>
      <c r="DJ579" s="18"/>
      <c r="DK579" s="18"/>
      <c r="DL579" s="18"/>
      <c r="DM579" s="18"/>
      <c r="DN579" s="18"/>
      <c r="DO579" s="18"/>
      <c r="DP579" s="18"/>
      <c r="DQ579" s="18"/>
      <c r="DR579" s="18"/>
      <c r="DS579" s="18"/>
      <c r="DT579" s="18"/>
      <c r="DU579" s="18"/>
      <c r="DV579" s="18"/>
      <c r="DW579" s="18"/>
      <c r="DX579" s="18"/>
      <c r="DY579" s="18"/>
      <c r="DZ579" s="18"/>
      <c r="EA579" s="18"/>
      <c r="EB579" s="18"/>
      <c r="EC579" s="18"/>
      <c r="ED579" s="18"/>
      <c r="EE579" s="18"/>
      <c r="EF579" s="18"/>
      <c r="EG579" s="18"/>
      <c r="EH579" s="18"/>
      <c r="EI579" s="18"/>
      <c r="EJ579" s="18"/>
      <c r="EK579" s="18"/>
      <c r="EL579" s="18"/>
      <c r="EM579" s="18"/>
      <c r="EN579" s="18"/>
      <c r="EO579" s="18"/>
      <c r="EP579" s="18"/>
      <c r="EQ579" s="18"/>
      <c r="ER579" s="18"/>
      <c r="ES579" s="18"/>
    </row>
    <row r="580" spans="19:149">
      <c r="S580" s="3">
        <v>59.2</v>
      </c>
      <c r="T580" s="18">
        <v>2</v>
      </c>
      <c r="U580" s="18">
        <v>30</v>
      </c>
      <c r="V580" s="18">
        <v>8.8000000000000007</v>
      </c>
      <c r="W580" s="18">
        <v>99.92</v>
      </c>
      <c r="X580" s="18" t="s">
        <v>320</v>
      </c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1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18"/>
      <c r="CW580" s="18"/>
      <c r="CX580" s="18"/>
      <c r="CY580" s="18"/>
      <c r="CZ580" s="18"/>
      <c r="DA580" s="18"/>
      <c r="DB580" s="18"/>
      <c r="DC580" s="18"/>
      <c r="DD580" s="18"/>
      <c r="DE580" s="18"/>
      <c r="DF580" s="18"/>
      <c r="DG580" s="18"/>
      <c r="DH580" s="18"/>
      <c r="DI580" s="18"/>
      <c r="DJ580" s="18"/>
      <c r="DK580" s="18"/>
      <c r="DL580" s="18"/>
      <c r="DM580" s="18"/>
      <c r="DN580" s="18"/>
      <c r="DO580" s="18"/>
      <c r="DP580" s="18"/>
      <c r="DQ580" s="18"/>
      <c r="DR580" s="18"/>
      <c r="DS580" s="18"/>
      <c r="DT580" s="18"/>
      <c r="DU580" s="18"/>
      <c r="DV580" s="18"/>
      <c r="DW580" s="18"/>
      <c r="DX580" s="18"/>
      <c r="DY580" s="18"/>
      <c r="DZ580" s="18"/>
      <c r="EA580" s="18"/>
      <c r="EB580" s="18"/>
      <c r="EC580" s="18"/>
      <c r="ED580" s="18"/>
      <c r="EE580" s="18"/>
      <c r="EF580" s="18"/>
      <c r="EG580" s="18"/>
      <c r="EH580" s="18"/>
      <c r="EI580" s="18"/>
      <c r="EJ580" s="18"/>
      <c r="EK580" s="18"/>
      <c r="EL580" s="18"/>
      <c r="EM580" s="18"/>
      <c r="EN580" s="18"/>
      <c r="EO580" s="18"/>
      <c r="EP580" s="18"/>
      <c r="EQ580" s="18"/>
      <c r="ER580" s="18"/>
      <c r="ES580" s="18"/>
    </row>
    <row r="581" spans="19:149">
      <c r="S581" s="3">
        <v>59.7</v>
      </c>
      <c r="T581" s="18">
        <v>2.1</v>
      </c>
      <c r="U581" s="18">
        <v>30.3</v>
      </c>
      <c r="V581" s="18">
        <v>7.9</v>
      </c>
      <c r="W581" s="18">
        <v>100.29</v>
      </c>
      <c r="X581" s="18" t="s">
        <v>247</v>
      </c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1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8"/>
      <c r="CW581" s="18"/>
      <c r="CX581" s="18"/>
      <c r="CY581" s="18"/>
      <c r="CZ581" s="18"/>
      <c r="DA581" s="18"/>
      <c r="DB581" s="18"/>
      <c r="DC581" s="18"/>
      <c r="DD581" s="18"/>
      <c r="DE581" s="18"/>
      <c r="DF581" s="18"/>
      <c r="DG581" s="18"/>
      <c r="DH581" s="18"/>
      <c r="DI581" s="18"/>
      <c r="DJ581" s="18"/>
      <c r="DK581" s="18"/>
      <c r="DL581" s="18"/>
      <c r="DM581" s="18"/>
      <c r="DN581" s="18"/>
      <c r="DO581" s="18"/>
      <c r="DP581" s="18"/>
      <c r="DQ581" s="18"/>
      <c r="DR581" s="18"/>
      <c r="DS581" s="18"/>
      <c r="DT581" s="18"/>
      <c r="DU581" s="18"/>
      <c r="DV581" s="18"/>
      <c r="DW581" s="18"/>
      <c r="DX581" s="18"/>
      <c r="DY581" s="18"/>
      <c r="DZ581" s="18"/>
      <c r="EA581" s="18"/>
      <c r="EB581" s="18"/>
      <c r="EC581" s="18"/>
      <c r="ED581" s="18"/>
      <c r="EE581" s="18"/>
      <c r="EF581" s="18"/>
      <c r="EG581" s="18"/>
      <c r="EH581" s="18"/>
      <c r="EI581" s="18"/>
      <c r="EJ581" s="18"/>
      <c r="EK581" s="18"/>
      <c r="EL581" s="18"/>
      <c r="EM581" s="18"/>
      <c r="EN581" s="18"/>
      <c r="EO581" s="18"/>
      <c r="EP581" s="18"/>
      <c r="EQ581" s="18"/>
      <c r="ER581" s="18"/>
      <c r="ES581" s="18"/>
    </row>
    <row r="582" spans="19:149">
      <c r="S582" s="3">
        <v>61.4</v>
      </c>
      <c r="T582" s="18">
        <v>2.1</v>
      </c>
      <c r="U582" s="18">
        <v>24.4</v>
      </c>
      <c r="V582" s="18">
        <v>12.1</v>
      </c>
      <c r="W582" s="18">
        <v>100.5</v>
      </c>
      <c r="X582" s="18" t="s">
        <v>477</v>
      </c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1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  <c r="DA582" s="18"/>
      <c r="DB582" s="18"/>
      <c r="DC582" s="18"/>
      <c r="DD582" s="18"/>
      <c r="DE582" s="18"/>
      <c r="DF582" s="18"/>
      <c r="DG582" s="18"/>
      <c r="DH582" s="18"/>
      <c r="DI582" s="18"/>
      <c r="DJ582" s="18"/>
      <c r="DK582" s="18"/>
      <c r="DL582" s="18"/>
      <c r="DM582" s="18"/>
      <c r="DN582" s="18"/>
      <c r="DO582" s="18"/>
      <c r="DP582" s="18"/>
      <c r="DQ582" s="18"/>
      <c r="DR582" s="18"/>
      <c r="DS582" s="18"/>
      <c r="DT582" s="18"/>
      <c r="DU582" s="18"/>
      <c r="DV582" s="18"/>
      <c r="DW582" s="18"/>
      <c r="DX582" s="18"/>
      <c r="DY582" s="18"/>
      <c r="DZ582" s="18"/>
      <c r="EA582" s="18"/>
      <c r="EB582" s="18"/>
      <c r="EC582" s="18"/>
      <c r="ED582" s="18"/>
      <c r="EE582" s="18"/>
      <c r="EF582" s="18"/>
      <c r="EG582" s="18"/>
      <c r="EH582" s="18"/>
      <c r="EI582" s="18"/>
      <c r="EJ582" s="18"/>
      <c r="EK582" s="18"/>
      <c r="EL582" s="18"/>
      <c r="EM582" s="18"/>
      <c r="EN582" s="18"/>
      <c r="EO582" s="18"/>
      <c r="EP582" s="18"/>
      <c r="EQ582" s="18"/>
      <c r="ER582" s="18"/>
      <c r="ES582" s="18"/>
    </row>
    <row r="583" spans="19:149">
      <c r="S583" s="3">
        <v>60.7</v>
      </c>
      <c r="T583" s="18">
        <v>2.5</v>
      </c>
      <c r="U583" s="18">
        <v>32.299999999999997</v>
      </c>
      <c r="V583" s="18">
        <v>4.5999999999999996</v>
      </c>
      <c r="W583" s="18">
        <v>99.98</v>
      </c>
      <c r="X583" s="18" t="s">
        <v>247</v>
      </c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1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8"/>
      <c r="CW583" s="18"/>
      <c r="CX583" s="18"/>
      <c r="CY583" s="18"/>
      <c r="CZ583" s="18"/>
      <c r="DA583" s="18"/>
      <c r="DB583" s="18"/>
      <c r="DC583" s="18"/>
      <c r="DD583" s="18"/>
      <c r="DE583" s="18"/>
      <c r="DF583" s="18"/>
      <c r="DG583" s="18"/>
      <c r="DH583" s="18"/>
      <c r="DI583" s="18"/>
      <c r="DJ583" s="18"/>
      <c r="DK583" s="18"/>
      <c r="DL583" s="18"/>
      <c r="DM583" s="18"/>
      <c r="DN583" s="18"/>
      <c r="DO583" s="18"/>
      <c r="DP583" s="18"/>
      <c r="DQ583" s="18"/>
      <c r="DR583" s="18"/>
      <c r="DS583" s="18"/>
      <c r="DT583" s="18"/>
      <c r="DU583" s="18"/>
      <c r="DV583" s="18"/>
      <c r="DW583" s="18"/>
      <c r="DX583" s="18"/>
      <c r="DY583" s="18"/>
      <c r="DZ583" s="18"/>
      <c r="EA583" s="18"/>
      <c r="EB583" s="18"/>
      <c r="EC583" s="18"/>
      <c r="ED583" s="18"/>
      <c r="EE583" s="18"/>
      <c r="EF583" s="18"/>
      <c r="EG583" s="18"/>
      <c r="EH583" s="18"/>
      <c r="EI583" s="18"/>
      <c r="EJ583" s="18"/>
      <c r="EK583" s="18"/>
      <c r="EL583" s="18"/>
      <c r="EM583" s="18"/>
      <c r="EN583" s="18"/>
      <c r="EO583" s="18"/>
      <c r="EP583" s="18"/>
      <c r="EQ583" s="18"/>
      <c r="ER583" s="18"/>
      <c r="ES583" s="18"/>
    </row>
    <row r="584" spans="19:149">
      <c r="S584" s="3">
        <v>57.3</v>
      </c>
      <c r="T584" s="18">
        <v>2.8</v>
      </c>
      <c r="U584" s="18">
        <v>28.5</v>
      </c>
      <c r="V584" s="18">
        <v>11.3</v>
      </c>
      <c r="W584" s="18">
        <v>98.49</v>
      </c>
      <c r="X584" s="18" t="s">
        <v>409</v>
      </c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1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  <c r="DC584" s="18"/>
      <c r="DD584" s="18"/>
      <c r="DE584" s="18"/>
      <c r="DF584" s="18"/>
      <c r="DG584" s="18"/>
      <c r="DH584" s="18"/>
      <c r="DI584" s="18"/>
      <c r="DJ584" s="18"/>
      <c r="DK584" s="18"/>
      <c r="DL584" s="18"/>
      <c r="DM584" s="18"/>
      <c r="DN584" s="18"/>
      <c r="DO584" s="18"/>
      <c r="DP584" s="18"/>
      <c r="DQ584" s="18"/>
      <c r="DR584" s="18"/>
      <c r="DS584" s="18"/>
      <c r="DT584" s="18"/>
      <c r="DU584" s="18"/>
      <c r="DV584" s="18"/>
      <c r="DW584" s="18"/>
      <c r="DX584" s="18"/>
      <c r="DY584" s="18"/>
      <c r="DZ584" s="18"/>
      <c r="EA584" s="18"/>
      <c r="EB584" s="18"/>
      <c r="EC584" s="18"/>
      <c r="ED584" s="18"/>
      <c r="EE584" s="18"/>
      <c r="EF584" s="18"/>
      <c r="EG584" s="18"/>
      <c r="EH584" s="18"/>
      <c r="EI584" s="18"/>
      <c r="EJ584" s="18"/>
      <c r="EK584" s="18"/>
      <c r="EL584" s="18"/>
      <c r="EM584" s="18"/>
      <c r="EN584" s="18"/>
      <c r="EO584" s="18"/>
      <c r="EP584" s="18"/>
      <c r="EQ584" s="18"/>
      <c r="ER584" s="18"/>
      <c r="ES584" s="18"/>
    </row>
    <row r="585" spans="19:149">
      <c r="S585" s="3">
        <v>57.9</v>
      </c>
      <c r="T585" s="18">
        <v>3</v>
      </c>
      <c r="U585" s="18">
        <v>20.5</v>
      </c>
      <c r="V585" s="18">
        <v>18.7</v>
      </c>
      <c r="W585" s="18">
        <v>100.88</v>
      </c>
      <c r="X585" s="18" t="s">
        <v>257</v>
      </c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1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8"/>
      <c r="CW585" s="18"/>
      <c r="CX585" s="18"/>
      <c r="CY585" s="18"/>
      <c r="CZ585" s="18"/>
      <c r="DA585" s="18"/>
      <c r="DB585" s="18"/>
      <c r="DC585" s="18"/>
      <c r="DD585" s="18"/>
      <c r="DE585" s="18"/>
      <c r="DF585" s="18"/>
      <c r="DG585" s="18"/>
      <c r="DH585" s="18"/>
      <c r="DI585" s="18"/>
      <c r="DJ585" s="18"/>
      <c r="DK585" s="18"/>
      <c r="DL585" s="18"/>
      <c r="DM585" s="18"/>
      <c r="DN585" s="18"/>
      <c r="DO585" s="18"/>
      <c r="DP585" s="18"/>
      <c r="DQ585" s="18"/>
      <c r="DR585" s="18"/>
      <c r="DS585" s="18"/>
      <c r="DT585" s="18"/>
      <c r="DU585" s="18"/>
      <c r="DV585" s="18"/>
      <c r="DW585" s="18"/>
      <c r="DX585" s="18"/>
      <c r="DY585" s="18"/>
      <c r="DZ585" s="18"/>
      <c r="EA585" s="18"/>
      <c r="EB585" s="18"/>
      <c r="EC585" s="18"/>
      <c r="ED585" s="18"/>
      <c r="EE585" s="18"/>
      <c r="EF585" s="18"/>
      <c r="EG585" s="18"/>
      <c r="EH585" s="18"/>
      <c r="EI585" s="18"/>
      <c r="EJ585" s="18"/>
      <c r="EK585" s="18"/>
      <c r="EL585" s="18"/>
      <c r="EM585" s="18"/>
      <c r="EN585" s="18"/>
      <c r="EO585" s="18"/>
      <c r="EP585" s="18"/>
      <c r="EQ585" s="18"/>
      <c r="ER585" s="18"/>
      <c r="ES585" s="18"/>
    </row>
    <row r="586" spans="19:149">
      <c r="S586" s="3">
        <v>57.5</v>
      </c>
      <c r="T586" s="18">
        <v>3.1</v>
      </c>
      <c r="U586" s="18">
        <v>1.9</v>
      </c>
      <c r="V586" s="18">
        <v>37.6</v>
      </c>
      <c r="W586" s="18">
        <v>99.91</v>
      </c>
      <c r="X586" s="18" t="s">
        <v>369</v>
      </c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1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18"/>
      <c r="CW586" s="18"/>
      <c r="CX586" s="18"/>
      <c r="CY586" s="18"/>
      <c r="CZ586" s="18"/>
      <c r="DA586" s="18"/>
      <c r="DB586" s="18"/>
      <c r="DC586" s="18"/>
      <c r="DD586" s="18"/>
      <c r="DE586" s="18"/>
      <c r="DF586" s="18"/>
      <c r="DG586" s="18"/>
      <c r="DH586" s="18"/>
      <c r="DI586" s="18"/>
      <c r="DJ586" s="18"/>
      <c r="DK586" s="18"/>
      <c r="DL586" s="18"/>
      <c r="DM586" s="18"/>
      <c r="DN586" s="18"/>
      <c r="DO586" s="18"/>
      <c r="DP586" s="18"/>
      <c r="DQ586" s="18"/>
      <c r="DR586" s="18"/>
      <c r="DS586" s="18"/>
      <c r="DT586" s="18"/>
      <c r="DU586" s="18"/>
      <c r="DV586" s="18"/>
      <c r="DW586" s="18"/>
      <c r="DX586" s="18"/>
      <c r="DY586" s="18"/>
      <c r="DZ586" s="18"/>
      <c r="EA586" s="18"/>
      <c r="EB586" s="18"/>
      <c r="EC586" s="18"/>
      <c r="ED586" s="18"/>
      <c r="EE586" s="18"/>
      <c r="EF586" s="18"/>
      <c r="EG586" s="18"/>
      <c r="EH586" s="18"/>
      <c r="EI586" s="18"/>
      <c r="EJ586" s="18"/>
      <c r="EK586" s="18"/>
      <c r="EL586" s="18"/>
      <c r="EM586" s="18"/>
      <c r="EN586" s="18"/>
      <c r="EO586" s="18"/>
      <c r="EP586" s="18"/>
      <c r="EQ586" s="18"/>
      <c r="ER586" s="18"/>
      <c r="ES586" s="18"/>
    </row>
    <row r="587" spans="19:149">
      <c r="S587" s="3">
        <v>60.3</v>
      </c>
      <c r="T587" s="18">
        <v>3.1</v>
      </c>
      <c r="U587" s="18">
        <v>19.399999999999999</v>
      </c>
      <c r="V587" s="18">
        <v>17.2</v>
      </c>
      <c r="W587" s="18">
        <v>99.81</v>
      </c>
      <c r="X587" s="18" t="s">
        <v>278</v>
      </c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1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18"/>
      <c r="CW587" s="18"/>
      <c r="CX587" s="18"/>
      <c r="CY587" s="18"/>
      <c r="CZ587" s="18"/>
      <c r="DA587" s="18"/>
      <c r="DB587" s="18"/>
      <c r="DC587" s="18"/>
      <c r="DD587" s="18"/>
      <c r="DE587" s="18"/>
      <c r="DF587" s="18"/>
      <c r="DG587" s="18"/>
      <c r="DH587" s="18"/>
      <c r="DI587" s="18"/>
      <c r="DJ587" s="18"/>
      <c r="DK587" s="18"/>
      <c r="DL587" s="18"/>
      <c r="DM587" s="18"/>
      <c r="DN587" s="18"/>
      <c r="DO587" s="18"/>
      <c r="DP587" s="18"/>
      <c r="DQ587" s="18"/>
      <c r="DR587" s="18"/>
      <c r="DS587" s="18"/>
      <c r="DT587" s="18"/>
      <c r="DU587" s="18"/>
      <c r="DV587" s="18"/>
      <c r="DW587" s="18"/>
      <c r="DX587" s="18"/>
      <c r="DY587" s="18"/>
      <c r="DZ587" s="18"/>
      <c r="EA587" s="18"/>
      <c r="EB587" s="18"/>
      <c r="EC587" s="18"/>
      <c r="ED587" s="18"/>
      <c r="EE587" s="18"/>
      <c r="EF587" s="18"/>
      <c r="EG587" s="18"/>
      <c r="EH587" s="18"/>
      <c r="EI587" s="18"/>
      <c r="EJ587" s="18"/>
      <c r="EK587" s="18"/>
      <c r="EL587" s="18"/>
      <c r="EM587" s="18"/>
      <c r="EN587" s="18"/>
      <c r="EO587" s="18"/>
      <c r="EP587" s="18"/>
      <c r="EQ587" s="18"/>
      <c r="ER587" s="18"/>
      <c r="ES587" s="18"/>
    </row>
    <row r="588" spans="19:149">
      <c r="S588" s="3">
        <v>58.4</v>
      </c>
      <c r="T588" s="3">
        <v>3.3</v>
      </c>
      <c r="U588" s="18">
        <v>26.5</v>
      </c>
      <c r="V588" s="18">
        <v>11.8</v>
      </c>
      <c r="W588" s="18">
        <v>100.14</v>
      </c>
      <c r="X588" s="18" t="s">
        <v>409</v>
      </c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1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18"/>
      <c r="CW588" s="18"/>
      <c r="CX588" s="18"/>
      <c r="CY588" s="18"/>
      <c r="CZ588" s="18"/>
      <c r="DA588" s="18"/>
      <c r="DB588" s="18"/>
      <c r="DC588" s="18"/>
      <c r="DD588" s="18"/>
      <c r="DE588" s="18"/>
      <c r="DF588" s="18"/>
      <c r="DG588" s="18"/>
      <c r="DH588" s="18"/>
      <c r="DI588" s="18"/>
      <c r="DJ588" s="18"/>
      <c r="DK588" s="18"/>
      <c r="DL588" s="18"/>
      <c r="DM588" s="18"/>
      <c r="DN588" s="18"/>
      <c r="DO588" s="18"/>
      <c r="DP588" s="18"/>
      <c r="DQ588" s="18"/>
      <c r="DR588" s="18"/>
      <c r="DS588" s="18"/>
      <c r="DT588" s="18"/>
      <c r="DU588" s="18"/>
      <c r="DV588" s="18"/>
      <c r="DW588" s="18"/>
      <c r="DX588" s="18"/>
      <c r="DY588" s="18"/>
      <c r="DZ588" s="18"/>
      <c r="EA588" s="18"/>
      <c r="EB588" s="18"/>
      <c r="EC588" s="18"/>
      <c r="ED588" s="18"/>
      <c r="EE588" s="18"/>
      <c r="EF588" s="18"/>
      <c r="EG588" s="18"/>
      <c r="EH588" s="18"/>
      <c r="EI588" s="18"/>
      <c r="EJ588" s="18"/>
      <c r="EK588" s="18"/>
      <c r="EL588" s="18"/>
      <c r="EM588" s="18"/>
      <c r="EN588" s="18"/>
      <c r="EO588" s="18"/>
      <c r="EP588" s="18"/>
      <c r="EQ588" s="18"/>
      <c r="ER588" s="18"/>
      <c r="ES588" s="18"/>
    </row>
    <row r="589" spans="19:149">
      <c r="S589" s="3">
        <v>72.8</v>
      </c>
      <c r="T589" s="3">
        <v>3.3</v>
      </c>
      <c r="U589" s="18">
        <v>8.1999999999999993</v>
      </c>
      <c r="V589" s="18">
        <v>15.7</v>
      </c>
      <c r="W589" s="18">
        <v>99.57</v>
      </c>
      <c r="X589" s="18" t="s">
        <v>22</v>
      </c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1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18"/>
      <c r="CW589" s="18"/>
      <c r="CX589" s="18"/>
      <c r="CY589" s="18"/>
      <c r="CZ589" s="18"/>
      <c r="DA589" s="18"/>
      <c r="DB589" s="18"/>
      <c r="DC589" s="18"/>
      <c r="DD589" s="18"/>
      <c r="DE589" s="18"/>
      <c r="DF589" s="18"/>
      <c r="DG589" s="18"/>
      <c r="DH589" s="18"/>
      <c r="DI589" s="18"/>
      <c r="DJ589" s="18"/>
      <c r="DK589" s="18"/>
      <c r="DL589" s="18"/>
      <c r="DM589" s="18"/>
      <c r="DN589" s="18"/>
      <c r="DO589" s="18"/>
      <c r="DP589" s="18"/>
      <c r="DQ589" s="18"/>
      <c r="DR589" s="18"/>
      <c r="DS589" s="18"/>
      <c r="DT589" s="18"/>
      <c r="DU589" s="18"/>
      <c r="DV589" s="18"/>
      <c r="DW589" s="18"/>
      <c r="DX589" s="18"/>
      <c r="DY589" s="18"/>
      <c r="DZ589" s="18"/>
      <c r="EA589" s="18"/>
      <c r="EB589" s="18"/>
      <c r="EC589" s="18"/>
      <c r="ED589" s="18"/>
      <c r="EE589" s="18"/>
      <c r="EF589" s="18"/>
      <c r="EG589" s="18"/>
      <c r="EH589" s="18"/>
      <c r="EI589" s="18"/>
      <c r="EJ589" s="18"/>
      <c r="EK589" s="18"/>
      <c r="EL589" s="18"/>
      <c r="EM589" s="18"/>
      <c r="EN589" s="18"/>
      <c r="EO589" s="18"/>
      <c r="EP589" s="18"/>
      <c r="EQ589" s="18"/>
      <c r="ER589" s="18"/>
      <c r="ES589" s="18"/>
    </row>
    <row r="590" spans="19:149">
      <c r="S590" s="3">
        <v>62.4</v>
      </c>
      <c r="T590" s="3">
        <v>3.4</v>
      </c>
      <c r="U590" s="18">
        <v>29.4</v>
      </c>
      <c r="V590" s="18">
        <v>4.8</v>
      </c>
      <c r="W590" s="18">
        <v>101.36</v>
      </c>
      <c r="X590" s="18" t="s">
        <v>409</v>
      </c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1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8"/>
      <c r="CW590" s="18"/>
      <c r="CX590" s="18"/>
      <c r="CY590" s="18"/>
      <c r="CZ590" s="18"/>
      <c r="DA590" s="18"/>
      <c r="DB590" s="18"/>
      <c r="DC590" s="18"/>
      <c r="DD590" s="18"/>
      <c r="DE590" s="18"/>
      <c r="DF590" s="18"/>
      <c r="DG590" s="18"/>
      <c r="DH590" s="18"/>
      <c r="DI590" s="18"/>
      <c r="DJ590" s="18"/>
      <c r="DK590" s="18"/>
      <c r="DL590" s="18"/>
      <c r="DM590" s="18"/>
      <c r="DN590" s="18"/>
      <c r="DO590" s="18"/>
      <c r="DP590" s="18"/>
      <c r="DQ590" s="18"/>
      <c r="DR590" s="18"/>
      <c r="DS590" s="18"/>
      <c r="DT590" s="18"/>
      <c r="DU590" s="18"/>
      <c r="DV590" s="18"/>
      <c r="DW590" s="18"/>
      <c r="DX590" s="18"/>
      <c r="DY590" s="18"/>
      <c r="DZ590" s="18"/>
      <c r="EA590" s="18"/>
      <c r="EB590" s="18"/>
      <c r="EC590" s="18"/>
      <c r="ED590" s="18"/>
      <c r="EE590" s="18"/>
      <c r="EF590" s="18"/>
      <c r="EG590" s="18"/>
      <c r="EH590" s="18"/>
      <c r="EI590" s="18"/>
      <c r="EJ590" s="18"/>
      <c r="EK590" s="18"/>
      <c r="EL590" s="18"/>
      <c r="EM590" s="18"/>
      <c r="EN590" s="18"/>
      <c r="EO590" s="18"/>
      <c r="EP590" s="18"/>
      <c r="EQ590" s="18"/>
      <c r="ER590" s="18"/>
      <c r="ES590" s="18"/>
    </row>
    <row r="591" spans="19:149">
      <c r="S591" s="3">
        <v>68.099999999999994</v>
      </c>
      <c r="T591" s="3">
        <v>3.4</v>
      </c>
      <c r="U591" s="18">
        <v>25.5</v>
      </c>
      <c r="V591" s="18">
        <v>3</v>
      </c>
      <c r="W591" s="18">
        <v>101.46</v>
      </c>
      <c r="X591" s="18" t="s">
        <v>542</v>
      </c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1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8"/>
      <c r="CW591" s="18"/>
      <c r="CX591" s="18"/>
      <c r="CY591" s="18"/>
      <c r="CZ591" s="18"/>
      <c r="DA591" s="18"/>
      <c r="DB591" s="18"/>
      <c r="DC591" s="18"/>
      <c r="DD591" s="18"/>
      <c r="DE591" s="18"/>
      <c r="DF591" s="18"/>
      <c r="DG591" s="18"/>
      <c r="DH591" s="18"/>
      <c r="DI591" s="18"/>
      <c r="DJ591" s="18"/>
      <c r="DK591" s="18"/>
      <c r="DL591" s="18"/>
      <c r="DM591" s="18"/>
      <c r="DN591" s="18"/>
      <c r="DO591" s="18"/>
      <c r="DP591" s="18"/>
      <c r="DQ591" s="18"/>
      <c r="DR591" s="18"/>
      <c r="DS591" s="18"/>
      <c r="DT591" s="18"/>
      <c r="DU591" s="18"/>
      <c r="DV591" s="18"/>
      <c r="DW591" s="18"/>
      <c r="DX591" s="18"/>
      <c r="DY591" s="18"/>
      <c r="DZ591" s="18"/>
      <c r="EA591" s="18"/>
      <c r="EB591" s="18"/>
      <c r="EC591" s="18"/>
      <c r="ED591" s="18"/>
      <c r="EE591" s="18"/>
      <c r="EF591" s="18"/>
      <c r="EG591" s="18"/>
      <c r="EH591" s="18"/>
      <c r="EI591" s="18"/>
      <c r="EJ591" s="18"/>
      <c r="EK591" s="18"/>
      <c r="EL591" s="18"/>
      <c r="EM591" s="18"/>
      <c r="EN591" s="18"/>
      <c r="EO591" s="18"/>
      <c r="EP591" s="18"/>
      <c r="EQ591" s="18"/>
      <c r="ER591" s="18"/>
      <c r="ES591" s="18"/>
    </row>
    <row r="592" spans="19:149">
      <c r="S592" s="3">
        <v>62.4</v>
      </c>
      <c r="T592" s="3">
        <v>3.6</v>
      </c>
      <c r="U592" s="18">
        <v>33.299999999999997</v>
      </c>
      <c r="V592" s="18">
        <v>0.7</v>
      </c>
      <c r="W592" s="18">
        <v>100.22</v>
      </c>
      <c r="X592" s="18" t="s">
        <v>247</v>
      </c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1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8"/>
      <c r="CW592" s="18"/>
      <c r="CX592" s="18"/>
      <c r="CY592" s="18"/>
      <c r="CZ592" s="18"/>
      <c r="DA592" s="18"/>
      <c r="DB592" s="18"/>
      <c r="DC592" s="18"/>
      <c r="DD592" s="18"/>
      <c r="DE592" s="18"/>
      <c r="DF592" s="18"/>
      <c r="DG592" s="18"/>
      <c r="DH592" s="18"/>
      <c r="DI592" s="18"/>
      <c r="DJ592" s="18"/>
      <c r="DK592" s="18"/>
      <c r="DL592" s="18"/>
      <c r="DM592" s="18"/>
      <c r="DN592" s="18"/>
      <c r="DO592" s="18"/>
      <c r="DP592" s="18"/>
      <c r="DQ592" s="18"/>
      <c r="DR592" s="18"/>
      <c r="DS592" s="18"/>
      <c r="DT592" s="18"/>
      <c r="DU592" s="18"/>
      <c r="DV592" s="18"/>
      <c r="DW592" s="18"/>
      <c r="DX592" s="18"/>
      <c r="DY592" s="18"/>
      <c r="DZ592" s="18"/>
      <c r="EA592" s="18"/>
      <c r="EB592" s="18"/>
      <c r="EC592" s="18"/>
      <c r="ED592" s="18"/>
      <c r="EE592" s="18"/>
      <c r="EF592" s="18"/>
      <c r="EG592" s="18"/>
      <c r="EH592" s="18"/>
      <c r="EI592" s="18"/>
      <c r="EJ592" s="18"/>
      <c r="EK592" s="18"/>
      <c r="EL592" s="18"/>
      <c r="EM592" s="18"/>
      <c r="EN592" s="18"/>
      <c r="EO592" s="18"/>
      <c r="EP592" s="18"/>
      <c r="EQ592" s="18"/>
      <c r="ER592" s="18"/>
      <c r="ES592" s="18"/>
    </row>
    <row r="593" spans="19:149">
      <c r="S593" s="3">
        <v>67.5</v>
      </c>
      <c r="T593" s="3">
        <v>3.6</v>
      </c>
      <c r="U593" s="18">
        <v>13.5</v>
      </c>
      <c r="V593" s="18">
        <v>15.5</v>
      </c>
      <c r="W593" s="18">
        <v>100.79</v>
      </c>
      <c r="X593" s="18" t="s">
        <v>469</v>
      </c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1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8"/>
      <c r="CW593" s="18"/>
      <c r="CX593" s="18"/>
      <c r="CY593" s="18"/>
      <c r="CZ593" s="18"/>
      <c r="DA593" s="18"/>
      <c r="DB593" s="18"/>
      <c r="DC593" s="18"/>
      <c r="DD593" s="18"/>
      <c r="DE593" s="18"/>
      <c r="DF593" s="18"/>
      <c r="DG593" s="18"/>
      <c r="DH593" s="18"/>
      <c r="DI593" s="18"/>
      <c r="DJ593" s="18"/>
      <c r="DK593" s="18"/>
      <c r="DL593" s="18"/>
      <c r="DM593" s="18"/>
      <c r="DN593" s="18"/>
      <c r="DO593" s="18"/>
      <c r="DP593" s="18"/>
      <c r="DQ593" s="18"/>
      <c r="DR593" s="18"/>
      <c r="DS593" s="18"/>
      <c r="DT593" s="18"/>
      <c r="DU593" s="18"/>
      <c r="DV593" s="18"/>
      <c r="DW593" s="18"/>
      <c r="DX593" s="18"/>
      <c r="DY593" s="18"/>
      <c r="DZ593" s="18"/>
      <c r="EA593" s="18"/>
      <c r="EB593" s="18"/>
      <c r="EC593" s="18"/>
      <c r="ED593" s="18"/>
      <c r="EE593" s="18"/>
      <c r="EF593" s="18"/>
      <c r="EG593" s="18"/>
      <c r="EH593" s="18"/>
      <c r="EI593" s="18"/>
      <c r="EJ593" s="18"/>
      <c r="EK593" s="18"/>
      <c r="EL593" s="18"/>
      <c r="EM593" s="18"/>
      <c r="EN593" s="18"/>
      <c r="EO593" s="18"/>
      <c r="EP593" s="18"/>
      <c r="EQ593" s="18"/>
      <c r="ER593" s="18"/>
      <c r="ES593" s="18"/>
    </row>
    <row r="594" spans="19:149">
      <c r="S594" s="3">
        <v>67.599999999999994</v>
      </c>
      <c r="T594" s="3">
        <v>3.6</v>
      </c>
      <c r="U594" s="18">
        <v>26.1</v>
      </c>
      <c r="V594" s="18">
        <v>2.6</v>
      </c>
      <c r="W594" s="18">
        <v>99.81</v>
      </c>
      <c r="X594" s="18" t="s">
        <v>22</v>
      </c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1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  <c r="DC594" s="18"/>
      <c r="DD594" s="18"/>
      <c r="DE594" s="18"/>
      <c r="DF594" s="18"/>
      <c r="DG594" s="18"/>
      <c r="DH594" s="18"/>
      <c r="DI594" s="18"/>
      <c r="DJ594" s="18"/>
      <c r="DK594" s="18"/>
      <c r="DL594" s="18"/>
      <c r="DM594" s="18"/>
      <c r="DN594" s="18"/>
      <c r="DO594" s="18"/>
      <c r="DP594" s="18"/>
      <c r="DQ594" s="18"/>
      <c r="DR594" s="18"/>
      <c r="DS594" s="18"/>
      <c r="DT594" s="18"/>
      <c r="DU594" s="18"/>
      <c r="DV594" s="18"/>
      <c r="DW594" s="18"/>
      <c r="DX594" s="18"/>
      <c r="DY594" s="18"/>
      <c r="DZ594" s="18"/>
      <c r="EA594" s="18"/>
      <c r="EB594" s="18"/>
      <c r="EC594" s="18"/>
      <c r="ED594" s="18"/>
      <c r="EE594" s="18"/>
      <c r="EF594" s="18"/>
      <c r="EG594" s="18"/>
      <c r="EH594" s="18"/>
      <c r="EI594" s="18"/>
      <c r="EJ594" s="18"/>
      <c r="EK594" s="18"/>
      <c r="EL594" s="18"/>
      <c r="EM594" s="18"/>
      <c r="EN594" s="18"/>
      <c r="EO594" s="18"/>
      <c r="EP594" s="18"/>
      <c r="EQ594" s="18"/>
      <c r="ER594" s="18"/>
      <c r="ES594" s="18"/>
    </row>
    <row r="595" spans="19:149">
      <c r="S595" s="3">
        <v>57.6</v>
      </c>
      <c r="T595" s="3">
        <v>3.8</v>
      </c>
      <c r="U595" s="18">
        <v>7.8</v>
      </c>
      <c r="V595" s="18">
        <v>30.8</v>
      </c>
      <c r="W595" s="18">
        <v>99.69</v>
      </c>
      <c r="X595" s="18" t="s">
        <v>269</v>
      </c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1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8"/>
      <c r="CW595" s="18"/>
      <c r="CX595" s="18"/>
      <c r="CY595" s="18"/>
      <c r="CZ595" s="18"/>
      <c r="DA595" s="18"/>
      <c r="DB595" s="18"/>
      <c r="DC595" s="18"/>
      <c r="DD595" s="18"/>
      <c r="DE595" s="18"/>
      <c r="DF595" s="18"/>
      <c r="DG595" s="18"/>
      <c r="DH595" s="18"/>
      <c r="DI595" s="18"/>
      <c r="DJ595" s="18"/>
      <c r="DK595" s="18"/>
      <c r="DL595" s="18"/>
      <c r="DM595" s="18"/>
      <c r="DN595" s="18"/>
      <c r="DO595" s="18"/>
      <c r="DP595" s="18"/>
      <c r="DQ595" s="18"/>
      <c r="DR595" s="18"/>
      <c r="DS595" s="18"/>
      <c r="DT595" s="18"/>
      <c r="DU595" s="18"/>
      <c r="DV595" s="18"/>
      <c r="DW595" s="18"/>
      <c r="DX595" s="18"/>
      <c r="DY595" s="18"/>
      <c r="DZ595" s="18"/>
      <c r="EA595" s="18"/>
      <c r="EB595" s="18"/>
      <c r="EC595" s="18"/>
      <c r="ED595" s="18"/>
      <c r="EE595" s="18"/>
      <c r="EF595" s="18"/>
      <c r="EG595" s="18"/>
      <c r="EH595" s="18"/>
      <c r="EI595" s="18"/>
      <c r="EJ595" s="18"/>
      <c r="EK595" s="18"/>
      <c r="EL595" s="18"/>
      <c r="EM595" s="18"/>
      <c r="EN595" s="18"/>
      <c r="EO595" s="18"/>
      <c r="EP595" s="18"/>
      <c r="EQ595" s="18"/>
      <c r="ER595" s="18"/>
      <c r="ES595" s="18"/>
    </row>
    <row r="596" spans="19:149">
      <c r="S596" s="3">
        <v>72.900000000000006</v>
      </c>
      <c r="T596" s="3">
        <v>3.8</v>
      </c>
      <c r="U596" s="18">
        <v>20.5</v>
      </c>
      <c r="V596" s="18">
        <v>2.8</v>
      </c>
      <c r="W596" s="18">
        <v>101.24</v>
      </c>
      <c r="X596" s="18" t="s">
        <v>454</v>
      </c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1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  <c r="DC596" s="18"/>
      <c r="DD596" s="18"/>
      <c r="DE596" s="18"/>
      <c r="DF596" s="18"/>
      <c r="DG596" s="18"/>
      <c r="DH596" s="18"/>
      <c r="DI596" s="18"/>
      <c r="DJ596" s="18"/>
      <c r="DK596" s="18"/>
      <c r="DL596" s="18"/>
      <c r="DM596" s="18"/>
      <c r="DN596" s="18"/>
      <c r="DO596" s="18"/>
      <c r="DP596" s="18"/>
      <c r="DQ596" s="18"/>
      <c r="DR596" s="18"/>
      <c r="DS596" s="18"/>
      <c r="DT596" s="18"/>
      <c r="DU596" s="18"/>
      <c r="DV596" s="18"/>
      <c r="DW596" s="18"/>
      <c r="DX596" s="18"/>
      <c r="DY596" s="18"/>
      <c r="DZ596" s="18"/>
      <c r="EA596" s="18"/>
      <c r="EB596" s="18"/>
      <c r="EC596" s="18"/>
      <c r="ED596" s="18"/>
      <c r="EE596" s="18"/>
      <c r="EF596" s="18"/>
      <c r="EG596" s="18"/>
      <c r="EH596" s="18"/>
      <c r="EI596" s="18"/>
      <c r="EJ596" s="18"/>
      <c r="EK596" s="18"/>
      <c r="EL596" s="18"/>
      <c r="EM596" s="18"/>
      <c r="EN596" s="18"/>
      <c r="EO596" s="18"/>
      <c r="EP596" s="18"/>
      <c r="EQ596" s="18"/>
      <c r="ER596" s="18"/>
      <c r="ES596" s="18"/>
    </row>
    <row r="597" spans="19:149">
      <c r="S597" s="3">
        <v>73.3</v>
      </c>
      <c r="T597" s="3">
        <v>3.8</v>
      </c>
      <c r="U597" s="18">
        <v>21.3</v>
      </c>
      <c r="V597" s="18">
        <v>1.7</v>
      </c>
      <c r="W597" s="18">
        <v>102.16</v>
      </c>
      <c r="X597" s="18" t="s">
        <v>454</v>
      </c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1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8"/>
      <c r="CW597" s="18"/>
      <c r="CX597" s="18"/>
      <c r="CY597" s="18"/>
      <c r="CZ597" s="18"/>
      <c r="DA597" s="18"/>
      <c r="DB597" s="18"/>
      <c r="DC597" s="18"/>
      <c r="DD597" s="18"/>
      <c r="DE597" s="18"/>
      <c r="DF597" s="18"/>
      <c r="DG597" s="18"/>
      <c r="DH597" s="18"/>
      <c r="DI597" s="18"/>
      <c r="DJ597" s="18"/>
      <c r="DK597" s="18"/>
      <c r="DL597" s="18"/>
      <c r="DM597" s="18"/>
      <c r="DN597" s="18"/>
      <c r="DO597" s="18"/>
      <c r="DP597" s="18"/>
      <c r="DQ597" s="18"/>
      <c r="DR597" s="18"/>
      <c r="DS597" s="18"/>
      <c r="DT597" s="18"/>
      <c r="DU597" s="18"/>
      <c r="DV597" s="18"/>
      <c r="DW597" s="18"/>
      <c r="DX597" s="18"/>
      <c r="DY597" s="18"/>
      <c r="DZ597" s="18"/>
      <c r="EA597" s="18"/>
      <c r="EB597" s="18"/>
      <c r="EC597" s="18"/>
      <c r="ED597" s="18"/>
      <c r="EE597" s="18"/>
      <c r="EF597" s="18"/>
      <c r="EG597" s="18"/>
      <c r="EH597" s="18"/>
      <c r="EI597" s="18"/>
      <c r="EJ597" s="18"/>
      <c r="EK597" s="18"/>
      <c r="EL597" s="18"/>
      <c r="EM597" s="18"/>
      <c r="EN597" s="18"/>
      <c r="EO597" s="18"/>
      <c r="EP597" s="18"/>
      <c r="EQ597" s="18"/>
      <c r="ER597" s="18"/>
      <c r="ES597" s="18"/>
    </row>
    <row r="598" spans="19:149">
      <c r="S598" s="3">
        <v>76.099999999999994</v>
      </c>
      <c r="T598" s="3">
        <v>4</v>
      </c>
      <c r="U598" s="18">
        <v>14.1</v>
      </c>
      <c r="V598" s="18">
        <v>5.8</v>
      </c>
      <c r="W598" s="18">
        <v>102.35</v>
      </c>
      <c r="X598" s="18" t="s">
        <v>454</v>
      </c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1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8"/>
      <c r="CW598" s="18"/>
      <c r="CX598" s="18"/>
      <c r="CY598" s="18"/>
      <c r="CZ598" s="18"/>
      <c r="DA598" s="18"/>
      <c r="DB598" s="18"/>
      <c r="DC598" s="18"/>
      <c r="DD598" s="18"/>
      <c r="DE598" s="18"/>
      <c r="DF598" s="18"/>
      <c r="DG598" s="18"/>
      <c r="DH598" s="18"/>
      <c r="DI598" s="18"/>
      <c r="DJ598" s="18"/>
      <c r="DK598" s="18"/>
      <c r="DL598" s="18"/>
      <c r="DM598" s="18"/>
      <c r="DN598" s="18"/>
      <c r="DO598" s="18"/>
      <c r="DP598" s="18"/>
      <c r="DQ598" s="18"/>
      <c r="DR598" s="18"/>
      <c r="DS598" s="18"/>
      <c r="DT598" s="18"/>
      <c r="DU598" s="18"/>
      <c r="DV598" s="18"/>
      <c r="DW598" s="18"/>
      <c r="DX598" s="18"/>
      <c r="DY598" s="18"/>
      <c r="DZ598" s="18"/>
      <c r="EA598" s="18"/>
      <c r="EB598" s="18"/>
      <c r="EC598" s="18"/>
      <c r="ED598" s="18"/>
      <c r="EE598" s="18"/>
      <c r="EF598" s="18"/>
      <c r="EG598" s="18"/>
      <c r="EH598" s="18"/>
      <c r="EI598" s="18"/>
      <c r="EJ598" s="18"/>
      <c r="EK598" s="18"/>
      <c r="EL598" s="18"/>
      <c r="EM598" s="18"/>
      <c r="EN598" s="18"/>
      <c r="EO598" s="18"/>
      <c r="EP598" s="18"/>
      <c r="EQ598" s="18"/>
      <c r="ER598" s="18"/>
      <c r="ES598" s="18"/>
    </row>
    <row r="599" spans="19:149">
      <c r="S599" s="3">
        <v>66</v>
      </c>
      <c r="T599" s="3">
        <v>4.0999999999999996</v>
      </c>
      <c r="U599" s="18">
        <v>25.5</v>
      </c>
      <c r="V599" s="18">
        <v>4.5</v>
      </c>
      <c r="W599" s="18">
        <v>102.74</v>
      </c>
      <c r="X599" s="18" t="s">
        <v>542</v>
      </c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1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8"/>
      <c r="CW599" s="18"/>
      <c r="CX599" s="18"/>
      <c r="CY599" s="18"/>
      <c r="CZ599" s="18"/>
      <c r="DA599" s="18"/>
      <c r="DB599" s="18"/>
      <c r="DC599" s="18"/>
      <c r="DD599" s="18"/>
      <c r="DE599" s="18"/>
      <c r="DF599" s="18"/>
      <c r="DG599" s="18"/>
      <c r="DH599" s="18"/>
      <c r="DI599" s="18"/>
      <c r="DJ599" s="18"/>
      <c r="DK599" s="18"/>
      <c r="DL599" s="18"/>
      <c r="DM599" s="18"/>
      <c r="DN599" s="18"/>
      <c r="DO599" s="18"/>
      <c r="DP599" s="18"/>
      <c r="DQ599" s="18"/>
      <c r="DR599" s="18"/>
      <c r="DS599" s="18"/>
      <c r="DT599" s="18"/>
      <c r="DU599" s="18"/>
      <c r="DV599" s="18"/>
      <c r="DW599" s="18"/>
      <c r="DX599" s="18"/>
      <c r="DY599" s="18"/>
      <c r="DZ599" s="18"/>
      <c r="EA599" s="18"/>
      <c r="EB599" s="18"/>
      <c r="EC599" s="18"/>
      <c r="ED599" s="18"/>
      <c r="EE599" s="18"/>
      <c r="EF599" s="18"/>
      <c r="EG599" s="18"/>
      <c r="EH599" s="18"/>
      <c r="EI599" s="18"/>
      <c r="EJ599" s="18"/>
      <c r="EK599" s="18"/>
      <c r="EL599" s="18"/>
      <c r="EM599" s="18"/>
      <c r="EN599" s="18"/>
      <c r="EO599" s="18"/>
      <c r="EP599" s="18"/>
      <c r="EQ599" s="18"/>
      <c r="ER599" s="18"/>
      <c r="ES599" s="18"/>
    </row>
    <row r="600" spans="19:149">
      <c r="S600" s="3">
        <v>67.8</v>
      </c>
      <c r="T600" s="3">
        <v>4.0999999999999996</v>
      </c>
      <c r="U600" s="18">
        <v>10.9</v>
      </c>
      <c r="V600" s="18">
        <v>17.2</v>
      </c>
      <c r="W600" s="18">
        <v>99.22</v>
      </c>
      <c r="X600" s="18" t="s">
        <v>278</v>
      </c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1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  <c r="DC600" s="18"/>
      <c r="DD600" s="18"/>
      <c r="DE600" s="18"/>
      <c r="DF600" s="18"/>
      <c r="DG600" s="18"/>
      <c r="DH600" s="18"/>
      <c r="DI600" s="18"/>
      <c r="DJ600" s="18"/>
      <c r="DK600" s="18"/>
      <c r="DL600" s="18"/>
      <c r="DM600" s="18"/>
      <c r="DN600" s="18"/>
      <c r="DO600" s="18"/>
      <c r="DP600" s="18"/>
      <c r="DQ600" s="18"/>
      <c r="DR600" s="18"/>
      <c r="DS600" s="18"/>
      <c r="DT600" s="18"/>
      <c r="DU600" s="18"/>
      <c r="DV600" s="18"/>
      <c r="DW600" s="18"/>
      <c r="DX600" s="18"/>
      <c r="DY600" s="18"/>
      <c r="DZ600" s="18"/>
      <c r="EA600" s="18"/>
      <c r="EB600" s="18"/>
      <c r="EC600" s="18"/>
      <c r="ED600" s="18"/>
      <c r="EE600" s="18"/>
      <c r="EF600" s="18"/>
      <c r="EG600" s="18"/>
      <c r="EH600" s="18"/>
      <c r="EI600" s="18"/>
      <c r="EJ600" s="18"/>
      <c r="EK600" s="18"/>
      <c r="EL600" s="18"/>
      <c r="EM600" s="18"/>
      <c r="EN600" s="18"/>
      <c r="EO600" s="18"/>
      <c r="EP600" s="18"/>
      <c r="EQ600" s="18"/>
      <c r="ER600" s="18"/>
      <c r="ES600" s="18"/>
    </row>
    <row r="601" spans="19:149">
      <c r="S601" s="3">
        <v>60.6</v>
      </c>
      <c r="T601" s="3">
        <v>4.2</v>
      </c>
      <c r="U601" s="18">
        <v>25</v>
      </c>
      <c r="V601" s="18">
        <v>10.199999999999999</v>
      </c>
      <c r="W601" s="18">
        <v>100.9</v>
      </c>
      <c r="X601" s="18" t="s">
        <v>409</v>
      </c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1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18"/>
      <c r="CW601" s="18"/>
      <c r="CX601" s="18"/>
      <c r="CY601" s="18"/>
      <c r="CZ601" s="18"/>
      <c r="DA601" s="18"/>
      <c r="DB601" s="18"/>
      <c r="DC601" s="18"/>
      <c r="DD601" s="18"/>
      <c r="DE601" s="18"/>
      <c r="DF601" s="18"/>
      <c r="DG601" s="18"/>
      <c r="DH601" s="18"/>
      <c r="DI601" s="18"/>
      <c r="DJ601" s="18"/>
      <c r="DK601" s="18"/>
      <c r="DL601" s="18"/>
      <c r="DM601" s="18"/>
      <c r="DN601" s="18"/>
      <c r="DO601" s="18"/>
      <c r="DP601" s="18"/>
      <c r="DQ601" s="18"/>
      <c r="DR601" s="18"/>
      <c r="DS601" s="18"/>
      <c r="DT601" s="18"/>
      <c r="DU601" s="18"/>
      <c r="DV601" s="18"/>
      <c r="DW601" s="18"/>
      <c r="DX601" s="18"/>
      <c r="DY601" s="18"/>
      <c r="DZ601" s="18"/>
      <c r="EA601" s="18"/>
      <c r="EB601" s="18"/>
      <c r="EC601" s="18"/>
      <c r="ED601" s="18"/>
      <c r="EE601" s="18"/>
      <c r="EF601" s="18"/>
      <c r="EG601" s="18"/>
      <c r="EH601" s="18"/>
      <c r="EI601" s="18"/>
      <c r="EJ601" s="18"/>
      <c r="EK601" s="18"/>
      <c r="EL601" s="18"/>
      <c r="EM601" s="18"/>
      <c r="EN601" s="18"/>
      <c r="EO601" s="18"/>
      <c r="EP601" s="18"/>
      <c r="EQ601" s="18"/>
      <c r="ER601" s="18"/>
      <c r="ES601" s="18"/>
    </row>
    <row r="602" spans="19:149">
      <c r="S602" s="3">
        <v>67.7</v>
      </c>
      <c r="T602" s="3">
        <v>4.2</v>
      </c>
      <c r="U602" s="18">
        <v>24.5</v>
      </c>
      <c r="V602" s="18">
        <v>3.6</v>
      </c>
      <c r="W602" s="18">
        <v>101.46</v>
      </c>
      <c r="X602" s="18" t="s">
        <v>454</v>
      </c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1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18"/>
      <c r="CW602" s="18"/>
      <c r="CX602" s="18"/>
      <c r="CY602" s="18"/>
      <c r="CZ602" s="18"/>
      <c r="DA602" s="18"/>
      <c r="DB602" s="18"/>
      <c r="DC602" s="18"/>
      <c r="DD602" s="18"/>
      <c r="DE602" s="18"/>
      <c r="DF602" s="18"/>
      <c r="DG602" s="18"/>
      <c r="DH602" s="18"/>
      <c r="DI602" s="18"/>
      <c r="DJ602" s="18"/>
      <c r="DK602" s="18"/>
      <c r="DL602" s="18"/>
      <c r="DM602" s="18"/>
      <c r="DN602" s="18"/>
      <c r="DO602" s="18"/>
      <c r="DP602" s="18"/>
      <c r="DQ602" s="18"/>
      <c r="DR602" s="18"/>
      <c r="DS602" s="18"/>
      <c r="DT602" s="18"/>
      <c r="DU602" s="18"/>
      <c r="DV602" s="18"/>
      <c r="DW602" s="18"/>
      <c r="DX602" s="18"/>
      <c r="DY602" s="18"/>
      <c r="DZ602" s="18"/>
      <c r="EA602" s="18"/>
      <c r="EB602" s="18"/>
      <c r="EC602" s="18"/>
      <c r="ED602" s="18"/>
      <c r="EE602" s="18"/>
      <c r="EF602" s="18"/>
      <c r="EG602" s="18"/>
      <c r="EH602" s="18"/>
      <c r="EI602" s="18"/>
      <c r="EJ602" s="18"/>
      <c r="EK602" s="18"/>
      <c r="EL602" s="18"/>
      <c r="EM602" s="18"/>
      <c r="EN602" s="18"/>
      <c r="EO602" s="18"/>
      <c r="EP602" s="18"/>
      <c r="EQ602" s="18"/>
      <c r="ER602" s="18"/>
      <c r="ES602" s="18"/>
    </row>
    <row r="603" spans="19:149">
      <c r="S603" s="3">
        <v>68.8</v>
      </c>
      <c r="T603" s="3">
        <v>4.2</v>
      </c>
      <c r="U603" s="18">
        <v>12.9</v>
      </c>
      <c r="V603" s="18">
        <v>14.2</v>
      </c>
      <c r="W603" s="18">
        <v>99.51</v>
      </c>
      <c r="X603" s="18" t="s">
        <v>278</v>
      </c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1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8"/>
      <c r="CW603" s="18"/>
      <c r="CX603" s="18"/>
      <c r="CY603" s="18"/>
      <c r="CZ603" s="18"/>
      <c r="DA603" s="18"/>
      <c r="DB603" s="18"/>
      <c r="DC603" s="18"/>
      <c r="DD603" s="18"/>
      <c r="DE603" s="18"/>
      <c r="DF603" s="18"/>
      <c r="DG603" s="18"/>
      <c r="DH603" s="18"/>
      <c r="DI603" s="18"/>
      <c r="DJ603" s="18"/>
      <c r="DK603" s="18"/>
      <c r="DL603" s="18"/>
      <c r="DM603" s="18"/>
      <c r="DN603" s="18"/>
      <c r="DO603" s="18"/>
      <c r="DP603" s="18"/>
      <c r="DQ603" s="18"/>
      <c r="DR603" s="18"/>
      <c r="DS603" s="18"/>
      <c r="DT603" s="18"/>
      <c r="DU603" s="18"/>
      <c r="DV603" s="18"/>
      <c r="DW603" s="18"/>
      <c r="DX603" s="18"/>
      <c r="DY603" s="18"/>
      <c r="DZ603" s="18"/>
      <c r="EA603" s="18"/>
      <c r="EB603" s="18"/>
      <c r="EC603" s="18"/>
      <c r="ED603" s="18"/>
      <c r="EE603" s="18"/>
      <c r="EF603" s="18"/>
      <c r="EG603" s="18"/>
      <c r="EH603" s="18"/>
      <c r="EI603" s="18"/>
      <c r="EJ603" s="18"/>
      <c r="EK603" s="18"/>
      <c r="EL603" s="18"/>
      <c r="EM603" s="18"/>
      <c r="EN603" s="18"/>
      <c r="EO603" s="18"/>
      <c r="EP603" s="18"/>
      <c r="EQ603" s="18"/>
      <c r="ER603" s="18"/>
      <c r="ES603" s="18"/>
    </row>
    <row r="604" spans="19:149">
      <c r="S604" s="3">
        <v>76.400000000000006</v>
      </c>
      <c r="T604" s="3">
        <v>4.2</v>
      </c>
      <c r="U604" s="18">
        <v>18.5</v>
      </c>
      <c r="V604" s="18">
        <v>0.8</v>
      </c>
      <c r="W604" s="18">
        <v>99.75</v>
      </c>
      <c r="X604" s="18" t="s">
        <v>477</v>
      </c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1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8"/>
      <c r="CW604" s="18"/>
      <c r="CX604" s="18"/>
      <c r="CY604" s="18"/>
      <c r="CZ604" s="18"/>
      <c r="DA604" s="18"/>
      <c r="DB604" s="18"/>
      <c r="DC604" s="18"/>
      <c r="DD604" s="18"/>
      <c r="DE604" s="18"/>
      <c r="DF604" s="18"/>
      <c r="DG604" s="18"/>
      <c r="DH604" s="18"/>
      <c r="DI604" s="18"/>
      <c r="DJ604" s="18"/>
      <c r="DK604" s="18"/>
      <c r="DL604" s="18"/>
      <c r="DM604" s="18"/>
      <c r="DN604" s="18"/>
      <c r="DO604" s="18"/>
      <c r="DP604" s="18"/>
      <c r="DQ604" s="18"/>
      <c r="DR604" s="18"/>
      <c r="DS604" s="18"/>
      <c r="DT604" s="18"/>
      <c r="DU604" s="18"/>
      <c r="DV604" s="18"/>
      <c r="DW604" s="18"/>
      <c r="DX604" s="18"/>
      <c r="DY604" s="18"/>
      <c r="DZ604" s="18"/>
      <c r="EA604" s="18"/>
      <c r="EB604" s="18"/>
      <c r="EC604" s="18"/>
      <c r="ED604" s="18"/>
      <c r="EE604" s="18"/>
      <c r="EF604" s="18"/>
      <c r="EG604" s="18"/>
      <c r="EH604" s="18"/>
      <c r="EI604" s="18"/>
      <c r="EJ604" s="18"/>
      <c r="EK604" s="18"/>
      <c r="EL604" s="18"/>
      <c r="EM604" s="18"/>
      <c r="EN604" s="18"/>
      <c r="EO604" s="18"/>
      <c r="EP604" s="18"/>
      <c r="EQ604" s="18"/>
      <c r="ER604" s="18"/>
      <c r="ES604" s="18"/>
    </row>
    <row r="605" spans="19:149">
      <c r="S605" s="3">
        <v>64.599999999999994</v>
      </c>
      <c r="T605" s="3">
        <v>4.3</v>
      </c>
      <c r="U605" s="18">
        <v>19.399999999999999</v>
      </c>
      <c r="V605" s="18">
        <v>11.7</v>
      </c>
      <c r="W605" s="18">
        <v>99.91</v>
      </c>
      <c r="X605" s="18" t="s">
        <v>257</v>
      </c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1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18"/>
      <c r="CW605" s="18"/>
      <c r="CX605" s="18"/>
      <c r="CY605" s="18"/>
      <c r="CZ605" s="18"/>
      <c r="DA605" s="18"/>
      <c r="DB605" s="18"/>
      <c r="DC605" s="18"/>
      <c r="DD605" s="18"/>
      <c r="DE605" s="18"/>
      <c r="DF605" s="18"/>
      <c r="DG605" s="18"/>
      <c r="DH605" s="18"/>
      <c r="DI605" s="18"/>
      <c r="DJ605" s="18"/>
      <c r="DK605" s="18"/>
      <c r="DL605" s="18"/>
      <c r="DM605" s="18"/>
      <c r="DN605" s="18"/>
      <c r="DO605" s="18"/>
      <c r="DP605" s="18"/>
      <c r="DQ605" s="18"/>
      <c r="DR605" s="18"/>
      <c r="DS605" s="18"/>
      <c r="DT605" s="18"/>
      <c r="DU605" s="18"/>
      <c r="DV605" s="18"/>
      <c r="DW605" s="18"/>
      <c r="DX605" s="18"/>
      <c r="DY605" s="18"/>
      <c r="DZ605" s="18"/>
      <c r="EA605" s="18"/>
      <c r="EB605" s="18"/>
      <c r="EC605" s="18"/>
      <c r="ED605" s="18"/>
      <c r="EE605" s="18"/>
      <c r="EF605" s="18"/>
      <c r="EG605" s="18"/>
      <c r="EH605" s="18"/>
      <c r="EI605" s="18"/>
      <c r="EJ605" s="18"/>
      <c r="EK605" s="18"/>
      <c r="EL605" s="18"/>
      <c r="EM605" s="18"/>
      <c r="EN605" s="18"/>
      <c r="EO605" s="18"/>
      <c r="EP605" s="18"/>
      <c r="EQ605" s="18"/>
      <c r="ER605" s="18"/>
      <c r="ES605" s="18"/>
    </row>
    <row r="606" spans="19:149">
      <c r="S606" s="3">
        <v>75.599999999999994</v>
      </c>
      <c r="T606" s="3">
        <v>4.4000000000000004</v>
      </c>
      <c r="U606" s="18">
        <v>12.4</v>
      </c>
      <c r="V606" s="18">
        <v>7.7</v>
      </c>
      <c r="W606" s="18">
        <v>100.14</v>
      </c>
      <c r="X606" s="18" t="s">
        <v>454</v>
      </c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1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8"/>
      <c r="CW606" s="18"/>
      <c r="CX606" s="18"/>
      <c r="CY606" s="18"/>
      <c r="CZ606" s="18"/>
      <c r="DA606" s="18"/>
      <c r="DB606" s="18"/>
      <c r="DC606" s="18"/>
      <c r="DD606" s="18"/>
      <c r="DE606" s="18"/>
      <c r="DF606" s="18"/>
      <c r="DG606" s="18"/>
      <c r="DH606" s="18"/>
      <c r="DI606" s="18"/>
      <c r="DJ606" s="18"/>
      <c r="DK606" s="18"/>
      <c r="DL606" s="18"/>
      <c r="DM606" s="18"/>
      <c r="DN606" s="18"/>
      <c r="DO606" s="18"/>
      <c r="DP606" s="18"/>
      <c r="DQ606" s="18"/>
      <c r="DR606" s="18"/>
      <c r="DS606" s="18"/>
      <c r="DT606" s="18"/>
      <c r="DU606" s="18"/>
      <c r="DV606" s="18"/>
      <c r="DW606" s="18"/>
      <c r="DX606" s="18"/>
      <c r="DY606" s="18"/>
      <c r="DZ606" s="18"/>
      <c r="EA606" s="18"/>
      <c r="EB606" s="18"/>
      <c r="EC606" s="18"/>
      <c r="ED606" s="18"/>
      <c r="EE606" s="18"/>
      <c r="EF606" s="18"/>
      <c r="EG606" s="18"/>
      <c r="EH606" s="18"/>
      <c r="EI606" s="18"/>
      <c r="EJ606" s="18"/>
      <c r="EK606" s="18"/>
      <c r="EL606" s="18"/>
      <c r="EM606" s="18"/>
      <c r="EN606" s="18"/>
      <c r="EO606" s="18"/>
      <c r="EP606" s="18"/>
      <c r="EQ606" s="18"/>
      <c r="ER606" s="18"/>
      <c r="ES606" s="18"/>
    </row>
    <row r="607" spans="19:149">
      <c r="S607" s="3">
        <v>58.316633266533067</v>
      </c>
      <c r="T607" s="3">
        <v>4.4088176352705419</v>
      </c>
      <c r="U607" s="18">
        <v>30.260521042084168</v>
      </c>
      <c r="V607" s="18">
        <v>7.0140280561122248</v>
      </c>
      <c r="W607" s="18">
        <v>98.89</v>
      </c>
      <c r="X607" s="18" t="s">
        <v>409</v>
      </c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1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8"/>
      <c r="CW607" s="18"/>
      <c r="CX607" s="18"/>
      <c r="CY607" s="18"/>
      <c r="CZ607" s="18"/>
      <c r="DA607" s="18"/>
      <c r="DB607" s="18"/>
      <c r="DC607" s="18"/>
      <c r="DD607" s="18"/>
      <c r="DE607" s="18"/>
      <c r="DF607" s="18"/>
      <c r="DG607" s="18"/>
      <c r="DH607" s="18"/>
      <c r="DI607" s="18"/>
      <c r="DJ607" s="18"/>
      <c r="DK607" s="18"/>
      <c r="DL607" s="18"/>
      <c r="DM607" s="18"/>
      <c r="DN607" s="18"/>
      <c r="DO607" s="18"/>
      <c r="DP607" s="18"/>
      <c r="DQ607" s="18"/>
      <c r="DR607" s="18"/>
      <c r="DS607" s="18"/>
      <c r="DT607" s="18"/>
      <c r="DU607" s="18"/>
      <c r="DV607" s="18"/>
      <c r="DW607" s="18"/>
      <c r="DX607" s="18"/>
      <c r="DY607" s="18"/>
      <c r="DZ607" s="18"/>
      <c r="EA607" s="18"/>
      <c r="EB607" s="18"/>
      <c r="EC607" s="18"/>
      <c r="ED607" s="18"/>
      <c r="EE607" s="18"/>
      <c r="EF607" s="18"/>
      <c r="EG607" s="18"/>
      <c r="EH607" s="18"/>
      <c r="EI607" s="18"/>
      <c r="EJ607" s="18"/>
      <c r="EK607" s="18"/>
      <c r="EL607" s="18"/>
      <c r="EM607" s="18"/>
      <c r="EN607" s="18"/>
      <c r="EO607" s="18"/>
      <c r="EP607" s="18"/>
      <c r="EQ607" s="18"/>
      <c r="ER607" s="18"/>
      <c r="ES607" s="18"/>
    </row>
    <row r="608" spans="19:149">
      <c r="S608" s="3">
        <v>59.1</v>
      </c>
      <c r="T608" s="3">
        <v>4.5</v>
      </c>
      <c r="U608" s="18">
        <v>28.5</v>
      </c>
      <c r="V608" s="18">
        <v>7.9</v>
      </c>
      <c r="W608" s="18">
        <v>100.54</v>
      </c>
      <c r="X608" s="18" t="s">
        <v>409</v>
      </c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1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18"/>
      <c r="CW608" s="18"/>
      <c r="CX608" s="18"/>
      <c r="CY608" s="18"/>
      <c r="CZ608" s="18"/>
      <c r="DA608" s="18"/>
      <c r="DB608" s="18"/>
      <c r="DC608" s="18"/>
      <c r="DD608" s="18"/>
      <c r="DE608" s="18"/>
      <c r="DF608" s="18"/>
      <c r="DG608" s="18"/>
      <c r="DH608" s="18"/>
      <c r="DI608" s="18"/>
      <c r="DJ608" s="18"/>
      <c r="DK608" s="18"/>
      <c r="DL608" s="18"/>
      <c r="DM608" s="18"/>
      <c r="DN608" s="18"/>
      <c r="DO608" s="18"/>
      <c r="DP608" s="18"/>
      <c r="DQ608" s="18"/>
      <c r="DR608" s="18"/>
      <c r="DS608" s="18"/>
      <c r="DT608" s="18"/>
      <c r="DU608" s="18"/>
      <c r="DV608" s="18"/>
      <c r="DW608" s="18"/>
      <c r="DX608" s="18"/>
      <c r="DY608" s="18"/>
      <c r="DZ608" s="18"/>
      <c r="EA608" s="18"/>
      <c r="EB608" s="18"/>
      <c r="EC608" s="18"/>
      <c r="ED608" s="18"/>
      <c r="EE608" s="18"/>
      <c r="EF608" s="18"/>
      <c r="EG608" s="18"/>
      <c r="EH608" s="18"/>
      <c r="EI608" s="18"/>
      <c r="EJ608" s="18"/>
      <c r="EK608" s="18"/>
      <c r="EL608" s="18"/>
      <c r="EM608" s="18"/>
      <c r="EN608" s="18"/>
      <c r="EO608" s="18"/>
      <c r="EP608" s="18"/>
      <c r="EQ608" s="18"/>
      <c r="ER608" s="18"/>
      <c r="ES608" s="18"/>
    </row>
    <row r="609" spans="19:149">
      <c r="S609" s="3">
        <v>69.5</v>
      </c>
      <c r="T609" s="3">
        <v>4.5</v>
      </c>
      <c r="U609" s="18">
        <v>24.6</v>
      </c>
      <c r="V609" s="18">
        <v>1.5</v>
      </c>
      <c r="W609" s="18">
        <v>101.77</v>
      </c>
      <c r="X609" s="18" t="s">
        <v>542</v>
      </c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1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18"/>
      <c r="CW609" s="18"/>
      <c r="CX609" s="18"/>
      <c r="CY609" s="18"/>
      <c r="CZ609" s="18"/>
      <c r="DA609" s="18"/>
      <c r="DB609" s="18"/>
      <c r="DC609" s="18"/>
      <c r="DD609" s="18"/>
      <c r="DE609" s="18"/>
      <c r="DF609" s="18"/>
      <c r="DG609" s="18"/>
      <c r="DH609" s="18"/>
      <c r="DI609" s="18"/>
      <c r="DJ609" s="18"/>
      <c r="DK609" s="18"/>
      <c r="DL609" s="18"/>
      <c r="DM609" s="18"/>
      <c r="DN609" s="18"/>
      <c r="DO609" s="18"/>
      <c r="DP609" s="18"/>
      <c r="DQ609" s="18"/>
      <c r="DR609" s="18"/>
      <c r="DS609" s="18"/>
      <c r="DT609" s="18"/>
      <c r="DU609" s="18"/>
      <c r="DV609" s="18"/>
      <c r="DW609" s="18"/>
      <c r="DX609" s="18"/>
      <c r="DY609" s="18"/>
      <c r="DZ609" s="18"/>
      <c r="EA609" s="18"/>
      <c r="EB609" s="18"/>
      <c r="EC609" s="18"/>
      <c r="ED609" s="18"/>
      <c r="EE609" s="18"/>
      <c r="EF609" s="18"/>
      <c r="EG609" s="18"/>
      <c r="EH609" s="18"/>
      <c r="EI609" s="18"/>
      <c r="EJ609" s="18"/>
      <c r="EK609" s="18"/>
      <c r="EL609" s="18"/>
      <c r="EM609" s="18"/>
      <c r="EN609" s="18"/>
      <c r="EO609" s="18"/>
      <c r="EP609" s="18"/>
      <c r="EQ609" s="18"/>
      <c r="ER609" s="18"/>
      <c r="ES609" s="18"/>
    </row>
    <row r="610" spans="19:149">
      <c r="S610" s="3">
        <v>69.400000000000006</v>
      </c>
      <c r="T610" s="3">
        <v>4.5999999999999996</v>
      </c>
      <c r="U610" s="18">
        <v>22.5</v>
      </c>
      <c r="V610" s="18">
        <v>3.5</v>
      </c>
      <c r="W610" s="18">
        <v>100.3</v>
      </c>
      <c r="X610" s="18" t="s">
        <v>542</v>
      </c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1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18"/>
      <c r="CW610" s="18"/>
      <c r="CX610" s="18"/>
      <c r="CY610" s="18"/>
      <c r="CZ610" s="18"/>
      <c r="DA610" s="18"/>
      <c r="DB610" s="18"/>
      <c r="DC610" s="18"/>
      <c r="DD610" s="18"/>
      <c r="DE610" s="18"/>
      <c r="DF610" s="18"/>
      <c r="DG610" s="18"/>
      <c r="DH610" s="18"/>
      <c r="DI610" s="18"/>
      <c r="DJ610" s="18"/>
      <c r="DK610" s="18"/>
      <c r="DL610" s="18"/>
      <c r="DM610" s="18"/>
      <c r="DN610" s="18"/>
      <c r="DO610" s="18"/>
      <c r="DP610" s="18"/>
      <c r="DQ610" s="18"/>
      <c r="DR610" s="18"/>
      <c r="DS610" s="18"/>
      <c r="DT610" s="18"/>
      <c r="DU610" s="18"/>
      <c r="DV610" s="18"/>
      <c r="DW610" s="18"/>
      <c r="DX610" s="18"/>
      <c r="DY610" s="18"/>
      <c r="DZ610" s="18"/>
      <c r="EA610" s="18"/>
      <c r="EB610" s="18"/>
      <c r="EC610" s="18"/>
      <c r="ED610" s="18"/>
      <c r="EE610" s="18"/>
      <c r="EF610" s="18"/>
      <c r="EG610" s="18"/>
      <c r="EH610" s="18"/>
      <c r="EI610" s="18"/>
      <c r="EJ610" s="18"/>
      <c r="EK610" s="18"/>
      <c r="EL610" s="18"/>
      <c r="EM610" s="18"/>
      <c r="EN610" s="18"/>
      <c r="EO610" s="18"/>
      <c r="EP610" s="18"/>
      <c r="EQ610" s="18"/>
      <c r="ER610" s="18"/>
      <c r="ES610" s="18"/>
    </row>
    <row r="611" spans="19:149">
      <c r="S611" s="3">
        <v>67.400000000000006</v>
      </c>
      <c r="T611" s="3">
        <v>4.7</v>
      </c>
      <c r="U611" s="18">
        <v>13.4</v>
      </c>
      <c r="V611" s="18">
        <v>14.5</v>
      </c>
      <c r="W611" s="18">
        <v>100.13</v>
      </c>
      <c r="X611" s="18" t="s">
        <v>278</v>
      </c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1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18"/>
      <c r="CW611" s="18"/>
      <c r="CX611" s="18"/>
      <c r="CY611" s="18"/>
      <c r="CZ611" s="18"/>
      <c r="DA611" s="18"/>
      <c r="DB611" s="18"/>
      <c r="DC611" s="18"/>
      <c r="DD611" s="18"/>
      <c r="DE611" s="18"/>
      <c r="DF611" s="18"/>
      <c r="DG611" s="18"/>
      <c r="DH611" s="18"/>
      <c r="DI611" s="18"/>
      <c r="DJ611" s="18"/>
      <c r="DK611" s="18"/>
      <c r="DL611" s="18"/>
      <c r="DM611" s="18"/>
      <c r="DN611" s="18"/>
      <c r="DO611" s="18"/>
      <c r="DP611" s="18"/>
      <c r="DQ611" s="18"/>
      <c r="DR611" s="18"/>
      <c r="DS611" s="18"/>
      <c r="DT611" s="18"/>
      <c r="DU611" s="18"/>
      <c r="DV611" s="18"/>
      <c r="DW611" s="18"/>
      <c r="DX611" s="18"/>
      <c r="DY611" s="18"/>
      <c r="DZ611" s="18"/>
      <c r="EA611" s="18"/>
      <c r="EB611" s="18"/>
      <c r="EC611" s="18"/>
      <c r="ED611" s="18"/>
      <c r="EE611" s="18"/>
      <c r="EF611" s="18"/>
      <c r="EG611" s="18"/>
      <c r="EH611" s="18"/>
      <c r="EI611" s="18"/>
      <c r="EJ611" s="18"/>
      <c r="EK611" s="18"/>
      <c r="EL611" s="18"/>
      <c r="EM611" s="18"/>
      <c r="EN611" s="18"/>
      <c r="EO611" s="18"/>
      <c r="EP611" s="18"/>
      <c r="EQ611" s="18"/>
      <c r="ER611" s="18"/>
      <c r="ES611" s="18"/>
    </row>
    <row r="612" spans="19:149">
      <c r="S612" s="3">
        <v>62.8</v>
      </c>
      <c r="T612" s="3">
        <v>4.8</v>
      </c>
      <c r="U612" s="18">
        <v>19.2</v>
      </c>
      <c r="V612" s="18">
        <v>13.2</v>
      </c>
      <c r="W612" s="18">
        <v>100.76</v>
      </c>
      <c r="X612" s="18" t="s">
        <v>489</v>
      </c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1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18"/>
      <c r="CW612" s="18"/>
      <c r="CX612" s="18"/>
      <c r="CY612" s="18"/>
      <c r="CZ612" s="18"/>
      <c r="DA612" s="18"/>
      <c r="DB612" s="18"/>
      <c r="DC612" s="18"/>
      <c r="DD612" s="18"/>
      <c r="DE612" s="18"/>
      <c r="DF612" s="18"/>
      <c r="DG612" s="18"/>
      <c r="DH612" s="18"/>
      <c r="DI612" s="18"/>
      <c r="DJ612" s="18"/>
      <c r="DK612" s="18"/>
      <c r="DL612" s="18"/>
      <c r="DM612" s="18"/>
      <c r="DN612" s="18"/>
      <c r="DO612" s="18"/>
      <c r="DP612" s="18"/>
      <c r="DQ612" s="18"/>
      <c r="DR612" s="18"/>
      <c r="DS612" s="18"/>
      <c r="DT612" s="18"/>
      <c r="DU612" s="18"/>
      <c r="DV612" s="18"/>
      <c r="DW612" s="18"/>
      <c r="DX612" s="18"/>
      <c r="DY612" s="18"/>
      <c r="DZ612" s="18"/>
      <c r="EA612" s="18"/>
      <c r="EB612" s="18"/>
      <c r="EC612" s="18"/>
      <c r="ED612" s="18"/>
      <c r="EE612" s="18"/>
      <c r="EF612" s="18"/>
      <c r="EG612" s="18"/>
      <c r="EH612" s="18"/>
      <c r="EI612" s="18"/>
      <c r="EJ612" s="18"/>
      <c r="EK612" s="18"/>
      <c r="EL612" s="18"/>
      <c r="EM612" s="18"/>
      <c r="EN612" s="18"/>
      <c r="EO612" s="18"/>
      <c r="EP612" s="18"/>
      <c r="EQ612" s="18"/>
      <c r="ER612" s="18"/>
      <c r="ES612" s="18"/>
    </row>
    <row r="613" spans="19:149">
      <c r="S613" s="3">
        <v>66.900000000000006</v>
      </c>
      <c r="T613" s="3">
        <v>4.8</v>
      </c>
      <c r="U613" s="18">
        <v>16.600000000000001</v>
      </c>
      <c r="V613" s="18">
        <v>11.7</v>
      </c>
      <c r="W613" s="18">
        <v>99.76</v>
      </c>
      <c r="X613" s="18" t="s">
        <v>257</v>
      </c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1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18"/>
      <c r="CW613" s="18"/>
      <c r="CX613" s="18"/>
      <c r="CY613" s="18"/>
      <c r="CZ613" s="18"/>
      <c r="DA613" s="18"/>
      <c r="DB613" s="18"/>
      <c r="DC613" s="18"/>
      <c r="DD613" s="18"/>
      <c r="DE613" s="18"/>
      <c r="DF613" s="18"/>
      <c r="DG613" s="18"/>
      <c r="DH613" s="18"/>
      <c r="DI613" s="18"/>
      <c r="DJ613" s="18"/>
      <c r="DK613" s="18"/>
      <c r="DL613" s="18"/>
      <c r="DM613" s="18"/>
      <c r="DN613" s="18"/>
      <c r="DO613" s="18"/>
      <c r="DP613" s="18"/>
      <c r="DQ613" s="18"/>
      <c r="DR613" s="18"/>
      <c r="DS613" s="18"/>
      <c r="DT613" s="18"/>
      <c r="DU613" s="18"/>
      <c r="DV613" s="18"/>
      <c r="DW613" s="18"/>
      <c r="DX613" s="18"/>
      <c r="DY613" s="18"/>
      <c r="DZ613" s="18"/>
      <c r="EA613" s="18"/>
      <c r="EB613" s="18"/>
      <c r="EC613" s="18"/>
      <c r="ED613" s="18"/>
      <c r="EE613" s="18"/>
      <c r="EF613" s="18"/>
      <c r="EG613" s="18"/>
      <c r="EH613" s="18"/>
      <c r="EI613" s="18"/>
      <c r="EJ613" s="18"/>
      <c r="EK613" s="18"/>
      <c r="EL613" s="18"/>
      <c r="EM613" s="18"/>
      <c r="EN613" s="18"/>
      <c r="EO613" s="18"/>
      <c r="EP613" s="18"/>
      <c r="EQ613" s="18"/>
      <c r="ER613" s="18"/>
      <c r="ES613" s="18"/>
    </row>
    <row r="614" spans="19:149">
      <c r="S614" s="3">
        <v>63.727454909819642</v>
      </c>
      <c r="T614" s="3">
        <v>4.9098196392785578</v>
      </c>
      <c r="U614" s="18">
        <v>27.855711422845694</v>
      </c>
      <c r="V614" s="18">
        <v>3.5070140280561124</v>
      </c>
      <c r="W614" s="18">
        <v>100.3</v>
      </c>
      <c r="X614" s="18" t="s">
        <v>409</v>
      </c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1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18"/>
      <c r="CW614" s="18"/>
      <c r="CX614" s="18"/>
      <c r="CY614" s="18"/>
      <c r="CZ614" s="18"/>
      <c r="DA614" s="18"/>
      <c r="DB614" s="18"/>
      <c r="DC614" s="18"/>
      <c r="DD614" s="18"/>
      <c r="DE614" s="18"/>
      <c r="DF614" s="18"/>
      <c r="DG614" s="18"/>
      <c r="DH614" s="18"/>
      <c r="DI614" s="18"/>
      <c r="DJ614" s="18"/>
      <c r="DK614" s="18"/>
      <c r="DL614" s="18"/>
      <c r="DM614" s="18"/>
      <c r="DN614" s="18"/>
      <c r="DO614" s="18"/>
      <c r="DP614" s="18"/>
      <c r="DQ614" s="18"/>
      <c r="DR614" s="18"/>
      <c r="DS614" s="18"/>
      <c r="DT614" s="18"/>
      <c r="DU614" s="18"/>
      <c r="DV614" s="18"/>
      <c r="DW614" s="18"/>
      <c r="DX614" s="18"/>
      <c r="DY614" s="18"/>
      <c r="DZ614" s="18"/>
      <c r="EA614" s="18"/>
      <c r="EB614" s="18"/>
      <c r="EC614" s="18"/>
      <c r="ED614" s="18"/>
      <c r="EE614" s="18"/>
      <c r="EF614" s="18"/>
      <c r="EG614" s="18"/>
      <c r="EH614" s="18"/>
      <c r="EI614" s="18"/>
      <c r="EJ614" s="18"/>
      <c r="EK614" s="18"/>
      <c r="EL614" s="18"/>
      <c r="EM614" s="18"/>
      <c r="EN614" s="18"/>
      <c r="EO614" s="18"/>
      <c r="EP614" s="18"/>
      <c r="EQ614" s="18"/>
      <c r="ER614" s="18"/>
      <c r="ES614" s="18"/>
    </row>
    <row r="615" spans="19:149">
      <c r="S615" s="3">
        <v>63.2</v>
      </c>
      <c r="T615" s="3">
        <v>5.3</v>
      </c>
      <c r="U615" s="18">
        <v>25.9</v>
      </c>
      <c r="V615" s="18">
        <v>5.6</v>
      </c>
      <c r="W615" s="18">
        <v>99.29</v>
      </c>
      <c r="X615" s="18" t="s">
        <v>409</v>
      </c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1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18"/>
      <c r="CW615" s="18"/>
      <c r="CX615" s="18"/>
      <c r="CY615" s="18"/>
      <c r="CZ615" s="18"/>
      <c r="DA615" s="18"/>
      <c r="DB615" s="18"/>
      <c r="DC615" s="18"/>
      <c r="DD615" s="18"/>
      <c r="DE615" s="18"/>
      <c r="DF615" s="18"/>
      <c r="DG615" s="18"/>
      <c r="DH615" s="18"/>
      <c r="DI615" s="18"/>
      <c r="DJ615" s="18"/>
      <c r="DK615" s="18"/>
      <c r="DL615" s="18"/>
      <c r="DM615" s="18"/>
      <c r="DN615" s="18"/>
      <c r="DO615" s="18"/>
      <c r="DP615" s="18"/>
      <c r="DQ615" s="18"/>
      <c r="DR615" s="18"/>
      <c r="DS615" s="18"/>
      <c r="DT615" s="18"/>
      <c r="DU615" s="18"/>
      <c r="DV615" s="18"/>
      <c r="DW615" s="18"/>
      <c r="DX615" s="18"/>
      <c r="DY615" s="18"/>
      <c r="DZ615" s="18"/>
      <c r="EA615" s="18"/>
      <c r="EB615" s="18"/>
      <c r="EC615" s="18"/>
      <c r="ED615" s="18"/>
      <c r="EE615" s="18"/>
      <c r="EF615" s="18"/>
      <c r="EG615" s="18"/>
      <c r="EH615" s="18"/>
      <c r="EI615" s="18"/>
      <c r="EJ615" s="18"/>
      <c r="EK615" s="18"/>
      <c r="EL615" s="18"/>
      <c r="EM615" s="18"/>
      <c r="EN615" s="18"/>
      <c r="EO615" s="18"/>
      <c r="EP615" s="18"/>
      <c r="EQ615" s="18"/>
      <c r="ER615" s="18"/>
      <c r="ES615" s="18"/>
    </row>
    <row r="616" spans="19:149">
      <c r="S616" s="3">
        <v>60.1</v>
      </c>
      <c r="T616" s="3">
        <v>5.4</v>
      </c>
      <c r="U616" s="18">
        <v>23.8</v>
      </c>
      <c r="V616" s="18">
        <v>10.7</v>
      </c>
      <c r="W616" s="18">
        <v>100.01</v>
      </c>
      <c r="X616" s="18" t="s">
        <v>489</v>
      </c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1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18"/>
      <c r="CW616" s="18"/>
      <c r="CX616" s="18"/>
      <c r="CY616" s="18"/>
      <c r="CZ616" s="18"/>
      <c r="DA616" s="18"/>
      <c r="DB616" s="18"/>
      <c r="DC616" s="18"/>
      <c r="DD616" s="18"/>
      <c r="DE616" s="18"/>
      <c r="DF616" s="18"/>
      <c r="DG616" s="18"/>
      <c r="DH616" s="18"/>
      <c r="DI616" s="18"/>
      <c r="DJ616" s="18"/>
      <c r="DK616" s="18"/>
      <c r="DL616" s="18"/>
      <c r="DM616" s="18"/>
      <c r="DN616" s="18"/>
      <c r="DO616" s="18"/>
      <c r="DP616" s="18"/>
      <c r="DQ616" s="18"/>
      <c r="DR616" s="18"/>
      <c r="DS616" s="18"/>
      <c r="DT616" s="18"/>
      <c r="DU616" s="18"/>
      <c r="DV616" s="18"/>
      <c r="DW616" s="18"/>
      <c r="DX616" s="18"/>
      <c r="DY616" s="18"/>
      <c r="DZ616" s="18"/>
      <c r="EA616" s="18"/>
      <c r="EB616" s="18"/>
      <c r="EC616" s="18"/>
      <c r="ED616" s="18"/>
      <c r="EE616" s="18"/>
      <c r="EF616" s="18"/>
      <c r="EG616" s="18"/>
      <c r="EH616" s="18"/>
      <c r="EI616" s="18"/>
      <c r="EJ616" s="18"/>
      <c r="EK616" s="18"/>
      <c r="EL616" s="18"/>
      <c r="EM616" s="18"/>
      <c r="EN616" s="18"/>
      <c r="EO616" s="18"/>
      <c r="EP616" s="18"/>
      <c r="EQ616" s="18"/>
      <c r="ER616" s="18"/>
      <c r="ES616" s="18"/>
    </row>
    <row r="617" spans="19:149">
      <c r="S617" s="3">
        <v>72.5</v>
      </c>
      <c r="T617" s="3">
        <v>5.5</v>
      </c>
      <c r="U617" s="18">
        <v>8.9</v>
      </c>
      <c r="V617" s="18">
        <v>13.1</v>
      </c>
      <c r="W617" s="18">
        <v>100.2</v>
      </c>
      <c r="X617" s="18" t="s">
        <v>269</v>
      </c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1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8"/>
      <c r="CW617" s="18"/>
      <c r="CX617" s="18"/>
      <c r="CY617" s="18"/>
      <c r="CZ617" s="18"/>
      <c r="DA617" s="18"/>
      <c r="DB617" s="18"/>
      <c r="DC617" s="18"/>
      <c r="DD617" s="18"/>
      <c r="DE617" s="18"/>
      <c r="DF617" s="18"/>
      <c r="DG617" s="18"/>
      <c r="DH617" s="18"/>
      <c r="DI617" s="18"/>
      <c r="DJ617" s="18"/>
      <c r="DK617" s="18"/>
      <c r="DL617" s="18"/>
      <c r="DM617" s="18"/>
      <c r="DN617" s="18"/>
      <c r="DO617" s="18"/>
      <c r="DP617" s="18"/>
      <c r="DQ617" s="18"/>
      <c r="DR617" s="18"/>
      <c r="DS617" s="18"/>
      <c r="DT617" s="18"/>
      <c r="DU617" s="18"/>
      <c r="DV617" s="18"/>
      <c r="DW617" s="18"/>
      <c r="DX617" s="18"/>
      <c r="DY617" s="18"/>
      <c r="DZ617" s="18"/>
      <c r="EA617" s="18"/>
      <c r="EB617" s="18"/>
      <c r="EC617" s="18"/>
      <c r="ED617" s="18"/>
      <c r="EE617" s="18"/>
      <c r="EF617" s="18"/>
      <c r="EG617" s="18"/>
      <c r="EH617" s="18"/>
      <c r="EI617" s="18"/>
      <c r="EJ617" s="18"/>
      <c r="EK617" s="18"/>
      <c r="EL617" s="18"/>
      <c r="EM617" s="18"/>
      <c r="EN617" s="18"/>
      <c r="EO617" s="18"/>
      <c r="EP617" s="18"/>
      <c r="EQ617" s="18"/>
      <c r="ER617" s="18"/>
      <c r="ES617" s="18"/>
    </row>
    <row r="618" spans="19:149">
      <c r="S618" s="3">
        <v>72.599999999999994</v>
      </c>
      <c r="T618" s="3">
        <v>5.9</v>
      </c>
      <c r="U618" s="18">
        <v>15.6</v>
      </c>
      <c r="V618" s="18">
        <v>6</v>
      </c>
      <c r="W618" s="18">
        <v>100.88</v>
      </c>
      <c r="X618" s="18" t="s">
        <v>278</v>
      </c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1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8"/>
      <c r="CW618" s="18"/>
      <c r="CX618" s="18"/>
      <c r="CY618" s="18"/>
      <c r="CZ618" s="18"/>
      <c r="DA618" s="18"/>
      <c r="DB618" s="18"/>
      <c r="DC618" s="18"/>
      <c r="DD618" s="18"/>
      <c r="DE618" s="18"/>
      <c r="DF618" s="18"/>
      <c r="DG618" s="18"/>
      <c r="DH618" s="18"/>
      <c r="DI618" s="18"/>
      <c r="DJ618" s="18"/>
      <c r="DK618" s="18"/>
      <c r="DL618" s="18"/>
      <c r="DM618" s="18"/>
      <c r="DN618" s="18"/>
      <c r="DO618" s="18"/>
      <c r="DP618" s="18"/>
      <c r="DQ618" s="18"/>
      <c r="DR618" s="18"/>
      <c r="DS618" s="18"/>
      <c r="DT618" s="18"/>
      <c r="DU618" s="18"/>
      <c r="DV618" s="18"/>
      <c r="DW618" s="18"/>
      <c r="DX618" s="18"/>
      <c r="DY618" s="18"/>
      <c r="DZ618" s="18"/>
      <c r="EA618" s="18"/>
      <c r="EB618" s="18"/>
      <c r="EC618" s="18"/>
      <c r="ED618" s="18"/>
      <c r="EE618" s="18"/>
      <c r="EF618" s="18"/>
      <c r="EG618" s="18"/>
      <c r="EH618" s="18"/>
      <c r="EI618" s="18"/>
      <c r="EJ618" s="18"/>
      <c r="EK618" s="18"/>
      <c r="EL618" s="18"/>
      <c r="EM618" s="18"/>
      <c r="EN618" s="18"/>
      <c r="EO618" s="18"/>
      <c r="EP618" s="18"/>
      <c r="EQ618" s="18"/>
      <c r="ER618" s="18"/>
      <c r="ES618" s="18"/>
    </row>
    <row r="619" spans="19:149">
      <c r="S619" s="3">
        <v>61.6</v>
      </c>
      <c r="T619" s="3">
        <v>6</v>
      </c>
      <c r="U619" s="18">
        <v>24.3</v>
      </c>
      <c r="V619" s="18">
        <v>8.1</v>
      </c>
      <c r="W619" s="18">
        <v>99.72</v>
      </c>
      <c r="X619" s="18" t="s">
        <v>257</v>
      </c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1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8"/>
      <c r="CW619" s="18"/>
      <c r="CX619" s="18"/>
      <c r="CY619" s="18"/>
      <c r="CZ619" s="18"/>
      <c r="DA619" s="18"/>
      <c r="DB619" s="18"/>
      <c r="DC619" s="18"/>
      <c r="DD619" s="18"/>
      <c r="DE619" s="18"/>
      <c r="DF619" s="18"/>
      <c r="DG619" s="18"/>
      <c r="DH619" s="18"/>
      <c r="DI619" s="18"/>
      <c r="DJ619" s="18"/>
      <c r="DK619" s="18"/>
      <c r="DL619" s="18"/>
      <c r="DM619" s="18"/>
      <c r="DN619" s="18"/>
      <c r="DO619" s="18"/>
      <c r="DP619" s="18"/>
      <c r="DQ619" s="18"/>
      <c r="DR619" s="18"/>
      <c r="DS619" s="18"/>
      <c r="DT619" s="18"/>
      <c r="DU619" s="18"/>
      <c r="DV619" s="18"/>
      <c r="DW619" s="18"/>
      <c r="DX619" s="18"/>
      <c r="DY619" s="18"/>
      <c r="DZ619" s="18"/>
      <c r="EA619" s="18"/>
      <c r="EB619" s="18"/>
      <c r="EC619" s="18"/>
      <c r="ED619" s="18"/>
      <c r="EE619" s="18"/>
      <c r="EF619" s="18"/>
      <c r="EG619" s="18"/>
      <c r="EH619" s="18"/>
      <c r="EI619" s="18"/>
      <c r="EJ619" s="18"/>
      <c r="EK619" s="18"/>
      <c r="EL619" s="18"/>
      <c r="EM619" s="18"/>
      <c r="EN619" s="18"/>
      <c r="EO619" s="18"/>
      <c r="EP619" s="18"/>
      <c r="EQ619" s="18"/>
      <c r="ER619" s="18"/>
      <c r="ES619" s="18"/>
    </row>
    <row r="620" spans="19:149">
      <c r="S620" s="3">
        <v>59.7</v>
      </c>
      <c r="T620" s="3">
        <v>6.3</v>
      </c>
      <c r="U620" s="18">
        <v>28.4</v>
      </c>
      <c r="V620" s="18">
        <v>5.6</v>
      </c>
      <c r="W620" s="18">
        <v>99.72</v>
      </c>
      <c r="X620" s="18" t="s">
        <v>257</v>
      </c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1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8"/>
      <c r="CW620" s="18"/>
      <c r="CX620" s="18"/>
      <c r="CY620" s="18"/>
      <c r="CZ620" s="18"/>
      <c r="DA620" s="18"/>
      <c r="DB620" s="18"/>
      <c r="DC620" s="18"/>
      <c r="DD620" s="18"/>
      <c r="DE620" s="18"/>
      <c r="DF620" s="18"/>
      <c r="DG620" s="18"/>
      <c r="DH620" s="18"/>
      <c r="DI620" s="18"/>
      <c r="DJ620" s="18"/>
      <c r="DK620" s="18"/>
      <c r="DL620" s="18"/>
      <c r="DM620" s="18"/>
      <c r="DN620" s="18"/>
      <c r="DO620" s="18"/>
      <c r="DP620" s="18"/>
      <c r="DQ620" s="18"/>
      <c r="DR620" s="18"/>
      <c r="DS620" s="18"/>
      <c r="DT620" s="18"/>
      <c r="DU620" s="18"/>
      <c r="DV620" s="18"/>
      <c r="DW620" s="18"/>
      <c r="DX620" s="18"/>
      <c r="DY620" s="18"/>
      <c r="DZ620" s="18"/>
      <c r="EA620" s="18"/>
      <c r="EB620" s="18"/>
      <c r="EC620" s="18"/>
      <c r="ED620" s="18"/>
      <c r="EE620" s="18"/>
      <c r="EF620" s="18"/>
      <c r="EG620" s="18"/>
      <c r="EH620" s="18"/>
      <c r="EI620" s="18"/>
      <c r="EJ620" s="18"/>
      <c r="EK620" s="18"/>
      <c r="EL620" s="18"/>
      <c r="EM620" s="18"/>
      <c r="EN620" s="18"/>
      <c r="EO620" s="18"/>
      <c r="EP620" s="18"/>
      <c r="EQ620" s="18"/>
      <c r="ER620" s="18"/>
      <c r="ES620" s="18"/>
    </row>
    <row r="621" spans="19:149">
      <c r="S621" s="3">
        <v>58.9</v>
      </c>
      <c r="T621" s="3">
        <v>6.4</v>
      </c>
      <c r="U621" s="18">
        <v>8.4</v>
      </c>
      <c r="V621" s="18">
        <v>26.3</v>
      </c>
      <c r="W621" s="18">
        <v>99.97</v>
      </c>
      <c r="X621" s="18" t="s">
        <v>278</v>
      </c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1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18"/>
      <c r="CW621" s="18"/>
      <c r="CX621" s="18"/>
      <c r="CY621" s="18"/>
      <c r="CZ621" s="18"/>
      <c r="DA621" s="18"/>
      <c r="DB621" s="18"/>
      <c r="DC621" s="18"/>
      <c r="DD621" s="18"/>
      <c r="DE621" s="18"/>
      <c r="DF621" s="18"/>
      <c r="DG621" s="18"/>
      <c r="DH621" s="18"/>
      <c r="DI621" s="18"/>
      <c r="DJ621" s="18"/>
      <c r="DK621" s="18"/>
      <c r="DL621" s="18"/>
      <c r="DM621" s="18"/>
      <c r="DN621" s="18"/>
      <c r="DO621" s="18"/>
      <c r="DP621" s="18"/>
      <c r="DQ621" s="18"/>
      <c r="DR621" s="18"/>
      <c r="DS621" s="18"/>
      <c r="DT621" s="18"/>
      <c r="DU621" s="18"/>
      <c r="DV621" s="18"/>
      <c r="DW621" s="18"/>
      <c r="DX621" s="18"/>
      <c r="DY621" s="18"/>
      <c r="DZ621" s="18"/>
      <c r="EA621" s="18"/>
      <c r="EB621" s="18"/>
      <c r="EC621" s="18"/>
      <c r="ED621" s="18"/>
      <c r="EE621" s="18"/>
      <c r="EF621" s="18"/>
      <c r="EG621" s="18"/>
      <c r="EH621" s="18"/>
      <c r="EI621" s="18"/>
      <c r="EJ621" s="18"/>
      <c r="EK621" s="18"/>
      <c r="EL621" s="18"/>
      <c r="EM621" s="18"/>
      <c r="EN621" s="18"/>
      <c r="EO621" s="18"/>
      <c r="EP621" s="18"/>
      <c r="EQ621" s="18"/>
      <c r="ER621" s="18"/>
      <c r="ES621" s="18"/>
    </row>
    <row r="622" spans="19:149">
      <c r="S622" s="3">
        <v>72.099999999999994</v>
      </c>
      <c r="T622" s="3">
        <v>6.6</v>
      </c>
      <c r="U622" s="18">
        <v>5.6</v>
      </c>
      <c r="V622" s="18">
        <v>15.6</v>
      </c>
      <c r="W622" s="18">
        <v>101.3</v>
      </c>
      <c r="X622" s="18" t="s">
        <v>278</v>
      </c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1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8"/>
      <c r="CW622" s="18"/>
      <c r="CX622" s="18"/>
      <c r="CY622" s="18"/>
      <c r="CZ622" s="18"/>
      <c r="DA622" s="18"/>
      <c r="DB622" s="18"/>
      <c r="DC622" s="18"/>
      <c r="DD622" s="18"/>
      <c r="DE622" s="18"/>
      <c r="DF622" s="18"/>
      <c r="DG622" s="18"/>
      <c r="DH622" s="18"/>
      <c r="DI622" s="18"/>
      <c r="DJ622" s="18"/>
      <c r="DK622" s="18"/>
      <c r="DL622" s="18"/>
      <c r="DM622" s="18"/>
      <c r="DN622" s="18"/>
      <c r="DO622" s="18"/>
      <c r="DP622" s="18"/>
      <c r="DQ622" s="18"/>
      <c r="DR622" s="18"/>
      <c r="DS622" s="18"/>
      <c r="DT622" s="18"/>
      <c r="DU622" s="18"/>
      <c r="DV622" s="18"/>
      <c r="DW622" s="18"/>
      <c r="DX622" s="18"/>
      <c r="DY622" s="18"/>
      <c r="DZ622" s="18"/>
      <c r="EA622" s="18"/>
      <c r="EB622" s="18"/>
      <c r="EC622" s="18"/>
      <c r="ED622" s="18"/>
      <c r="EE622" s="18"/>
      <c r="EF622" s="18"/>
      <c r="EG622" s="18"/>
      <c r="EH622" s="18"/>
      <c r="EI622" s="18"/>
      <c r="EJ622" s="18"/>
      <c r="EK622" s="18"/>
      <c r="EL622" s="18"/>
      <c r="EM622" s="18"/>
      <c r="EN622" s="18"/>
      <c r="EO622" s="18"/>
      <c r="EP622" s="18"/>
      <c r="EQ622" s="18"/>
      <c r="ER622" s="18"/>
      <c r="ES622" s="18"/>
    </row>
    <row r="623" spans="19:149">
      <c r="S623" s="3">
        <v>62.6</v>
      </c>
      <c r="T623" s="3">
        <v>6.7</v>
      </c>
      <c r="U623" s="18">
        <v>17.100000000000001</v>
      </c>
      <c r="V623" s="18">
        <v>13.7</v>
      </c>
      <c r="W623" s="18">
        <v>100.25</v>
      </c>
      <c r="X623" s="18" t="s">
        <v>347</v>
      </c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1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  <c r="DC623" s="18"/>
      <c r="DD623" s="18"/>
      <c r="DE623" s="18"/>
      <c r="DF623" s="18"/>
      <c r="DG623" s="18"/>
      <c r="DH623" s="18"/>
      <c r="DI623" s="18"/>
      <c r="DJ623" s="18"/>
      <c r="DK623" s="18"/>
      <c r="DL623" s="18"/>
      <c r="DM623" s="18"/>
      <c r="DN623" s="18"/>
      <c r="DO623" s="18"/>
      <c r="DP623" s="18"/>
      <c r="DQ623" s="18"/>
      <c r="DR623" s="18"/>
      <c r="DS623" s="18"/>
      <c r="DT623" s="18"/>
      <c r="DU623" s="18"/>
      <c r="DV623" s="18"/>
      <c r="DW623" s="18"/>
      <c r="DX623" s="18"/>
      <c r="DY623" s="18"/>
      <c r="DZ623" s="18"/>
      <c r="EA623" s="18"/>
      <c r="EB623" s="18"/>
      <c r="EC623" s="18"/>
      <c r="ED623" s="18"/>
      <c r="EE623" s="18"/>
      <c r="EF623" s="18"/>
      <c r="EG623" s="18"/>
      <c r="EH623" s="18"/>
      <c r="EI623" s="18"/>
      <c r="EJ623" s="18"/>
      <c r="EK623" s="18"/>
      <c r="EL623" s="18"/>
      <c r="EM623" s="18"/>
      <c r="EN623" s="18"/>
      <c r="EO623" s="18"/>
      <c r="EP623" s="18"/>
      <c r="EQ623" s="18"/>
      <c r="ER623" s="18"/>
      <c r="ES623" s="18"/>
    </row>
    <row r="624" spans="19:149">
      <c r="S624" s="3">
        <v>67.8</v>
      </c>
      <c r="T624" s="3">
        <v>6.7</v>
      </c>
      <c r="U624" s="18">
        <v>17.899999999999999</v>
      </c>
      <c r="V624" s="18">
        <v>7.6</v>
      </c>
      <c r="W624" s="18">
        <v>101.02</v>
      </c>
      <c r="X624" s="18" t="s">
        <v>206</v>
      </c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1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8"/>
      <c r="CW624" s="18"/>
      <c r="CX624" s="18"/>
      <c r="CY624" s="18"/>
      <c r="CZ624" s="18"/>
      <c r="DA624" s="18"/>
      <c r="DB624" s="18"/>
      <c r="DC624" s="18"/>
      <c r="DD624" s="18"/>
      <c r="DE624" s="18"/>
      <c r="DF624" s="18"/>
      <c r="DG624" s="18"/>
      <c r="DH624" s="18"/>
      <c r="DI624" s="18"/>
      <c r="DJ624" s="18"/>
      <c r="DK624" s="18"/>
      <c r="DL624" s="18"/>
      <c r="DM624" s="18"/>
      <c r="DN624" s="18"/>
      <c r="DO624" s="18"/>
      <c r="DP624" s="18"/>
      <c r="DQ624" s="18"/>
      <c r="DR624" s="18"/>
      <c r="DS624" s="18"/>
      <c r="DT624" s="18"/>
      <c r="DU624" s="18"/>
      <c r="DV624" s="18"/>
      <c r="DW624" s="18"/>
      <c r="DX624" s="18"/>
      <c r="DY624" s="18"/>
      <c r="DZ624" s="18"/>
      <c r="EA624" s="18"/>
      <c r="EB624" s="18"/>
      <c r="EC624" s="18"/>
      <c r="ED624" s="18"/>
      <c r="EE624" s="18"/>
      <c r="EF624" s="18"/>
      <c r="EG624" s="18"/>
      <c r="EH624" s="18"/>
      <c r="EI624" s="18"/>
      <c r="EJ624" s="18"/>
      <c r="EK624" s="18"/>
      <c r="EL624" s="18"/>
      <c r="EM624" s="18"/>
      <c r="EN624" s="18"/>
      <c r="EO624" s="18"/>
      <c r="EP624" s="18"/>
      <c r="EQ624" s="18"/>
      <c r="ER624" s="18"/>
      <c r="ES624" s="18"/>
    </row>
    <row r="625" spans="19:149">
      <c r="S625" s="3">
        <v>69.599999999999994</v>
      </c>
      <c r="T625" s="3">
        <v>6.7</v>
      </c>
      <c r="U625" s="18">
        <v>19.8</v>
      </c>
      <c r="V625" s="18">
        <v>3.9</v>
      </c>
      <c r="W625" s="18">
        <v>101.79</v>
      </c>
      <c r="X625" s="18" t="s">
        <v>518</v>
      </c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1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8"/>
      <c r="CW625" s="18"/>
      <c r="CX625" s="18"/>
      <c r="CY625" s="18"/>
      <c r="CZ625" s="18"/>
      <c r="DA625" s="18"/>
      <c r="DB625" s="18"/>
      <c r="DC625" s="18"/>
      <c r="DD625" s="18"/>
      <c r="DE625" s="18"/>
      <c r="DF625" s="18"/>
      <c r="DG625" s="18"/>
      <c r="DH625" s="18"/>
      <c r="DI625" s="18"/>
      <c r="DJ625" s="18"/>
      <c r="DK625" s="18"/>
      <c r="DL625" s="18"/>
      <c r="DM625" s="18"/>
      <c r="DN625" s="18"/>
      <c r="DO625" s="18"/>
      <c r="DP625" s="18"/>
      <c r="DQ625" s="18"/>
      <c r="DR625" s="18"/>
      <c r="DS625" s="18"/>
      <c r="DT625" s="18"/>
      <c r="DU625" s="18"/>
      <c r="DV625" s="18"/>
      <c r="DW625" s="18"/>
      <c r="DX625" s="18"/>
      <c r="DY625" s="18"/>
      <c r="DZ625" s="18"/>
      <c r="EA625" s="18"/>
      <c r="EB625" s="18"/>
      <c r="EC625" s="18"/>
      <c r="ED625" s="18"/>
      <c r="EE625" s="18"/>
      <c r="EF625" s="18"/>
      <c r="EG625" s="18"/>
      <c r="EH625" s="18"/>
      <c r="EI625" s="18"/>
      <c r="EJ625" s="18"/>
      <c r="EK625" s="18"/>
      <c r="EL625" s="18"/>
      <c r="EM625" s="18"/>
      <c r="EN625" s="18"/>
      <c r="EO625" s="18"/>
      <c r="EP625" s="18"/>
      <c r="EQ625" s="18"/>
      <c r="ER625" s="18"/>
      <c r="ES625" s="18"/>
    </row>
    <row r="626" spans="19:149">
      <c r="S626" s="3">
        <v>76.3</v>
      </c>
      <c r="T626" s="3">
        <v>6.7</v>
      </c>
      <c r="U626" s="18">
        <v>8.1</v>
      </c>
      <c r="V626" s="18">
        <v>8.9</v>
      </c>
      <c r="W626" s="18">
        <v>98.26</v>
      </c>
      <c r="X626" s="18" t="s">
        <v>206</v>
      </c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1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18"/>
      <c r="CW626" s="18"/>
      <c r="CX626" s="18"/>
      <c r="CY626" s="18"/>
      <c r="CZ626" s="18"/>
      <c r="DA626" s="18"/>
      <c r="DB626" s="18"/>
      <c r="DC626" s="18"/>
      <c r="DD626" s="18"/>
      <c r="DE626" s="18"/>
      <c r="DF626" s="18"/>
      <c r="DG626" s="18"/>
      <c r="DH626" s="18"/>
      <c r="DI626" s="18"/>
      <c r="DJ626" s="18"/>
      <c r="DK626" s="18"/>
      <c r="DL626" s="18"/>
      <c r="DM626" s="18"/>
      <c r="DN626" s="18"/>
      <c r="DO626" s="18"/>
      <c r="DP626" s="18"/>
      <c r="DQ626" s="18"/>
      <c r="DR626" s="18"/>
      <c r="DS626" s="18"/>
      <c r="DT626" s="18"/>
      <c r="DU626" s="18"/>
      <c r="DV626" s="18"/>
      <c r="DW626" s="18"/>
      <c r="DX626" s="18"/>
      <c r="DY626" s="18"/>
      <c r="DZ626" s="18"/>
      <c r="EA626" s="18"/>
      <c r="EB626" s="18"/>
      <c r="EC626" s="18"/>
      <c r="ED626" s="18"/>
      <c r="EE626" s="18"/>
      <c r="EF626" s="18"/>
      <c r="EG626" s="18"/>
      <c r="EH626" s="18"/>
      <c r="EI626" s="18"/>
      <c r="EJ626" s="18"/>
      <c r="EK626" s="18"/>
      <c r="EL626" s="18"/>
      <c r="EM626" s="18"/>
      <c r="EN626" s="18"/>
      <c r="EO626" s="18"/>
      <c r="EP626" s="18"/>
      <c r="EQ626" s="18"/>
      <c r="ER626" s="18"/>
      <c r="ES626" s="18"/>
    </row>
    <row r="627" spans="19:149">
      <c r="S627" s="3">
        <v>69.2</v>
      </c>
      <c r="T627" s="3">
        <v>6.8</v>
      </c>
      <c r="U627" s="18">
        <v>23.5</v>
      </c>
      <c r="V627" s="18">
        <v>0.5</v>
      </c>
      <c r="W627" s="18">
        <v>100.95</v>
      </c>
      <c r="X627" s="18" t="s">
        <v>409</v>
      </c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1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  <c r="CV627" s="18"/>
      <c r="CW627" s="18"/>
      <c r="CX627" s="18"/>
      <c r="CY627" s="18"/>
      <c r="CZ627" s="18"/>
      <c r="DA627" s="18"/>
      <c r="DB627" s="18"/>
      <c r="DC627" s="18"/>
      <c r="DD627" s="18"/>
      <c r="DE627" s="18"/>
      <c r="DF627" s="18"/>
      <c r="DG627" s="18"/>
      <c r="DH627" s="18"/>
      <c r="DI627" s="18"/>
      <c r="DJ627" s="18"/>
      <c r="DK627" s="18"/>
      <c r="DL627" s="18"/>
      <c r="DM627" s="18"/>
      <c r="DN627" s="18"/>
      <c r="DO627" s="18"/>
      <c r="DP627" s="18"/>
      <c r="DQ627" s="18"/>
      <c r="DR627" s="18"/>
      <c r="DS627" s="18"/>
      <c r="DT627" s="18"/>
      <c r="DU627" s="18"/>
      <c r="DV627" s="18"/>
      <c r="DW627" s="18"/>
      <c r="DX627" s="18"/>
      <c r="DY627" s="18"/>
      <c r="DZ627" s="18"/>
      <c r="EA627" s="18"/>
      <c r="EB627" s="18"/>
      <c r="EC627" s="18"/>
      <c r="ED627" s="18"/>
      <c r="EE627" s="18"/>
      <c r="EF627" s="18"/>
      <c r="EG627" s="18"/>
      <c r="EH627" s="18"/>
      <c r="EI627" s="18"/>
      <c r="EJ627" s="18"/>
      <c r="EK627" s="18"/>
      <c r="EL627" s="18"/>
      <c r="EM627" s="18"/>
      <c r="EN627" s="18"/>
      <c r="EO627" s="18"/>
      <c r="EP627" s="18"/>
      <c r="EQ627" s="18"/>
      <c r="ER627" s="18"/>
      <c r="ES627" s="18"/>
    </row>
    <row r="628" spans="19:149">
      <c r="S628" s="3">
        <v>66.666666666666686</v>
      </c>
      <c r="T628" s="3">
        <v>7.2289156626506026</v>
      </c>
      <c r="U628" s="18">
        <v>23.594377510040161</v>
      </c>
      <c r="V628" s="18">
        <v>2.4096385542168677</v>
      </c>
      <c r="W628" s="18">
        <v>98.32</v>
      </c>
      <c r="X628" s="18" t="s">
        <v>409</v>
      </c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1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  <c r="CV628" s="18"/>
      <c r="CW628" s="18"/>
      <c r="CX628" s="18"/>
      <c r="CY628" s="18"/>
      <c r="CZ628" s="18"/>
      <c r="DA628" s="18"/>
      <c r="DB628" s="18"/>
      <c r="DC628" s="18"/>
      <c r="DD628" s="18"/>
      <c r="DE628" s="18"/>
      <c r="DF628" s="18"/>
      <c r="DG628" s="18"/>
      <c r="DH628" s="18"/>
      <c r="DI628" s="18"/>
      <c r="DJ628" s="18"/>
      <c r="DK628" s="18"/>
      <c r="DL628" s="18"/>
      <c r="DM628" s="18"/>
      <c r="DN628" s="18"/>
      <c r="DO628" s="18"/>
      <c r="DP628" s="18"/>
      <c r="DQ628" s="18"/>
      <c r="DR628" s="18"/>
      <c r="DS628" s="18"/>
      <c r="DT628" s="18"/>
      <c r="DU628" s="18"/>
      <c r="DV628" s="18"/>
      <c r="DW628" s="18"/>
      <c r="DX628" s="18"/>
      <c r="DY628" s="18"/>
      <c r="DZ628" s="18"/>
      <c r="EA628" s="18"/>
      <c r="EB628" s="18"/>
      <c r="EC628" s="18"/>
      <c r="ED628" s="18"/>
      <c r="EE628" s="18"/>
      <c r="EF628" s="18"/>
      <c r="EG628" s="18"/>
      <c r="EH628" s="18"/>
      <c r="EI628" s="18"/>
      <c r="EJ628" s="18"/>
      <c r="EK628" s="18"/>
      <c r="EL628" s="18"/>
      <c r="EM628" s="18"/>
      <c r="EN628" s="18"/>
      <c r="EO628" s="18"/>
      <c r="EP628" s="18"/>
      <c r="EQ628" s="18"/>
      <c r="ER628" s="18"/>
      <c r="ES628" s="18"/>
    </row>
    <row r="629" spans="19:149">
      <c r="S629" s="3">
        <v>73.2</v>
      </c>
      <c r="T629" s="3">
        <v>7.3</v>
      </c>
      <c r="U629" s="18">
        <v>18</v>
      </c>
      <c r="V629" s="18">
        <v>1.5</v>
      </c>
      <c r="W629" s="18">
        <v>100.67</v>
      </c>
      <c r="X629" s="18" t="s">
        <v>542</v>
      </c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1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18"/>
      <c r="CW629" s="18"/>
      <c r="CX629" s="18"/>
      <c r="CY629" s="18"/>
      <c r="CZ629" s="18"/>
      <c r="DA629" s="18"/>
      <c r="DB629" s="18"/>
      <c r="DC629" s="18"/>
      <c r="DD629" s="18"/>
      <c r="DE629" s="18"/>
      <c r="DF629" s="18"/>
      <c r="DG629" s="18"/>
      <c r="DH629" s="18"/>
      <c r="DI629" s="18"/>
      <c r="DJ629" s="18"/>
      <c r="DK629" s="18"/>
      <c r="DL629" s="18"/>
      <c r="DM629" s="18"/>
      <c r="DN629" s="18"/>
      <c r="DO629" s="18"/>
      <c r="DP629" s="18"/>
      <c r="DQ629" s="18"/>
      <c r="DR629" s="18"/>
      <c r="DS629" s="18"/>
      <c r="DT629" s="18"/>
      <c r="DU629" s="18"/>
      <c r="DV629" s="18"/>
      <c r="DW629" s="18"/>
      <c r="DX629" s="18"/>
      <c r="DY629" s="18"/>
      <c r="DZ629" s="18"/>
      <c r="EA629" s="18"/>
      <c r="EB629" s="18"/>
      <c r="EC629" s="18"/>
      <c r="ED629" s="18"/>
      <c r="EE629" s="18"/>
      <c r="EF629" s="18"/>
      <c r="EG629" s="18"/>
      <c r="EH629" s="18"/>
      <c r="EI629" s="18"/>
      <c r="EJ629" s="18"/>
      <c r="EK629" s="18"/>
      <c r="EL629" s="18"/>
      <c r="EM629" s="18"/>
      <c r="EN629" s="18"/>
      <c r="EO629" s="18"/>
      <c r="EP629" s="18"/>
      <c r="EQ629" s="18"/>
      <c r="ER629" s="18"/>
      <c r="ES629" s="18"/>
    </row>
    <row r="630" spans="19:149">
      <c r="S630" s="3">
        <v>73.8</v>
      </c>
      <c r="T630" s="3">
        <v>7.3</v>
      </c>
      <c r="U630" s="18">
        <v>17.399999999999999</v>
      </c>
      <c r="V630" s="18">
        <v>1.5</v>
      </c>
      <c r="W630" s="18">
        <v>101.34</v>
      </c>
      <c r="X630" s="18" t="s">
        <v>409</v>
      </c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1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  <c r="CV630" s="18"/>
      <c r="CW630" s="18"/>
      <c r="CX630" s="18"/>
      <c r="CY630" s="18"/>
      <c r="CZ630" s="18"/>
      <c r="DA630" s="18"/>
      <c r="DB630" s="18"/>
      <c r="DC630" s="18"/>
      <c r="DD630" s="18"/>
      <c r="DE630" s="18"/>
      <c r="DF630" s="18"/>
      <c r="DG630" s="18"/>
      <c r="DH630" s="18"/>
      <c r="DI630" s="18"/>
      <c r="DJ630" s="18"/>
      <c r="DK630" s="18"/>
      <c r="DL630" s="18"/>
      <c r="DM630" s="18"/>
      <c r="DN630" s="18"/>
      <c r="DO630" s="18"/>
      <c r="DP630" s="18"/>
      <c r="DQ630" s="18"/>
      <c r="DR630" s="18"/>
      <c r="DS630" s="18"/>
      <c r="DT630" s="18"/>
      <c r="DU630" s="18"/>
      <c r="DV630" s="18"/>
      <c r="DW630" s="18"/>
      <c r="DX630" s="18"/>
      <c r="DY630" s="18"/>
      <c r="DZ630" s="18"/>
      <c r="EA630" s="18"/>
      <c r="EB630" s="18"/>
      <c r="EC630" s="18"/>
      <c r="ED630" s="18"/>
      <c r="EE630" s="18"/>
      <c r="EF630" s="18"/>
      <c r="EG630" s="18"/>
      <c r="EH630" s="18"/>
      <c r="EI630" s="18"/>
      <c r="EJ630" s="18"/>
      <c r="EK630" s="18"/>
      <c r="EL630" s="18"/>
      <c r="EM630" s="18"/>
      <c r="EN630" s="18"/>
      <c r="EO630" s="18"/>
      <c r="EP630" s="18"/>
      <c r="EQ630" s="18"/>
      <c r="ER630" s="18"/>
      <c r="ES630" s="18"/>
    </row>
    <row r="631" spans="19:149">
      <c r="S631" s="3">
        <v>56.713426853707418</v>
      </c>
      <c r="T631" s="3">
        <v>7.3146292585170345</v>
      </c>
      <c r="U631" s="18">
        <v>17.034068136272545</v>
      </c>
      <c r="V631" s="18">
        <v>19.038076152304608</v>
      </c>
      <c r="W631" s="18">
        <v>100.99</v>
      </c>
      <c r="X631" s="18" t="s">
        <v>534</v>
      </c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1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  <c r="CV631" s="18"/>
      <c r="CW631" s="18"/>
      <c r="CX631" s="18"/>
      <c r="CY631" s="18"/>
      <c r="CZ631" s="18"/>
      <c r="DA631" s="18"/>
      <c r="DB631" s="18"/>
      <c r="DC631" s="18"/>
      <c r="DD631" s="18"/>
      <c r="DE631" s="18"/>
      <c r="DF631" s="18"/>
      <c r="DG631" s="18"/>
      <c r="DH631" s="18"/>
      <c r="DI631" s="18"/>
      <c r="DJ631" s="18"/>
      <c r="DK631" s="18"/>
      <c r="DL631" s="18"/>
      <c r="DM631" s="18"/>
      <c r="DN631" s="18"/>
      <c r="DO631" s="18"/>
      <c r="DP631" s="18"/>
      <c r="DQ631" s="18"/>
      <c r="DR631" s="18"/>
      <c r="DS631" s="18"/>
      <c r="DT631" s="18"/>
      <c r="DU631" s="18"/>
      <c r="DV631" s="18"/>
      <c r="DW631" s="18"/>
      <c r="DX631" s="18"/>
      <c r="DY631" s="18"/>
      <c r="DZ631" s="18"/>
      <c r="EA631" s="18"/>
      <c r="EB631" s="18"/>
      <c r="EC631" s="18"/>
      <c r="ED631" s="18"/>
      <c r="EE631" s="18"/>
      <c r="EF631" s="18"/>
      <c r="EG631" s="18"/>
      <c r="EH631" s="18"/>
      <c r="EI631" s="18"/>
      <c r="EJ631" s="18"/>
      <c r="EK631" s="18"/>
      <c r="EL631" s="18"/>
      <c r="EM631" s="18"/>
      <c r="EN631" s="18"/>
      <c r="EO631" s="18"/>
      <c r="EP631" s="18"/>
      <c r="EQ631" s="18"/>
      <c r="ER631" s="18"/>
      <c r="ES631" s="18"/>
    </row>
    <row r="632" spans="19:149">
      <c r="S632" s="3">
        <v>70.599999999999994</v>
      </c>
      <c r="T632" s="3">
        <v>7.4</v>
      </c>
      <c r="U632" s="18">
        <v>16.7</v>
      </c>
      <c r="V632" s="18">
        <v>5.3</v>
      </c>
      <c r="W632" s="18">
        <v>100.12</v>
      </c>
      <c r="X632" s="18" t="s">
        <v>489</v>
      </c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1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18"/>
      <c r="CW632" s="18"/>
      <c r="CX632" s="18"/>
      <c r="CY632" s="18"/>
      <c r="CZ632" s="18"/>
      <c r="DA632" s="18"/>
      <c r="DB632" s="18"/>
      <c r="DC632" s="18"/>
      <c r="DD632" s="18"/>
      <c r="DE632" s="18"/>
      <c r="DF632" s="18"/>
      <c r="DG632" s="18"/>
      <c r="DH632" s="18"/>
      <c r="DI632" s="18"/>
      <c r="DJ632" s="18"/>
      <c r="DK632" s="18"/>
      <c r="DL632" s="18"/>
      <c r="DM632" s="18"/>
      <c r="DN632" s="18"/>
      <c r="DO632" s="18"/>
      <c r="DP632" s="18"/>
      <c r="DQ632" s="18"/>
      <c r="DR632" s="18"/>
      <c r="DS632" s="18"/>
      <c r="DT632" s="18"/>
      <c r="DU632" s="18"/>
      <c r="DV632" s="18"/>
      <c r="DW632" s="18"/>
      <c r="DX632" s="18"/>
      <c r="DY632" s="18"/>
      <c r="DZ632" s="18"/>
      <c r="EA632" s="18"/>
      <c r="EB632" s="18"/>
      <c r="EC632" s="18"/>
      <c r="ED632" s="18"/>
      <c r="EE632" s="18"/>
      <c r="EF632" s="18"/>
      <c r="EG632" s="18"/>
      <c r="EH632" s="18"/>
      <c r="EI632" s="18"/>
      <c r="EJ632" s="18"/>
      <c r="EK632" s="18"/>
      <c r="EL632" s="18"/>
      <c r="EM632" s="18"/>
      <c r="EN632" s="18"/>
      <c r="EO632" s="18"/>
      <c r="EP632" s="18"/>
      <c r="EQ632" s="18"/>
      <c r="ER632" s="18"/>
      <c r="ES632" s="18"/>
    </row>
    <row r="633" spans="19:149">
      <c r="S633" s="3">
        <v>70.5</v>
      </c>
      <c r="T633" s="3">
        <v>7.5</v>
      </c>
      <c r="U633" s="18">
        <v>3.5</v>
      </c>
      <c r="V633" s="18">
        <v>18.5</v>
      </c>
      <c r="W633" s="18">
        <v>98.91</v>
      </c>
      <c r="X633" s="18" t="s">
        <v>479</v>
      </c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1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  <c r="CV633" s="18"/>
      <c r="CW633" s="18"/>
      <c r="CX633" s="18"/>
      <c r="CY633" s="18"/>
      <c r="CZ633" s="18"/>
      <c r="DA633" s="18"/>
      <c r="DB633" s="18"/>
      <c r="DC633" s="18"/>
      <c r="DD633" s="18"/>
      <c r="DE633" s="18"/>
      <c r="DF633" s="18"/>
      <c r="DG633" s="18"/>
      <c r="DH633" s="18"/>
      <c r="DI633" s="18"/>
      <c r="DJ633" s="18"/>
      <c r="DK633" s="18"/>
      <c r="DL633" s="18"/>
      <c r="DM633" s="18"/>
      <c r="DN633" s="18"/>
      <c r="DO633" s="18"/>
      <c r="DP633" s="18"/>
      <c r="DQ633" s="18"/>
      <c r="DR633" s="18"/>
      <c r="DS633" s="18"/>
      <c r="DT633" s="18"/>
      <c r="DU633" s="18"/>
      <c r="DV633" s="18"/>
      <c r="DW633" s="18"/>
      <c r="DX633" s="18"/>
      <c r="DY633" s="18"/>
      <c r="DZ633" s="18"/>
      <c r="EA633" s="18"/>
      <c r="EB633" s="18"/>
      <c r="EC633" s="18"/>
      <c r="ED633" s="18"/>
      <c r="EE633" s="18"/>
      <c r="EF633" s="18"/>
      <c r="EG633" s="18"/>
      <c r="EH633" s="18"/>
      <c r="EI633" s="18"/>
      <c r="EJ633" s="18"/>
      <c r="EK633" s="18"/>
      <c r="EL633" s="18"/>
      <c r="EM633" s="18"/>
      <c r="EN633" s="18"/>
      <c r="EO633" s="18"/>
      <c r="EP633" s="18"/>
      <c r="EQ633" s="18"/>
      <c r="ER633" s="18"/>
      <c r="ES633" s="18"/>
    </row>
    <row r="634" spans="19:149">
      <c r="S634" s="3">
        <v>70.8</v>
      </c>
      <c r="T634" s="3">
        <v>7.5</v>
      </c>
      <c r="U634" s="18">
        <v>3.7</v>
      </c>
      <c r="V634" s="18">
        <v>18.100000000000001</v>
      </c>
      <c r="W634" s="18">
        <v>99.01</v>
      </c>
      <c r="X634" s="18" t="s">
        <v>479</v>
      </c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1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  <c r="DC634" s="18"/>
      <c r="DD634" s="18"/>
      <c r="DE634" s="18"/>
      <c r="DF634" s="18"/>
      <c r="DG634" s="18"/>
      <c r="DH634" s="18"/>
      <c r="DI634" s="18"/>
      <c r="DJ634" s="18"/>
      <c r="DK634" s="18"/>
      <c r="DL634" s="18"/>
      <c r="DM634" s="18"/>
      <c r="DN634" s="18"/>
      <c r="DO634" s="18"/>
      <c r="DP634" s="18"/>
      <c r="DQ634" s="18"/>
      <c r="DR634" s="18"/>
      <c r="DS634" s="18"/>
      <c r="DT634" s="18"/>
      <c r="DU634" s="18"/>
      <c r="DV634" s="18"/>
      <c r="DW634" s="18"/>
      <c r="DX634" s="18"/>
      <c r="DY634" s="18"/>
      <c r="DZ634" s="18"/>
      <c r="EA634" s="18"/>
      <c r="EB634" s="18"/>
      <c r="EC634" s="18"/>
      <c r="ED634" s="18"/>
      <c r="EE634" s="18"/>
      <c r="EF634" s="18"/>
      <c r="EG634" s="18"/>
      <c r="EH634" s="18"/>
      <c r="EI634" s="18"/>
      <c r="EJ634" s="18"/>
      <c r="EK634" s="18"/>
      <c r="EL634" s="18"/>
      <c r="EM634" s="18"/>
      <c r="EN634" s="18"/>
      <c r="EO634" s="18"/>
      <c r="EP634" s="18"/>
      <c r="EQ634" s="18"/>
      <c r="ER634" s="18"/>
      <c r="ES634" s="18"/>
    </row>
    <row r="635" spans="19:149">
      <c r="S635" s="3">
        <v>72.2</v>
      </c>
      <c r="T635" s="3">
        <v>7.5</v>
      </c>
      <c r="U635" s="18">
        <v>19.100000000000001</v>
      </c>
      <c r="V635" s="18">
        <v>1.3</v>
      </c>
      <c r="W635" s="18">
        <v>99.92</v>
      </c>
      <c r="X635" s="18" t="s">
        <v>542</v>
      </c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1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  <c r="DC635" s="18"/>
      <c r="DD635" s="18"/>
      <c r="DE635" s="18"/>
      <c r="DF635" s="18"/>
      <c r="DG635" s="18"/>
      <c r="DH635" s="18"/>
      <c r="DI635" s="18"/>
      <c r="DJ635" s="18"/>
      <c r="DK635" s="18"/>
      <c r="DL635" s="18"/>
      <c r="DM635" s="18"/>
      <c r="DN635" s="18"/>
      <c r="DO635" s="18"/>
      <c r="DP635" s="18"/>
      <c r="DQ635" s="18"/>
      <c r="DR635" s="18"/>
      <c r="DS635" s="18"/>
      <c r="DT635" s="18"/>
      <c r="DU635" s="18"/>
      <c r="DV635" s="18"/>
      <c r="DW635" s="18"/>
      <c r="DX635" s="18"/>
      <c r="DY635" s="18"/>
      <c r="DZ635" s="18"/>
      <c r="EA635" s="18"/>
      <c r="EB635" s="18"/>
      <c r="EC635" s="18"/>
      <c r="ED635" s="18"/>
      <c r="EE635" s="18"/>
      <c r="EF635" s="18"/>
      <c r="EG635" s="18"/>
      <c r="EH635" s="18"/>
      <c r="EI635" s="18"/>
      <c r="EJ635" s="18"/>
      <c r="EK635" s="18"/>
      <c r="EL635" s="18"/>
      <c r="EM635" s="18"/>
      <c r="EN635" s="18"/>
      <c r="EO635" s="18"/>
      <c r="EP635" s="18"/>
      <c r="EQ635" s="18"/>
      <c r="ER635" s="18"/>
      <c r="ES635" s="18"/>
    </row>
    <row r="636" spans="19:149">
      <c r="S636" s="3">
        <v>69.338677354709418</v>
      </c>
      <c r="T636" s="3">
        <v>7.5150300601202407</v>
      </c>
      <c r="U636" s="18">
        <v>15.330661322645291</v>
      </c>
      <c r="V636" s="18">
        <v>7.9158316633266539</v>
      </c>
      <c r="W636" s="18">
        <v>101.3</v>
      </c>
      <c r="X636" s="18" t="s">
        <v>534</v>
      </c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1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18"/>
      <c r="DG636" s="18"/>
      <c r="DH636" s="18"/>
      <c r="DI636" s="18"/>
      <c r="DJ636" s="18"/>
      <c r="DK636" s="18"/>
      <c r="DL636" s="18"/>
      <c r="DM636" s="18"/>
      <c r="DN636" s="18"/>
      <c r="DO636" s="18"/>
      <c r="DP636" s="18"/>
      <c r="DQ636" s="18"/>
      <c r="DR636" s="18"/>
      <c r="DS636" s="18"/>
      <c r="DT636" s="18"/>
      <c r="DU636" s="18"/>
      <c r="DV636" s="18"/>
      <c r="DW636" s="18"/>
      <c r="DX636" s="18"/>
      <c r="DY636" s="18"/>
      <c r="DZ636" s="18"/>
      <c r="EA636" s="18"/>
      <c r="EB636" s="18"/>
      <c r="EC636" s="18"/>
      <c r="ED636" s="18"/>
      <c r="EE636" s="18"/>
      <c r="EF636" s="18"/>
      <c r="EG636" s="18"/>
      <c r="EH636" s="18"/>
      <c r="EI636" s="18"/>
      <c r="EJ636" s="18"/>
      <c r="EK636" s="18"/>
      <c r="EL636" s="18"/>
      <c r="EM636" s="18"/>
      <c r="EN636" s="18"/>
      <c r="EO636" s="18"/>
      <c r="EP636" s="18"/>
      <c r="EQ636" s="18"/>
      <c r="ER636" s="18"/>
      <c r="ES636" s="18"/>
    </row>
    <row r="637" spans="19:149">
      <c r="S637" s="3">
        <v>69.900000000000006</v>
      </c>
      <c r="T637" s="3">
        <v>7.8</v>
      </c>
      <c r="U637" s="18">
        <v>4.0999999999999996</v>
      </c>
      <c r="V637" s="18">
        <v>18.2</v>
      </c>
      <c r="W637" s="18">
        <v>99.65</v>
      </c>
      <c r="X637" s="18" t="s">
        <v>479</v>
      </c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1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  <c r="DC637" s="18"/>
      <c r="DD637" s="18"/>
      <c r="DE637" s="18"/>
      <c r="DF637" s="18"/>
      <c r="DG637" s="18"/>
      <c r="DH637" s="18"/>
      <c r="DI637" s="18"/>
      <c r="DJ637" s="18"/>
      <c r="DK637" s="18"/>
      <c r="DL637" s="18"/>
      <c r="DM637" s="18"/>
      <c r="DN637" s="18"/>
      <c r="DO637" s="18"/>
      <c r="DP637" s="18"/>
      <c r="DQ637" s="18"/>
      <c r="DR637" s="18"/>
      <c r="DS637" s="18"/>
      <c r="DT637" s="18"/>
      <c r="DU637" s="18"/>
      <c r="DV637" s="18"/>
      <c r="DW637" s="18"/>
      <c r="DX637" s="18"/>
      <c r="DY637" s="18"/>
      <c r="DZ637" s="18"/>
      <c r="EA637" s="18"/>
      <c r="EB637" s="18"/>
      <c r="EC637" s="18"/>
      <c r="ED637" s="18"/>
      <c r="EE637" s="18"/>
      <c r="EF637" s="18"/>
      <c r="EG637" s="18"/>
      <c r="EH637" s="18"/>
      <c r="EI637" s="18"/>
      <c r="EJ637" s="18"/>
      <c r="EK637" s="18"/>
      <c r="EL637" s="18"/>
      <c r="EM637" s="18"/>
      <c r="EN637" s="18"/>
      <c r="EO637" s="18"/>
      <c r="EP637" s="18"/>
      <c r="EQ637" s="18"/>
      <c r="ER637" s="18"/>
      <c r="ES637" s="18"/>
    </row>
    <row r="638" spans="19:149">
      <c r="S638" s="3">
        <v>75.8</v>
      </c>
      <c r="T638" s="3">
        <v>8</v>
      </c>
      <c r="U638" s="18">
        <v>11.6</v>
      </c>
      <c r="V638" s="18">
        <v>4.7</v>
      </c>
      <c r="W638" s="18">
        <v>100.18</v>
      </c>
      <c r="X638" s="18" t="s">
        <v>269</v>
      </c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1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  <c r="DC638" s="18"/>
      <c r="DD638" s="18"/>
      <c r="DE638" s="18"/>
      <c r="DF638" s="18"/>
      <c r="DG638" s="18"/>
      <c r="DH638" s="18"/>
      <c r="DI638" s="18"/>
      <c r="DJ638" s="18"/>
      <c r="DK638" s="18"/>
      <c r="DL638" s="18"/>
      <c r="DM638" s="18"/>
      <c r="DN638" s="18"/>
      <c r="DO638" s="18"/>
      <c r="DP638" s="18"/>
      <c r="DQ638" s="18"/>
      <c r="DR638" s="18"/>
      <c r="DS638" s="18"/>
      <c r="DT638" s="18"/>
      <c r="DU638" s="18"/>
      <c r="DV638" s="18"/>
      <c r="DW638" s="18"/>
      <c r="DX638" s="18"/>
      <c r="DY638" s="18"/>
      <c r="DZ638" s="18"/>
      <c r="EA638" s="18"/>
      <c r="EB638" s="18"/>
      <c r="EC638" s="18"/>
      <c r="ED638" s="18"/>
      <c r="EE638" s="18"/>
      <c r="EF638" s="18"/>
      <c r="EG638" s="18"/>
      <c r="EH638" s="18"/>
      <c r="EI638" s="18"/>
      <c r="EJ638" s="18"/>
      <c r="EK638" s="18"/>
      <c r="EL638" s="18"/>
      <c r="EM638" s="18"/>
      <c r="EN638" s="18"/>
      <c r="EO638" s="18"/>
      <c r="EP638" s="18"/>
      <c r="EQ638" s="18"/>
      <c r="ER638" s="18"/>
      <c r="ES638" s="18"/>
    </row>
    <row r="639" spans="19:149">
      <c r="S639" s="3">
        <v>64.5</v>
      </c>
      <c r="T639" s="3">
        <v>8.3000000000000007</v>
      </c>
      <c r="U639" s="18">
        <v>25.6</v>
      </c>
      <c r="V639" s="18">
        <v>1.6</v>
      </c>
      <c r="W639" s="18">
        <v>98.6</v>
      </c>
      <c r="X639" s="18" t="s">
        <v>331</v>
      </c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1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8"/>
      <c r="DF639" s="18"/>
      <c r="DG639" s="18"/>
      <c r="DH639" s="18"/>
      <c r="DI639" s="18"/>
      <c r="DJ639" s="18"/>
      <c r="DK639" s="18"/>
      <c r="DL639" s="18"/>
      <c r="DM639" s="18"/>
      <c r="DN639" s="18"/>
      <c r="DO639" s="18"/>
      <c r="DP639" s="18"/>
      <c r="DQ639" s="18"/>
      <c r="DR639" s="18"/>
      <c r="DS639" s="18"/>
      <c r="DT639" s="18"/>
      <c r="DU639" s="18"/>
      <c r="DV639" s="18"/>
      <c r="DW639" s="18"/>
      <c r="DX639" s="18"/>
      <c r="DY639" s="18"/>
      <c r="DZ639" s="18"/>
      <c r="EA639" s="18"/>
      <c r="EB639" s="18"/>
      <c r="EC639" s="18"/>
      <c r="ED639" s="18"/>
      <c r="EE639" s="18"/>
      <c r="EF639" s="18"/>
      <c r="EG639" s="18"/>
      <c r="EH639" s="18"/>
      <c r="EI639" s="18"/>
      <c r="EJ639" s="18"/>
      <c r="EK639" s="18"/>
      <c r="EL639" s="18"/>
      <c r="EM639" s="18"/>
      <c r="EN639" s="18"/>
      <c r="EO639" s="18"/>
      <c r="EP639" s="18"/>
      <c r="EQ639" s="18"/>
      <c r="ER639" s="18"/>
      <c r="ES639" s="18"/>
    </row>
    <row r="640" spans="19:149">
      <c r="S640" s="3">
        <v>68.3</v>
      </c>
      <c r="T640" s="3">
        <v>8.4</v>
      </c>
      <c r="U640" s="18">
        <v>20.2</v>
      </c>
      <c r="V640" s="18">
        <v>3</v>
      </c>
      <c r="W640" s="18">
        <v>100.99</v>
      </c>
      <c r="X640" s="18" t="s">
        <v>489</v>
      </c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1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  <c r="DC640" s="18"/>
      <c r="DD640" s="18"/>
      <c r="DE640" s="18"/>
      <c r="DF640" s="18"/>
      <c r="DG640" s="18"/>
      <c r="DH640" s="18"/>
      <c r="DI640" s="18"/>
      <c r="DJ640" s="18"/>
      <c r="DK640" s="18"/>
      <c r="DL640" s="18"/>
      <c r="DM640" s="18"/>
      <c r="DN640" s="18"/>
      <c r="DO640" s="18"/>
      <c r="DP640" s="18"/>
      <c r="DQ640" s="18"/>
      <c r="DR640" s="18"/>
      <c r="DS640" s="18"/>
      <c r="DT640" s="18"/>
      <c r="DU640" s="18"/>
      <c r="DV640" s="18"/>
      <c r="DW640" s="18"/>
      <c r="DX640" s="18"/>
      <c r="DY640" s="18"/>
      <c r="DZ640" s="18"/>
      <c r="EA640" s="18"/>
      <c r="EB640" s="18"/>
      <c r="EC640" s="18"/>
      <c r="ED640" s="18"/>
      <c r="EE640" s="18"/>
      <c r="EF640" s="18"/>
      <c r="EG640" s="18"/>
      <c r="EH640" s="18"/>
      <c r="EI640" s="18"/>
      <c r="EJ640" s="18"/>
      <c r="EK640" s="18"/>
      <c r="EL640" s="18"/>
      <c r="EM640" s="18"/>
      <c r="EN640" s="18"/>
      <c r="EO640" s="18"/>
      <c r="EP640" s="18"/>
      <c r="EQ640" s="18"/>
      <c r="ER640" s="18"/>
      <c r="ES640" s="18"/>
    </row>
    <row r="641" spans="19:149">
      <c r="S641" s="3">
        <v>69.3</v>
      </c>
      <c r="T641" s="3">
        <v>8.4</v>
      </c>
      <c r="U641" s="18">
        <v>3</v>
      </c>
      <c r="V641" s="18">
        <v>19.399999999999999</v>
      </c>
      <c r="W641" s="18">
        <v>98.84</v>
      </c>
      <c r="X641" s="18" t="s">
        <v>479</v>
      </c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1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18"/>
      <c r="DG641" s="18"/>
      <c r="DH641" s="18"/>
      <c r="DI641" s="18"/>
      <c r="DJ641" s="18"/>
      <c r="DK641" s="18"/>
      <c r="DL641" s="18"/>
      <c r="DM641" s="18"/>
      <c r="DN641" s="18"/>
      <c r="DO641" s="18"/>
      <c r="DP641" s="18"/>
      <c r="DQ641" s="18"/>
      <c r="DR641" s="18"/>
      <c r="DS641" s="18"/>
      <c r="DT641" s="18"/>
      <c r="DU641" s="18"/>
      <c r="DV641" s="18"/>
      <c r="DW641" s="18"/>
      <c r="DX641" s="18"/>
      <c r="DY641" s="18"/>
      <c r="DZ641" s="18"/>
      <c r="EA641" s="18"/>
      <c r="EB641" s="18"/>
      <c r="EC641" s="18"/>
      <c r="ED641" s="18"/>
      <c r="EE641" s="18"/>
      <c r="EF641" s="18"/>
      <c r="EG641" s="18"/>
      <c r="EH641" s="18"/>
      <c r="EI641" s="18"/>
      <c r="EJ641" s="18"/>
      <c r="EK641" s="18"/>
      <c r="EL641" s="18"/>
      <c r="EM641" s="18"/>
      <c r="EN641" s="18"/>
      <c r="EO641" s="18"/>
      <c r="EP641" s="18"/>
      <c r="EQ641" s="18"/>
      <c r="ER641" s="18"/>
      <c r="ES641" s="18"/>
    </row>
    <row r="642" spans="19:149">
      <c r="S642" s="3">
        <v>59.85985985985986</v>
      </c>
      <c r="T642" s="3">
        <v>8.4084084084084072</v>
      </c>
      <c r="U642" s="18">
        <v>26.526526526526524</v>
      </c>
      <c r="V642" s="18">
        <v>5.2052052052052051</v>
      </c>
      <c r="W642" s="18">
        <v>99.47</v>
      </c>
      <c r="X642" s="18" t="s">
        <v>21</v>
      </c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1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  <c r="DC642" s="18"/>
      <c r="DD642" s="18"/>
      <c r="DE642" s="18"/>
      <c r="DF642" s="18"/>
      <c r="DG642" s="18"/>
      <c r="DH642" s="18"/>
      <c r="DI642" s="18"/>
      <c r="DJ642" s="18"/>
      <c r="DK642" s="18"/>
      <c r="DL642" s="18"/>
      <c r="DM642" s="18"/>
      <c r="DN642" s="18"/>
      <c r="DO642" s="18"/>
      <c r="DP642" s="18"/>
      <c r="DQ642" s="18"/>
      <c r="DR642" s="18"/>
      <c r="DS642" s="18"/>
      <c r="DT642" s="18"/>
      <c r="DU642" s="18"/>
      <c r="DV642" s="18"/>
      <c r="DW642" s="18"/>
      <c r="DX642" s="18"/>
      <c r="DY642" s="18"/>
      <c r="DZ642" s="18"/>
      <c r="EA642" s="18"/>
      <c r="EB642" s="18"/>
      <c r="EC642" s="18"/>
      <c r="ED642" s="18"/>
      <c r="EE642" s="18"/>
      <c r="EF642" s="18"/>
      <c r="EG642" s="18"/>
      <c r="EH642" s="18"/>
      <c r="EI642" s="18"/>
      <c r="EJ642" s="18"/>
      <c r="EK642" s="18"/>
      <c r="EL642" s="18"/>
      <c r="EM642" s="18"/>
      <c r="EN642" s="18"/>
      <c r="EO642" s="18"/>
      <c r="EP642" s="18"/>
      <c r="EQ642" s="18"/>
      <c r="ER642" s="18"/>
      <c r="ES642" s="18"/>
    </row>
    <row r="643" spans="19:149">
      <c r="S643" s="3">
        <v>67.46987951807229</v>
      </c>
      <c r="T643" s="3">
        <v>8.4337349397590362</v>
      </c>
      <c r="U643" s="18">
        <v>18.072289156626507</v>
      </c>
      <c r="V643" s="18">
        <v>6.024096385542169</v>
      </c>
      <c r="W643" s="18">
        <v>99.42</v>
      </c>
      <c r="X643" s="18" t="s">
        <v>441</v>
      </c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1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  <c r="DC643" s="18"/>
      <c r="DD643" s="18"/>
      <c r="DE643" s="18"/>
      <c r="DF643" s="18"/>
      <c r="DG643" s="18"/>
      <c r="DH643" s="18"/>
      <c r="DI643" s="18"/>
      <c r="DJ643" s="18"/>
      <c r="DK643" s="18"/>
      <c r="DL643" s="18"/>
      <c r="DM643" s="18"/>
      <c r="DN643" s="18"/>
      <c r="DO643" s="18"/>
      <c r="DP643" s="18"/>
      <c r="DQ643" s="18"/>
      <c r="DR643" s="18"/>
      <c r="DS643" s="18"/>
      <c r="DT643" s="18"/>
      <c r="DU643" s="18"/>
      <c r="DV643" s="18"/>
      <c r="DW643" s="18"/>
      <c r="DX643" s="18"/>
      <c r="DY643" s="18"/>
      <c r="DZ643" s="18"/>
      <c r="EA643" s="18"/>
      <c r="EB643" s="18"/>
      <c r="EC643" s="18"/>
      <c r="ED643" s="18"/>
      <c r="EE643" s="18"/>
      <c r="EF643" s="18"/>
      <c r="EG643" s="18"/>
      <c r="EH643" s="18"/>
      <c r="EI643" s="18"/>
      <c r="EJ643" s="18"/>
      <c r="EK643" s="18"/>
      <c r="EL643" s="18"/>
      <c r="EM643" s="18"/>
      <c r="EN643" s="18"/>
      <c r="EO643" s="18"/>
      <c r="EP643" s="18"/>
      <c r="EQ643" s="18"/>
      <c r="ER643" s="18"/>
      <c r="ES643" s="18"/>
    </row>
    <row r="644" spans="19:149">
      <c r="S644" s="3">
        <v>71.599999999999994</v>
      </c>
      <c r="T644" s="3">
        <v>8.5</v>
      </c>
      <c r="U644" s="18">
        <v>17</v>
      </c>
      <c r="V644" s="18">
        <v>2.9</v>
      </c>
      <c r="W644" s="18">
        <v>99.34</v>
      </c>
      <c r="X644" s="18" t="s">
        <v>206</v>
      </c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1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8"/>
      <c r="DE644" s="18"/>
      <c r="DF644" s="18"/>
      <c r="DG644" s="18"/>
      <c r="DH644" s="18"/>
      <c r="DI644" s="18"/>
      <c r="DJ644" s="18"/>
      <c r="DK644" s="18"/>
      <c r="DL644" s="18"/>
      <c r="DM644" s="18"/>
      <c r="DN644" s="18"/>
      <c r="DO644" s="18"/>
      <c r="DP644" s="18"/>
      <c r="DQ644" s="18"/>
      <c r="DR644" s="18"/>
      <c r="DS644" s="18"/>
      <c r="DT644" s="18"/>
      <c r="DU644" s="18"/>
      <c r="DV644" s="18"/>
      <c r="DW644" s="18"/>
      <c r="DX644" s="18"/>
      <c r="DY644" s="18"/>
      <c r="DZ644" s="18"/>
      <c r="EA644" s="18"/>
      <c r="EB644" s="18"/>
      <c r="EC644" s="18"/>
      <c r="ED644" s="18"/>
      <c r="EE644" s="18"/>
      <c r="EF644" s="18"/>
      <c r="EG644" s="18"/>
      <c r="EH644" s="18"/>
      <c r="EI644" s="18"/>
      <c r="EJ644" s="18"/>
      <c r="EK644" s="18"/>
      <c r="EL644" s="18"/>
      <c r="EM644" s="18"/>
      <c r="EN644" s="18"/>
      <c r="EO644" s="18"/>
      <c r="EP644" s="18"/>
      <c r="EQ644" s="18"/>
      <c r="ER644" s="18"/>
      <c r="ES644" s="18"/>
    </row>
    <row r="645" spans="19:149">
      <c r="S645" s="3">
        <v>73.2</v>
      </c>
      <c r="T645" s="3">
        <v>8.6999999999999993</v>
      </c>
      <c r="U645" s="18">
        <v>3.9</v>
      </c>
      <c r="V645" s="18">
        <v>14.2</v>
      </c>
      <c r="W645" s="18">
        <v>101.46</v>
      </c>
      <c r="X645" s="18" t="s">
        <v>365</v>
      </c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1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18"/>
      <c r="DG645" s="18"/>
      <c r="DH645" s="18"/>
      <c r="DI645" s="18"/>
      <c r="DJ645" s="18"/>
      <c r="DK645" s="18"/>
      <c r="DL645" s="18"/>
      <c r="DM645" s="18"/>
      <c r="DN645" s="18"/>
      <c r="DO645" s="18"/>
      <c r="DP645" s="18"/>
      <c r="DQ645" s="18"/>
      <c r="DR645" s="18"/>
      <c r="DS645" s="18"/>
      <c r="DT645" s="18"/>
      <c r="DU645" s="18"/>
      <c r="DV645" s="18"/>
      <c r="DW645" s="18"/>
      <c r="DX645" s="18"/>
      <c r="DY645" s="18"/>
      <c r="DZ645" s="18"/>
      <c r="EA645" s="18"/>
      <c r="EB645" s="18"/>
      <c r="EC645" s="18"/>
      <c r="ED645" s="18"/>
      <c r="EE645" s="18"/>
      <c r="EF645" s="18"/>
      <c r="EG645" s="18"/>
      <c r="EH645" s="18"/>
      <c r="EI645" s="18"/>
      <c r="EJ645" s="18"/>
      <c r="EK645" s="18"/>
      <c r="EL645" s="18"/>
      <c r="EM645" s="18"/>
      <c r="EN645" s="18"/>
      <c r="EO645" s="18"/>
      <c r="EP645" s="18"/>
      <c r="EQ645" s="18"/>
      <c r="ER645" s="18"/>
      <c r="ES645" s="18"/>
    </row>
    <row r="646" spans="19:149">
      <c r="S646" s="3">
        <v>62.4</v>
      </c>
      <c r="T646" s="3">
        <v>9</v>
      </c>
      <c r="U646" s="18">
        <v>14.5</v>
      </c>
      <c r="V646" s="18">
        <v>14.1</v>
      </c>
      <c r="W646" s="18">
        <v>99.93</v>
      </c>
      <c r="X646" s="18" t="s">
        <v>227</v>
      </c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1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8"/>
      <c r="DE646" s="18"/>
      <c r="DF646" s="18"/>
      <c r="DG646" s="18"/>
      <c r="DH646" s="18"/>
      <c r="DI646" s="18"/>
      <c r="DJ646" s="18"/>
      <c r="DK646" s="18"/>
      <c r="DL646" s="18"/>
      <c r="DM646" s="18"/>
      <c r="DN646" s="18"/>
      <c r="DO646" s="18"/>
      <c r="DP646" s="18"/>
      <c r="DQ646" s="18"/>
      <c r="DR646" s="18"/>
      <c r="DS646" s="18"/>
      <c r="DT646" s="18"/>
      <c r="DU646" s="18"/>
      <c r="DV646" s="18"/>
      <c r="DW646" s="18"/>
      <c r="DX646" s="18"/>
      <c r="DY646" s="18"/>
      <c r="DZ646" s="18"/>
      <c r="EA646" s="18"/>
      <c r="EB646" s="18"/>
      <c r="EC646" s="18"/>
      <c r="ED646" s="18"/>
      <c r="EE646" s="18"/>
      <c r="EF646" s="18"/>
      <c r="EG646" s="18"/>
      <c r="EH646" s="18"/>
      <c r="EI646" s="18"/>
      <c r="EJ646" s="18"/>
      <c r="EK646" s="18"/>
      <c r="EL646" s="18"/>
      <c r="EM646" s="18"/>
      <c r="EN646" s="18"/>
      <c r="EO646" s="18"/>
      <c r="EP646" s="18"/>
      <c r="EQ646" s="18"/>
      <c r="ER646" s="18"/>
      <c r="ES646" s="18"/>
    </row>
    <row r="647" spans="19:149">
      <c r="S647" s="3">
        <v>59.6</v>
      </c>
      <c r="T647" s="3">
        <v>9.1</v>
      </c>
      <c r="U647" s="18">
        <v>3.4</v>
      </c>
      <c r="V647" s="18">
        <v>27.8</v>
      </c>
      <c r="W647" s="18">
        <v>98.05</v>
      </c>
      <c r="X647" s="18" t="s">
        <v>409</v>
      </c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1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  <c r="DC647" s="18"/>
      <c r="DD647" s="18"/>
      <c r="DE647" s="18"/>
      <c r="DF647" s="18"/>
      <c r="DG647" s="18"/>
      <c r="DH647" s="18"/>
      <c r="DI647" s="18"/>
      <c r="DJ647" s="18"/>
      <c r="DK647" s="18"/>
      <c r="DL647" s="18"/>
      <c r="DM647" s="18"/>
      <c r="DN647" s="18"/>
      <c r="DO647" s="18"/>
      <c r="DP647" s="18"/>
      <c r="DQ647" s="18"/>
      <c r="DR647" s="18"/>
      <c r="DS647" s="18"/>
      <c r="DT647" s="18"/>
      <c r="DU647" s="18"/>
      <c r="DV647" s="18"/>
      <c r="DW647" s="18"/>
      <c r="DX647" s="18"/>
      <c r="DY647" s="18"/>
      <c r="DZ647" s="18"/>
      <c r="EA647" s="18"/>
      <c r="EB647" s="18"/>
      <c r="EC647" s="18"/>
      <c r="ED647" s="18"/>
      <c r="EE647" s="18"/>
      <c r="EF647" s="18"/>
      <c r="EG647" s="18"/>
      <c r="EH647" s="18"/>
      <c r="EI647" s="18"/>
      <c r="EJ647" s="18"/>
      <c r="EK647" s="18"/>
      <c r="EL647" s="18"/>
      <c r="EM647" s="18"/>
      <c r="EN647" s="18"/>
      <c r="EO647" s="18"/>
      <c r="EP647" s="18"/>
      <c r="EQ647" s="18"/>
      <c r="ER647" s="18"/>
      <c r="ES647" s="18"/>
    </row>
    <row r="648" spans="19:149">
      <c r="S648" s="3">
        <v>76.5</v>
      </c>
      <c r="T648" s="3">
        <v>9.1</v>
      </c>
      <c r="U648" s="18">
        <v>4.0999999999999996</v>
      </c>
      <c r="V648" s="18">
        <v>10.199999999999999</v>
      </c>
      <c r="W648" s="18">
        <v>99.1</v>
      </c>
      <c r="X648" s="18" t="s">
        <v>397</v>
      </c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1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  <c r="CV648" s="18"/>
      <c r="CW648" s="18"/>
      <c r="CX648" s="18"/>
      <c r="CY648" s="18"/>
      <c r="CZ648" s="18"/>
      <c r="DA648" s="18"/>
      <c r="DB648" s="18"/>
      <c r="DC648" s="18"/>
      <c r="DD648" s="18"/>
      <c r="DE648" s="18"/>
      <c r="DF648" s="18"/>
      <c r="DG648" s="18"/>
      <c r="DH648" s="18"/>
      <c r="DI648" s="18"/>
      <c r="DJ648" s="18"/>
      <c r="DK648" s="18"/>
      <c r="DL648" s="18"/>
      <c r="DM648" s="18"/>
      <c r="DN648" s="18"/>
      <c r="DO648" s="18"/>
      <c r="DP648" s="18"/>
      <c r="DQ648" s="18"/>
      <c r="DR648" s="18"/>
      <c r="DS648" s="18"/>
      <c r="DT648" s="18"/>
      <c r="DU648" s="18"/>
      <c r="DV648" s="18"/>
      <c r="DW648" s="18"/>
      <c r="DX648" s="18"/>
      <c r="DY648" s="18"/>
      <c r="DZ648" s="18"/>
      <c r="EA648" s="18"/>
      <c r="EB648" s="18"/>
      <c r="EC648" s="18"/>
      <c r="ED648" s="18"/>
      <c r="EE648" s="18"/>
      <c r="EF648" s="18"/>
      <c r="EG648" s="18"/>
      <c r="EH648" s="18"/>
      <c r="EI648" s="18"/>
      <c r="EJ648" s="18"/>
      <c r="EK648" s="18"/>
      <c r="EL648" s="18"/>
      <c r="EM648" s="18"/>
      <c r="EN648" s="18"/>
      <c r="EO648" s="18"/>
      <c r="EP648" s="18"/>
      <c r="EQ648" s="18"/>
      <c r="ER648" s="18"/>
      <c r="ES648" s="18"/>
    </row>
    <row r="649" spans="19:149">
      <c r="S649" s="3">
        <v>56.8</v>
      </c>
      <c r="T649" s="3">
        <v>9.1999999999999993</v>
      </c>
      <c r="U649" s="18">
        <v>14.2</v>
      </c>
      <c r="V649" s="18">
        <v>19.7</v>
      </c>
      <c r="W649" s="18">
        <v>99.85</v>
      </c>
      <c r="X649" s="18" t="s">
        <v>227</v>
      </c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1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18"/>
      <c r="CW649" s="18"/>
      <c r="CX649" s="18"/>
      <c r="CY649" s="18"/>
      <c r="CZ649" s="18"/>
      <c r="DA649" s="18"/>
      <c r="DB649" s="18"/>
      <c r="DC649" s="18"/>
      <c r="DD649" s="18"/>
      <c r="DE649" s="18"/>
      <c r="DF649" s="18"/>
      <c r="DG649" s="18"/>
      <c r="DH649" s="18"/>
      <c r="DI649" s="18"/>
      <c r="DJ649" s="18"/>
      <c r="DK649" s="18"/>
      <c r="DL649" s="18"/>
      <c r="DM649" s="18"/>
      <c r="DN649" s="18"/>
      <c r="DO649" s="18"/>
      <c r="DP649" s="18"/>
      <c r="DQ649" s="18"/>
      <c r="DR649" s="18"/>
      <c r="DS649" s="18"/>
      <c r="DT649" s="18"/>
      <c r="DU649" s="18"/>
      <c r="DV649" s="18"/>
      <c r="DW649" s="18"/>
      <c r="DX649" s="18"/>
      <c r="DY649" s="18"/>
      <c r="DZ649" s="18"/>
      <c r="EA649" s="18"/>
      <c r="EB649" s="18"/>
      <c r="EC649" s="18"/>
      <c r="ED649" s="18"/>
      <c r="EE649" s="18"/>
      <c r="EF649" s="18"/>
      <c r="EG649" s="18"/>
      <c r="EH649" s="18"/>
      <c r="EI649" s="18"/>
      <c r="EJ649" s="18"/>
      <c r="EK649" s="18"/>
      <c r="EL649" s="18"/>
      <c r="EM649" s="18"/>
      <c r="EN649" s="18"/>
      <c r="EO649" s="18"/>
      <c r="EP649" s="18"/>
      <c r="EQ649" s="18"/>
      <c r="ER649" s="18"/>
      <c r="ES649" s="18"/>
    </row>
    <row r="650" spans="19:149">
      <c r="S650" s="3">
        <v>62.208713272543058</v>
      </c>
      <c r="T650" s="3">
        <v>9.2198581560283692</v>
      </c>
      <c r="U650" s="18">
        <v>1.8237082066869301</v>
      </c>
      <c r="V650" s="18">
        <v>26.747720364741639</v>
      </c>
      <c r="W650" s="18">
        <v>100.81</v>
      </c>
      <c r="X650" s="18" t="s">
        <v>503</v>
      </c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1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  <c r="CX650" s="18"/>
      <c r="CY650" s="18"/>
      <c r="CZ650" s="18"/>
      <c r="DA650" s="18"/>
      <c r="DB650" s="18"/>
      <c r="DC650" s="18"/>
      <c r="DD650" s="18"/>
      <c r="DE650" s="18"/>
      <c r="DF650" s="18"/>
      <c r="DG650" s="18"/>
      <c r="DH650" s="18"/>
      <c r="DI650" s="18"/>
      <c r="DJ650" s="18"/>
      <c r="DK650" s="18"/>
      <c r="DL650" s="18"/>
      <c r="DM650" s="18"/>
      <c r="DN650" s="18"/>
      <c r="DO650" s="18"/>
      <c r="DP650" s="18"/>
      <c r="DQ650" s="18"/>
      <c r="DR650" s="18"/>
      <c r="DS650" s="18"/>
      <c r="DT650" s="18"/>
      <c r="DU650" s="18"/>
      <c r="DV650" s="18"/>
      <c r="DW650" s="18"/>
      <c r="DX650" s="18"/>
      <c r="DY650" s="18"/>
      <c r="DZ650" s="18"/>
      <c r="EA650" s="18"/>
      <c r="EB650" s="18"/>
      <c r="EC650" s="18"/>
      <c r="ED650" s="18"/>
      <c r="EE650" s="18"/>
      <c r="EF650" s="18"/>
      <c r="EG650" s="18"/>
      <c r="EH650" s="18"/>
      <c r="EI650" s="18"/>
      <c r="EJ650" s="18"/>
      <c r="EK650" s="18"/>
      <c r="EL650" s="18"/>
      <c r="EM650" s="18"/>
      <c r="EN650" s="18"/>
      <c r="EO650" s="18"/>
      <c r="EP650" s="18"/>
      <c r="EQ650" s="18"/>
      <c r="ER650" s="18"/>
      <c r="ES650" s="18"/>
    </row>
    <row r="651" spans="19:149">
      <c r="S651" s="3">
        <v>65.599999999999994</v>
      </c>
      <c r="T651" s="3">
        <v>9.4</v>
      </c>
      <c r="U651" s="18">
        <v>19.5</v>
      </c>
      <c r="V651" s="18">
        <v>5.5</v>
      </c>
      <c r="W651" s="18">
        <v>100.98</v>
      </c>
      <c r="X651" s="18" t="s">
        <v>489</v>
      </c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1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  <c r="DC651" s="18"/>
      <c r="DD651" s="18"/>
      <c r="DE651" s="18"/>
      <c r="DF651" s="18"/>
      <c r="DG651" s="18"/>
      <c r="DH651" s="18"/>
      <c r="DI651" s="18"/>
      <c r="DJ651" s="18"/>
      <c r="DK651" s="18"/>
      <c r="DL651" s="18"/>
      <c r="DM651" s="18"/>
      <c r="DN651" s="18"/>
      <c r="DO651" s="18"/>
      <c r="DP651" s="18"/>
      <c r="DQ651" s="18"/>
      <c r="DR651" s="18"/>
      <c r="DS651" s="18"/>
      <c r="DT651" s="18"/>
      <c r="DU651" s="18"/>
      <c r="DV651" s="18"/>
      <c r="DW651" s="18"/>
      <c r="DX651" s="18"/>
      <c r="DY651" s="18"/>
      <c r="DZ651" s="18"/>
      <c r="EA651" s="18"/>
      <c r="EB651" s="18"/>
      <c r="EC651" s="18"/>
      <c r="ED651" s="18"/>
      <c r="EE651" s="18"/>
      <c r="EF651" s="18"/>
      <c r="EG651" s="18"/>
      <c r="EH651" s="18"/>
      <c r="EI651" s="18"/>
      <c r="EJ651" s="18"/>
      <c r="EK651" s="18"/>
      <c r="EL651" s="18"/>
      <c r="EM651" s="18"/>
      <c r="EN651" s="18"/>
      <c r="EO651" s="18"/>
      <c r="EP651" s="18"/>
      <c r="EQ651" s="18"/>
      <c r="ER651" s="18"/>
      <c r="ES651" s="18"/>
    </row>
    <row r="652" spans="19:149">
      <c r="S652" s="3">
        <v>74.900000000000006</v>
      </c>
      <c r="T652" s="3">
        <v>9.4</v>
      </c>
      <c r="U652" s="18">
        <v>8.9</v>
      </c>
      <c r="V652" s="18">
        <v>6.8</v>
      </c>
      <c r="W652" s="18">
        <v>100.14</v>
      </c>
      <c r="X652" s="18" t="s">
        <v>212</v>
      </c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1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18"/>
      <c r="CW652" s="18"/>
      <c r="CX652" s="18"/>
      <c r="CY652" s="18"/>
      <c r="CZ652" s="18"/>
      <c r="DA652" s="18"/>
      <c r="DB652" s="18"/>
      <c r="DC652" s="18"/>
      <c r="DD652" s="18"/>
      <c r="DE652" s="18"/>
      <c r="DF652" s="18"/>
      <c r="DG652" s="18"/>
      <c r="DH652" s="18"/>
      <c r="DI652" s="18"/>
      <c r="DJ652" s="18"/>
      <c r="DK652" s="18"/>
      <c r="DL652" s="18"/>
      <c r="DM652" s="18"/>
      <c r="DN652" s="18"/>
      <c r="DO652" s="18"/>
      <c r="DP652" s="18"/>
      <c r="DQ652" s="18"/>
      <c r="DR652" s="18"/>
      <c r="DS652" s="18"/>
      <c r="DT652" s="18"/>
      <c r="DU652" s="18"/>
      <c r="DV652" s="18"/>
      <c r="DW652" s="18"/>
      <c r="DX652" s="18"/>
      <c r="DY652" s="18"/>
      <c r="DZ652" s="18"/>
      <c r="EA652" s="18"/>
      <c r="EB652" s="18"/>
      <c r="EC652" s="18"/>
      <c r="ED652" s="18"/>
      <c r="EE652" s="18"/>
      <c r="EF652" s="18"/>
      <c r="EG652" s="18"/>
      <c r="EH652" s="18"/>
      <c r="EI652" s="18"/>
      <c r="EJ652" s="18"/>
      <c r="EK652" s="18"/>
      <c r="EL652" s="18"/>
      <c r="EM652" s="18"/>
      <c r="EN652" s="18"/>
      <c r="EO652" s="18"/>
      <c r="EP652" s="18"/>
      <c r="EQ652" s="18"/>
      <c r="ER652" s="18"/>
      <c r="ES652" s="18"/>
    </row>
    <row r="653" spans="19:149">
      <c r="S653" s="3">
        <v>63.2</v>
      </c>
      <c r="T653" s="3">
        <v>9.5</v>
      </c>
      <c r="U653" s="18">
        <v>2.2000000000000002</v>
      </c>
      <c r="V653" s="18">
        <v>25.1</v>
      </c>
      <c r="W653" s="18">
        <v>98.81</v>
      </c>
      <c r="X653" s="18" t="s">
        <v>503</v>
      </c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1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18"/>
      <c r="DG653" s="18"/>
      <c r="DH653" s="18"/>
      <c r="DI653" s="18"/>
      <c r="DJ653" s="18"/>
      <c r="DK653" s="18"/>
      <c r="DL653" s="18"/>
      <c r="DM653" s="18"/>
      <c r="DN653" s="18"/>
      <c r="DO653" s="18"/>
      <c r="DP653" s="18"/>
      <c r="DQ653" s="18"/>
      <c r="DR653" s="18"/>
      <c r="DS653" s="18"/>
      <c r="DT653" s="18"/>
      <c r="DU653" s="18"/>
      <c r="DV653" s="18"/>
      <c r="DW653" s="18"/>
      <c r="DX653" s="18"/>
      <c r="DY653" s="18"/>
      <c r="DZ653" s="18"/>
      <c r="EA653" s="18"/>
      <c r="EB653" s="18"/>
      <c r="EC653" s="18"/>
      <c r="ED653" s="18"/>
      <c r="EE653" s="18"/>
      <c r="EF653" s="18"/>
      <c r="EG653" s="18"/>
      <c r="EH653" s="18"/>
      <c r="EI653" s="18"/>
      <c r="EJ653" s="18"/>
      <c r="EK653" s="18"/>
      <c r="EL653" s="18"/>
      <c r="EM653" s="18"/>
      <c r="EN653" s="18"/>
      <c r="EO653" s="18"/>
      <c r="EP653" s="18"/>
      <c r="EQ653" s="18"/>
      <c r="ER653" s="18"/>
      <c r="ES653" s="18"/>
    </row>
    <row r="654" spans="19:149">
      <c r="S654" s="3">
        <v>69.2</v>
      </c>
      <c r="T654" s="3">
        <v>9.5</v>
      </c>
      <c r="U654" s="18">
        <v>16.5</v>
      </c>
      <c r="V654" s="18">
        <v>4.8</v>
      </c>
      <c r="W654" s="18">
        <v>100.86</v>
      </c>
      <c r="X654" s="18" t="s">
        <v>441</v>
      </c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1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/>
      <c r="CY654" s="18"/>
      <c r="CZ654" s="18"/>
      <c r="DA654" s="18"/>
      <c r="DB654" s="18"/>
      <c r="DC654" s="18"/>
      <c r="DD654" s="18"/>
      <c r="DE654" s="18"/>
      <c r="DF654" s="18"/>
      <c r="DG654" s="18"/>
      <c r="DH654" s="18"/>
      <c r="DI654" s="18"/>
      <c r="DJ654" s="18"/>
      <c r="DK654" s="18"/>
      <c r="DL654" s="18"/>
      <c r="DM654" s="18"/>
      <c r="DN654" s="18"/>
      <c r="DO654" s="18"/>
      <c r="DP654" s="18"/>
      <c r="DQ654" s="18"/>
      <c r="DR654" s="18"/>
      <c r="DS654" s="18"/>
      <c r="DT654" s="18"/>
      <c r="DU654" s="18"/>
      <c r="DV654" s="18"/>
      <c r="DW654" s="18"/>
      <c r="DX654" s="18"/>
      <c r="DY654" s="18"/>
      <c r="DZ654" s="18"/>
      <c r="EA654" s="18"/>
      <c r="EB654" s="18"/>
      <c r="EC654" s="18"/>
      <c r="ED654" s="18"/>
      <c r="EE654" s="18"/>
      <c r="EF654" s="18"/>
      <c r="EG654" s="18"/>
      <c r="EH654" s="18"/>
      <c r="EI654" s="18"/>
      <c r="EJ654" s="18"/>
      <c r="EK654" s="18"/>
      <c r="EL654" s="18"/>
      <c r="EM654" s="18"/>
      <c r="EN654" s="18"/>
      <c r="EO654" s="18"/>
      <c r="EP654" s="18"/>
      <c r="EQ654" s="18"/>
      <c r="ER654" s="18"/>
      <c r="ES654" s="18"/>
    </row>
    <row r="655" spans="19:149">
      <c r="S655" s="3">
        <v>70.2</v>
      </c>
      <c r="T655" s="3">
        <v>9.5</v>
      </c>
      <c r="U655" s="18">
        <v>17.7</v>
      </c>
      <c r="V655" s="18">
        <v>2.6</v>
      </c>
      <c r="W655" s="18">
        <v>100.33</v>
      </c>
      <c r="X655" s="18" t="s">
        <v>489</v>
      </c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1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/>
      <c r="CY655" s="18"/>
      <c r="CZ655" s="18"/>
      <c r="DA655" s="18"/>
      <c r="DB655" s="18"/>
      <c r="DC655" s="18"/>
      <c r="DD655" s="18"/>
      <c r="DE655" s="18"/>
      <c r="DF655" s="18"/>
      <c r="DG655" s="18"/>
      <c r="DH655" s="18"/>
      <c r="DI655" s="18"/>
      <c r="DJ655" s="18"/>
      <c r="DK655" s="18"/>
      <c r="DL655" s="18"/>
      <c r="DM655" s="18"/>
      <c r="DN655" s="18"/>
      <c r="DO655" s="18"/>
      <c r="DP655" s="18"/>
      <c r="DQ655" s="18"/>
      <c r="DR655" s="18"/>
      <c r="DS655" s="18"/>
      <c r="DT655" s="18"/>
      <c r="DU655" s="18"/>
      <c r="DV655" s="18"/>
      <c r="DW655" s="18"/>
      <c r="DX655" s="18"/>
      <c r="DY655" s="18"/>
      <c r="DZ655" s="18"/>
      <c r="EA655" s="18"/>
      <c r="EB655" s="18"/>
      <c r="EC655" s="18"/>
      <c r="ED655" s="18"/>
      <c r="EE655" s="18"/>
      <c r="EF655" s="18"/>
      <c r="EG655" s="18"/>
      <c r="EH655" s="18"/>
      <c r="EI655" s="18"/>
      <c r="EJ655" s="18"/>
      <c r="EK655" s="18"/>
      <c r="EL655" s="18"/>
      <c r="EM655" s="18"/>
      <c r="EN655" s="18"/>
      <c r="EO655" s="18"/>
      <c r="EP655" s="18"/>
      <c r="EQ655" s="18"/>
      <c r="ER655" s="18"/>
      <c r="ES655" s="18"/>
    </row>
    <row r="656" spans="19:149">
      <c r="S656" s="3">
        <v>76.476683937823836</v>
      </c>
      <c r="T656" s="3">
        <v>9.5336787564766823</v>
      </c>
      <c r="U656" s="18">
        <v>11.813471502590673</v>
      </c>
      <c r="V656" s="18">
        <v>2.1761658031088085</v>
      </c>
      <c r="W656" s="18">
        <v>98.59</v>
      </c>
      <c r="X656" s="18" t="s">
        <v>530</v>
      </c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1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  <c r="DC656" s="18"/>
      <c r="DD656" s="18"/>
      <c r="DE656" s="18"/>
      <c r="DF656" s="18"/>
      <c r="DG656" s="18"/>
      <c r="DH656" s="18"/>
      <c r="DI656" s="18"/>
      <c r="DJ656" s="18"/>
      <c r="DK656" s="18"/>
      <c r="DL656" s="18"/>
      <c r="DM656" s="18"/>
      <c r="DN656" s="18"/>
      <c r="DO656" s="18"/>
      <c r="DP656" s="18"/>
      <c r="DQ656" s="18"/>
      <c r="DR656" s="18"/>
      <c r="DS656" s="18"/>
      <c r="DT656" s="18"/>
      <c r="DU656" s="18"/>
      <c r="DV656" s="18"/>
      <c r="DW656" s="18"/>
      <c r="DX656" s="18"/>
      <c r="DY656" s="18"/>
      <c r="DZ656" s="18"/>
      <c r="EA656" s="18"/>
      <c r="EB656" s="18"/>
      <c r="EC656" s="18"/>
      <c r="ED656" s="18"/>
      <c r="EE656" s="18"/>
      <c r="EF656" s="18"/>
      <c r="EG656" s="18"/>
      <c r="EH656" s="18"/>
      <c r="EI656" s="18"/>
      <c r="EJ656" s="18"/>
      <c r="EK656" s="18"/>
      <c r="EL656" s="18"/>
      <c r="EM656" s="18"/>
      <c r="EN656" s="18"/>
      <c r="EO656" s="18"/>
      <c r="EP656" s="18"/>
      <c r="EQ656" s="18"/>
      <c r="ER656" s="18"/>
      <c r="ES656" s="18"/>
    </row>
    <row r="657" spans="19:149">
      <c r="S657" s="3">
        <v>56.6</v>
      </c>
      <c r="T657" s="3">
        <v>9.6</v>
      </c>
      <c r="U657" s="18">
        <v>14</v>
      </c>
      <c r="V657" s="18">
        <v>19.8</v>
      </c>
      <c r="W657" s="18">
        <v>99.89</v>
      </c>
      <c r="X657" s="18" t="s">
        <v>227</v>
      </c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1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  <c r="DC657" s="18"/>
      <c r="DD657" s="18"/>
      <c r="DE657" s="18"/>
      <c r="DF657" s="18"/>
      <c r="DG657" s="18"/>
      <c r="DH657" s="18"/>
      <c r="DI657" s="18"/>
      <c r="DJ657" s="18"/>
      <c r="DK657" s="18"/>
      <c r="DL657" s="18"/>
      <c r="DM657" s="18"/>
      <c r="DN657" s="18"/>
      <c r="DO657" s="18"/>
      <c r="DP657" s="18"/>
      <c r="DQ657" s="18"/>
      <c r="DR657" s="18"/>
      <c r="DS657" s="18"/>
      <c r="DT657" s="18"/>
      <c r="DU657" s="18"/>
      <c r="DV657" s="18"/>
      <c r="DW657" s="18"/>
      <c r="DX657" s="18"/>
      <c r="DY657" s="18"/>
      <c r="DZ657" s="18"/>
      <c r="EA657" s="18"/>
      <c r="EB657" s="18"/>
      <c r="EC657" s="18"/>
      <c r="ED657" s="18"/>
      <c r="EE657" s="18"/>
      <c r="EF657" s="18"/>
      <c r="EG657" s="18"/>
      <c r="EH657" s="18"/>
      <c r="EI657" s="18"/>
      <c r="EJ657" s="18"/>
      <c r="EK657" s="18"/>
      <c r="EL657" s="18"/>
      <c r="EM657" s="18"/>
      <c r="EN657" s="18"/>
      <c r="EO657" s="18"/>
      <c r="EP657" s="18"/>
      <c r="EQ657" s="18"/>
      <c r="ER657" s="18"/>
      <c r="ES657" s="18"/>
    </row>
    <row r="658" spans="19:149">
      <c r="S658" s="3">
        <v>57.1</v>
      </c>
      <c r="T658" s="3">
        <v>9.6999999999999993</v>
      </c>
      <c r="U658" s="18">
        <v>19.399999999999999</v>
      </c>
      <c r="V658" s="18">
        <v>13.8</v>
      </c>
      <c r="W658" s="18">
        <v>100.63</v>
      </c>
      <c r="X658" s="18" t="s">
        <v>534</v>
      </c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1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/>
      <c r="CY658" s="18"/>
      <c r="CZ658" s="18"/>
      <c r="DA658" s="18"/>
      <c r="DB658" s="18"/>
      <c r="DC658" s="18"/>
      <c r="DD658" s="18"/>
      <c r="DE658" s="18"/>
      <c r="DF658" s="18"/>
      <c r="DG658" s="18"/>
      <c r="DH658" s="18"/>
      <c r="DI658" s="18"/>
      <c r="DJ658" s="18"/>
      <c r="DK658" s="18"/>
      <c r="DL658" s="18"/>
      <c r="DM658" s="18"/>
      <c r="DN658" s="18"/>
      <c r="DO658" s="18"/>
      <c r="DP658" s="18"/>
      <c r="DQ658" s="18"/>
      <c r="DR658" s="18"/>
      <c r="DS658" s="18"/>
      <c r="DT658" s="18"/>
      <c r="DU658" s="18"/>
      <c r="DV658" s="18"/>
      <c r="DW658" s="18"/>
      <c r="DX658" s="18"/>
      <c r="DY658" s="18"/>
      <c r="DZ658" s="18"/>
      <c r="EA658" s="18"/>
      <c r="EB658" s="18"/>
      <c r="EC658" s="18"/>
      <c r="ED658" s="18"/>
      <c r="EE658" s="18"/>
      <c r="EF658" s="18"/>
      <c r="EG658" s="18"/>
      <c r="EH658" s="18"/>
      <c r="EI658" s="18"/>
      <c r="EJ658" s="18"/>
      <c r="EK658" s="18"/>
      <c r="EL658" s="18"/>
      <c r="EM658" s="18"/>
      <c r="EN658" s="18"/>
      <c r="EO658" s="18"/>
      <c r="EP658" s="18"/>
      <c r="EQ658" s="18"/>
      <c r="ER658" s="18"/>
      <c r="ES658" s="18"/>
    </row>
    <row r="659" spans="19:149">
      <c r="S659" s="3">
        <v>68.099999999999994</v>
      </c>
      <c r="T659" s="3">
        <v>9.6999999999999993</v>
      </c>
      <c r="U659" s="18">
        <v>14.7</v>
      </c>
      <c r="V659" s="18">
        <v>7.5</v>
      </c>
      <c r="W659" s="18">
        <v>100.68</v>
      </c>
      <c r="X659" s="18" t="s">
        <v>489</v>
      </c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1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  <c r="DC659" s="18"/>
      <c r="DD659" s="18"/>
      <c r="DE659" s="18"/>
      <c r="DF659" s="18"/>
      <c r="DG659" s="18"/>
      <c r="DH659" s="18"/>
      <c r="DI659" s="18"/>
      <c r="DJ659" s="18"/>
      <c r="DK659" s="18"/>
      <c r="DL659" s="18"/>
      <c r="DM659" s="18"/>
      <c r="DN659" s="18"/>
      <c r="DO659" s="18"/>
      <c r="DP659" s="18"/>
      <c r="DQ659" s="18"/>
      <c r="DR659" s="18"/>
      <c r="DS659" s="18"/>
      <c r="DT659" s="18"/>
      <c r="DU659" s="18"/>
      <c r="DV659" s="18"/>
      <c r="DW659" s="18"/>
      <c r="DX659" s="18"/>
      <c r="DY659" s="18"/>
      <c r="DZ659" s="18"/>
      <c r="EA659" s="18"/>
      <c r="EB659" s="18"/>
      <c r="EC659" s="18"/>
      <c r="ED659" s="18"/>
      <c r="EE659" s="18"/>
      <c r="EF659" s="18"/>
      <c r="EG659" s="18"/>
      <c r="EH659" s="18"/>
      <c r="EI659" s="18"/>
      <c r="EJ659" s="18"/>
      <c r="EK659" s="18"/>
      <c r="EL659" s="18"/>
      <c r="EM659" s="18"/>
      <c r="EN659" s="18"/>
      <c r="EO659" s="18"/>
      <c r="EP659" s="18"/>
      <c r="EQ659" s="18"/>
      <c r="ER659" s="18"/>
      <c r="ES659" s="18"/>
    </row>
    <row r="660" spans="19:149">
      <c r="S660" s="3">
        <v>73.048907388137366</v>
      </c>
      <c r="T660" s="3">
        <v>9.7814776274713839</v>
      </c>
      <c r="U660" s="18">
        <v>10.926118626430801</v>
      </c>
      <c r="V660" s="18">
        <v>6.347554630593133</v>
      </c>
      <c r="W660" s="18">
        <v>100.1</v>
      </c>
      <c r="X660" s="18" t="s">
        <v>347</v>
      </c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1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  <c r="DC660" s="18"/>
      <c r="DD660" s="18"/>
      <c r="DE660" s="18"/>
      <c r="DF660" s="18"/>
      <c r="DG660" s="18"/>
      <c r="DH660" s="18"/>
      <c r="DI660" s="18"/>
      <c r="DJ660" s="18"/>
      <c r="DK660" s="18"/>
      <c r="DL660" s="18"/>
      <c r="DM660" s="18"/>
      <c r="DN660" s="18"/>
      <c r="DO660" s="18"/>
      <c r="DP660" s="18"/>
      <c r="DQ660" s="18"/>
      <c r="DR660" s="18"/>
      <c r="DS660" s="18"/>
      <c r="DT660" s="18"/>
      <c r="DU660" s="18"/>
      <c r="DV660" s="18"/>
      <c r="DW660" s="18"/>
      <c r="DX660" s="18"/>
      <c r="DY660" s="18"/>
      <c r="DZ660" s="18"/>
      <c r="EA660" s="18"/>
      <c r="EB660" s="18"/>
      <c r="EC660" s="18"/>
      <c r="ED660" s="18"/>
      <c r="EE660" s="18"/>
      <c r="EF660" s="18"/>
      <c r="EG660" s="18"/>
      <c r="EH660" s="18"/>
      <c r="EI660" s="18"/>
      <c r="EJ660" s="18"/>
      <c r="EK660" s="18"/>
      <c r="EL660" s="18"/>
      <c r="EM660" s="18"/>
      <c r="EN660" s="18"/>
      <c r="EO660" s="18"/>
      <c r="EP660" s="18"/>
      <c r="EQ660" s="18"/>
      <c r="ER660" s="18"/>
      <c r="ES660" s="18"/>
    </row>
    <row r="661" spans="19:149">
      <c r="S661" s="3">
        <v>73.599999999999994</v>
      </c>
      <c r="T661" s="3">
        <v>10</v>
      </c>
      <c r="U661" s="18">
        <v>5.5</v>
      </c>
      <c r="V661" s="18">
        <v>10.9</v>
      </c>
      <c r="W661" s="18">
        <v>99.81</v>
      </c>
      <c r="X661" s="18" t="s">
        <v>263</v>
      </c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1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  <c r="DC661" s="18"/>
      <c r="DD661" s="18"/>
      <c r="DE661" s="18"/>
      <c r="DF661" s="18"/>
      <c r="DG661" s="18"/>
      <c r="DH661" s="18"/>
      <c r="DI661" s="18"/>
      <c r="DJ661" s="18"/>
      <c r="DK661" s="18"/>
      <c r="DL661" s="18"/>
      <c r="DM661" s="18"/>
      <c r="DN661" s="18"/>
      <c r="DO661" s="18"/>
      <c r="DP661" s="18"/>
      <c r="DQ661" s="18"/>
      <c r="DR661" s="18"/>
      <c r="DS661" s="18"/>
      <c r="DT661" s="18"/>
      <c r="DU661" s="18"/>
      <c r="DV661" s="18"/>
      <c r="DW661" s="18"/>
      <c r="DX661" s="18"/>
      <c r="DY661" s="18"/>
      <c r="DZ661" s="18"/>
      <c r="EA661" s="18"/>
      <c r="EB661" s="18"/>
      <c r="EC661" s="18"/>
      <c r="ED661" s="18"/>
      <c r="EE661" s="18"/>
      <c r="EF661" s="18"/>
      <c r="EG661" s="18"/>
      <c r="EH661" s="18"/>
      <c r="EI661" s="18"/>
      <c r="EJ661" s="18"/>
      <c r="EK661" s="18"/>
      <c r="EL661" s="18"/>
      <c r="EM661" s="18"/>
      <c r="EN661" s="18"/>
      <c r="EO661" s="18"/>
      <c r="EP661" s="18"/>
      <c r="EQ661" s="18"/>
      <c r="ER661" s="18"/>
      <c r="ES661" s="18"/>
    </row>
    <row r="662" spans="19:149">
      <c r="S662" s="3">
        <v>74.8</v>
      </c>
      <c r="T662" s="3">
        <v>10</v>
      </c>
      <c r="U662" s="18">
        <v>1.6</v>
      </c>
      <c r="V662" s="18">
        <v>13.6</v>
      </c>
      <c r="W662" s="18">
        <v>99.8</v>
      </c>
      <c r="X662" s="18" t="s">
        <v>372</v>
      </c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1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/>
      <c r="CY662" s="18"/>
      <c r="CZ662" s="18"/>
      <c r="DA662" s="18"/>
      <c r="DB662" s="18"/>
      <c r="DC662" s="18"/>
      <c r="DD662" s="18"/>
      <c r="DE662" s="18"/>
      <c r="DF662" s="18"/>
      <c r="DG662" s="18"/>
      <c r="DH662" s="18"/>
      <c r="DI662" s="18"/>
      <c r="DJ662" s="18"/>
      <c r="DK662" s="18"/>
      <c r="DL662" s="18"/>
      <c r="DM662" s="18"/>
      <c r="DN662" s="18"/>
      <c r="DO662" s="18"/>
      <c r="DP662" s="18"/>
      <c r="DQ662" s="18"/>
      <c r="DR662" s="18"/>
      <c r="DS662" s="18"/>
      <c r="DT662" s="18"/>
      <c r="DU662" s="18"/>
      <c r="DV662" s="18"/>
      <c r="DW662" s="18"/>
      <c r="DX662" s="18"/>
      <c r="DY662" s="18"/>
      <c r="DZ662" s="18"/>
      <c r="EA662" s="18"/>
      <c r="EB662" s="18"/>
      <c r="EC662" s="18"/>
      <c r="ED662" s="18"/>
      <c r="EE662" s="18"/>
      <c r="EF662" s="18"/>
      <c r="EG662" s="18"/>
      <c r="EH662" s="18"/>
      <c r="EI662" s="18"/>
      <c r="EJ662" s="18"/>
      <c r="EK662" s="18"/>
      <c r="EL662" s="18"/>
      <c r="EM662" s="18"/>
      <c r="EN662" s="18"/>
      <c r="EO662" s="18"/>
      <c r="EP662" s="18"/>
      <c r="EQ662" s="18"/>
      <c r="ER662" s="18"/>
      <c r="ES662" s="18"/>
    </row>
    <row r="663" spans="19:149">
      <c r="S663" s="3">
        <v>68.568568568568566</v>
      </c>
      <c r="T663" s="3">
        <v>10.210210210210208</v>
      </c>
      <c r="U663" s="18">
        <v>16.916916916916914</v>
      </c>
      <c r="V663" s="18">
        <v>4.4044044044044046</v>
      </c>
      <c r="W663" s="18">
        <v>100.52</v>
      </c>
      <c r="X663" s="18" t="s">
        <v>441</v>
      </c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1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  <c r="DC663" s="18"/>
      <c r="DD663" s="18"/>
      <c r="DE663" s="18"/>
      <c r="DF663" s="18"/>
      <c r="DG663" s="18"/>
      <c r="DH663" s="18"/>
      <c r="DI663" s="18"/>
      <c r="DJ663" s="18"/>
      <c r="DK663" s="18"/>
      <c r="DL663" s="18"/>
      <c r="DM663" s="18"/>
      <c r="DN663" s="18"/>
      <c r="DO663" s="18"/>
      <c r="DP663" s="18"/>
      <c r="DQ663" s="18"/>
      <c r="DR663" s="18"/>
      <c r="DS663" s="18"/>
      <c r="DT663" s="18"/>
      <c r="DU663" s="18"/>
      <c r="DV663" s="18"/>
      <c r="DW663" s="18"/>
      <c r="DX663" s="18"/>
      <c r="DY663" s="18"/>
      <c r="DZ663" s="18"/>
      <c r="EA663" s="18"/>
      <c r="EB663" s="18"/>
      <c r="EC663" s="18"/>
      <c r="ED663" s="18"/>
      <c r="EE663" s="18"/>
      <c r="EF663" s="18"/>
      <c r="EG663" s="18"/>
      <c r="EH663" s="18"/>
      <c r="EI663" s="18"/>
      <c r="EJ663" s="18"/>
      <c r="EK663" s="18"/>
      <c r="EL663" s="18"/>
      <c r="EM663" s="18"/>
      <c r="EN663" s="18"/>
      <c r="EO663" s="18"/>
      <c r="EP663" s="18"/>
      <c r="EQ663" s="18"/>
      <c r="ER663" s="18"/>
      <c r="ES663" s="18"/>
    </row>
    <row r="664" spans="19:149">
      <c r="S664" s="3">
        <v>69.47791164658635</v>
      </c>
      <c r="T664" s="3">
        <v>10.240963855421686</v>
      </c>
      <c r="U664" s="18">
        <v>15.461847389558233</v>
      </c>
      <c r="V664" s="18">
        <v>4.8192771084337354</v>
      </c>
      <c r="W664" s="18">
        <v>101.27</v>
      </c>
      <c r="X664" s="18" t="s">
        <v>441</v>
      </c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1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  <c r="DC664" s="18"/>
      <c r="DD664" s="18"/>
      <c r="DE664" s="18"/>
      <c r="DF664" s="18"/>
      <c r="DG664" s="18"/>
      <c r="DH664" s="18"/>
      <c r="DI664" s="18"/>
      <c r="DJ664" s="18"/>
      <c r="DK664" s="18"/>
      <c r="DL664" s="18"/>
      <c r="DM664" s="18"/>
      <c r="DN664" s="18"/>
      <c r="DO664" s="18"/>
      <c r="DP664" s="18"/>
      <c r="DQ664" s="18"/>
      <c r="DR664" s="18"/>
      <c r="DS664" s="18"/>
      <c r="DT664" s="18"/>
      <c r="DU664" s="18"/>
      <c r="DV664" s="18"/>
      <c r="DW664" s="18"/>
      <c r="DX664" s="18"/>
      <c r="DY664" s="18"/>
      <c r="DZ664" s="18"/>
      <c r="EA664" s="18"/>
      <c r="EB664" s="18"/>
      <c r="EC664" s="18"/>
      <c r="ED664" s="18"/>
      <c r="EE664" s="18"/>
      <c r="EF664" s="18"/>
      <c r="EG664" s="18"/>
      <c r="EH664" s="18"/>
      <c r="EI664" s="18"/>
      <c r="EJ664" s="18"/>
      <c r="EK664" s="18"/>
      <c r="EL664" s="18"/>
      <c r="EM664" s="18"/>
      <c r="EN664" s="18"/>
      <c r="EO664" s="18"/>
      <c r="EP664" s="18"/>
      <c r="EQ664" s="18"/>
      <c r="ER664" s="18"/>
      <c r="ES664" s="18"/>
    </row>
    <row r="665" spans="19:149">
      <c r="S665" s="3">
        <v>68.5</v>
      </c>
      <c r="T665" s="3">
        <v>10.3</v>
      </c>
      <c r="U665" s="18">
        <v>20</v>
      </c>
      <c r="V665" s="18">
        <v>1.2</v>
      </c>
      <c r="W665" s="18">
        <v>100.58</v>
      </c>
      <c r="X665" s="18" t="s">
        <v>257</v>
      </c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1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8"/>
      <c r="DF665" s="18"/>
      <c r="DG665" s="18"/>
      <c r="DH665" s="18"/>
      <c r="DI665" s="18"/>
      <c r="DJ665" s="18"/>
      <c r="DK665" s="18"/>
      <c r="DL665" s="18"/>
      <c r="DM665" s="18"/>
      <c r="DN665" s="18"/>
      <c r="DO665" s="18"/>
      <c r="DP665" s="18"/>
      <c r="DQ665" s="18"/>
      <c r="DR665" s="18"/>
      <c r="DS665" s="18"/>
      <c r="DT665" s="18"/>
      <c r="DU665" s="18"/>
      <c r="DV665" s="18"/>
      <c r="DW665" s="18"/>
      <c r="DX665" s="18"/>
      <c r="DY665" s="18"/>
      <c r="DZ665" s="18"/>
      <c r="EA665" s="18"/>
      <c r="EB665" s="18"/>
      <c r="EC665" s="18"/>
      <c r="ED665" s="18"/>
      <c r="EE665" s="18"/>
      <c r="EF665" s="18"/>
      <c r="EG665" s="18"/>
      <c r="EH665" s="18"/>
      <c r="EI665" s="18"/>
      <c r="EJ665" s="18"/>
      <c r="EK665" s="18"/>
      <c r="EL665" s="18"/>
      <c r="EM665" s="18"/>
      <c r="EN665" s="18"/>
      <c r="EO665" s="18"/>
      <c r="EP665" s="18"/>
      <c r="EQ665" s="18"/>
      <c r="ER665" s="18"/>
      <c r="ES665" s="18"/>
    </row>
    <row r="666" spans="19:149">
      <c r="S666" s="3">
        <v>70.7</v>
      </c>
      <c r="T666" s="3">
        <v>10.3</v>
      </c>
      <c r="U666" s="18">
        <v>4.3</v>
      </c>
      <c r="V666" s="18">
        <v>14.7</v>
      </c>
      <c r="W666" s="18">
        <v>97.8</v>
      </c>
      <c r="X666" s="18" t="s">
        <v>503</v>
      </c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1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  <c r="DC666" s="18"/>
      <c r="DD666" s="18"/>
      <c r="DE666" s="18"/>
      <c r="DF666" s="18"/>
      <c r="DG666" s="18"/>
      <c r="DH666" s="18"/>
      <c r="DI666" s="18"/>
      <c r="DJ666" s="18"/>
      <c r="DK666" s="18"/>
      <c r="DL666" s="18"/>
      <c r="DM666" s="18"/>
      <c r="DN666" s="18"/>
      <c r="DO666" s="18"/>
      <c r="DP666" s="18"/>
      <c r="DQ666" s="18"/>
      <c r="DR666" s="18"/>
      <c r="DS666" s="18"/>
      <c r="DT666" s="18"/>
      <c r="DU666" s="18"/>
      <c r="DV666" s="18"/>
      <c r="DW666" s="18"/>
      <c r="DX666" s="18"/>
      <c r="DY666" s="18"/>
      <c r="DZ666" s="18"/>
      <c r="EA666" s="18"/>
      <c r="EB666" s="18"/>
      <c r="EC666" s="18"/>
      <c r="ED666" s="18"/>
      <c r="EE666" s="18"/>
      <c r="EF666" s="18"/>
      <c r="EG666" s="18"/>
      <c r="EH666" s="18"/>
      <c r="EI666" s="18"/>
      <c r="EJ666" s="18"/>
      <c r="EK666" s="18"/>
      <c r="EL666" s="18"/>
      <c r="EM666" s="18"/>
      <c r="EN666" s="18"/>
      <c r="EO666" s="18"/>
      <c r="EP666" s="18"/>
      <c r="EQ666" s="18"/>
      <c r="ER666" s="18"/>
      <c r="ES666" s="18"/>
    </row>
    <row r="667" spans="19:149">
      <c r="S667" s="3">
        <v>65.900000000000006</v>
      </c>
      <c r="T667" s="3">
        <v>10.4</v>
      </c>
      <c r="U667" s="18">
        <v>3.8</v>
      </c>
      <c r="V667" s="18">
        <v>19.899999999999999</v>
      </c>
      <c r="W667" s="18">
        <v>100.58</v>
      </c>
      <c r="X667" s="18" t="s">
        <v>503</v>
      </c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1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8"/>
      <c r="DF667" s="18"/>
      <c r="DG667" s="18"/>
      <c r="DH667" s="18"/>
      <c r="DI667" s="18"/>
      <c r="DJ667" s="18"/>
      <c r="DK667" s="18"/>
      <c r="DL667" s="18"/>
      <c r="DM667" s="18"/>
      <c r="DN667" s="18"/>
      <c r="DO667" s="18"/>
      <c r="DP667" s="18"/>
      <c r="DQ667" s="18"/>
      <c r="DR667" s="18"/>
      <c r="DS667" s="18"/>
      <c r="DT667" s="18"/>
      <c r="DU667" s="18"/>
      <c r="DV667" s="18"/>
      <c r="DW667" s="18"/>
      <c r="DX667" s="18"/>
      <c r="DY667" s="18"/>
      <c r="DZ667" s="18"/>
      <c r="EA667" s="18"/>
      <c r="EB667" s="18"/>
      <c r="EC667" s="18"/>
      <c r="ED667" s="18"/>
      <c r="EE667" s="18"/>
      <c r="EF667" s="18"/>
      <c r="EG667" s="18"/>
      <c r="EH667" s="18"/>
      <c r="EI667" s="18"/>
      <c r="EJ667" s="18"/>
      <c r="EK667" s="18"/>
      <c r="EL667" s="18"/>
      <c r="EM667" s="18"/>
      <c r="EN667" s="18"/>
      <c r="EO667" s="18"/>
      <c r="EP667" s="18"/>
      <c r="EQ667" s="18"/>
      <c r="ER667" s="18"/>
      <c r="ES667" s="18"/>
    </row>
    <row r="668" spans="19:149">
      <c r="S668" s="3">
        <v>75.099999999999994</v>
      </c>
      <c r="T668" s="3">
        <v>10.4</v>
      </c>
      <c r="U668" s="18">
        <v>8.5</v>
      </c>
      <c r="V668" s="18">
        <v>6.1</v>
      </c>
      <c r="W668" s="18">
        <v>99.7</v>
      </c>
      <c r="X668" s="18" t="s">
        <v>257</v>
      </c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1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  <c r="DC668" s="18"/>
      <c r="DD668" s="18"/>
      <c r="DE668" s="18"/>
      <c r="DF668" s="18"/>
      <c r="DG668" s="18"/>
      <c r="DH668" s="18"/>
      <c r="DI668" s="18"/>
      <c r="DJ668" s="18"/>
      <c r="DK668" s="18"/>
      <c r="DL668" s="18"/>
      <c r="DM668" s="18"/>
      <c r="DN668" s="18"/>
      <c r="DO668" s="18"/>
      <c r="DP668" s="18"/>
      <c r="DQ668" s="18"/>
      <c r="DR668" s="18"/>
      <c r="DS668" s="18"/>
      <c r="DT668" s="18"/>
      <c r="DU668" s="18"/>
      <c r="DV668" s="18"/>
      <c r="DW668" s="18"/>
      <c r="DX668" s="18"/>
      <c r="DY668" s="18"/>
      <c r="DZ668" s="18"/>
      <c r="EA668" s="18"/>
      <c r="EB668" s="18"/>
      <c r="EC668" s="18"/>
      <c r="ED668" s="18"/>
      <c r="EE668" s="18"/>
      <c r="EF668" s="18"/>
      <c r="EG668" s="18"/>
      <c r="EH668" s="18"/>
      <c r="EI668" s="18"/>
      <c r="EJ668" s="18"/>
      <c r="EK668" s="18"/>
      <c r="EL668" s="18"/>
      <c r="EM668" s="18"/>
      <c r="EN668" s="18"/>
      <c r="EO668" s="18"/>
      <c r="EP668" s="18"/>
      <c r="EQ668" s="18"/>
      <c r="ER668" s="18"/>
      <c r="ES668" s="18"/>
    </row>
    <row r="669" spans="19:149">
      <c r="S669" s="3">
        <v>75.5</v>
      </c>
      <c r="T669" s="3">
        <v>10.5</v>
      </c>
      <c r="U669" s="18">
        <v>12.1</v>
      </c>
      <c r="V669" s="18">
        <v>1.8</v>
      </c>
      <c r="W669" s="18">
        <v>100.66</v>
      </c>
      <c r="X669" s="18" t="s">
        <v>206</v>
      </c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1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  <c r="DC669" s="18"/>
      <c r="DD669" s="18"/>
      <c r="DE669" s="18"/>
      <c r="DF669" s="18"/>
      <c r="DG669" s="18"/>
      <c r="DH669" s="18"/>
      <c r="DI669" s="18"/>
      <c r="DJ669" s="18"/>
      <c r="DK669" s="18"/>
      <c r="DL669" s="18"/>
      <c r="DM669" s="18"/>
      <c r="DN669" s="18"/>
      <c r="DO669" s="18"/>
      <c r="DP669" s="18"/>
      <c r="DQ669" s="18"/>
      <c r="DR669" s="18"/>
      <c r="DS669" s="18"/>
      <c r="DT669" s="18"/>
      <c r="DU669" s="18"/>
      <c r="DV669" s="18"/>
      <c r="DW669" s="18"/>
      <c r="DX669" s="18"/>
      <c r="DY669" s="18"/>
      <c r="DZ669" s="18"/>
      <c r="EA669" s="18"/>
      <c r="EB669" s="18"/>
      <c r="EC669" s="18"/>
      <c r="ED669" s="18"/>
      <c r="EE669" s="18"/>
      <c r="EF669" s="18"/>
      <c r="EG669" s="18"/>
      <c r="EH669" s="18"/>
      <c r="EI669" s="18"/>
      <c r="EJ669" s="18"/>
      <c r="EK669" s="18"/>
      <c r="EL669" s="18"/>
      <c r="EM669" s="18"/>
      <c r="EN669" s="18"/>
      <c r="EO669" s="18"/>
      <c r="EP669" s="18"/>
      <c r="EQ669" s="18"/>
      <c r="ER669" s="18"/>
      <c r="ES669" s="18"/>
    </row>
    <row r="670" spans="19:149">
      <c r="S670" s="3">
        <v>68.768768768768766</v>
      </c>
      <c r="T670" s="3">
        <v>10.51051051051051</v>
      </c>
      <c r="U670" s="18">
        <v>16.316316316316314</v>
      </c>
      <c r="V670" s="18">
        <v>4.4044044044044046</v>
      </c>
      <c r="W670" s="18">
        <v>101.07</v>
      </c>
      <c r="X670" s="18" t="s">
        <v>441</v>
      </c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1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  <c r="DC670" s="18"/>
      <c r="DD670" s="18"/>
      <c r="DE670" s="18"/>
      <c r="DF670" s="18"/>
      <c r="DG670" s="18"/>
      <c r="DH670" s="18"/>
      <c r="DI670" s="18"/>
      <c r="DJ670" s="18"/>
      <c r="DK670" s="18"/>
      <c r="DL670" s="18"/>
      <c r="DM670" s="18"/>
      <c r="DN670" s="18"/>
      <c r="DO670" s="18"/>
      <c r="DP670" s="18"/>
      <c r="DQ670" s="18"/>
      <c r="DR670" s="18"/>
      <c r="DS670" s="18"/>
      <c r="DT670" s="18"/>
      <c r="DU670" s="18"/>
      <c r="DV670" s="18"/>
      <c r="DW670" s="18"/>
      <c r="DX670" s="18"/>
      <c r="DY670" s="18"/>
      <c r="DZ670" s="18"/>
      <c r="EA670" s="18"/>
      <c r="EB670" s="18"/>
      <c r="EC670" s="18"/>
      <c r="ED670" s="18"/>
      <c r="EE670" s="18"/>
      <c r="EF670" s="18"/>
      <c r="EG670" s="18"/>
      <c r="EH670" s="18"/>
      <c r="EI670" s="18"/>
      <c r="EJ670" s="18"/>
      <c r="EK670" s="18"/>
      <c r="EL670" s="18"/>
      <c r="EM670" s="18"/>
      <c r="EN670" s="18"/>
      <c r="EO670" s="18"/>
      <c r="EP670" s="18"/>
      <c r="EQ670" s="18"/>
      <c r="ER670" s="18"/>
      <c r="ES670" s="18"/>
    </row>
    <row r="671" spans="19:149">
      <c r="S671" s="3">
        <v>69.400000000000006</v>
      </c>
      <c r="T671" s="3">
        <v>10.6</v>
      </c>
      <c r="U671" s="18">
        <v>14.4</v>
      </c>
      <c r="V671" s="18">
        <v>5.6</v>
      </c>
      <c r="W671" s="18">
        <v>99.89</v>
      </c>
      <c r="X671" s="18" t="s">
        <v>347</v>
      </c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1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  <c r="DC671" s="18"/>
      <c r="DD671" s="18"/>
      <c r="DE671" s="18"/>
      <c r="DF671" s="18"/>
      <c r="DG671" s="18"/>
      <c r="DH671" s="18"/>
      <c r="DI671" s="18"/>
      <c r="DJ671" s="18"/>
      <c r="DK671" s="18"/>
      <c r="DL671" s="18"/>
      <c r="DM671" s="18"/>
      <c r="DN671" s="18"/>
      <c r="DO671" s="18"/>
      <c r="DP671" s="18"/>
      <c r="DQ671" s="18"/>
      <c r="DR671" s="18"/>
      <c r="DS671" s="18"/>
      <c r="DT671" s="18"/>
      <c r="DU671" s="18"/>
      <c r="DV671" s="18"/>
      <c r="DW671" s="18"/>
      <c r="DX671" s="18"/>
      <c r="DY671" s="18"/>
      <c r="DZ671" s="18"/>
      <c r="EA671" s="18"/>
      <c r="EB671" s="18"/>
      <c r="EC671" s="18"/>
      <c r="ED671" s="18"/>
      <c r="EE671" s="18"/>
      <c r="EF671" s="18"/>
      <c r="EG671" s="18"/>
      <c r="EH671" s="18"/>
      <c r="EI671" s="18"/>
      <c r="EJ671" s="18"/>
      <c r="EK671" s="18"/>
      <c r="EL671" s="18"/>
      <c r="EM671" s="18"/>
      <c r="EN671" s="18"/>
      <c r="EO671" s="18"/>
      <c r="EP671" s="18"/>
      <c r="EQ671" s="18"/>
      <c r="ER671" s="18"/>
      <c r="ES671" s="18"/>
    </row>
    <row r="672" spans="19:149">
      <c r="S672" s="3">
        <v>72</v>
      </c>
      <c r="T672" s="3">
        <v>10.8</v>
      </c>
      <c r="U672" s="18">
        <v>12.3</v>
      </c>
      <c r="V672" s="18">
        <v>4.9000000000000004</v>
      </c>
      <c r="W672" s="18">
        <v>100.82</v>
      </c>
      <c r="X672" s="18" t="s">
        <v>489</v>
      </c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1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18"/>
      <c r="CW672" s="18"/>
      <c r="CX672" s="18"/>
      <c r="CY672" s="18"/>
      <c r="CZ672" s="18"/>
      <c r="DA672" s="18"/>
      <c r="DB672" s="18"/>
      <c r="DC672" s="18"/>
      <c r="DD672" s="18"/>
      <c r="DE672" s="18"/>
      <c r="DF672" s="18"/>
      <c r="DG672" s="18"/>
      <c r="DH672" s="18"/>
      <c r="DI672" s="18"/>
      <c r="DJ672" s="18"/>
      <c r="DK672" s="18"/>
      <c r="DL672" s="18"/>
      <c r="DM672" s="18"/>
      <c r="DN672" s="18"/>
      <c r="DO672" s="18"/>
      <c r="DP672" s="18"/>
      <c r="DQ672" s="18"/>
      <c r="DR672" s="18"/>
      <c r="DS672" s="18"/>
      <c r="DT672" s="18"/>
      <c r="DU672" s="18"/>
      <c r="DV672" s="18"/>
      <c r="DW672" s="18"/>
      <c r="DX672" s="18"/>
      <c r="DY672" s="18"/>
      <c r="DZ672" s="18"/>
      <c r="EA672" s="18"/>
      <c r="EB672" s="18"/>
      <c r="EC672" s="18"/>
      <c r="ED672" s="18"/>
      <c r="EE672" s="18"/>
      <c r="EF672" s="18"/>
      <c r="EG672" s="18"/>
      <c r="EH672" s="18"/>
      <c r="EI672" s="18"/>
      <c r="EJ672" s="18"/>
      <c r="EK672" s="18"/>
      <c r="EL672" s="18"/>
      <c r="EM672" s="18"/>
      <c r="EN672" s="18"/>
      <c r="EO672" s="18"/>
      <c r="EP672" s="18"/>
      <c r="EQ672" s="18"/>
      <c r="ER672" s="18"/>
      <c r="ES672" s="18"/>
    </row>
    <row r="673" spans="19:149">
      <c r="S673" s="3">
        <v>68.085106382978722</v>
      </c>
      <c r="T673" s="3">
        <v>10.840932117527862</v>
      </c>
      <c r="U673" s="18">
        <v>4.0526849037487338</v>
      </c>
      <c r="V673" s="18">
        <v>17.021276595744681</v>
      </c>
      <c r="W673" s="18">
        <v>100.03</v>
      </c>
      <c r="X673" s="18" t="s">
        <v>503</v>
      </c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1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18"/>
      <c r="CW673" s="18"/>
      <c r="CX673" s="18"/>
      <c r="CY673" s="18"/>
      <c r="CZ673" s="18"/>
      <c r="DA673" s="18"/>
      <c r="DB673" s="18"/>
      <c r="DC673" s="18"/>
      <c r="DD673" s="18"/>
      <c r="DE673" s="18"/>
      <c r="DF673" s="18"/>
      <c r="DG673" s="18"/>
      <c r="DH673" s="18"/>
      <c r="DI673" s="18"/>
      <c r="DJ673" s="18"/>
      <c r="DK673" s="18"/>
      <c r="DL673" s="18"/>
      <c r="DM673" s="18"/>
      <c r="DN673" s="18"/>
      <c r="DO673" s="18"/>
      <c r="DP673" s="18"/>
      <c r="DQ673" s="18"/>
      <c r="DR673" s="18"/>
      <c r="DS673" s="18"/>
      <c r="DT673" s="18"/>
      <c r="DU673" s="18"/>
      <c r="DV673" s="18"/>
      <c r="DW673" s="18"/>
      <c r="DX673" s="18"/>
      <c r="DY673" s="18"/>
      <c r="DZ673" s="18"/>
      <c r="EA673" s="18"/>
      <c r="EB673" s="18"/>
      <c r="EC673" s="18"/>
      <c r="ED673" s="18"/>
      <c r="EE673" s="18"/>
      <c r="EF673" s="18"/>
      <c r="EG673" s="18"/>
      <c r="EH673" s="18"/>
      <c r="EI673" s="18"/>
      <c r="EJ673" s="18"/>
      <c r="EK673" s="18"/>
      <c r="EL673" s="18"/>
      <c r="EM673" s="18"/>
      <c r="EN673" s="18"/>
      <c r="EO673" s="18"/>
      <c r="EP673" s="18"/>
      <c r="EQ673" s="18"/>
      <c r="ER673" s="18"/>
      <c r="ES673" s="18"/>
    </row>
    <row r="674" spans="19:149">
      <c r="S674" s="3">
        <v>73.694779116465881</v>
      </c>
      <c r="T674" s="3">
        <v>10.843373493975903</v>
      </c>
      <c r="U674" s="18">
        <v>7.1285140562249003</v>
      </c>
      <c r="V674" s="18">
        <v>8.3333333333333357</v>
      </c>
      <c r="W674" s="18">
        <v>99.85</v>
      </c>
      <c r="X674" s="18" t="s">
        <v>409</v>
      </c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1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18"/>
      <c r="CW674" s="18"/>
      <c r="CX674" s="18"/>
      <c r="CY674" s="18"/>
      <c r="CZ674" s="18"/>
      <c r="DA674" s="18"/>
      <c r="DB674" s="18"/>
      <c r="DC674" s="18"/>
      <c r="DD674" s="18"/>
      <c r="DE674" s="18"/>
      <c r="DF674" s="18"/>
      <c r="DG674" s="18"/>
      <c r="DH674" s="18"/>
      <c r="DI674" s="18"/>
      <c r="DJ674" s="18"/>
      <c r="DK674" s="18"/>
      <c r="DL674" s="18"/>
      <c r="DM674" s="18"/>
      <c r="DN674" s="18"/>
      <c r="DO674" s="18"/>
      <c r="DP674" s="18"/>
      <c r="DQ674" s="18"/>
      <c r="DR674" s="18"/>
      <c r="DS674" s="18"/>
      <c r="DT674" s="18"/>
      <c r="DU674" s="18"/>
      <c r="DV674" s="18"/>
      <c r="DW674" s="18"/>
      <c r="DX674" s="18"/>
      <c r="DY674" s="18"/>
      <c r="DZ674" s="18"/>
      <c r="EA674" s="18"/>
      <c r="EB674" s="18"/>
      <c r="EC674" s="18"/>
      <c r="ED674" s="18"/>
      <c r="EE674" s="18"/>
      <c r="EF674" s="18"/>
      <c r="EG674" s="18"/>
      <c r="EH674" s="18"/>
      <c r="EI674" s="18"/>
      <c r="EJ674" s="18"/>
      <c r="EK674" s="18"/>
      <c r="EL674" s="18"/>
      <c r="EM674" s="18"/>
      <c r="EN674" s="18"/>
      <c r="EO674" s="18"/>
      <c r="EP674" s="18"/>
      <c r="EQ674" s="18"/>
      <c r="ER674" s="18"/>
      <c r="ES674" s="18"/>
    </row>
    <row r="675" spans="19:149">
      <c r="S675" s="3">
        <v>62.5</v>
      </c>
      <c r="T675" s="3">
        <v>10.9</v>
      </c>
      <c r="U675" s="18">
        <v>1.8</v>
      </c>
      <c r="V675" s="18">
        <v>24.7</v>
      </c>
      <c r="W675" s="18">
        <v>98.33</v>
      </c>
      <c r="X675" s="18" t="s">
        <v>503</v>
      </c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1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18"/>
      <c r="CW675" s="18"/>
      <c r="CX675" s="18"/>
      <c r="CY675" s="18"/>
      <c r="CZ675" s="18"/>
      <c r="DA675" s="18"/>
      <c r="DB675" s="18"/>
      <c r="DC675" s="18"/>
      <c r="DD675" s="18"/>
      <c r="DE675" s="18"/>
      <c r="DF675" s="18"/>
      <c r="DG675" s="18"/>
      <c r="DH675" s="18"/>
      <c r="DI675" s="18"/>
      <c r="DJ675" s="18"/>
      <c r="DK675" s="18"/>
      <c r="DL675" s="18"/>
      <c r="DM675" s="18"/>
      <c r="DN675" s="18"/>
      <c r="DO675" s="18"/>
      <c r="DP675" s="18"/>
      <c r="DQ675" s="18"/>
      <c r="DR675" s="18"/>
      <c r="DS675" s="18"/>
      <c r="DT675" s="18"/>
      <c r="DU675" s="18"/>
      <c r="DV675" s="18"/>
      <c r="DW675" s="18"/>
      <c r="DX675" s="18"/>
      <c r="DY675" s="18"/>
      <c r="DZ675" s="18"/>
      <c r="EA675" s="18"/>
      <c r="EB675" s="18"/>
      <c r="EC675" s="18"/>
      <c r="ED675" s="18"/>
      <c r="EE675" s="18"/>
      <c r="EF675" s="18"/>
      <c r="EG675" s="18"/>
      <c r="EH675" s="18"/>
      <c r="EI675" s="18"/>
      <c r="EJ675" s="18"/>
      <c r="EK675" s="18"/>
      <c r="EL675" s="18"/>
      <c r="EM675" s="18"/>
      <c r="EN675" s="18"/>
      <c r="EO675" s="18"/>
      <c r="EP675" s="18"/>
      <c r="EQ675" s="18"/>
      <c r="ER675" s="18"/>
      <c r="ES675" s="18"/>
    </row>
    <row r="676" spans="19:149">
      <c r="S676" s="3">
        <v>75.3</v>
      </c>
      <c r="T676" s="3">
        <v>10.9</v>
      </c>
      <c r="U676" s="18">
        <v>10.9</v>
      </c>
      <c r="V676" s="18">
        <v>3</v>
      </c>
      <c r="W676" s="18">
        <v>100.68</v>
      </c>
      <c r="X676" s="18" t="s">
        <v>320</v>
      </c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1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18"/>
      <c r="CW676" s="18"/>
      <c r="CX676" s="18"/>
      <c r="CY676" s="18"/>
      <c r="CZ676" s="18"/>
      <c r="DA676" s="18"/>
      <c r="DB676" s="18"/>
      <c r="DC676" s="18"/>
      <c r="DD676" s="18"/>
      <c r="DE676" s="18"/>
      <c r="DF676" s="18"/>
      <c r="DG676" s="18"/>
      <c r="DH676" s="18"/>
      <c r="DI676" s="18"/>
      <c r="DJ676" s="18"/>
      <c r="DK676" s="18"/>
      <c r="DL676" s="18"/>
      <c r="DM676" s="18"/>
      <c r="DN676" s="18"/>
      <c r="DO676" s="18"/>
      <c r="DP676" s="18"/>
      <c r="DQ676" s="18"/>
      <c r="DR676" s="18"/>
      <c r="DS676" s="18"/>
      <c r="DT676" s="18"/>
      <c r="DU676" s="18"/>
      <c r="DV676" s="18"/>
      <c r="DW676" s="18"/>
      <c r="DX676" s="18"/>
      <c r="DY676" s="18"/>
      <c r="DZ676" s="18"/>
      <c r="EA676" s="18"/>
      <c r="EB676" s="18"/>
      <c r="EC676" s="18"/>
      <c r="ED676" s="18"/>
      <c r="EE676" s="18"/>
      <c r="EF676" s="18"/>
      <c r="EG676" s="18"/>
      <c r="EH676" s="18"/>
      <c r="EI676" s="18"/>
      <c r="EJ676" s="18"/>
      <c r="EK676" s="18"/>
      <c r="EL676" s="18"/>
      <c r="EM676" s="18"/>
      <c r="EN676" s="18"/>
      <c r="EO676" s="18"/>
      <c r="EP676" s="18"/>
      <c r="EQ676" s="18"/>
      <c r="ER676" s="18"/>
      <c r="ES676" s="18"/>
    </row>
    <row r="677" spans="19:149">
      <c r="S677" s="3">
        <v>74.400000000000006</v>
      </c>
      <c r="T677" s="3">
        <v>11.1</v>
      </c>
      <c r="U677" s="18">
        <v>9.9</v>
      </c>
      <c r="V677" s="18">
        <v>4.5999999999999996</v>
      </c>
      <c r="W677" s="18">
        <v>99.96</v>
      </c>
      <c r="X677" s="18" t="s">
        <v>489</v>
      </c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1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18"/>
      <c r="CW677" s="18"/>
      <c r="CX677" s="18"/>
      <c r="CY677" s="18"/>
      <c r="CZ677" s="18"/>
      <c r="DA677" s="18"/>
      <c r="DB677" s="18"/>
      <c r="DC677" s="18"/>
      <c r="DD677" s="18"/>
      <c r="DE677" s="18"/>
      <c r="DF677" s="18"/>
      <c r="DG677" s="18"/>
      <c r="DH677" s="18"/>
      <c r="DI677" s="18"/>
      <c r="DJ677" s="18"/>
      <c r="DK677" s="18"/>
      <c r="DL677" s="18"/>
      <c r="DM677" s="18"/>
      <c r="DN677" s="18"/>
      <c r="DO677" s="18"/>
      <c r="DP677" s="18"/>
      <c r="DQ677" s="18"/>
      <c r="DR677" s="18"/>
      <c r="DS677" s="18"/>
      <c r="DT677" s="18"/>
      <c r="DU677" s="18"/>
      <c r="DV677" s="18"/>
      <c r="DW677" s="18"/>
      <c r="DX677" s="18"/>
      <c r="DY677" s="18"/>
      <c r="DZ677" s="18"/>
      <c r="EA677" s="18"/>
      <c r="EB677" s="18"/>
      <c r="EC677" s="18"/>
      <c r="ED677" s="18"/>
      <c r="EE677" s="18"/>
      <c r="EF677" s="18"/>
      <c r="EG677" s="18"/>
      <c r="EH677" s="18"/>
      <c r="EI677" s="18"/>
      <c r="EJ677" s="18"/>
      <c r="EK677" s="18"/>
      <c r="EL677" s="18"/>
      <c r="EM677" s="18"/>
      <c r="EN677" s="18"/>
      <c r="EO677" s="18"/>
      <c r="EP677" s="18"/>
      <c r="EQ677" s="18"/>
      <c r="ER677" s="18"/>
      <c r="ES677" s="18"/>
    </row>
    <row r="678" spans="19:149">
      <c r="S678" s="3">
        <v>61</v>
      </c>
      <c r="T678" s="3">
        <v>11.2</v>
      </c>
      <c r="U678" s="18">
        <v>3.3</v>
      </c>
      <c r="V678" s="18">
        <v>24.5</v>
      </c>
      <c r="W678" s="18">
        <v>101.43</v>
      </c>
      <c r="X678" s="18" t="s">
        <v>409</v>
      </c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1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18"/>
      <c r="CW678" s="18"/>
      <c r="CX678" s="18"/>
      <c r="CY678" s="18"/>
      <c r="CZ678" s="18"/>
      <c r="DA678" s="18"/>
      <c r="DB678" s="18"/>
      <c r="DC678" s="18"/>
      <c r="DD678" s="18"/>
      <c r="DE678" s="18"/>
      <c r="DF678" s="18"/>
      <c r="DG678" s="18"/>
      <c r="DH678" s="18"/>
      <c r="DI678" s="18"/>
      <c r="DJ678" s="18"/>
      <c r="DK678" s="18"/>
      <c r="DL678" s="18"/>
      <c r="DM678" s="18"/>
      <c r="DN678" s="18"/>
      <c r="DO678" s="18"/>
      <c r="DP678" s="18"/>
      <c r="DQ678" s="18"/>
      <c r="DR678" s="18"/>
      <c r="DS678" s="18"/>
      <c r="DT678" s="18"/>
      <c r="DU678" s="18"/>
      <c r="DV678" s="18"/>
      <c r="DW678" s="18"/>
      <c r="DX678" s="18"/>
      <c r="DY678" s="18"/>
      <c r="DZ678" s="18"/>
      <c r="EA678" s="18"/>
      <c r="EB678" s="18"/>
      <c r="EC678" s="18"/>
      <c r="ED678" s="18"/>
      <c r="EE678" s="18"/>
      <c r="EF678" s="18"/>
      <c r="EG678" s="18"/>
      <c r="EH678" s="18"/>
      <c r="EI678" s="18"/>
      <c r="EJ678" s="18"/>
      <c r="EK678" s="18"/>
      <c r="EL678" s="18"/>
      <c r="EM678" s="18"/>
      <c r="EN678" s="18"/>
      <c r="EO678" s="18"/>
      <c r="EP678" s="18"/>
      <c r="EQ678" s="18"/>
      <c r="ER678" s="18"/>
      <c r="ES678" s="18"/>
    </row>
    <row r="679" spans="19:149">
      <c r="S679" s="3">
        <v>62.4</v>
      </c>
      <c r="T679" s="3">
        <v>11.3</v>
      </c>
      <c r="U679" s="18">
        <v>5.7</v>
      </c>
      <c r="V679" s="18">
        <v>20.6</v>
      </c>
      <c r="W679" s="18">
        <v>98.37</v>
      </c>
      <c r="X679" s="18" t="s">
        <v>503</v>
      </c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1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18"/>
      <c r="DG679" s="18"/>
      <c r="DH679" s="18"/>
      <c r="DI679" s="18"/>
      <c r="DJ679" s="18"/>
      <c r="DK679" s="18"/>
      <c r="DL679" s="18"/>
      <c r="DM679" s="18"/>
      <c r="DN679" s="18"/>
      <c r="DO679" s="18"/>
      <c r="DP679" s="18"/>
      <c r="DQ679" s="18"/>
      <c r="DR679" s="18"/>
      <c r="DS679" s="18"/>
      <c r="DT679" s="18"/>
      <c r="DU679" s="18"/>
      <c r="DV679" s="18"/>
      <c r="DW679" s="18"/>
      <c r="DX679" s="18"/>
      <c r="DY679" s="18"/>
      <c r="DZ679" s="18"/>
      <c r="EA679" s="18"/>
      <c r="EB679" s="18"/>
      <c r="EC679" s="18"/>
      <c r="ED679" s="18"/>
      <c r="EE679" s="18"/>
      <c r="EF679" s="18"/>
      <c r="EG679" s="18"/>
      <c r="EH679" s="18"/>
      <c r="EI679" s="18"/>
      <c r="EJ679" s="18"/>
      <c r="EK679" s="18"/>
      <c r="EL679" s="18"/>
      <c r="EM679" s="18"/>
      <c r="EN679" s="18"/>
      <c r="EO679" s="18"/>
      <c r="EP679" s="18"/>
      <c r="EQ679" s="18"/>
      <c r="ER679" s="18"/>
      <c r="ES679" s="18"/>
    </row>
    <row r="680" spans="19:149">
      <c r="S680" s="3">
        <v>59.5</v>
      </c>
      <c r="T680" s="3">
        <v>11.6</v>
      </c>
      <c r="U680" s="18">
        <v>26.3</v>
      </c>
      <c r="V680" s="18">
        <v>2.6</v>
      </c>
      <c r="W680" s="18">
        <v>100.38</v>
      </c>
      <c r="X680" s="18" t="s">
        <v>365</v>
      </c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1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  <c r="DC680" s="18"/>
      <c r="DD680" s="18"/>
      <c r="DE680" s="18"/>
      <c r="DF680" s="18"/>
      <c r="DG680" s="18"/>
      <c r="DH680" s="18"/>
      <c r="DI680" s="18"/>
      <c r="DJ680" s="18"/>
      <c r="DK680" s="18"/>
      <c r="DL680" s="18"/>
      <c r="DM680" s="18"/>
      <c r="DN680" s="18"/>
      <c r="DO680" s="18"/>
      <c r="DP680" s="18"/>
      <c r="DQ680" s="18"/>
      <c r="DR680" s="18"/>
      <c r="DS680" s="18"/>
      <c r="DT680" s="18"/>
      <c r="DU680" s="18"/>
      <c r="DV680" s="18"/>
      <c r="DW680" s="18"/>
      <c r="DX680" s="18"/>
      <c r="DY680" s="18"/>
      <c r="DZ680" s="18"/>
      <c r="EA680" s="18"/>
      <c r="EB680" s="18"/>
      <c r="EC680" s="18"/>
      <c r="ED680" s="18"/>
      <c r="EE680" s="18"/>
      <c r="EF680" s="18"/>
      <c r="EG680" s="18"/>
      <c r="EH680" s="18"/>
      <c r="EI680" s="18"/>
      <c r="EJ680" s="18"/>
      <c r="EK680" s="18"/>
      <c r="EL680" s="18"/>
      <c r="EM680" s="18"/>
      <c r="EN680" s="18"/>
      <c r="EO680" s="18"/>
      <c r="EP680" s="18"/>
      <c r="EQ680" s="18"/>
      <c r="ER680" s="18"/>
      <c r="ES680" s="18"/>
    </row>
    <row r="681" spans="19:149">
      <c r="S681" s="3">
        <v>72.400000000000006</v>
      </c>
      <c r="T681" s="3">
        <v>11.6</v>
      </c>
      <c r="U681" s="18">
        <v>11.3</v>
      </c>
      <c r="V681" s="18">
        <v>4.5999999999999996</v>
      </c>
      <c r="W681" s="18">
        <v>99.2</v>
      </c>
      <c r="X681" s="18" t="s">
        <v>347</v>
      </c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1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  <c r="DC681" s="18"/>
      <c r="DD681" s="18"/>
      <c r="DE681" s="18"/>
      <c r="DF681" s="18"/>
      <c r="DG681" s="18"/>
      <c r="DH681" s="18"/>
      <c r="DI681" s="18"/>
      <c r="DJ681" s="18"/>
      <c r="DK681" s="18"/>
      <c r="DL681" s="18"/>
      <c r="DM681" s="18"/>
      <c r="DN681" s="18"/>
      <c r="DO681" s="18"/>
      <c r="DP681" s="18"/>
      <c r="DQ681" s="18"/>
      <c r="DR681" s="18"/>
      <c r="DS681" s="18"/>
      <c r="DT681" s="18"/>
      <c r="DU681" s="18"/>
      <c r="DV681" s="18"/>
      <c r="DW681" s="18"/>
      <c r="DX681" s="18"/>
      <c r="DY681" s="18"/>
      <c r="DZ681" s="18"/>
      <c r="EA681" s="18"/>
      <c r="EB681" s="18"/>
      <c r="EC681" s="18"/>
      <c r="ED681" s="18"/>
      <c r="EE681" s="18"/>
      <c r="EF681" s="18"/>
      <c r="EG681" s="18"/>
      <c r="EH681" s="18"/>
      <c r="EI681" s="18"/>
      <c r="EJ681" s="18"/>
      <c r="EK681" s="18"/>
      <c r="EL681" s="18"/>
      <c r="EM681" s="18"/>
      <c r="EN681" s="18"/>
      <c r="EO681" s="18"/>
      <c r="EP681" s="18"/>
      <c r="EQ681" s="18"/>
      <c r="ER681" s="18"/>
      <c r="ES681" s="18"/>
    </row>
    <row r="682" spans="19:149">
      <c r="S682" s="3">
        <v>74.099999999999994</v>
      </c>
      <c r="T682" s="3">
        <v>11.6</v>
      </c>
      <c r="U682" s="18">
        <v>14.1</v>
      </c>
      <c r="V682" s="18">
        <v>0.3</v>
      </c>
      <c r="W682" s="18">
        <v>99.02</v>
      </c>
      <c r="X682" s="18" t="s">
        <v>331</v>
      </c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1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  <c r="DC682" s="18"/>
      <c r="DD682" s="18"/>
      <c r="DE682" s="18"/>
      <c r="DF682" s="18"/>
      <c r="DG682" s="18"/>
      <c r="DH682" s="18"/>
      <c r="DI682" s="18"/>
      <c r="DJ682" s="18"/>
      <c r="DK682" s="18"/>
      <c r="DL682" s="18"/>
      <c r="DM682" s="18"/>
      <c r="DN682" s="18"/>
      <c r="DO682" s="18"/>
      <c r="DP682" s="18"/>
      <c r="DQ682" s="18"/>
      <c r="DR682" s="18"/>
      <c r="DS682" s="18"/>
      <c r="DT682" s="18"/>
      <c r="DU682" s="18"/>
      <c r="DV682" s="18"/>
      <c r="DW682" s="18"/>
      <c r="DX682" s="18"/>
      <c r="DY682" s="18"/>
      <c r="DZ682" s="18"/>
      <c r="EA682" s="18"/>
      <c r="EB682" s="18"/>
      <c r="EC682" s="18"/>
      <c r="ED682" s="18"/>
      <c r="EE682" s="18"/>
      <c r="EF682" s="18"/>
      <c r="EG682" s="18"/>
      <c r="EH682" s="18"/>
      <c r="EI682" s="18"/>
      <c r="EJ682" s="18"/>
      <c r="EK682" s="18"/>
      <c r="EL682" s="18"/>
      <c r="EM682" s="18"/>
      <c r="EN682" s="18"/>
      <c r="EO682" s="18"/>
      <c r="EP682" s="18"/>
      <c r="EQ682" s="18"/>
      <c r="ER682" s="18"/>
      <c r="ES682" s="18"/>
    </row>
    <row r="683" spans="19:149">
      <c r="S683" s="3">
        <v>65.900000000000006</v>
      </c>
      <c r="T683" s="3">
        <v>11.8</v>
      </c>
      <c r="U683" s="18">
        <v>20.7</v>
      </c>
      <c r="V683" s="18">
        <v>1.6</v>
      </c>
      <c r="W683" s="18">
        <v>99.48</v>
      </c>
      <c r="X683" s="18" t="s">
        <v>331</v>
      </c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1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  <c r="DC683" s="18"/>
      <c r="DD683" s="18"/>
      <c r="DE683" s="18"/>
      <c r="DF683" s="18"/>
      <c r="DG683" s="18"/>
      <c r="DH683" s="18"/>
      <c r="DI683" s="18"/>
      <c r="DJ683" s="18"/>
      <c r="DK683" s="18"/>
      <c r="DL683" s="18"/>
      <c r="DM683" s="18"/>
      <c r="DN683" s="18"/>
      <c r="DO683" s="18"/>
      <c r="DP683" s="18"/>
      <c r="DQ683" s="18"/>
      <c r="DR683" s="18"/>
      <c r="DS683" s="18"/>
      <c r="DT683" s="18"/>
      <c r="DU683" s="18"/>
      <c r="DV683" s="18"/>
      <c r="DW683" s="18"/>
      <c r="DX683" s="18"/>
      <c r="DY683" s="18"/>
      <c r="DZ683" s="18"/>
      <c r="EA683" s="18"/>
      <c r="EB683" s="18"/>
      <c r="EC683" s="18"/>
      <c r="ED683" s="18"/>
      <c r="EE683" s="18"/>
      <c r="EF683" s="18"/>
      <c r="EG683" s="18"/>
      <c r="EH683" s="18"/>
      <c r="EI683" s="18"/>
      <c r="EJ683" s="18"/>
      <c r="EK683" s="18"/>
      <c r="EL683" s="18"/>
      <c r="EM683" s="18"/>
      <c r="EN683" s="18"/>
      <c r="EO683" s="18"/>
      <c r="EP683" s="18"/>
      <c r="EQ683" s="18"/>
      <c r="ER683" s="18"/>
      <c r="ES683" s="18"/>
    </row>
    <row r="684" spans="19:149">
      <c r="S684" s="3">
        <v>71.400000000000006</v>
      </c>
      <c r="T684" s="3">
        <v>11.8</v>
      </c>
      <c r="U684" s="18">
        <v>14.4</v>
      </c>
      <c r="V684" s="18">
        <v>2.4</v>
      </c>
      <c r="W684" s="18">
        <v>100.59</v>
      </c>
      <c r="X684" s="18" t="s">
        <v>320</v>
      </c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1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  <c r="DC684" s="18"/>
      <c r="DD684" s="18"/>
      <c r="DE684" s="18"/>
      <c r="DF684" s="18"/>
      <c r="DG684" s="18"/>
      <c r="DH684" s="18"/>
      <c r="DI684" s="18"/>
      <c r="DJ684" s="18"/>
      <c r="DK684" s="18"/>
      <c r="DL684" s="18"/>
      <c r="DM684" s="18"/>
      <c r="DN684" s="18"/>
      <c r="DO684" s="18"/>
      <c r="DP684" s="18"/>
      <c r="DQ684" s="18"/>
      <c r="DR684" s="18"/>
      <c r="DS684" s="18"/>
      <c r="DT684" s="18"/>
      <c r="DU684" s="18"/>
      <c r="DV684" s="18"/>
      <c r="DW684" s="18"/>
      <c r="DX684" s="18"/>
      <c r="DY684" s="18"/>
      <c r="DZ684" s="18"/>
      <c r="EA684" s="18"/>
      <c r="EB684" s="18"/>
      <c r="EC684" s="18"/>
      <c r="ED684" s="18"/>
      <c r="EE684" s="18"/>
      <c r="EF684" s="18"/>
      <c r="EG684" s="18"/>
      <c r="EH684" s="18"/>
      <c r="EI684" s="18"/>
      <c r="EJ684" s="18"/>
      <c r="EK684" s="18"/>
      <c r="EL684" s="18"/>
      <c r="EM684" s="18"/>
      <c r="EN684" s="18"/>
      <c r="EO684" s="18"/>
      <c r="EP684" s="18"/>
      <c r="EQ684" s="18"/>
      <c r="ER684" s="18"/>
      <c r="ES684" s="18"/>
    </row>
    <row r="685" spans="19:149">
      <c r="S685" s="3">
        <v>75.099999999999994</v>
      </c>
      <c r="T685" s="3">
        <v>11.9</v>
      </c>
      <c r="U685" s="18">
        <v>9.6999999999999993</v>
      </c>
      <c r="V685" s="18">
        <v>3.3</v>
      </c>
      <c r="W685" s="18">
        <v>100.35</v>
      </c>
      <c r="X685" s="18" t="s">
        <v>489</v>
      </c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1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18"/>
      <c r="DG685" s="18"/>
      <c r="DH685" s="18"/>
      <c r="DI685" s="18"/>
      <c r="DJ685" s="18"/>
      <c r="DK685" s="18"/>
      <c r="DL685" s="18"/>
      <c r="DM685" s="18"/>
      <c r="DN685" s="18"/>
      <c r="DO685" s="18"/>
      <c r="DP685" s="18"/>
      <c r="DQ685" s="18"/>
      <c r="DR685" s="18"/>
      <c r="DS685" s="18"/>
      <c r="DT685" s="18"/>
      <c r="DU685" s="18"/>
      <c r="DV685" s="18"/>
      <c r="DW685" s="18"/>
      <c r="DX685" s="18"/>
      <c r="DY685" s="18"/>
      <c r="DZ685" s="18"/>
      <c r="EA685" s="18"/>
      <c r="EB685" s="18"/>
      <c r="EC685" s="18"/>
      <c r="ED685" s="18"/>
      <c r="EE685" s="18"/>
      <c r="EF685" s="18"/>
      <c r="EG685" s="18"/>
      <c r="EH685" s="18"/>
      <c r="EI685" s="18"/>
      <c r="EJ685" s="18"/>
      <c r="EK685" s="18"/>
      <c r="EL685" s="18"/>
      <c r="EM685" s="18"/>
      <c r="EN685" s="18"/>
      <c r="EO685" s="18"/>
      <c r="EP685" s="18"/>
      <c r="EQ685" s="18"/>
      <c r="ER685" s="18"/>
      <c r="ES685" s="18"/>
    </row>
    <row r="686" spans="19:149">
      <c r="S686" s="3">
        <v>67.400000000000006</v>
      </c>
      <c r="T686" s="3">
        <v>12</v>
      </c>
      <c r="U686" s="18">
        <v>15</v>
      </c>
      <c r="V686" s="18">
        <v>5.6</v>
      </c>
      <c r="W686" s="18">
        <v>100.06</v>
      </c>
      <c r="X686" s="18" t="s">
        <v>441</v>
      </c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1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8"/>
      <c r="DF686" s="18"/>
      <c r="DG686" s="18"/>
      <c r="DH686" s="18"/>
      <c r="DI686" s="18"/>
      <c r="DJ686" s="18"/>
      <c r="DK686" s="18"/>
      <c r="DL686" s="18"/>
      <c r="DM686" s="18"/>
      <c r="DN686" s="18"/>
      <c r="DO686" s="18"/>
      <c r="DP686" s="18"/>
      <c r="DQ686" s="18"/>
      <c r="DR686" s="18"/>
      <c r="DS686" s="18"/>
      <c r="DT686" s="18"/>
      <c r="DU686" s="18"/>
      <c r="DV686" s="18"/>
      <c r="DW686" s="18"/>
      <c r="DX686" s="18"/>
      <c r="DY686" s="18"/>
      <c r="DZ686" s="18"/>
      <c r="EA686" s="18"/>
      <c r="EB686" s="18"/>
      <c r="EC686" s="18"/>
      <c r="ED686" s="18"/>
      <c r="EE686" s="18"/>
      <c r="EF686" s="18"/>
      <c r="EG686" s="18"/>
      <c r="EH686" s="18"/>
      <c r="EI686" s="18"/>
      <c r="EJ686" s="18"/>
      <c r="EK686" s="18"/>
      <c r="EL686" s="18"/>
      <c r="EM686" s="18"/>
      <c r="EN686" s="18"/>
      <c r="EO686" s="18"/>
      <c r="EP686" s="18"/>
      <c r="EQ686" s="18"/>
      <c r="ER686" s="18"/>
      <c r="ES686" s="18"/>
    </row>
    <row r="687" spans="19:149">
      <c r="S687" s="3">
        <v>72.599999999999994</v>
      </c>
      <c r="T687" s="3">
        <v>12.2</v>
      </c>
      <c r="U687" s="18">
        <v>5.5</v>
      </c>
      <c r="V687" s="18">
        <v>9.6999999999999993</v>
      </c>
      <c r="W687" s="18">
        <v>100.25</v>
      </c>
      <c r="X687" s="18" t="s">
        <v>263</v>
      </c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1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  <c r="DC687" s="18"/>
      <c r="DD687" s="18"/>
      <c r="DE687" s="18"/>
      <c r="DF687" s="18"/>
      <c r="DG687" s="18"/>
      <c r="DH687" s="18"/>
      <c r="DI687" s="18"/>
      <c r="DJ687" s="18"/>
      <c r="DK687" s="18"/>
      <c r="DL687" s="18"/>
      <c r="DM687" s="18"/>
      <c r="DN687" s="18"/>
      <c r="DO687" s="18"/>
      <c r="DP687" s="18"/>
      <c r="DQ687" s="18"/>
      <c r="DR687" s="18"/>
      <c r="DS687" s="18"/>
      <c r="DT687" s="18"/>
      <c r="DU687" s="18"/>
      <c r="DV687" s="18"/>
      <c r="DW687" s="18"/>
      <c r="DX687" s="18"/>
      <c r="DY687" s="18"/>
      <c r="DZ687" s="18"/>
      <c r="EA687" s="18"/>
      <c r="EB687" s="18"/>
      <c r="EC687" s="18"/>
      <c r="ED687" s="18"/>
      <c r="EE687" s="18"/>
      <c r="EF687" s="18"/>
      <c r="EG687" s="18"/>
      <c r="EH687" s="18"/>
      <c r="EI687" s="18"/>
      <c r="EJ687" s="18"/>
      <c r="EK687" s="18"/>
      <c r="EL687" s="18"/>
      <c r="EM687" s="18"/>
      <c r="EN687" s="18"/>
      <c r="EO687" s="18"/>
      <c r="EP687" s="18"/>
      <c r="EQ687" s="18"/>
      <c r="ER687" s="18"/>
      <c r="ES687" s="18"/>
    </row>
    <row r="688" spans="19:149">
      <c r="S688" s="3">
        <v>72.900000000000006</v>
      </c>
      <c r="T688" s="3">
        <v>12.3</v>
      </c>
      <c r="U688" s="18">
        <v>7.2</v>
      </c>
      <c r="V688" s="18">
        <v>7.5</v>
      </c>
      <c r="W688" s="18">
        <v>98.75</v>
      </c>
      <c r="X688" s="18" t="s">
        <v>409</v>
      </c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1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18"/>
      <c r="CW688" s="18"/>
      <c r="CX688" s="18"/>
      <c r="CY688" s="18"/>
      <c r="CZ688" s="18"/>
      <c r="DA688" s="18"/>
      <c r="DB688" s="18"/>
      <c r="DC688" s="18"/>
      <c r="DD688" s="18"/>
      <c r="DE688" s="18"/>
      <c r="DF688" s="18"/>
      <c r="DG688" s="18"/>
      <c r="DH688" s="18"/>
      <c r="DI688" s="18"/>
      <c r="DJ688" s="18"/>
      <c r="DK688" s="18"/>
      <c r="DL688" s="18"/>
      <c r="DM688" s="18"/>
      <c r="DN688" s="18"/>
      <c r="DO688" s="18"/>
      <c r="DP688" s="18"/>
      <c r="DQ688" s="18"/>
      <c r="DR688" s="18"/>
      <c r="DS688" s="18"/>
      <c r="DT688" s="18"/>
      <c r="DU688" s="18"/>
      <c r="DV688" s="18"/>
      <c r="DW688" s="18"/>
      <c r="DX688" s="18"/>
      <c r="DY688" s="18"/>
      <c r="DZ688" s="18"/>
      <c r="EA688" s="18"/>
      <c r="EB688" s="18"/>
      <c r="EC688" s="18"/>
      <c r="ED688" s="18"/>
      <c r="EE688" s="18"/>
      <c r="EF688" s="18"/>
      <c r="EG688" s="18"/>
      <c r="EH688" s="18"/>
      <c r="EI688" s="18"/>
      <c r="EJ688" s="18"/>
      <c r="EK688" s="18"/>
      <c r="EL688" s="18"/>
      <c r="EM688" s="18"/>
      <c r="EN688" s="18"/>
      <c r="EO688" s="18"/>
      <c r="EP688" s="18"/>
      <c r="EQ688" s="18"/>
      <c r="ER688" s="18"/>
      <c r="ES688" s="18"/>
    </row>
    <row r="689" spans="19:149">
      <c r="S689" s="3">
        <v>72.291666666666671</v>
      </c>
      <c r="T689" s="3">
        <v>12.395833333333334</v>
      </c>
      <c r="U689" s="18">
        <v>0</v>
      </c>
      <c r="V689" s="18">
        <v>15.416666666666666</v>
      </c>
      <c r="W689" s="18">
        <v>101.59</v>
      </c>
      <c r="X689" s="18" t="s">
        <v>503</v>
      </c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1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18"/>
      <c r="CW689" s="18"/>
      <c r="CX689" s="18"/>
      <c r="CY689" s="18"/>
      <c r="CZ689" s="18"/>
      <c r="DA689" s="18"/>
      <c r="DB689" s="18"/>
      <c r="DC689" s="18"/>
      <c r="DD689" s="18"/>
      <c r="DE689" s="18"/>
      <c r="DF689" s="18"/>
      <c r="DG689" s="18"/>
      <c r="DH689" s="18"/>
      <c r="DI689" s="18"/>
      <c r="DJ689" s="18"/>
      <c r="DK689" s="18"/>
      <c r="DL689" s="18"/>
      <c r="DM689" s="18"/>
      <c r="DN689" s="18"/>
      <c r="DO689" s="18"/>
      <c r="DP689" s="18"/>
      <c r="DQ689" s="18"/>
      <c r="DR689" s="18"/>
      <c r="DS689" s="18"/>
      <c r="DT689" s="18"/>
      <c r="DU689" s="18"/>
      <c r="DV689" s="18"/>
      <c r="DW689" s="18"/>
      <c r="DX689" s="18"/>
      <c r="DY689" s="18"/>
      <c r="DZ689" s="18"/>
      <c r="EA689" s="18"/>
      <c r="EB689" s="18"/>
      <c r="EC689" s="18"/>
      <c r="ED689" s="18"/>
      <c r="EE689" s="18"/>
      <c r="EF689" s="18"/>
      <c r="EG689" s="18"/>
      <c r="EH689" s="18"/>
      <c r="EI689" s="18"/>
      <c r="EJ689" s="18"/>
      <c r="EK689" s="18"/>
      <c r="EL689" s="18"/>
      <c r="EM689" s="18"/>
      <c r="EN689" s="18"/>
      <c r="EO689" s="18"/>
      <c r="EP689" s="18"/>
      <c r="EQ689" s="18"/>
      <c r="ER689" s="18"/>
      <c r="ES689" s="18"/>
    </row>
    <row r="690" spans="19:149">
      <c r="S690" s="3">
        <v>74.599999999999994</v>
      </c>
      <c r="T690" s="3">
        <v>12.4</v>
      </c>
      <c r="U690" s="18">
        <v>12.2</v>
      </c>
      <c r="V690" s="18">
        <v>0.8</v>
      </c>
      <c r="W690" s="18">
        <v>100.05</v>
      </c>
      <c r="X690" s="18" t="s">
        <v>257</v>
      </c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1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18"/>
      <c r="DG690" s="18"/>
      <c r="DH690" s="18"/>
      <c r="DI690" s="18"/>
      <c r="DJ690" s="18"/>
      <c r="DK690" s="18"/>
      <c r="DL690" s="18"/>
      <c r="DM690" s="18"/>
      <c r="DN690" s="18"/>
      <c r="DO690" s="18"/>
      <c r="DP690" s="18"/>
      <c r="DQ690" s="18"/>
      <c r="DR690" s="18"/>
      <c r="DS690" s="18"/>
      <c r="DT690" s="18"/>
      <c r="DU690" s="18"/>
      <c r="DV690" s="18"/>
      <c r="DW690" s="18"/>
      <c r="DX690" s="18"/>
      <c r="DY690" s="18"/>
      <c r="DZ690" s="18"/>
      <c r="EA690" s="18"/>
      <c r="EB690" s="18"/>
      <c r="EC690" s="18"/>
      <c r="ED690" s="18"/>
      <c r="EE690" s="18"/>
      <c r="EF690" s="18"/>
      <c r="EG690" s="18"/>
      <c r="EH690" s="18"/>
      <c r="EI690" s="18"/>
      <c r="EJ690" s="18"/>
      <c r="EK690" s="18"/>
      <c r="EL690" s="18"/>
      <c r="EM690" s="18"/>
      <c r="EN690" s="18"/>
      <c r="EO690" s="18"/>
      <c r="EP690" s="18"/>
      <c r="EQ690" s="18"/>
      <c r="ER690" s="18"/>
      <c r="ES690" s="18"/>
    </row>
    <row r="691" spans="19:149">
      <c r="S691" s="3">
        <v>76</v>
      </c>
      <c r="T691" s="3">
        <v>12.4</v>
      </c>
      <c r="U691" s="18">
        <v>8.6</v>
      </c>
      <c r="V691" s="18">
        <v>3</v>
      </c>
      <c r="W691" s="18">
        <v>99.93</v>
      </c>
      <c r="X691" s="18" t="s">
        <v>320</v>
      </c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1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  <c r="DC691" s="18"/>
      <c r="DD691" s="18"/>
      <c r="DE691" s="18"/>
      <c r="DF691" s="18"/>
      <c r="DG691" s="18"/>
      <c r="DH691" s="18"/>
      <c r="DI691" s="18"/>
      <c r="DJ691" s="18"/>
      <c r="DK691" s="18"/>
      <c r="DL691" s="18"/>
      <c r="DM691" s="18"/>
      <c r="DN691" s="18"/>
      <c r="DO691" s="18"/>
      <c r="DP691" s="18"/>
      <c r="DQ691" s="18"/>
      <c r="DR691" s="18"/>
      <c r="DS691" s="18"/>
      <c r="DT691" s="18"/>
      <c r="DU691" s="18"/>
      <c r="DV691" s="18"/>
      <c r="DW691" s="18"/>
      <c r="DX691" s="18"/>
      <c r="DY691" s="18"/>
      <c r="DZ691" s="18"/>
      <c r="EA691" s="18"/>
      <c r="EB691" s="18"/>
      <c r="EC691" s="18"/>
      <c r="ED691" s="18"/>
      <c r="EE691" s="18"/>
      <c r="EF691" s="18"/>
      <c r="EG691" s="18"/>
      <c r="EH691" s="18"/>
      <c r="EI691" s="18"/>
      <c r="EJ691" s="18"/>
      <c r="EK691" s="18"/>
      <c r="EL691" s="18"/>
      <c r="EM691" s="18"/>
      <c r="EN691" s="18"/>
      <c r="EO691" s="18"/>
      <c r="EP691" s="18"/>
      <c r="EQ691" s="18"/>
      <c r="ER691" s="18"/>
      <c r="ES691" s="18"/>
    </row>
    <row r="692" spans="19:149">
      <c r="S692" s="3">
        <v>70.599999999999994</v>
      </c>
      <c r="T692" s="3">
        <v>12.6</v>
      </c>
      <c r="U692" s="18">
        <v>9.1</v>
      </c>
      <c r="V692" s="18">
        <v>7.7</v>
      </c>
      <c r="W692" s="18">
        <v>102.13</v>
      </c>
      <c r="X692" s="18" t="s">
        <v>269</v>
      </c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1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  <c r="DC692" s="18"/>
      <c r="DD692" s="18"/>
      <c r="DE692" s="18"/>
      <c r="DF692" s="18"/>
      <c r="DG692" s="18"/>
      <c r="DH692" s="18"/>
      <c r="DI692" s="18"/>
      <c r="DJ692" s="18"/>
      <c r="DK692" s="18"/>
      <c r="DL692" s="18"/>
      <c r="DM692" s="18"/>
      <c r="DN692" s="18"/>
      <c r="DO692" s="18"/>
      <c r="DP692" s="18"/>
      <c r="DQ692" s="18"/>
      <c r="DR692" s="18"/>
      <c r="DS692" s="18"/>
      <c r="DT692" s="18"/>
      <c r="DU692" s="18"/>
      <c r="DV692" s="18"/>
      <c r="DW692" s="18"/>
      <c r="DX692" s="18"/>
      <c r="DY692" s="18"/>
      <c r="DZ692" s="18"/>
      <c r="EA692" s="18"/>
      <c r="EB692" s="18"/>
      <c r="EC692" s="18"/>
      <c r="ED692" s="18"/>
      <c r="EE692" s="18"/>
      <c r="EF692" s="18"/>
      <c r="EG692" s="18"/>
      <c r="EH692" s="18"/>
      <c r="EI692" s="18"/>
      <c r="EJ692" s="18"/>
      <c r="EK692" s="18"/>
      <c r="EL692" s="18"/>
      <c r="EM692" s="18"/>
      <c r="EN692" s="18"/>
      <c r="EO692" s="18"/>
      <c r="EP692" s="18"/>
      <c r="EQ692" s="18"/>
      <c r="ER692" s="18"/>
      <c r="ES692" s="18"/>
    </row>
    <row r="693" spans="19:149">
      <c r="S693" s="3">
        <v>62.883435582822088</v>
      </c>
      <c r="T693" s="3">
        <v>12.678936605316974</v>
      </c>
      <c r="U693" s="18">
        <v>1.0224948875255624</v>
      </c>
      <c r="V693" s="18">
        <v>23.517382413087937</v>
      </c>
      <c r="W693" s="18">
        <v>100.06</v>
      </c>
      <c r="X693" s="18" t="s">
        <v>503</v>
      </c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1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18"/>
      <c r="CW693" s="18"/>
      <c r="CX693" s="18"/>
      <c r="CY693" s="18"/>
      <c r="CZ693" s="18"/>
      <c r="DA693" s="18"/>
      <c r="DB693" s="18"/>
      <c r="DC693" s="18"/>
      <c r="DD693" s="18"/>
      <c r="DE693" s="18"/>
      <c r="DF693" s="18"/>
      <c r="DG693" s="18"/>
      <c r="DH693" s="18"/>
      <c r="DI693" s="18"/>
      <c r="DJ693" s="18"/>
      <c r="DK693" s="18"/>
      <c r="DL693" s="18"/>
      <c r="DM693" s="18"/>
      <c r="DN693" s="18"/>
      <c r="DO693" s="18"/>
      <c r="DP693" s="18"/>
      <c r="DQ693" s="18"/>
      <c r="DR693" s="18"/>
      <c r="DS693" s="18"/>
      <c r="DT693" s="18"/>
      <c r="DU693" s="18"/>
      <c r="DV693" s="18"/>
      <c r="DW693" s="18"/>
      <c r="DX693" s="18"/>
      <c r="DY693" s="18"/>
      <c r="DZ693" s="18"/>
      <c r="EA693" s="18"/>
      <c r="EB693" s="18"/>
      <c r="EC693" s="18"/>
      <c r="ED693" s="18"/>
      <c r="EE693" s="18"/>
      <c r="EF693" s="18"/>
      <c r="EG693" s="18"/>
      <c r="EH693" s="18"/>
      <c r="EI693" s="18"/>
      <c r="EJ693" s="18"/>
      <c r="EK693" s="18"/>
      <c r="EL693" s="18"/>
      <c r="EM693" s="18"/>
      <c r="EN693" s="18"/>
      <c r="EO693" s="18"/>
      <c r="EP693" s="18"/>
      <c r="EQ693" s="18"/>
      <c r="ER693" s="18"/>
      <c r="ES693" s="18"/>
    </row>
    <row r="694" spans="19:149">
      <c r="S694" s="3">
        <v>65.599999999999994</v>
      </c>
      <c r="T694" s="3">
        <v>12.7</v>
      </c>
      <c r="U694" s="18">
        <v>19.600000000000001</v>
      </c>
      <c r="V694" s="18">
        <v>2.1</v>
      </c>
      <c r="W694" s="18">
        <v>99.35</v>
      </c>
      <c r="X694" s="18" t="s">
        <v>331</v>
      </c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1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8"/>
      <c r="DF694" s="18"/>
      <c r="DG694" s="18"/>
      <c r="DH694" s="18"/>
      <c r="DI694" s="18"/>
      <c r="DJ694" s="18"/>
      <c r="DK694" s="18"/>
      <c r="DL694" s="18"/>
      <c r="DM694" s="18"/>
      <c r="DN694" s="18"/>
      <c r="DO694" s="18"/>
      <c r="DP694" s="18"/>
      <c r="DQ694" s="18"/>
      <c r="DR694" s="18"/>
      <c r="DS694" s="18"/>
      <c r="DT694" s="18"/>
      <c r="DU694" s="18"/>
      <c r="DV694" s="18"/>
      <c r="DW694" s="18"/>
      <c r="DX694" s="18"/>
      <c r="DY694" s="18"/>
      <c r="DZ694" s="18"/>
      <c r="EA694" s="18"/>
      <c r="EB694" s="18"/>
      <c r="EC694" s="18"/>
      <c r="ED694" s="18"/>
      <c r="EE694" s="18"/>
      <c r="EF694" s="18"/>
      <c r="EG694" s="18"/>
      <c r="EH694" s="18"/>
      <c r="EI694" s="18"/>
      <c r="EJ694" s="18"/>
      <c r="EK694" s="18"/>
      <c r="EL694" s="18"/>
      <c r="EM694" s="18"/>
      <c r="EN694" s="18"/>
      <c r="EO694" s="18"/>
      <c r="EP694" s="18"/>
      <c r="EQ694" s="18"/>
      <c r="ER694" s="18"/>
      <c r="ES694" s="18"/>
    </row>
    <row r="695" spans="19:149">
      <c r="S695" s="3">
        <v>70.400000000000006</v>
      </c>
      <c r="T695" s="3">
        <v>12.7</v>
      </c>
      <c r="U695" s="18">
        <v>6.3</v>
      </c>
      <c r="V695" s="18">
        <v>10.5</v>
      </c>
      <c r="W695" s="18">
        <v>99.77</v>
      </c>
      <c r="X695" s="18" t="s">
        <v>409</v>
      </c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1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18"/>
      <c r="DG695" s="18"/>
      <c r="DH695" s="18"/>
      <c r="DI695" s="18"/>
      <c r="DJ695" s="18"/>
      <c r="DK695" s="18"/>
      <c r="DL695" s="18"/>
      <c r="DM695" s="18"/>
      <c r="DN695" s="18"/>
      <c r="DO695" s="18"/>
      <c r="DP695" s="18"/>
      <c r="DQ695" s="18"/>
      <c r="DR695" s="18"/>
      <c r="DS695" s="18"/>
      <c r="DT695" s="18"/>
      <c r="DU695" s="18"/>
      <c r="DV695" s="18"/>
      <c r="DW695" s="18"/>
      <c r="DX695" s="18"/>
      <c r="DY695" s="18"/>
      <c r="DZ695" s="18"/>
      <c r="EA695" s="18"/>
      <c r="EB695" s="18"/>
      <c r="EC695" s="18"/>
      <c r="ED695" s="18"/>
      <c r="EE695" s="18"/>
      <c r="EF695" s="18"/>
      <c r="EG695" s="18"/>
      <c r="EH695" s="18"/>
      <c r="EI695" s="18"/>
      <c r="EJ695" s="18"/>
      <c r="EK695" s="18"/>
      <c r="EL695" s="18"/>
      <c r="EM695" s="18"/>
      <c r="EN695" s="18"/>
      <c r="EO695" s="18"/>
      <c r="EP695" s="18"/>
      <c r="EQ695" s="18"/>
      <c r="ER695" s="18"/>
      <c r="ES695" s="18"/>
    </row>
    <row r="696" spans="19:149">
      <c r="S696" s="3">
        <v>70.599999999999994</v>
      </c>
      <c r="T696" s="3">
        <v>12.8</v>
      </c>
      <c r="U696" s="18">
        <v>8.6</v>
      </c>
      <c r="V696" s="18">
        <v>8</v>
      </c>
      <c r="W696" s="18">
        <v>101.3</v>
      </c>
      <c r="X696" s="18" t="s">
        <v>269</v>
      </c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1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8"/>
      <c r="DF696" s="18"/>
      <c r="DG696" s="18"/>
      <c r="DH696" s="18"/>
      <c r="DI696" s="18"/>
      <c r="DJ696" s="18"/>
      <c r="DK696" s="18"/>
      <c r="DL696" s="18"/>
      <c r="DM696" s="18"/>
      <c r="DN696" s="18"/>
      <c r="DO696" s="18"/>
      <c r="DP696" s="18"/>
      <c r="DQ696" s="18"/>
      <c r="DR696" s="18"/>
      <c r="DS696" s="18"/>
      <c r="DT696" s="18"/>
      <c r="DU696" s="18"/>
      <c r="DV696" s="18"/>
      <c r="DW696" s="18"/>
      <c r="DX696" s="18"/>
      <c r="DY696" s="18"/>
      <c r="DZ696" s="18"/>
      <c r="EA696" s="18"/>
      <c r="EB696" s="18"/>
      <c r="EC696" s="18"/>
      <c r="ED696" s="18"/>
      <c r="EE696" s="18"/>
      <c r="EF696" s="18"/>
      <c r="EG696" s="18"/>
      <c r="EH696" s="18"/>
      <c r="EI696" s="18"/>
      <c r="EJ696" s="18"/>
      <c r="EK696" s="18"/>
      <c r="EL696" s="18"/>
      <c r="EM696" s="18"/>
      <c r="EN696" s="18"/>
      <c r="EO696" s="18"/>
      <c r="EP696" s="18"/>
      <c r="EQ696" s="18"/>
      <c r="ER696" s="18"/>
      <c r="ES696" s="18"/>
    </row>
    <row r="697" spans="19:149">
      <c r="S697" s="3">
        <v>73.150962512664634</v>
      </c>
      <c r="T697" s="3">
        <v>12.867274569402229</v>
      </c>
      <c r="U697" s="18">
        <v>4.2553191489361701</v>
      </c>
      <c r="V697" s="18">
        <v>9.7264437689969601</v>
      </c>
      <c r="W697" s="18">
        <v>101.25</v>
      </c>
      <c r="X697" s="18" t="s">
        <v>301</v>
      </c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1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18"/>
      <c r="DG697" s="18"/>
      <c r="DH697" s="18"/>
      <c r="DI697" s="18"/>
      <c r="DJ697" s="18"/>
      <c r="DK697" s="18"/>
      <c r="DL697" s="18"/>
      <c r="DM697" s="18"/>
      <c r="DN697" s="18"/>
      <c r="DO697" s="18"/>
      <c r="DP697" s="18"/>
      <c r="DQ697" s="18"/>
      <c r="DR697" s="18"/>
      <c r="DS697" s="18"/>
      <c r="DT697" s="18"/>
      <c r="DU697" s="18"/>
      <c r="DV697" s="18"/>
      <c r="DW697" s="18"/>
      <c r="DX697" s="18"/>
      <c r="DY697" s="18"/>
      <c r="DZ697" s="18"/>
      <c r="EA697" s="18"/>
      <c r="EB697" s="18"/>
      <c r="EC697" s="18"/>
      <c r="ED697" s="18"/>
      <c r="EE697" s="18"/>
      <c r="EF697" s="18"/>
      <c r="EG697" s="18"/>
      <c r="EH697" s="18"/>
      <c r="EI697" s="18"/>
      <c r="EJ697" s="18"/>
      <c r="EK697" s="18"/>
      <c r="EL697" s="18"/>
      <c r="EM697" s="18"/>
      <c r="EN697" s="18"/>
      <c r="EO697" s="18"/>
      <c r="EP697" s="18"/>
      <c r="EQ697" s="18"/>
      <c r="ER697" s="18"/>
      <c r="ES697" s="18"/>
    </row>
    <row r="698" spans="19:149">
      <c r="S698" s="3">
        <v>77</v>
      </c>
      <c r="T698" s="3">
        <v>13</v>
      </c>
      <c r="U698" s="18">
        <v>3.3</v>
      </c>
      <c r="V698" s="18">
        <v>6.6</v>
      </c>
      <c r="W698" s="18">
        <v>100.34</v>
      </c>
      <c r="X698" s="18" t="s">
        <v>212</v>
      </c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1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18"/>
      <c r="DG698" s="18"/>
      <c r="DH698" s="18"/>
      <c r="DI698" s="18"/>
      <c r="DJ698" s="18"/>
      <c r="DK698" s="18"/>
      <c r="DL698" s="18"/>
      <c r="DM698" s="18"/>
      <c r="DN698" s="18"/>
      <c r="DO698" s="18"/>
      <c r="DP698" s="18"/>
      <c r="DQ698" s="18"/>
      <c r="DR698" s="18"/>
      <c r="DS698" s="18"/>
      <c r="DT698" s="18"/>
      <c r="DU698" s="18"/>
      <c r="DV698" s="18"/>
      <c r="DW698" s="18"/>
      <c r="DX698" s="18"/>
      <c r="DY698" s="18"/>
      <c r="DZ698" s="18"/>
      <c r="EA698" s="18"/>
      <c r="EB698" s="18"/>
      <c r="EC698" s="18"/>
      <c r="ED698" s="18"/>
      <c r="EE698" s="18"/>
      <c r="EF698" s="18"/>
      <c r="EG698" s="18"/>
      <c r="EH698" s="18"/>
      <c r="EI698" s="18"/>
      <c r="EJ698" s="18"/>
      <c r="EK698" s="18"/>
      <c r="EL698" s="18"/>
      <c r="EM698" s="18"/>
      <c r="EN698" s="18"/>
      <c r="EO698" s="18"/>
      <c r="EP698" s="18"/>
      <c r="EQ698" s="18"/>
      <c r="ER698" s="18"/>
      <c r="ES698" s="18"/>
    </row>
    <row r="699" spans="19:149">
      <c r="S699" s="3">
        <v>77</v>
      </c>
      <c r="T699" s="3">
        <v>13</v>
      </c>
      <c r="U699" s="18">
        <v>7.5</v>
      </c>
      <c r="V699" s="18">
        <v>2.6</v>
      </c>
      <c r="W699" s="18">
        <v>100.57</v>
      </c>
      <c r="X699" s="18" t="s">
        <v>320</v>
      </c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1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18"/>
      <c r="CW699" s="18"/>
      <c r="CX699" s="18"/>
      <c r="CY699" s="18"/>
      <c r="CZ699" s="18"/>
      <c r="DA699" s="18"/>
      <c r="DB699" s="18"/>
      <c r="DC699" s="18"/>
      <c r="DD699" s="18"/>
      <c r="DE699" s="18"/>
      <c r="DF699" s="18"/>
      <c r="DG699" s="18"/>
      <c r="DH699" s="18"/>
      <c r="DI699" s="18"/>
      <c r="DJ699" s="18"/>
      <c r="DK699" s="18"/>
      <c r="DL699" s="18"/>
      <c r="DM699" s="18"/>
      <c r="DN699" s="18"/>
      <c r="DO699" s="18"/>
      <c r="DP699" s="18"/>
      <c r="DQ699" s="18"/>
      <c r="DR699" s="18"/>
      <c r="DS699" s="18"/>
      <c r="DT699" s="18"/>
      <c r="DU699" s="18"/>
      <c r="DV699" s="18"/>
      <c r="DW699" s="18"/>
      <c r="DX699" s="18"/>
      <c r="DY699" s="18"/>
      <c r="DZ699" s="18"/>
      <c r="EA699" s="18"/>
      <c r="EB699" s="18"/>
      <c r="EC699" s="18"/>
      <c r="ED699" s="18"/>
      <c r="EE699" s="18"/>
      <c r="EF699" s="18"/>
      <c r="EG699" s="18"/>
      <c r="EH699" s="18"/>
      <c r="EI699" s="18"/>
      <c r="EJ699" s="18"/>
      <c r="EK699" s="18"/>
      <c r="EL699" s="18"/>
      <c r="EM699" s="18"/>
      <c r="EN699" s="18"/>
      <c r="EO699" s="18"/>
      <c r="EP699" s="18"/>
      <c r="EQ699" s="18"/>
      <c r="ER699" s="18"/>
      <c r="ES699" s="18"/>
    </row>
    <row r="700" spans="19:149">
      <c r="S700" s="3">
        <v>76.900000000000006</v>
      </c>
      <c r="T700" s="3">
        <v>13.2</v>
      </c>
      <c r="U700" s="18">
        <v>5.6</v>
      </c>
      <c r="V700" s="18">
        <v>4.2</v>
      </c>
      <c r="W700" s="18">
        <v>101.58</v>
      </c>
      <c r="X700" s="18" t="s">
        <v>518</v>
      </c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1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18"/>
      <c r="CW700" s="18"/>
      <c r="CX700" s="18"/>
      <c r="CY700" s="18"/>
      <c r="CZ700" s="18"/>
      <c r="DA700" s="18"/>
      <c r="DB700" s="18"/>
      <c r="DC700" s="18"/>
      <c r="DD700" s="18"/>
      <c r="DE700" s="18"/>
      <c r="DF700" s="18"/>
      <c r="DG700" s="18"/>
      <c r="DH700" s="18"/>
      <c r="DI700" s="18"/>
      <c r="DJ700" s="18"/>
      <c r="DK700" s="18"/>
      <c r="DL700" s="18"/>
      <c r="DM700" s="18"/>
      <c r="DN700" s="18"/>
      <c r="DO700" s="18"/>
      <c r="DP700" s="18"/>
      <c r="DQ700" s="18"/>
      <c r="DR700" s="18"/>
      <c r="DS700" s="18"/>
      <c r="DT700" s="18"/>
      <c r="DU700" s="18"/>
      <c r="DV700" s="18"/>
      <c r="DW700" s="18"/>
      <c r="DX700" s="18"/>
      <c r="DY700" s="18"/>
      <c r="DZ700" s="18"/>
      <c r="EA700" s="18"/>
      <c r="EB700" s="18"/>
      <c r="EC700" s="18"/>
      <c r="ED700" s="18"/>
      <c r="EE700" s="18"/>
      <c r="EF700" s="18"/>
      <c r="EG700" s="18"/>
      <c r="EH700" s="18"/>
      <c r="EI700" s="18"/>
      <c r="EJ700" s="18"/>
      <c r="EK700" s="18"/>
      <c r="EL700" s="18"/>
      <c r="EM700" s="18"/>
      <c r="EN700" s="18"/>
      <c r="EO700" s="18"/>
      <c r="EP700" s="18"/>
      <c r="EQ700" s="18"/>
      <c r="ER700" s="18"/>
      <c r="ES700" s="18"/>
    </row>
    <row r="701" spans="19:149">
      <c r="S701" s="3">
        <v>70.599999999999994</v>
      </c>
      <c r="T701" s="3">
        <v>13.3</v>
      </c>
      <c r="U701" s="18">
        <v>6.1</v>
      </c>
      <c r="V701" s="18">
        <v>10</v>
      </c>
      <c r="W701" s="18">
        <v>99.11</v>
      </c>
      <c r="X701" s="18" t="s">
        <v>409</v>
      </c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1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18"/>
      <c r="DG701" s="18"/>
      <c r="DH701" s="18"/>
      <c r="DI701" s="18"/>
      <c r="DJ701" s="18"/>
      <c r="DK701" s="18"/>
      <c r="DL701" s="18"/>
      <c r="DM701" s="18"/>
      <c r="DN701" s="18"/>
      <c r="DO701" s="18"/>
      <c r="DP701" s="18"/>
      <c r="DQ701" s="18"/>
      <c r="DR701" s="18"/>
      <c r="DS701" s="18"/>
      <c r="DT701" s="18"/>
      <c r="DU701" s="18"/>
      <c r="DV701" s="18"/>
      <c r="DW701" s="18"/>
      <c r="DX701" s="18"/>
      <c r="DY701" s="18"/>
      <c r="DZ701" s="18"/>
      <c r="EA701" s="18"/>
      <c r="EB701" s="18"/>
      <c r="EC701" s="18"/>
      <c r="ED701" s="18"/>
      <c r="EE701" s="18"/>
      <c r="EF701" s="18"/>
      <c r="EG701" s="18"/>
      <c r="EH701" s="18"/>
      <c r="EI701" s="18"/>
      <c r="EJ701" s="18"/>
      <c r="EK701" s="18"/>
      <c r="EL701" s="18"/>
      <c r="EM701" s="18"/>
      <c r="EN701" s="18"/>
      <c r="EO701" s="18"/>
      <c r="EP701" s="18"/>
      <c r="EQ701" s="18"/>
      <c r="ER701" s="18"/>
      <c r="ES701" s="18"/>
    </row>
    <row r="702" spans="19:149">
      <c r="S702" s="3">
        <v>75.599999999999994</v>
      </c>
      <c r="T702" s="3">
        <v>13.3</v>
      </c>
      <c r="U702" s="18">
        <v>9.6</v>
      </c>
      <c r="V702" s="18">
        <v>1.5</v>
      </c>
      <c r="W702" s="18">
        <v>100.51</v>
      </c>
      <c r="X702" s="18" t="s">
        <v>331</v>
      </c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1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18"/>
      <c r="DG702" s="18"/>
      <c r="DH702" s="18"/>
      <c r="DI702" s="18"/>
      <c r="DJ702" s="18"/>
      <c r="DK702" s="18"/>
      <c r="DL702" s="18"/>
      <c r="DM702" s="18"/>
      <c r="DN702" s="18"/>
      <c r="DO702" s="18"/>
      <c r="DP702" s="18"/>
      <c r="DQ702" s="18"/>
      <c r="DR702" s="18"/>
      <c r="DS702" s="18"/>
      <c r="DT702" s="18"/>
      <c r="DU702" s="18"/>
      <c r="DV702" s="18"/>
      <c r="DW702" s="18"/>
      <c r="DX702" s="18"/>
      <c r="DY702" s="18"/>
      <c r="DZ702" s="18"/>
      <c r="EA702" s="18"/>
      <c r="EB702" s="18"/>
      <c r="EC702" s="18"/>
      <c r="ED702" s="18"/>
      <c r="EE702" s="18"/>
      <c r="EF702" s="18"/>
      <c r="EG702" s="18"/>
      <c r="EH702" s="18"/>
      <c r="EI702" s="18"/>
      <c r="EJ702" s="18"/>
      <c r="EK702" s="18"/>
      <c r="EL702" s="18"/>
      <c r="EM702" s="18"/>
      <c r="EN702" s="18"/>
      <c r="EO702" s="18"/>
      <c r="EP702" s="18"/>
      <c r="EQ702" s="18"/>
      <c r="ER702" s="18"/>
      <c r="ES702" s="18"/>
    </row>
    <row r="703" spans="19:149">
      <c r="S703" s="3">
        <v>71.099999999999994</v>
      </c>
      <c r="T703" s="3">
        <v>13.4</v>
      </c>
      <c r="U703" s="18">
        <v>7.2</v>
      </c>
      <c r="V703" s="18">
        <v>8.3000000000000007</v>
      </c>
      <c r="W703" s="18">
        <v>101.54</v>
      </c>
      <c r="X703" s="18" t="s">
        <v>409</v>
      </c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1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18"/>
      <c r="CW703" s="18"/>
      <c r="CX703" s="18"/>
      <c r="CY703" s="18"/>
      <c r="CZ703" s="18"/>
      <c r="DA703" s="18"/>
      <c r="DB703" s="18"/>
      <c r="DC703" s="18"/>
      <c r="DD703" s="18"/>
      <c r="DE703" s="18"/>
      <c r="DF703" s="18"/>
      <c r="DG703" s="18"/>
      <c r="DH703" s="18"/>
      <c r="DI703" s="18"/>
      <c r="DJ703" s="18"/>
      <c r="DK703" s="18"/>
      <c r="DL703" s="18"/>
      <c r="DM703" s="18"/>
      <c r="DN703" s="18"/>
      <c r="DO703" s="18"/>
      <c r="DP703" s="18"/>
      <c r="DQ703" s="18"/>
      <c r="DR703" s="18"/>
      <c r="DS703" s="18"/>
      <c r="DT703" s="18"/>
      <c r="DU703" s="18"/>
      <c r="DV703" s="18"/>
      <c r="DW703" s="18"/>
      <c r="DX703" s="18"/>
      <c r="DY703" s="18"/>
      <c r="DZ703" s="18"/>
      <c r="EA703" s="18"/>
      <c r="EB703" s="18"/>
      <c r="EC703" s="18"/>
      <c r="ED703" s="18"/>
      <c r="EE703" s="18"/>
      <c r="EF703" s="18"/>
      <c r="EG703" s="18"/>
      <c r="EH703" s="18"/>
      <c r="EI703" s="18"/>
      <c r="EJ703" s="18"/>
      <c r="EK703" s="18"/>
      <c r="EL703" s="18"/>
      <c r="EM703" s="18"/>
      <c r="EN703" s="18"/>
      <c r="EO703" s="18"/>
      <c r="EP703" s="18"/>
      <c r="EQ703" s="18"/>
      <c r="ER703" s="18"/>
      <c r="ES703" s="18"/>
    </row>
    <row r="704" spans="19:149">
      <c r="S704" s="3">
        <v>66.2</v>
      </c>
      <c r="T704" s="3">
        <v>13.5</v>
      </c>
      <c r="U704" s="18">
        <v>12.4</v>
      </c>
      <c r="V704" s="18">
        <v>7.9</v>
      </c>
      <c r="W704" s="18">
        <v>101.87</v>
      </c>
      <c r="X704" s="18" t="s">
        <v>269</v>
      </c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1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18"/>
      <c r="CW704" s="18"/>
      <c r="CX704" s="18"/>
      <c r="CY704" s="18"/>
      <c r="CZ704" s="18"/>
      <c r="DA704" s="18"/>
      <c r="DB704" s="18"/>
      <c r="DC704" s="18"/>
      <c r="DD704" s="18"/>
      <c r="DE704" s="18"/>
      <c r="DF704" s="18"/>
      <c r="DG704" s="18"/>
      <c r="DH704" s="18"/>
      <c r="DI704" s="18"/>
      <c r="DJ704" s="18"/>
      <c r="DK704" s="18"/>
      <c r="DL704" s="18"/>
      <c r="DM704" s="18"/>
      <c r="DN704" s="18"/>
      <c r="DO704" s="18"/>
      <c r="DP704" s="18"/>
      <c r="DQ704" s="18"/>
      <c r="DR704" s="18"/>
      <c r="DS704" s="18"/>
      <c r="DT704" s="18"/>
      <c r="DU704" s="18"/>
      <c r="DV704" s="18"/>
      <c r="DW704" s="18"/>
      <c r="DX704" s="18"/>
      <c r="DY704" s="18"/>
      <c r="DZ704" s="18"/>
      <c r="EA704" s="18"/>
      <c r="EB704" s="18"/>
      <c r="EC704" s="18"/>
      <c r="ED704" s="18"/>
      <c r="EE704" s="18"/>
      <c r="EF704" s="18"/>
      <c r="EG704" s="18"/>
      <c r="EH704" s="18"/>
      <c r="EI704" s="18"/>
      <c r="EJ704" s="18"/>
      <c r="EK704" s="18"/>
      <c r="EL704" s="18"/>
      <c r="EM704" s="18"/>
      <c r="EN704" s="18"/>
      <c r="EO704" s="18"/>
      <c r="EP704" s="18"/>
      <c r="EQ704" s="18"/>
      <c r="ER704" s="18"/>
      <c r="ES704" s="18"/>
    </row>
    <row r="705" spans="19:149">
      <c r="S705" s="3">
        <v>72.400000000000006</v>
      </c>
      <c r="T705" s="3">
        <v>13.7</v>
      </c>
      <c r="U705" s="18">
        <v>13.3</v>
      </c>
      <c r="V705" s="18">
        <v>0.6</v>
      </c>
      <c r="W705" s="18">
        <v>100.08</v>
      </c>
      <c r="X705" s="18" t="s">
        <v>489</v>
      </c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1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18"/>
      <c r="CW705" s="18"/>
      <c r="CX705" s="18"/>
      <c r="CY705" s="18"/>
      <c r="CZ705" s="18"/>
      <c r="DA705" s="18"/>
      <c r="DB705" s="18"/>
      <c r="DC705" s="18"/>
      <c r="DD705" s="18"/>
      <c r="DE705" s="18"/>
      <c r="DF705" s="18"/>
      <c r="DG705" s="18"/>
      <c r="DH705" s="18"/>
      <c r="DI705" s="18"/>
      <c r="DJ705" s="18"/>
      <c r="DK705" s="18"/>
      <c r="DL705" s="18"/>
      <c r="DM705" s="18"/>
      <c r="DN705" s="18"/>
      <c r="DO705" s="18"/>
      <c r="DP705" s="18"/>
      <c r="DQ705" s="18"/>
      <c r="DR705" s="18"/>
      <c r="DS705" s="18"/>
      <c r="DT705" s="18"/>
      <c r="DU705" s="18"/>
      <c r="DV705" s="18"/>
      <c r="DW705" s="18"/>
      <c r="DX705" s="18"/>
      <c r="DY705" s="18"/>
      <c r="DZ705" s="18"/>
      <c r="EA705" s="18"/>
      <c r="EB705" s="18"/>
      <c r="EC705" s="18"/>
      <c r="ED705" s="18"/>
      <c r="EE705" s="18"/>
      <c r="EF705" s="18"/>
      <c r="EG705" s="18"/>
      <c r="EH705" s="18"/>
      <c r="EI705" s="18"/>
      <c r="EJ705" s="18"/>
      <c r="EK705" s="18"/>
      <c r="EL705" s="18"/>
      <c r="EM705" s="18"/>
      <c r="EN705" s="18"/>
      <c r="EO705" s="18"/>
      <c r="EP705" s="18"/>
      <c r="EQ705" s="18"/>
      <c r="ER705" s="18"/>
      <c r="ES705" s="18"/>
    </row>
    <row r="706" spans="19:149">
      <c r="S706" s="3">
        <v>72.900000000000006</v>
      </c>
      <c r="T706" s="3">
        <v>13.8</v>
      </c>
      <c r="U706" s="18">
        <v>6.2</v>
      </c>
      <c r="V706" s="18">
        <v>7.1</v>
      </c>
      <c r="W706" s="18">
        <v>101.07</v>
      </c>
      <c r="X706" s="18" t="s">
        <v>365</v>
      </c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1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18"/>
      <c r="CW706" s="18"/>
      <c r="CX706" s="18"/>
      <c r="CY706" s="18"/>
      <c r="CZ706" s="18"/>
      <c r="DA706" s="18"/>
      <c r="DB706" s="18"/>
      <c r="DC706" s="18"/>
      <c r="DD706" s="18"/>
      <c r="DE706" s="18"/>
      <c r="DF706" s="18"/>
      <c r="DG706" s="18"/>
      <c r="DH706" s="18"/>
      <c r="DI706" s="18"/>
      <c r="DJ706" s="18"/>
      <c r="DK706" s="18"/>
      <c r="DL706" s="18"/>
      <c r="DM706" s="18"/>
      <c r="DN706" s="18"/>
      <c r="DO706" s="18"/>
      <c r="DP706" s="18"/>
      <c r="DQ706" s="18"/>
      <c r="DR706" s="18"/>
      <c r="DS706" s="18"/>
      <c r="DT706" s="18"/>
      <c r="DU706" s="18"/>
      <c r="DV706" s="18"/>
      <c r="DW706" s="18"/>
      <c r="DX706" s="18"/>
      <c r="DY706" s="18"/>
      <c r="DZ706" s="18"/>
      <c r="EA706" s="18"/>
      <c r="EB706" s="18"/>
      <c r="EC706" s="18"/>
      <c r="ED706" s="18"/>
      <c r="EE706" s="18"/>
      <c r="EF706" s="18"/>
      <c r="EG706" s="18"/>
      <c r="EH706" s="18"/>
      <c r="EI706" s="18"/>
      <c r="EJ706" s="18"/>
      <c r="EK706" s="18"/>
      <c r="EL706" s="18"/>
      <c r="EM706" s="18"/>
      <c r="EN706" s="18"/>
      <c r="EO706" s="18"/>
      <c r="EP706" s="18"/>
      <c r="EQ706" s="18"/>
      <c r="ER706" s="18"/>
      <c r="ES706" s="18"/>
    </row>
    <row r="707" spans="19:149">
      <c r="S707" s="3">
        <v>68.400000000000006</v>
      </c>
      <c r="T707" s="3">
        <v>13.9</v>
      </c>
      <c r="U707" s="18">
        <v>5</v>
      </c>
      <c r="V707" s="18">
        <v>12.8</v>
      </c>
      <c r="W707" s="18">
        <v>98.15</v>
      </c>
      <c r="X707" s="18" t="s">
        <v>503</v>
      </c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1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18"/>
      <c r="CW707" s="18"/>
      <c r="CX707" s="18"/>
      <c r="CY707" s="18"/>
      <c r="CZ707" s="18"/>
      <c r="DA707" s="18"/>
      <c r="DB707" s="18"/>
      <c r="DC707" s="18"/>
      <c r="DD707" s="18"/>
      <c r="DE707" s="18"/>
      <c r="DF707" s="18"/>
      <c r="DG707" s="18"/>
      <c r="DH707" s="18"/>
      <c r="DI707" s="18"/>
      <c r="DJ707" s="18"/>
      <c r="DK707" s="18"/>
      <c r="DL707" s="18"/>
      <c r="DM707" s="18"/>
      <c r="DN707" s="18"/>
      <c r="DO707" s="18"/>
      <c r="DP707" s="18"/>
      <c r="DQ707" s="18"/>
      <c r="DR707" s="18"/>
      <c r="DS707" s="18"/>
      <c r="DT707" s="18"/>
      <c r="DU707" s="18"/>
      <c r="DV707" s="18"/>
      <c r="DW707" s="18"/>
      <c r="DX707" s="18"/>
      <c r="DY707" s="18"/>
      <c r="DZ707" s="18"/>
      <c r="EA707" s="18"/>
      <c r="EB707" s="18"/>
      <c r="EC707" s="18"/>
      <c r="ED707" s="18"/>
      <c r="EE707" s="18"/>
      <c r="EF707" s="18"/>
      <c r="EG707" s="18"/>
      <c r="EH707" s="18"/>
      <c r="EI707" s="18"/>
      <c r="EJ707" s="18"/>
      <c r="EK707" s="18"/>
      <c r="EL707" s="18"/>
      <c r="EM707" s="18"/>
      <c r="EN707" s="18"/>
      <c r="EO707" s="18"/>
      <c r="EP707" s="18"/>
      <c r="EQ707" s="18"/>
      <c r="ER707" s="18"/>
      <c r="ES707" s="18"/>
    </row>
    <row r="708" spans="19:149">
      <c r="S708" s="3">
        <v>76.099999999999994</v>
      </c>
      <c r="T708" s="3">
        <v>14.1</v>
      </c>
      <c r="U708" s="18">
        <v>4.0999999999999996</v>
      </c>
      <c r="V708" s="18">
        <v>5.8</v>
      </c>
      <c r="W708" s="18">
        <v>100.72</v>
      </c>
      <c r="X708" s="18" t="s">
        <v>263</v>
      </c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1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18"/>
      <c r="CW708" s="18"/>
      <c r="CX708" s="18"/>
      <c r="CY708" s="18"/>
      <c r="CZ708" s="18"/>
      <c r="DA708" s="18"/>
      <c r="DB708" s="18"/>
      <c r="DC708" s="18"/>
      <c r="DD708" s="18"/>
      <c r="DE708" s="18"/>
      <c r="DF708" s="18"/>
      <c r="DG708" s="18"/>
      <c r="DH708" s="18"/>
      <c r="DI708" s="18"/>
      <c r="DJ708" s="18"/>
      <c r="DK708" s="18"/>
      <c r="DL708" s="18"/>
      <c r="DM708" s="18"/>
      <c r="DN708" s="18"/>
      <c r="DO708" s="18"/>
      <c r="DP708" s="18"/>
      <c r="DQ708" s="18"/>
      <c r="DR708" s="18"/>
      <c r="DS708" s="18"/>
      <c r="DT708" s="18"/>
      <c r="DU708" s="18"/>
      <c r="DV708" s="18"/>
      <c r="DW708" s="18"/>
      <c r="DX708" s="18"/>
      <c r="DY708" s="18"/>
      <c r="DZ708" s="18"/>
      <c r="EA708" s="18"/>
      <c r="EB708" s="18"/>
      <c r="EC708" s="18"/>
      <c r="ED708" s="18"/>
      <c r="EE708" s="18"/>
      <c r="EF708" s="18"/>
      <c r="EG708" s="18"/>
      <c r="EH708" s="18"/>
      <c r="EI708" s="18"/>
      <c r="EJ708" s="18"/>
      <c r="EK708" s="18"/>
      <c r="EL708" s="18"/>
      <c r="EM708" s="18"/>
      <c r="EN708" s="18"/>
      <c r="EO708" s="18"/>
      <c r="EP708" s="18"/>
      <c r="EQ708" s="18"/>
      <c r="ER708" s="18"/>
      <c r="ES708" s="18"/>
    </row>
    <row r="709" spans="19:149">
      <c r="S709" s="3">
        <v>68</v>
      </c>
      <c r="T709" s="3">
        <v>14.4</v>
      </c>
      <c r="U709" s="18">
        <v>10.199999999999999</v>
      </c>
      <c r="V709" s="18">
        <v>7.5</v>
      </c>
      <c r="W709" s="18">
        <v>101.75</v>
      </c>
      <c r="X709" s="18" t="s">
        <v>269</v>
      </c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1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8"/>
      <c r="CW709" s="18"/>
      <c r="CX709" s="18"/>
      <c r="CY709" s="18"/>
      <c r="CZ709" s="18"/>
      <c r="DA709" s="18"/>
      <c r="DB709" s="18"/>
      <c r="DC709" s="18"/>
      <c r="DD709" s="18"/>
      <c r="DE709" s="18"/>
      <c r="DF709" s="18"/>
      <c r="DG709" s="18"/>
      <c r="DH709" s="18"/>
      <c r="DI709" s="18"/>
      <c r="DJ709" s="18"/>
      <c r="DK709" s="18"/>
      <c r="DL709" s="18"/>
      <c r="DM709" s="18"/>
      <c r="DN709" s="18"/>
      <c r="DO709" s="18"/>
      <c r="DP709" s="18"/>
      <c r="DQ709" s="18"/>
      <c r="DR709" s="18"/>
      <c r="DS709" s="18"/>
      <c r="DT709" s="18"/>
      <c r="DU709" s="18"/>
      <c r="DV709" s="18"/>
      <c r="DW709" s="18"/>
      <c r="DX709" s="18"/>
      <c r="DY709" s="18"/>
      <c r="DZ709" s="18"/>
      <c r="EA709" s="18"/>
      <c r="EB709" s="18"/>
      <c r="EC709" s="18"/>
      <c r="ED709" s="18"/>
      <c r="EE709" s="18"/>
      <c r="EF709" s="18"/>
      <c r="EG709" s="18"/>
      <c r="EH709" s="18"/>
      <c r="EI709" s="18"/>
      <c r="EJ709" s="18"/>
      <c r="EK709" s="18"/>
      <c r="EL709" s="18"/>
      <c r="EM709" s="18"/>
      <c r="EN709" s="18"/>
      <c r="EO709" s="18"/>
      <c r="EP709" s="18"/>
      <c r="EQ709" s="18"/>
      <c r="ER709" s="18"/>
      <c r="ES709" s="18"/>
    </row>
    <row r="710" spans="19:149">
      <c r="S710" s="3">
        <v>76.2</v>
      </c>
      <c r="T710" s="3">
        <v>14.7</v>
      </c>
      <c r="U710" s="18">
        <v>3.7</v>
      </c>
      <c r="V710" s="18">
        <v>5.4</v>
      </c>
      <c r="W710" s="18">
        <v>100.68</v>
      </c>
      <c r="X710" s="18" t="s">
        <v>212</v>
      </c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1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18"/>
      <c r="CW710" s="18"/>
      <c r="CX710" s="18"/>
      <c r="CY710" s="18"/>
      <c r="CZ710" s="18"/>
      <c r="DA710" s="18"/>
      <c r="DB710" s="18"/>
      <c r="DC710" s="18"/>
      <c r="DD710" s="18"/>
      <c r="DE710" s="18"/>
      <c r="DF710" s="18"/>
      <c r="DG710" s="18"/>
      <c r="DH710" s="18"/>
      <c r="DI710" s="18"/>
      <c r="DJ710" s="18"/>
      <c r="DK710" s="18"/>
      <c r="DL710" s="18"/>
      <c r="DM710" s="18"/>
      <c r="DN710" s="18"/>
      <c r="DO710" s="18"/>
      <c r="DP710" s="18"/>
      <c r="DQ710" s="18"/>
      <c r="DR710" s="18"/>
      <c r="DS710" s="18"/>
      <c r="DT710" s="18"/>
      <c r="DU710" s="18"/>
      <c r="DV710" s="18"/>
      <c r="DW710" s="18"/>
      <c r="DX710" s="18"/>
      <c r="DY710" s="18"/>
      <c r="DZ710" s="18"/>
      <c r="EA710" s="18"/>
      <c r="EB710" s="18"/>
      <c r="EC710" s="18"/>
      <c r="ED710" s="18"/>
      <c r="EE710" s="18"/>
      <c r="EF710" s="18"/>
      <c r="EG710" s="18"/>
      <c r="EH710" s="18"/>
      <c r="EI710" s="18"/>
      <c r="EJ710" s="18"/>
      <c r="EK710" s="18"/>
      <c r="EL710" s="18"/>
      <c r="EM710" s="18"/>
      <c r="EN710" s="18"/>
      <c r="EO710" s="18"/>
      <c r="EP710" s="18"/>
      <c r="EQ710" s="18"/>
      <c r="ER710" s="18"/>
      <c r="ES710" s="18"/>
    </row>
    <row r="711" spans="19:149">
      <c r="S711" s="3">
        <v>65.8</v>
      </c>
      <c r="T711" s="3">
        <v>14.8</v>
      </c>
      <c r="U711" s="18">
        <v>18.600000000000001</v>
      </c>
      <c r="V711" s="18">
        <v>0.8</v>
      </c>
      <c r="W711" s="18">
        <v>99.02</v>
      </c>
      <c r="X711" s="18" t="s">
        <v>331</v>
      </c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1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18"/>
      <c r="CW711" s="18"/>
      <c r="CX711" s="18"/>
      <c r="CY711" s="18"/>
      <c r="CZ711" s="18"/>
      <c r="DA711" s="18"/>
      <c r="DB711" s="18"/>
      <c r="DC711" s="18"/>
      <c r="DD711" s="18"/>
      <c r="DE711" s="18"/>
      <c r="DF711" s="18"/>
      <c r="DG711" s="18"/>
      <c r="DH711" s="18"/>
      <c r="DI711" s="18"/>
      <c r="DJ711" s="18"/>
      <c r="DK711" s="18"/>
      <c r="DL711" s="18"/>
      <c r="DM711" s="18"/>
      <c r="DN711" s="18"/>
      <c r="DO711" s="18"/>
      <c r="DP711" s="18"/>
      <c r="DQ711" s="18"/>
      <c r="DR711" s="18"/>
      <c r="DS711" s="18"/>
      <c r="DT711" s="18"/>
      <c r="DU711" s="18"/>
      <c r="DV711" s="18"/>
      <c r="DW711" s="18"/>
      <c r="DX711" s="18"/>
      <c r="DY711" s="18"/>
      <c r="DZ711" s="18"/>
      <c r="EA711" s="18"/>
      <c r="EB711" s="18"/>
      <c r="EC711" s="18"/>
      <c r="ED711" s="18"/>
      <c r="EE711" s="18"/>
      <c r="EF711" s="18"/>
      <c r="EG711" s="18"/>
      <c r="EH711" s="18"/>
      <c r="EI711" s="18"/>
      <c r="EJ711" s="18"/>
      <c r="EK711" s="18"/>
      <c r="EL711" s="18"/>
      <c r="EM711" s="18"/>
      <c r="EN711" s="18"/>
      <c r="EO711" s="18"/>
      <c r="EP711" s="18"/>
      <c r="EQ711" s="18"/>
      <c r="ER711" s="18"/>
      <c r="ES711" s="18"/>
    </row>
    <row r="712" spans="19:149">
      <c r="S712" s="3">
        <v>75.813008130081286</v>
      </c>
      <c r="T712" s="3">
        <v>14.837398373983739</v>
      </c>
      <c r="U712" s="18">
        <v>3.4552845528455283</v>
      </c>
      <c r="V712" s="18">
        <v>5.7926829268292677</v>
      </c>
      <c r="W712" s="18">
        <v>100.95</v>
      </c>
      <c r="X712" s="18" t="s">
        <v>518</v>
      </c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1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8"/>
      <c r="CW712" s="18"/>
      <c r="CX712" s="18"/>
      <c r="CY712" s="18"/>
      <c r="CZ712" s="18"/>
      <c r="DA712" s="18"/>
      <c r="DB712" s="18"/>
      <c r="DC712" s="18"/>
      <c r="DD712" s="18"/>
      <c r="DE712" s="18"/>
      <c r="DF712" s="18"/>
      <c r="DG712" s="18"/>
      <c r="DH712" s="18"/>
      <c r="DI712" s="18"/>
      <c r="DJ712" s="18"/>
      <c r="DK712" s="18"/>
      <c r="DL712" s="18"/>
      <c r="DM712" s="18"/>
      <c r="DN712" s="18"/>
      <c r="DO712" s="18"/>
      <c r="DP712" s="18"/>
      <c r="DQ712" s="18"/>
      <c r="DR712" s="18"/>
      <c r="DS712" s="18"/>
      <c r="DT712" s="18"/>
      <c r="DU712" s="18"/>
      <c r="DV712" s="18"/>
      <c r="DW712" s="18"/>
      <c r="DX712" s="18"/>
      <c r="DY712" s="18"/>
      <c r="DZ712" s="18"/>
      <c r="EA712" s="18"/>
      <c r="EB712" s="18"/>
      <c r="EC712" s="18"/>
      <c r="ED712" s="18"/>
      <c r="EE712" s="18"/>
      <c r="EF712" s="18"/>
      <c r="EG712" s="18"/>
      <c r="EH712" s="18"/>
      <c r="EI712" s="18"/>
      <c r="EJ712" s="18"/>
      <c r="EK712" s="18"/>
      <c r="EL712" s="18"/>
      <c r="EM712" s="18"/>
      <c r="EN712" s="18"/>
      <c r="EO712" s="18"/>
      <c r="EP712" s="18"/>
      <c r="EQ712" s="18"/>
      <c r="ER712" s="18"/>
      <c r="ES712" s="18"/>
    </row>
    <row r="713" spans="19:149">
      <c r="S713" s="3">
        <v>68.5</v>
      </c>
      <c r="T713" s="3">
        <v>14.9</v>
      </c>
      <c r="U713" s="18">
        <v>14.3</v>
      </c>
      <c r="V713" s="18">
        <v>2.2000000000000002</v>
      </c>
      <c r="W713" s="18">
        <v>99.42</v>
      </c>
      <c r="X713" s="18" t="s">
        <v>441</v>
      </c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1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8"/>
      <c r="CW713" s="18"/>
      <c r="CX713" s="18"/>
      <c r="CY713" s="18"/>
      <c r="CZ713" s="18"/>
      <c r="DA713" s="18"/>
      <c r="DB713" s="18"/>
      <c r="DC713" s="18"/>
      <c r="DD713" s="18"/>
      <c r="DE713" s="18"/>
      <c r="DF713" s="18"/>
      <c r="DG713" s="18"/>
      <c r="DH713" s="18"/>
      <c r="DI713" s="18"/>
      <c r="DJ713" s="18"/>
      <c r="DK713" s="18"/>
      <c r="DL713" s="18"/>
      <c r="DM713" s="18"/>
      <c r="DN713" s="18"/>
      <c r="DO713" s="18"/>
      <c r="DP713" s="18"/>
      <c r="DQ713" s="18"/>
      <c r="DR713" s="18"/>
      <c r="DS713" s="18"/>
      <c r="DT713" s="18"/>
      <c r="DU713" s="18"/>
      <c r="DV713" s="18"/>
      <c r="DW713" s="18"/>
      <c r="DX713" s="18"/>
      <c r="DY713" s="18"/>
      <c r="DZ713" s="18"/>
      <c r="EA713" s="18"/>
      <c r="EB713" s="18"/>
      <c r="EC713" s="18"/>
      <c r="ED713" s="18"/>
      <c r="EE713" s="18"/>
      <c r="EF713" s="18"/>
      <c r="EG713" s="18"/>
      <c r="EH713" s="18"/>
      <c r="EI713" s="18"/>
      <c r="EJ713" s="18"/>
      <c r="EK713" s="18"/>
      <c r="EL713" s="18"/>
      <c r="EM713" s="18"/>
      <c r="EN713" s="18"/>
      <c r="EO713" s="18"/>
      <c r="EP713" s="18"/>
      <c r="EQ713" s="18"/>
      <c r="ER713" s="18"/>
      <c r="ES713" s="18"/>
    </row>
    <row r="714" spans="19:149">
      <c r="S714" s="3">
        <v>67.5</v>
      </c>
      <c r="T714" s="3">
        <v>15</v>
      </c>
      <c r="U714" s="18">
        <v>3.5</v>
      </c>
      <c r="V714" s="18">
        <v>13.9</v>
      </c>
      <c r="W714" s="18">
        <v>101.04</v>
      </c>
      <c r="X714" s="18" t="s">
        <v>212</v>
      </c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1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  <c r="CV714" s="18"/>
      <c r="CW714" s="18"/>
      <c r="CX714" s="18"/>
      <c r="CY714" s="18"/>
      <c r="CZ714" s="18"/>
      <c r="DA714" s="18"/>
      <c r="DB714" s="18"/>
      <c r="DC714" s="18"/>
      <c r="DD714" s="18"/>
      <c r="DE714" s="18"/>
      <c r="DF714" s="18"/>
      <c r="DG714" s="18"/>
      <c r="DH714" s="18"/>
      <c r="DI714" s="18"/>
      <c r="DJ714" s="18"/>
      <c r="DK714" s="18"/>
      <c r="DL714" s="18"/>
      <c r="DM714" s="18"/>
      <c r="DN714" s="18"/>
      <c r="DO714" s="18"/>
      <c r="DP714" s="18"/>
      <c r="DQ714" s="18"/>
      <c r="DR714" s="18"/>
      <c r="DS714" s="18"/>
      <c r="DT714" s="18"/>
      <c r="DU714" s="18"/>
      <c r="DV714" s="18"/>
      <c r="DW714" s="18"/>
      <c r="DX714" s="18"/>
      <c r="DY714" s="18"/>
      <c r="DZ714" s="18"/>
      <c r="EA714" s="18"/>
      <c r="EB714" s="18"/>
      <c r="EC714" s="18"/>
      <c r="ED714" s="18"/>
      <c r="EE714" s="18"/>
      <c r="EF714" s="18"/>
      <c r="EG714" s="18"/>
      <c r="EH714" s="18"/>
      <c r="EI714" s="18"/>
      <c r="EJ714" s="18"/>
      <c r="EK714" s="18"/>
      <c r="EL714" s="18"/>
      <c r="EM714" s="18"/>
      <c r="EN714" s="18"/>
      <c r="EO714" s="18"/>
      <c r="EP714" s="18"/>
      <c r="EQ714" s="18"/>
      <c r="ER714" s="18"/>
      <c r="ES714" s="18"/>
    </row>
    <row r="715" spans="19:149">
      <c r="S715" s="3">
        <v>75.7</v>
      </c>
      <c r="T715" s="3">
        <v>15.1</v>
      </c>
      <c r="U715" s="18">
        <v>4.7</v>
      </c>
      <c r="V715" s="18">
        <v>4.5</v>
      </c>
      <c r="W715" s="18">
        <v>99.41</v>
      </c>
      <c r="X715" s="18" t="s">
        <v>397</v>
      </c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1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18"/>
      <c r="CW715" s="18"/>
      <c r="CX715" s="18"/>
      <c r="CY715" s="18"/>
      <c r="CZ715" s="18"/>
      <c r="DA715" s="18"/>
      <c r="DB715" s="18"/>
      <c r="DC715" s="18"/>
      <c r="DD715" s="18"/>
      <c r="DE715" s="18"/>
      <c r="DF715" s="18"/>
      <c r="DG715" s="18"/>
      <c r="DH715" s="18"/>
      <c r="DI715" s="18"/>
      <c r="DJ715" s="18"/>
      <c r="DK715" s="18"/>
      <c r="DL715" s="18"/>
      <c r="DM715" s="18"/>
      <c r="DN715" s="18"/>
      <c r="DO715" s="18"/>
      <c r="DP715" s="18"/>
      <c r="DQ715" s="18"/>
      <c r="DR715" s="18"/>
      <c r="DS715" s="18"/>
      <c r="DT715" s="18"/>
      <c r="DU715" s="18"/>
      <c r="DV715" s="18"/>
      <c r="DW715" s="18"/>
      <c r="DX715" s="18"/>
      <c r="DY715" s="18"/>
      <c r="DZ715" s="18"/>
      <c r="EA715" s="18"/>
      <c r="EB715" s="18"/>
      <c r="EC715" s="18"/>
      <c r="ED715" s="18"/>
      <c r="EE715" s="18"/>
      <c r="EF715" s="18"/>
      <c r="EG715" s="18"/>
      <c r="EH715" s="18"/>
      <c r="EI715" s="18"/>
      <c r="EJ715" s="18"/>
      <c r="EK715" s="18"/>
      <c r="EL715" s="18"/>
      <c r="EM715" s="18"/>
      <c r="EN715" s="18"/>
      <c r="EO715" s="18"/>
      <c r="EP715" s="18"/>
      <c r="EQ715" s="18"/>
      <c r="ER715" s="18"/>
      <c r="ES715" s="18"/>
    </row>
    <row r="716" spans="19:149">
      <c r="S716" s="3">
        <v>65.900000000000006</v>
      </c>
      <c r="T716" s="3">
        <v>15.7</v>
      </c>
      <c r="U716" s="18">
        <v>11</v>
      </c>
      <c r="V716" s="18">
        <v>7.3</v>
      </c>
      <c r="W716" s="18">
        <v>102.16</v>
      </c>
      <c r="X716" s="18" t="s">
        <v>269</v>
      </c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1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18"/>
      <c r="CW716" s="18"/>
      <c r="CX716" s="18"/>
      <c r="CY716" s="18"/>
      <c r="CZ716" s="18"/>
      <c r="DA716" s="18"/>
      <c r="DB716" s="18"/>
      <c r="DC716" s="18"/>
      <c r="DD716" s="18"/>
      <c r="DE716" s="18"/>
      <c r="DF716" s="18"/>
      <c r="DG716" s="18"/>
      <c r="DH716" s="18"/>
      <c r="DI716" s="18"/>
      <c r="DJ716" s="18"/>
      <c r="DK716" s="18"/>
      <c r="DL716" s="18"/>
      <c r="DM716" s="18"/>
      <c r="DN716" s="18"/>
      <c r="DO716" s="18"/>
      <c r="DP716" s="18"/>
      <c r="DQ716" s="18"/>
      <c r="DR716" s="18"/>
      <c r="DS716" s="18"/>
      <c r="DT716" s="18"/>
      <c r="DU716" s="18"/>
      <c r="DV716" s="18"/>
      <c r="DW716" s="18"/>
      <c r="DX716" s="18"/>
      <c r="DY716" s="18"/>
      <c r="DZ716" s="18"/>
      <c r="EA716" s="18"/>
      <c r="EB716" s="18"/>
      <c r="EC716" s="18"/>
      <c r="ED716" s="18"/>
      <c r="EE716" s="18"/>
      <c r="EF716" s="18"/>
      <c r="EG716" s="18"/>
      <c r="EH716" s="18"/>
      <c r="EI716" s="18"/>
      <c r="EJ716" s="18"/>
      <c r="EK716" s="18"/>
      <c r="EL716" s="18"/>
      <c r="EM716" s="18"/>
      <c r="EN716" s="18"/>
      <c r="EO716" s="18"/>
      <c r="EP716" s="18"/>
      <c r="EQ716" s="18"/>
      <c r="ER716" s="18"/>
      <c r="ES716" s="18"/>
    </row>
    <row r="717" spans="19:149">
      <c r="S717" s="3">
        <v>75</v>
      </c>
      <c r="T717" s="3">
        <v>15.8</v>
      </c>
      <c r="U717" s="18">
        <v>3.1</v>
      </c>
      <c r="V717" s="18">
        <v>6.1</v>
      </c>
      <c r="W717" s="18">
        <v>100.78</v>
      </c>
      <c r="X717" s="18" t="s">
        <v>526</v>
      </c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1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8"/>
      <c r="CW717" s="18"/>
      <c r="CX717" s="18"/>
      <c r="CY717" s="18"/>
      <c r="CZ717" s="18"/>
      <c r="DA717" s="18"/>
      <c r="DB717" s="18"/>
      <c r="DC717" s="18"/>
      <c r="DD717" s="18"/>
      <c r="DE717" s="18"/>
      <c r="DF717" s="18"/>
      <c r="DG717" s="18"/>
      <c r="DH717" s="18"/>
      <c r="DI717" s="18"/>
      <c r="DJ717" s="18"/>
      <c r="DK717" s="18"/>
      <c r="DL717" s="18"/>
      <c r="DM717" s="18"/>
      <c r="DN717" s="18"/>
      <c r="DO717" s="18"/>
      <c r="DP717" s="18"/>
      <c r="DQ717" s="18"/>
      <c r="DR717" s="18"/>
      <c r="DS717" s="18"/>
      <c r="DT717" s="18"/>
      <c r="DU717" s="18"/>
      <c r="DV717" s="18"/>
      <c r="DW717" s="18"/>
      <c r="DX717" s="18"/>
      <c r="DY717" s="18"/>
      <c r="DZ717" s="18"/>
      <c r="EA717" s="18"/>
      <c r="EB717" s="18"/>
      <c r="EC717" s="18"/>
      <c r="ED717" s="18"/>
      <c r="EE717" s="18"/>
      <c r="EF717" s="18"/>
      <c r="EG717" s="18"/>
      <c r="EH717" s="18"/>
      <c r="EI717" s="18"/>
      <c r="EJ717" s="18"/>
      <c r="EK717" s="18"/>
      <c r="EL717" s="18"/>
      <c r="EM717" s="18"/>
      <c r="EN717" s="18"/>
      <c r="EO717" s="18"/>
      <c r="EP717" s="18"/>
      <c r="EQ717" s="18"/>
      <c r="ER717" s="18"/>
      <c r="ES717" s="18"/>
    </row>
    <row r="718" spans="19:149">
      <c r="S718" s="3">
        <v>64.400000000000006</v>
      </c>
      <c r="T718" s="3">
        <v>16</v>
      </c>
      <c r="U718" s="18">
        <v>3.1</v>
      </c>
      <c r="V718" s="18">
        <v>16.5</v>
      </c>
      <c r="W718" s="18">
        <v>97.3</v>
      </c>
      <c r="X718" s="18" t="s">
        <v>409</v>
      </c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1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8"/>
      <c r="CW718" s="18"/>
      <c r="CX718" s="18"/>
      <c r="CY718" s="18"/>
      <c r="CZ718" s="18"/>
      <c r="DA718" s="18"/>
      <c r="DB718" s="18"/>
      <c r="DC718" s="18"/>
      <c r="DD718" s="18"/>
      <c r="DE718" s="18"/>
      <c r="DF718" s="18"/>
      <c r="DG718" s="18"/>
      <c r="DH718" s="18"/>
      <c r="DI718" s="18"/>
      <c r="DJ718" s="18"/>
      <c r="DK718" s="18"/>
      <c r="DL718" s="18"/>
      <c r="DM718" s="18"/>
      <c r="DN718" s="18"/>
      <c r="DO718" s="18"/>
      <c r="DP718" s="18"/>
      <c r="DQ718" s="18"/>
      <c r="DR718" s="18"/>
      <c r="DS718" s="18"/>
      <c r="DT718" s="18"/>
      <c r="DU718" s="18"/>
      <c r="DV718" s="18"/>
      <c r="DW718" s="18"/>
      <c r="DX718" s="18"/>
      <c r="DY718" s="18"/>
      <c r="DZ718" s="18"/>
      <c r="EA718" s="18"/>
      <c r="EB718" s="18"/>
      <c r="EC718" s="18"/>
      <c r="ED718" s="18"/>
      <c r="EE718" s="18"/>
      <c r="EF718" s="18"/>
      <c r="EG718" s="18"/>
      <c r="EH718" s="18"/>
      <c r="EI718" s="18"/>
      <c r="EJ718" s="18"/>
      <c r="EK718" s="18"/>
      <c r="EL718" s="18"/>
      <c r="EM718" s="18"/>
      <c r="EN718" s="18"/>
      <c r="EO718" s="18"/>
      <c r="EP718" s="18"/>
      <c r="EQ718" s="18"/>
      <c r="ER718" s="18"/>
      <c r="ES718" s="18"/>
    </row>
    <row r="719" spans="19:149">
      <c r="S719" s="3">
        <v>65</v>
      </c>
      <c r="T719" s="3">
        <v>16</v>
      </c>
      <c r="U719" s="18">
        <v>3.5</v>
      </c>
      <c r="V719" s="18">
        <v>15.6</v>
      </c>
      <c r="W719" s="18">
        <v>99.78</v>
      </c>
      <c r="X719" s="18" t="s">
        <v>409</v>
      </c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1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18"/>
      <c r="CW719" s="18"/>
      <c r="CX719" s="18"/>
      <c r="CY719" s="18"/>
      <c r="CZ719" s="18"/>
      <c r="DA719" s="18"/>
      <c r="DB719" s="18"/>
      <c r="DC719" s="18"/>
      <c r="DD719" s="18"/>
      <c r="DE719" s="18"/>
      <c r="DF719" s="18"/>
      <c r="DG719" s="18"/>
      <c r="DH719" s="18"/>
      <c r="DI719" s="18"/>
      <c r="DJ719" s="18"/>
      <c r="DK719" s="18"/>
      <c r="DL719" s="18"/>
      <c r="DM719" s="18"/>
      <c r="DN719" s="18"/>
      <c r="DO719" s="18"/>
      <c r="DP719" s="18"/>
      <c r="DQ719" s="18"/>
      <c r="DR719" s="18"/>
      <c r="DS719" s="18"/>
      <c r="DT719" s="18"/>
      <c r="DU719" s="18"/>
      <c r="DV719" s="18"/>
      <c r="DW719" s="18"/>
      <c r="DX719" s="18"/>
      <c r="DY719" s="18"/>
      <c r="DZ719" s="18"/>
      <c r="EA719" s="18"/>
      <c r="EB719" s="18"/>
      <c r="EC719" s="18"/>
      <c r="ED719" s="18"/>
      <c r="EE719" s="18"/>
      <c r="EF719" s="18"/>
      <c r="EG719" s="18"/>
      <c r="EH719" s="18"/>
      <c r="EI719" s="18"/>
      <c r="EJ719" s="18"/>
      <c r="EK719" s="18"/>
      <c r="EL719" s="18"/>
      <c r="EM719" s="18"/>
      <c r="EN719" s="18"/>
      <c r="EO719" s="18"/>
      <c r="EP719" s="18"/>
      <c r="EQ719" s="18"/>
      <c r="ER719" s="18"/>
      <c r="ES719" s="18"/>
    </row>
    <row r="720" spans="19:149">
      <c r="S720" s="3">
        <v>70.099999999999994</v>
      </c>
      <c r="T720" s="3">
        <v>16.100000000000001</v>
      </c>
      <c r="U720" s="18">
        <v>10.9</v>
      </c>
      <c r="V720" s="18">
        <v>2.9</v>
      </c>
      <c r="W720" s="18">
        <v>99.62</v>
      </c>
      <c r="X720" s="18" t="s">
        <v>257</v>
      </c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1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  <c r="CV720" s="18"/>
      <c r="CW720" s="18"/>
      <c r="CX720" s="18"/>
      <c r="CY720" s="18"/>
      <c r="CZ720" s="18"/>
      <c r="DA720" s="18"/>
      <c r="DB720" s="18"/>
      <c r="DC720" s="18"/>
      <c r="DD720" s="18"/>
      <c r="DE720" s="18"/>
      <c r="DF720" s="18"/>
      <c r="DG720" s="18"/>
      <c r="DH720" s="18"/>
      <c r="DI720" s="18"/>
      <c r="DJ720" s="18"/>
      <c r="DK720" s="18"/>
      <c r="DL720" s="18"/>
      <c r="DM720" s="18"/>
      <c r="DN720" s="18"/>
      <c r="DO720" s="18"/>
      <c r="DP720" s="18"/>
      <c r="DQ720" s="18"/>
      <c r="DR720" s="18"/>
      <c r="DS720" s="18"/>
      <c r="DT720" s="18"/>
      <c r="DU720" s="18"/>
      <c r="DV720" s="18"/>
      <c r="DW720" s="18"/>
      <c r="DX720" s="18"/>
      <c r="DY720" s="18"/>
      <c r="DZ720" s="18"/>
      <c r="EA720" s="18"/>
      <c r="EB720" s="18"/>
      <c r="EC720" s="18"/>
      <c r="ED720" s="18"/>
      <c r="EE720" s="18"/>
      <c r="EF720" s="18"/>
      <c r="EG720" s="18"/>
      <c r="EH720" s="18"/>
      <c r="EI720" s="18"/>
      <c r="EJ720" s="18"/>
      <c r="EK720" s="18"/>
      <c r="EL720" s="18"/>
      <c r="EM720" s="18"/>
      <c r="EN720" s="18"/>
      <c r="EO720" s="18"/>
      <c r="EP720" s="18"/>
      <c r="EQ720" s="18"/>
      <c r="ER720" s="18"/>
      <c r="ES720" s="18"/>
    </row>
    <row r="721" spans="19:149">
      <c r="S721" s="3">
        <v>67.2</v>
      </c>
      <c r="T721" s="3">
        <v>16.2</v>
      </c>
      <c r="U721" s="18">
        <v>13.8</v>
      </c>
      <c r="V721" s="18">
        <v>2.8</v>
      </c>
      <c r="W721" s="9">
        <v>99.44</v>
      </c>
      <c r="X721" s="9" t="s">
        <v>257</v>
      </c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11"/>
      <c r="AS721" s="9"/>
      <c r="AT721" s="9"/>
      <c r="AU721" s="9"/>
      <c r="AV721" s="9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  <c r="CV721" s="18"/>
      <c r="CW721" s="18"/>
      <c r="CX721" s="18"/>
      <c r="CY721" s="18"/>
      <c r="CZ721" s="18"/>
      <c r="DA721" s="18"/>
      <c r="DB721" s="18"/>
      <c r="DC721" s="18"/>
      <c r="DD721" s="18"/>
      <c r="DE721" s="18"/>
      <c r="DF721" s="18"/>
      <c r="DG721" s="18"/>
      <c r="DH721" s="18"/>
      <c r="DI721" s="18"/>
      <c r="DJ721" s="18"/>
      <c r="DK721" s="18"/>
      <c r="DL721" s="18"/>
      <c r="DM721" s="18"/>
      <c r="DN721" s="18"/>
      <c r="DO721" s="18"/>
      <c r="DP721" s="18"/>
      <c r="DQ721" s="18"/>
      <c r="DR721" s="18"/>
      <c r="DS721" s="18"/>
      <c r="DT721" s="18"/>
      <c r="DU721" s="18"/>
      <c r="DV721" s="18"/>
      <c r="DW721" s="18"/>
      <c r="DX721" s="18"/>
      <c r="DY721" s="18"/>
      <c r="DZ721" s="18"/>
      <c r="EA721" s="18"/>
      <c r="EB721" s="18"/>
      <c r="EC721" s="18"/>
      <c r="ED721" s="18"/>
      <c r="EE721" s="18"/>
      <c r="EF721" s="18"/>
      <c r="EG721" s="18"/>
      <c r="EH721" s="18"/>
      <c r="EI721" s="18"/>
      <c r="EJ721" s="18"/>
      <c r="EK721" s="18"/>
      <c r="EL721" s="18"/>
      <c r="EM721" s="18"/>
      <c r="EN721" s="18"/>
      <c r="EO721" s="18"/>
      <c r="EP721" s="18"/>
      <c r="EQ721" s="18"/>
      <c r="ER721" s="18"/>
      <c r="ES721" s="18"/>
    </row>
    <row r="722" spans="19:149">
      <c r="S722" s="3">
        <v>67.5</v>
      </c>
      <c r="T722" s="3">
        <v>16.2</v>
      </c>
      <c r="U722" s="18">
        <v>14.4</v>
      </c>
      <c r="V722" s="18">
        <v>1.8</v>
      </c>
      <c r="W722" s="9">
        <v>99.76</v>
      </c>
      <c r="X722" s="9" t="s">
        <v>331</v>
      </c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11"/>
      <c r="AS722" s="9"/>
      <c r="AT722" s="9"/>
      <c r="AU722" s="9"/>
      <c r="AV722" s="9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  <c r="CV722" s="18"/>
      <c r="CW722" s="18"/>
      <c r="CX722" s="18"/>
      <c r="CY722" s="18"/>
      <c r="CZ722" s="18"/>
      <c r="DA722" s="18"/>
      <c r="DB722" s="18"/>
      <c r="DC722" s="18"/>
      <c r="DD722" s="18"/>
      <c r="DE722" s="18"/>
      <c r="DF722" s="18"/>
      <c r="DG722" s="18"/>
      <c r="DH722" s="18"/>
      <c r="DI722" s="18"/>
      <c r="DJ722" s="18"/>
      <c r="DK722" s="18"/>
      <c r="DL722" s="18"/>
      <c r="DM722" s="18"/>
      <c r="DN722" s="18"/>
      <c r="DO722" s="18"/>
      <c r="DP722" s="18"/>
      <c r="DQ722" s="18"/>
      <c r="DR722" s="18"/>
      <c r="DS722" s="18"/>
      <c r="DT722" s="18"/>
      <c r="DU722" s="18"/>
      <c r="DV722" s="18"/>
      <c r="DW722" s="18"/>
      <c r="DX722" s="18"/>
      <c r="DY722" s="18"/>
      <c r="DZ722" s="18"/>
      <c r="EA722" s="18"/>
      <c r="EB722" s="18"/>
      <c r="EC722" s="18"/>
      <c r="ED722" s="18"/>
      <c r="EE722" s="18"/>
      <c r="EF722" s="18"/>
      <c r="EG722" s="18"/>
      <c r="EH722" s="18"/>
      <c r="EI722" s="18"/>
      <c r="EJ722" s="18"/>
      <c r="EK722" s="18"/>
      <c r="EL722" s="18"/>
      <c r="EM722" s="18"/>
      <c r="EN722" s="18"/>
      <c r="EO722" s="18"/>
      <c r="EP722" s="18"/>
      <c r="EQ722" s="18"/>
      <c r="ER722" s="18"/>
      <c r="ES722" s="18"/>
    </row>
    <row r="723" spans="19:149">
      <c r="S723" s="3">
        <v>69.099999999999994</v>
      </c>
      <c r="T723" s="3">
        <v>16.5</v>
      </c>
      <c r="U723" s="18">
        <v>12.2</v>
      </c>
      <c r="V723" s="18">
        <v>2.2000000000000002</v>
      </c>
      <c r="W723" s="9">
        <v>100.82</v>
      </c>
      <c r="X723" s="9" t="s">
        <v>331</v>
      </c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11"/>
      <c r="AS723" s="9"/>
      <c r="AT723" s="9"/>
      <c r="AU723" s="9"/>
      <c r="AV723" s="9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  <c r="CV723" s="18"/>
      <c r="CW723" s="18"/>
      <c r="CX723" s="18"/>
      <c r="CY723" s="18"/>
      <c r="CZ723" s="18"/>
      <c r="DA723" s="18"/>
      <c r="DB723" s="18"/>
      <c r="DC723" s="18"/>
      <c r="DD723" s="18"/>
      <c r="DE723" s="18"/>
      <c r="DF723" s="18"/>
      <c r="DG723" s="18"/>
      <c r="DH723" s="18"/>
      <c r="DI723" s="18"/>
      <c r="DJ723" s="18"/>
      <c r="DK723" s="18"/>
      <c r="DL723" s="18"/>
      <c r="DM723" s="18"/>
      <c r="DN723" s="18"/>
      <c r="DO723" s="18"/>
      <c r="DP723" s="18"/>
      <c r="DQ723" s="18"/>
      <c r="DR723" s="18"/>
      <c r="DS723" s="18"/>
      <c r="DT723" s="18"/>
      <c r="DU723" s="18"/>
      <c r="DV723" s="18"/>
      <c r="DW723" s="18"/>
      <c r="DX723" s="18"/>
      <c r="DY723" s="18"/>
      <c r="DZ723" s="18"/>
      <c r="EA723" s="18"/>
      <c r="EB723" s="18"/>
      <c r="EC723" s="18"/>
      <c r="ED723" s="18"/>
      <c r="EE723" s="18"/>
      <c r="EF723" s="18"/>
      <c r="EG723" s="18"/>
      <c r="EH723" s="18"/>
      <c r="EI723" s="18"/>
      <c r="EJ723" s="18"/>
      <c r="EK723" s="18"/>
      <c r="EL723" s="18"/>
      <c r="EM723" s="18"/>
      <c r="EN723" s="18"/>
      <c r="EO723" s="18"/>
      <c r="EP723" s="18"/>
      <c r="EQ723" s="18"/>
      <c r="ER723" s="18"/>
      <c r="ES723" s="18"/>
    </row>
    <row r="724" spans="19:149">
      <c r="S724" s="3">
        <v>70</v>
      </c>
      <c r="T724" s="3">
        <v>16.8</v>
      </c>
      <c r="U724" s="18">
        <v>12.1</v>
      </c>
      <c r="V724" s="18">
        <v>1.1000000000000001</v>
      </c>
      <c r="W724" s="9">
        <v>101.47</v>
      </c>
      <c r="X724" s="9" t="s">
        <v>331</v>
      </c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11"/>
      <c r="AS724" s="9"/>
      <c r="AT724" s="9"/>
      <c r="AU724" s="9"/>
      <c r="AV724" s="9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  <c r="CV724" s="18"/>
      <c r="CW724" s="18"/>
      <c r="CX724" s="18"/>
      <c r="CY724" s="18"/>
      <c r="CZ724" s="18"/>
      <c r="DA724" s="18"/>
      <c r="DB724" s="18"/>
      <c r="DC724" s="18"/>
      <c r="DD724" s="18"/>
      <c r="DE724" s="18"/>
      <c r="DF724" s="18"/>
      <c r="DG724" s="18"/>
      <c r="DH724" s="18"/>
      <c r="DI724" s="18"/>
      <c r="DJ724" s="18"/>
      <c r="DK724" s="18"/>
      <c r="DL724" s="18"/>
      <c r="DM724" s="18"/>
      <c r="DN724" s="18"/>
      <c r="DO724" s="18"/>
      <c r="DP724" s="18"/>
      <c r="DQ724" s="18"/>
      <c r="DR724" s="18"/>
      <c r="DS724" s="18"/>
      <c r="DT724" s="18"/>
      <c r="DU724" s="18"/>
      <c r="DV724" s="18"/>
      <c r="DW724" s="18"/>
      <c r="DX724" s="18"/>
      <c r="DY724" s="18"/>
      <c r="DZ724" s="18"/>
      <c r="EA724" s="18"/>
      <c r="EB724" s="18"/>
      <c r="EC724" s="18"/>
      <c r="ED724" s="18"/>
      <c r="EE724" s="18"/>
      <c r="EF724" s="18"/>
      <c r="EG724" s="18"/>
      <c r="EH724" s="18"/>
      <c r="EI724" s="18"/>
      <c r="EJ724" s="18"/>
      <c r="EK724" s="18"/>
      <c r="EL724" s="18"/>
      <c r="EM724" s="18"/>
      <c r="EN724" s="18"/>
      <c r="EO724" s="18"/>
      <c r="EP724" s="18"/>
      <c r="EQ724" s="18"/>
      <c r="ER724" s="18"/>
      <c r="ES724" s="18"/>
    </row>
    <row r="725" spans="19:149">
      <c r="S725" s="3">
        <v>70</v>
      </c>
      <c r="T725" s="3">
        <v>16.8</v>
      </c>
      <c r="U725" s="18">
        <v>8.6</v>
      </c>
      <c r="V725" s="18">
        <v>4.5</v>
      </c>
      <c r="W725" s="9">
        <v>100.25</v>
      </c>
      <c r="X725" s="9" t="s">
        <v>479</v>
      </c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11"/>
      <c r="AS725" s="9"/>
      <c r="AT725" s="9"/>
      <c r="AU725" s="9"/>
      <c r="AV725" s="9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  <c r="CV725" s="18"/>
      <c r="CW725" s="18"/>
      <c r="CX725" s="18"/>
      <c r="CY725" s="18"/>
      <c r="CZ725" s="18"/>
      <c r="DA725" s="18"/>
      <c r="DB725" s="18"/>
      <c r="DC725" s="18"/>
      <c r="DD725" s="18"/>
      <c r="DE725" s="18"/>
      <c r="DF725" s="18"/>
      <c r="DG725" s="18"/>
      <c r="DH725" s="18"/>
      <c r="DI725" s="18"/>
      <c r="DJ725" s="18"/>
      <c r="DK725" s="18"/>
      <c r="DL725" s="18"/>
      <c r="DM725" s="18"/>
      <c r="DN725" s="18"/>
      <c r="DO725" s="18"/>
      <c r="DP725" s="18"/>
      <c r="DQ725" s="18"/>
      <c r="DR725" s="18"/>
      <c r="DS725" s="18"/>
      <c r="DT725" s="18"/>
      <c r="DU725" s="18"/>
      <c r="DV725" s="18"/>
      <c r="DW725" s="18"/>
      <c r="DX725" s="18"/>
      <c r="DY725" s="18"/>
      <c r="DZ725" s="18"/>
      <c r="EA725" s="18"/>
      <c r="EB725" s="18"/>
      <c r="EC725" s="18"/>
      <c r="ED725" s="18"/>
      <c r="EE725" s="18"/>
      <c r="EF725" s="18"/>
      <c r="EG725" s="18"/>
      <c r="EH725" s="18"/>
      <c r="EI725" s="18"/>
      <c r="EJ725" s="18"/>
      <c r="EK725" s="18"/>
      <c r="EL725" s="18"/>
      <c r="EM725" s="18"/>
      <c r="EN725" s="18"/>
      <c r="EO725" s="18"/>
      <c r="EP725" s="18"/>
      <c r="EQ725" s="18"/>
      <c r="ER725" s="18"/>
      <c r="ES725" s="18"/>
    </row>
    <row r="726" spans="19:149">
      <c r="S726" s="3">
        <v>72.3</v>
      </c>
      <c r="T726" s="3">
        <v>17</v>
      </c>
      <c r="U726" s="18">
        <v>10.1</v>
      </c>
      <c r="V726" s="18">
        <v>0.6</v>
      </c>
      <c r="W726" s="9">
        <v>100.59</v>
      </c>
      <c r="X726" s="9" t="s">
        <v>489</v>
      </c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11"/>
      <c r="AS726" s="9"/>
      <c r="AT726" s="9"/>
      <c r="AU726" s="9"/>
      <c r="AV726" s="9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18"/>
      <c r="CW726" s="18"/>
      <c r="CX726" s="18"/>
      <c r="CY726" s="18"/>
      <c r="CZ726" s="18"/>
      <c r="DA726" s="18"/>
      <c r="DB726" s="18"/>
      <c r="DC726" s="18"/>
      <c r="DD726" s="18"/>
      <c r="DE726" s="18"/>
      <c r="DF726" s="18"/>
      <c r="DG726" s="18"/>
      <c r="DH726" s="18"/>
      <c r="DI726" s="18"/>
      <c r="DJ726" s="18"/>
      <c r="DK726" s="18"/>
      <c r="DL726" s="18"/>
      <c r="DM726" s="18"/>
      <c r="DN726" s="18"/>
      <c r="DO726" s="18"/>
      <c r="DP726" s="18"/>
      <c r="DQ726" s="18"/>
      <c r="DR726" s="18"/>
      <c r="DS726" s="18"/>
      <c r="DT726" s="18"/>
      <c r="DU726" s="18"/>
      <c r="DV726" s="18"/>
      <c r="DW726" s="18"/>
      <c r="DX726" s="18"/>
      <c r="DY726" s="18"/>
      <c r="DZ726" s="18"/>
      <c r="EA726" s="18"/>
      <c r="EB726" s="18"/>
      <c r="EC726" s="18"/>
      <c r="ED726" s="18"/>
      <c r="EE726" s="18"/>
      <c r="EF726" s="18"/>
      <c r="EG726" s="18"/>
      <c r="EH726" s="18"/>
      <c r="EI726" s="18"/>
      <c r="EJ726" s="18"/>
      <c r="EK726" s="18"/>
      <c r="EL726" s="18"/>
      <c r="EM726" s="18"/>
      <c r="EN726" s="18"/>
      <c r="EO726" s="18"/>
      <c r="EP726" s="18"/>
      <c r="EQ726" s="18"/>
      <c r="ER726" s="18"/>
      <c r="ES726" s="18"/>
    </row>
    <row r="727" spans="19:149">
      <c r="S727" s="3">
        <v>76.599999999999994</v>
      </c>
      <c r="T727" s="3">
        <v>17.100000000000001</v>
      </c>
      <c r="U727" s="18">
        <v>3.8</v>
      </c>
      <c r="V727" s="18">
        <v>2.5</v>
      </c>
      <c r="W727" s="9">
        <v>99.66</v>
      </c>
      <c r="X727" s="9" t="s">
        <v>380</v>
      </c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11"/>
      <c r="AS727" s="9"/>
      <c r="AT727" s="9"/>
      <c r="AU727" s="9"/>
      <c r="AV727" s="9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  <c r="CV727" s="18"/>
      <c r="CW727" s="18"/>
      <c r="CX727" s="18"/>
      <c r="CY727" s="18"/>
      <c r="CZ727" s="18"/>
      <c r="DA727" s="18"/>
      <c r="DB727" s="18"/>
      <c r="DC727" s="18"/>
      <c r="DD727" s="18"/>
      <c r="DE727" s="18"/>
      <c r="DF727" s="18"/>
      <c r="DG727" s="18"/>
      <c r="DH727" s="18"/>
      <c r="DI727" s="18"/>
      <c r="DJ727" s="18"/>
      <c r="DK727" s="18"/>
      <c r="DL727" s="18"/>
      <c r="DM727" s="18"/>
      <c r="DN727" s="18"/>
      <c r="DO727" s="18"/>
      <c r="DP727" s="18"/>
      <c r="DQ727" s="18"/>
      <c r="DR727" s="18"/>
      <c r="DS727" s="18"/>
      <c r="DT727" s="18"/>
      <c r="DU727" s="18"/>
      <c r="DV727" s="18"/>
      <c r="DW727" s="18"/>
      <c r="DX727" s="18"/>
      <c r="DY727" s="18"/>
      <c r="DZ727" s="18"/>
      <c r="EA727" s="18"/>
      <c r="EB727" s="18"/>
      <c r="EC727" s="18"/>
      <c r="ED727" s="18"/>
      <c r="EE727" s="18"/>
      <c r="EF727" s="18"/>
      <c r="EG727" s="18"/>
      <c r="EH727" s="18"/>
      <c r="EI727" s="18"/>
      <c r="EJ727" s="18"/>
      <c r="EK727" s="18"/>
      <c r="EL727" s="18"/>
      <c r="EM727" s="18"/>
      <c r="EN727" s="18"/>
      <c r="EO727" s="18"/>
      <c r="EP727" s="18"/>
      <c r="EQ727" s="18"/>
      <c r="ER727" s="18"/>
      <c r="ES727" s="18"/>
    </row>
    <row r="728" spans="19:149">
      <c r="S728" s="3">
        <v>74.749498997995985</v>
      </c>
      <c r="T728" s="3">
        <v>17.134268537074153</v>
      </c>
      <c r="U728" s="18">
        <v>3.8076152304609221</v>
      </c>
      <c r="V728" s="18">
        <v>4.3086172344689384</v>
      </c>
      <c r="W728" s="9">
        <v>101.77</v>
      </c>
      <c r="X728" s="9" t="s">
        <v>301</v>
      </c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11"/>
      <c r="AS728" s="9"/>
      <c r="AT728" s="9"/>
      <c r="AU728" s="9"/>
      <c r="AV728" s="9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  <c r="CV728" s="18"/>
      <c r="CW728" s="18"/>
      <c r="CX728" s="18"/>
      <c r="CY728" s="18"/>
      <c r="CZ728" s="18"/>
      <c r="DA728" s="18"/>
      <c r="DB728" s="18"/>
      <c r="DC728" s="18"/>
      <c r="DD728" s="18"/>
      <c r="DE728" s="18"/>
      <c r="DF728" s="18"/>
      <c r="DG728" s="18"/>
      <c r="DH728" s="18"/>
      <c r="DI728" s="18"/>
      <c r="DJ728" s="18"/>
      <c r="DK728" s="18"/>
      <c r="DL728" s="18"/>
      <c r="DM728" s="18"/>
      <c r="DN728" s="18"/>
      <c r="DO728" s="18"/>
      <c r="DP728" s="18"/>
      <c r="DQ728" s="18"/>
      <c r="DR728" s="18"/>
      <c r="DS728" s="18"/>
      <c r="DT728" s="18"/>
      <c r="DU728" s="18"/>
      <c r="DV728" s="18"/>
      <c r="DW728" s="18"/>
      <c r="DX728" s="18"/>
      <c r="DY728" s="18"/>
      <c r="DZ728" s="18"/>
      <c r="EA728" s="18"/>
      <c r="EB728" s="18"/>
      <c r="EC728" s="18"/>
      <c r="ED728" s="18"/>
      <c r="EE728" s="18"/>
      <c r="EF728" s="18"/>
      <c r="EG728" s="18"/>
      <c r="EH728" s="18"/>
      <c r="EI728" s="18"/>
      <c r="EJ728" s="18"/>
      <c r="EK728" s="18"/>
      <c r="EL728" s="18"/>
      <c r="EM728" s="18"/>
      <c r="EN728" s="18"/>
      <c r="EO728" s="18"/>
      <c r="EP728" s="18"/>
      <c r="EQ728" s="18"/>
      <c r="ER728" s="18"/>
      <c r="ES728" s="18"/>
    </row>
    <row r="729" spans="19:149">
      <c r="S729" s="3">
        <v>71.947527749747735</v>
      </c>
      <c r="T729" s="3">
        <v>17.356205852674069</v>
      </c>
      <c r="U729" s="18">
        <v>1.0090817356205852</v>
      </c>
      <c r="V729" s="18">
        <v>9.5862764883955602</v>
      </c>
      <c r="W729" s="9">
        <v>100.8</v>
      </c>
      <c r="X729" s="9" t="s">
        <v>503</v>
      </c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11"/>
      <c r="AS729" s="9"/>
      <c r="AT729" s="9"/>
      <c r="AU729" s="9"/>
      <c r="AV729" s="9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  <c r="CV729" s="18"/>
      <c r="CW729" s="18"/>
      <c r="CX729" s="18"/>
      <c r="CY729" s="18"/>
      <c r="CZ729" s="18"/>
      <c r="DA729" s="18"/>
      <c r="DB729" s="18"/>
      <c r="DC729" s="18"/>
      <c r="DD729" s="18"/>
      <c r="DE729" s="18"/>
      <c r="DF729" s="18"/>
      <c r="DG729" s="18"/>
      <c r="DH729" s="18"/>
      <c r="DI729" s="18"/>
      <c r="DJ729" s="18"/>
      <c r="DK729" s="18"/>
      <c r="DL729" s="18"/>
      <c r="DM729" s="18"/>
      <c r="DN729" s="18"/>
      <c r="DO729" s="18"/>
      <c r="DP729" s="18"/>
      <c r="DQ729" s="18"/>
      <c r="DR729" s="18"/>
      <c r="DS729" s="18"/>
      <c r="DT729" s="18"/>
      <c r="DU729" s="18"/>
      <c r="DV729" s="18"/>
      <c r="DW729" s="18"/>
      <c r="DX729" s="18"/>
      <c r="DY729" s="18"/>
      <c r="DZ729" s="18"/>
      <c r="EA729" s="18"/>
      <c r="EB729" s="18"/>
      <c r="EC729" s="18"/>
      <c r="ED729" s="18"/>
      <c r="EE729" s="18"/>
      <c r="EF729" s="18"/>
      <c r="EG729" s="18"/>
      <c r="EH729" s="18"/>
      <c r="EI729" s="18"/>
      <c r="EJ729" s="18"/>
      <c r="EK729" s="18"/>
      <c r="EL729" s="18"/>
      <c r="EM729" s="18"/>
      <c r="EN729" s="18"/>
      <c r="EO729" s="18"/>
      <c r="EP729" s="18"/>
      <c r="EQ729" s="18"/>
      <c r="ER729" s="18"/>
      <c r="ES729" s="18"/>
    </row>
    <row r="730" spans="19:149">
      <c r="S730" s="3">
        <v>69.069069069069059</v>
      </c>
      <c r="T730" s="3">
        <v>17.417417417417415</v>
      </c>
      <c r="U730" s="18">
        <v>11.411411411411411</v>
      </c>
      <c r="V730" s="18">
        <v>2.1021021021021018</v>
      </c>
      <c r="W730" s="9">
        <v>101.38</v>
      </c>
      <c r="X730" s="9" t="s">
        <v>441</v>
      </c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11"/>
      <c r="AS730" s="9"/>
      <c r="AT730" s="9"/>
      <c r="AU730" s="9"/>
      <c r="AV730" s="9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  <c r="CV730" s="18"/>
      <c r="CW730" s="18"/>
      <c r="CX730" s="18"/>
      <c r="CY730" s="18"/>
      <c r="CZ730" s="18"/>
      <c r="DA730" s="18"/>
      <c r="DB730" s="18"/>
      <c r="DC730" s="18"/>
      <c r="DD730" s="18"/>
      <c r="DE730" s="18"/>
      <c r="DF730" s="18"/>
      <c r="DG730" s="18"/>
      <c r="DH730" s="18"/>
      <c r="DI730" s="18"/>
      <c r="DJ730" s="18"/>
      <c r="DK730" s="18"/>
      <c r="DL730" s="18"/>
      <c r="DM730" s="18"/>
      <c r="DN730" s="18"/>
      <c r="DO730" s="18"/>
      <c r="DP730" s="18"/>
      <c r="DQ730" s="18"/>
      <c r="DR730" s="18"/>
      <c r="DS730" s="18"/>
      <c r="DT730" s="18"/>
      <c r="DU730" s="18"/>
      <c r="DV730" s="18"/>
      <c r="DW730" s="18"/>
      <c r="DX730" s="18"/>
      <c r="DY730" s="18"/>
      <c r="DZ730" s="18"/>
      <c r="EA730" s="18"/>
      <c r="EB730" s="18"/>
      <c r="EC730" s="18"/>
      <c r="ED730" s="18"/>
      <c r="EE730" s="18"/>
      <c r="EF730" s="18"/>
      <c r="EG730" s="18"/>
      <c r="EH730" s="18"/>
      <c r="EI730" s="18"/>
      <c r="EJ730" s="18"/>
      <c r="EK730" s="18"/>
      <c r="EL730" s="18"/>
      <c r="EM730" s="18"/>
      <c r="EN730" s="18"/>
      <c r="EO730" s="18"/>
      <c r="EP730" s="18"/>
      <c r="EQ730" s="18"/>
      <c r="ER730" s="18"/>
      <c r="ES730" s="18"/>
    </row>
    <row r="731" spans="19:149">
      <c r="S731" s="3">
        <v>67.099999999999994</v>
      </c>
      <c r="T731" s="3">
        <v>17.5</v>
      </c>
      <c r="U731" s="18">
        <v>12</v>
      </c>
      <c r="V731" s="18">
        <v>3.3</v>
      </c>
      <c r="W731" s="9">
        <v>99.26</v>
      </c>
      <c r="X731" s="9" t="s">
        <v>257</v>
      </c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11"/>
      <c r="AS731" s="9"/>
      <c r="AT731" s="9"/>
      <c r="AU731" s="9"/>
      <c r="AV731" s="9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18"/>
      <c r="CW731" s="18"/>
      <c r="CX731" s="18"/>
      <c r="CY731" s="18"/>
      <c r="CZ731" s="18"/>
      <c r="DA731" s="18"/>
      <c r="DB731" s="18"/>
      <c r="DC731" s="18"/>
      <c r="DD731" s="18"/>
      <c r="DE731" s="18"/>
      <c r="DF731" s="18"/>
      <c r="DG731" s="18"/>
      <c r="DH731" s="18"/>
      <c r="DI731" s="18"/>
      <c r="DJ731" s="18"/>
      <c r="DK731" s="18"/>
      <c r="DL731" s="18"/>
      <c r="DM731" s="18"/>
      <c r="DN731" s="18"/>
      <c r="DO731" s="18"/>
      <c r="DP731" s="18"/>
      <c r="DQ731" s="18"/>
      <c r="DR731" s="18"/>
      <c r="DS731" s="18"/>
      <c r="DT731" s="18"/>
      <c r="DU731" s="18"/>
      <c r="DV731" s="18"/>
      <c r="DW731" s="18"/>
      <c r="DX731" s="18"/>
      <c r="DY731" s="18"/>
      <c r="DZ731" s="18"/>
      <c r="EA731" s="18"/>
      <c r="EB731" s="18"/>
      <c r="EC731" s="18"/>
      <c r="ED731" s="18"/>
      <c r="EE731" s="18"/>
      <c r="EF731" s="18"/>
      <c r="EG731" s="18"/>
      <c r="EH731" s="18"/>
      <c r="EI731" s="18"/>
      <c r="EJ731" s="18"/>
      <c r="EK731" s="18"/>
      <c r="EL731" s="18"/>
      <c r="EM731" s="18"/>
      <c r="EN731" s="18"/>
      <c r="EO731" s="18"/>
      <c r="EP731" s="18"/>
      <c r="EQ731" s="18"/>
      <c r="ER731" s="18"/>
      <c r="ES731" s="18"/>
    </row>
    <row r="732" spans="19:149">
      <c r="S732" s="3">
        <v>72.7</v>
      </c>
      <c r="T732" s="3">
        <v>17.5</v>
      </c>
      <c r="U732" s="18">
        <v>4.0999999999999996</v>
      </c>
      <c r="V732" s="18">
        <v>5.7</v>
      </c>
      <c r="W732" s="18">
        <v>100.73</v>
      </c>
      <c r="X732" s="18" t="s">
        <v>263</v>
      </c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1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18"/>
      <c r="CW732" s="18"/>
      <c r="CX732" s="18"/>
      <c r="CY732" s="18"/>
      <c r="CZ732" s="18"/>
      <c r="DA732" s="18"/>
      <c r="DB732" s="18"/>
      <c r="DC732" s="18"/>
      <c r="DD732" s="18"/>
      <c r="DE732" s="18"/>
      <c r="DF732" s="18"/>
      <c r="DG732" s="18"/>
      <c r="DH732" s="18"/>
      <c r="DI732" s="18"/>
      <c r="DJ732" s="18"/>
      <c r="DK732" s="18"/>
      <c r="DL732" s="18"/>
      <c r="DM732" s="18"/>
      <c r="DN732" s="18"/>
      <c r="DO732" s="18"/>
      <c r="DP732" s="18"/>
      <c r="DQ732" s="18"/>
      <c r="DR732" s="18"/>
      <c r="DS732" s="18"/>
      <c r="DT732" s="18"/>
      <c r="DU732" s="18"/>
      <c r="DV732" s="18"/>
      <c r="DW732" s="18"/>
      <c r="DX732" s="18"/>
      <c r="DY732" s="18"/>
      <c r="DZ732" s="18"/>
      <c r="EA732" s="18"/>
      <c r="EB732" s="18"/>
      <c r="EC732" s="18"/>
      <c r="ED732" s="18"/>
      <c r="EE732" s="18"/>
      <c r="EF732" s="18"/>
      <c r="EG732" s="18"/>
      <c r="EH732" s="18"/>
      <c r="EI732" s="18"/>
      <c r="EJ732" s="18"/>
      <c r="EK732" s="18"/>
      <c r="EL732" s="18"/>
      <c r="EM732" s="18"/>
      <c r="EN732" s="18"/>
      <c r="EO732" s="18"/>
      <c r="EP732" s="18"/>
      <c r="EQ732" s="18"/>
      <c r="ER732" s="18"/>
      <c r="ES732" s="18"/>
    </row>
    <row r="733" spans="19:149">
      <c r="S733" s="3">
        <v>73.219658976930788</v>
      </c>
      <c r="T733" s="3">
        <v>17.652958876629892</v>
      </c>
      <c r="U733" s="18">
        <v>7.1213640922768304</v>
      </c>
      <c r="V733" s="18">
        <v>2.106318956870612</v>
      </c>
      <c r="W733" s="18">
        <v>99.87</v>
      </c>
      <c r="X733" s="18" t="s">
        <v>347</v>
      </c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1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18"/>
      <c r="CW733" s="18"/>
      <c r="CX733" s="18"/>
      <c r="CY733" s="18"/>
      <c r="CZ733" s="18"/>
      <c r="DA733" s="18"/>
      <c r="DB733" s="18"/>
      <c r="DC733" s="18"/>
      <c r="DD733" s="18"/>
      <c r="DE733" s="18"/>
      <c r="DF733" s="18"/>
      <c r="DG733" s="18"/>
      <c r="DH733" s="18"/>
      <c r="DI733" s="18"/>
      <c r="DJ733" s="18"/>
      <c r="DK733" s="18"/>
      <c r="DL733" s="18"/>
      <c r="DM733" s="18"/>
      <c r="DN733" s="18"/>
      <c r="DO733" s="18"/>
      <c r="DP733" s="18"/>
      <c r="DQ733" s="18"/>
      <c r="DR733" s="18"/>
      <c r="DS733" s="18"/>
      <c r="DT733" s="18"/>
      <c r="DU733" s="18"/>
      <c r="DV733" s="18"/>
      <c r="DW733" s="18"/>
      <c r="DX733" s="18"/>
      <c r="DY733" s="18"/>
      <c r="DZ733" s="18"/>
      <c r="EA733" s="18"/>
      <c r="EB733" s="18"/>
      <c r="EC733" s="18"/>
      <c r="ED733" s="18"/>
      <c r="EE733" s="18"/>
      <c r="EF733" s="18"/>
      <c r="EG733" s="18"/>
      <c r="EH733" s="18"/>
      <c r="EI733" s="18"/>
      <c r="EJ733" s="18"/>
      <c r="EK733" s="18"/>
      <c r="EL733" s="18"/>
      <c r="EM733" s="18"/>
      <c r="EN733" s="18"/>
      <c r="EO733" s="18"/>
      <c r="EP733" s="18"/>
      <c r="EQ733" s="18"/>
      <c r="ER733" s="18"/>
      <c r="ES733" s="18"/>
    </row>
    <row r="734" spans="19:149">
      <c r="S734" s="3">
        <v>68.7</v>
      </c>
      <c r="T734" s="3">
        <v>17.7</v>
      </c>
      <c r="U734" s="18">
        <v>12.1</v>
      </c>
      <c r="V734" s="18">
        <v>1.6</v>
      </c>
      <c r="W734" s="18">
        <v>101.59</v>
      </c>
      <c r="X734" s="18" t="s">
        <v>257</v>
      </c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1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  <c r="CV734" s="18"/>
      <c r="CW734" s="18"/>
      <c r="CX734" s="18"/>
      <c r="CY734" s="18"/>
      <c r="CZ734" s="18"/>
      <c r="DA734" s="18"/>
      <c r="DB734" s="18"/>
      <c r="DC734" s="18"/>
      <c r="DD734" s="18"/>
      <c r="DE734" s="18"/>
      <c r="DF734" s="18"/>
      <c r="DG734" s="18"/>
      <c r="DH734" s="18"/>
      <c r="DI734" s="18"/>
      <c r="DJ734" s="18"/>
      <c r="DK734" s="18"/>
      <c r="DL734" s="18"/>
      <c r="DM734" s="18"/>
      <c r="DN734" s="18"/>
      <c r="DO734" s="18"/>
      <c r="DP734" s="18"/>
      <c r="DQ734" s="18"/>
      <c r="DR734" s="18"/>
      <c r="DS734" s="18"/>
      <c r="DT734" s="18"/>
      <c r="DU734" s="18"/>
      <c r="DV734" s="18"/>
      <c r="DW734" s="18"/>
      <c r="DX734" s="18"/>
      <c r="DY734" s="18"/>
      <c r="DZ734" s="18"/>
      <c r="EA734" s="18"/>
      <c r="EB734" s="18"/>
      <c r="EC734" s="18"/>
      <c r="ED734" s="18"/>
      <c r="EE734" s="18"/>
      <c r="EF734" s="18"/>
      <c r="EG734" s="18"/>
      <c r="EH734" s="18"/>
      <c r="EI734" s="18"/>
      <c r="EJ734" s="18"/>
      <c r="EK734" s="18"/>
      <c r="EL734" s="18"/>
      <c r="EM734" s="18"/>
      <c r="EN734" s="18"/>
      <c r="EO734" s="18"/>
      <c r="EP734" s="18"/>
      <c r="EQ734" s="18"/>
      <c r="ER734" s="18"/>
      <c r="ES734" s="18"/>
    </row>
    <row r="735" spans="19:149">
      <c r="S735" s="3">
        <v>69.900000000000006</v>
      </c>
      <c r="T735" s="3">
        <v>17.8</v>
      </c>
      <c r="U735" s="18">
        <v>7</v>
      </c>
      <c r="V735" s="18">
        <v>5.3</v>
      </c>
      <c r="W735" s="18">
        <v>100.65</v>
      </c>
      <c r="X735" s="18" t="s">
        <v>479</v>
      </c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1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  <c r="CV735" s="18"/>
      <c r="CW735" s="18"/>
      <c r="CX735" s="18"/>
      <c r="CY735" s="18"/>
      <c r="CZ735" s="18"/>
      <c r="DA735" s="18"/>
      <c r="DB735" s="18"/>
      <c r="DC735" s="18"/>
      <c r="DD735" s="18"/>
      <c r="DE735" s="18"/>
      <c r="DF735" s="18"/>
      <c r="DG735" s="18"/>
      <c r="DH735" s="18"/>
      <c r="DI735" s="18"/>
      <c r="DJ735" s="18"/>
      <c r="DK735" s="18"/>
      <c r="DL735" s="18"/>
      <c r="DM735" s="18"/>
      <c r="DN735" s="18"/>
      <c r="DO735" s="18"/>
      <c r="DP735" s="18"/>
      <c r="DQ735" s="18"/>
      <c r="DR735" s="18"/>
      <c r="DS735" s="18"/>
      <c r="DT735" s="18"/>
      <c r="DU735" s="18"/>
      <c r="DV735" s="18"/>
      <c r="DW735" s="18"/>
      <c r="DX735" s="18"/>
      <c r="DY735" s="18"/>
      <c r="DZ735" s="18"/>
      <c r="EA735" s="18"/>
      <c r="EB735" s="18"/>
      <c r="EC735" s="18"/>
      <c r="ED735" s="18"/>
      <c r="EE735" s="18"/>
      <c r="EF735" s="18"/>
      <c r="EG735" s="18"/>
      <c r="EH735" s="18"/>
      <c r="EI735" s="18"/>
      <c r="EJ735" s="18"/>
      <c r="EK735" s="18"/>
      <c r="EL735" s="18"/>
      <c r="EM735" s="18"/>
      <c r="EN735" s="18"/>
      <c r="EO735" s="18"/>
      <c r="EP735" s="18"/>
      <c r="EQ735" s="18"/>
      <c r="ER735" s="18"/>
      <c r="ES735" s="18"/>
    </row>
    <row r="736" spans="19:149">
      <c r="S736" s="3">
        <v>71.900000000000006</v>
      </c>
      <c r="T736" s="3">
        <v>17.899999999999999</v>
      </c>
      <c r="U736" s="18">
        <v>3.5</v>
      </c>
      <c r="V736" s="18">
        <v>6.6</v>
      </c>
      <c r="W736" s="18">
        <v>100.47</v>
      </c>
      <c r="X736" s="18" t="s">
        <v>380</v>
      </c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1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  <c r="CV736" s="18"/>
      <c r="CW736" s="18"/>
      <c r="CX736" s="18"/>
      <c r="CY736" s="18"/>
      <c r="CZ736" s="18"/>
      <c r="DA736" s="18"/>
      <c r="DB736" s="18"/>
      <c r="DC736" s="18"/>
      <c r="DD736" s="18"/>
      <c r="DE736" s="18"/>
      <c r="DF736" s="18"/>
      <c r="DG736" s="18"/>
      <c r="DH736" s="18"/>
      <c r="DI736" s="18"/>
      <c r="DJ736" s="18"/>
      <c r="DK736" s="18"/>
      <c r="DL736" s="18"/>
      <c r="DM736" s="18"/>
      <c r="DN736" s="18"/>
      <c r="DO736" s="18"/>
      <c r="DP736" s="18"/>
      <c r="DQ736" s="18"/>
      <c r="DR736" s="18"/>
      <c r="DS736" s="18"/>
      <c r="DT736" s="18"/>
      <c r="DU736" s="18"/>
      <c r="DV736" s="18"/>
      <c r="DW736" s="18"/>
      <c r="DX736" s="18"/>
      <c r="DY736" s="18"/>
      <c r="DZ736" s="18"/>
      <c r="EA736" s="18"/>
      <c r="EB736" s="18"/>
      <c r="EC736" s="18"/>
      <c r="ED736" s="18"/>
      <c r="EE736" s="18"/>
      <c r="EF736" s="18"/>
      <c r="EG736" s="18"/>
      <c r="EH736" s="18"/>
      <c r="EI736" s="18"/>
      <c r="EJ736" s="18"/>
      <c r="EK736" s="18"/>
      <c r="EL736" s="18"/>
      <c r="EM736" s="18"/>
      <c r="EN736" s="18"/>
      <c r="EO736" s="18"/>
      <c r="EP736" s="18"/>
      <c r="EQ736" s="18"/>
      <c r="ER736" s="18"/>
      <c r="ES736" s="18"/>
    </row>
    <row r="737" spans="19:149">
      <c r="S737" s="3">
        <v>67.3</v>
      </c>
      <c r="T737" s="3">
        <v>18.100000000000001</v>
      </c>
      <c r="U737" s="18">
        <v>12.2</v>
      </c>
      <c r="V737" s="18">
        <v>2.4</v>
      </c>
      <c r="W737" s="18">
        <v>98.77</v>
      </c>
      <c r="X737" s="18" t="s">
        <v>257</v>
      </c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1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  <c r="CV737" s="18"/>
      <c r="CW737" s="18"/>
      <c r="CX737" s="18"/>
      <c r="CY737" s="18"/>
      <c r="CZ737" s="18"/>
      <c r="DA737" s="18"/>
      <c r="DB737" s="18"/>
      <c r="DC737" s="18"/>
      <c r="DD737" s="18"/>
      <c r="DE737" s="18"/>
      <c r="DF737" s="18"/>
      <c r="DG737" s="18"/>
      <c r="DH737" s="18"/>
      <c r="DI737" s="18"/>
      <c r="DJ737" s="18"/>
      <c r="DK737" s="18"/>
      <c r="DL737" s="18"/>
      <c r="DM737" s="18"/>
      <c r="DN737" s="18"/>
      <c r="DO737" s="18"/>
      <c r="DP737" s="18"/>
      <c r="DQ737" s="18"/>
      <c r="DR737" s="18"/>
      <c r="DS737" s="18"/>
      <c r="DT737" s="18"/>
      <c r="DU737" s="18"/>
      <c r="DV737" s="18"/>
      <c r="DW737" s="18"/>
      <c r="DX737" s="18"/>
      <c r="DY737" s="18"/>
      <c r="DZ737" s="18"/>
      <c r="EA737" s="18"/>
      <c r="EB737" s="18"/>
      <c r="EC737" s="18"/>
      <c r="ED737" s="18"/>
      <c r="EE737" s="18"/>
      <c r="EF737" s="18"/>
      <c r="EG737" s="18"/>
      <c r="EH737" s="18"/>
      <c r="EI737" s="18"/>
      <c r="EJ737" s="18"/>
      <c r="EK737" s="18"/>
      <c r="EL737" s="18"/>
      <c r="EM737" s="18"/>
      <c r="EN737" s="18"/>
      <c r="EO737" s="18"/>
      <c r="EP737" s="18"/>
      <c r="EQ737" s="18"/>
      <c r="ER737" s="18"/>
      <c r="ES737" s="18"/>
    </row>
    <row r="738" spans="19:149">
      <c r="S738" s="3">
        <v>76.774847870182555</v>
      </c>
      <c r="T738" s="3">
        <v>18.154158215010142</v>
      </c>
      <c r="U738" s="18">
        <v>3.0425963488843815</v>
      </c>
      <c r="V738" s="18">
        <v>2.028397565922921</v>
      </c>
      <c r="W738" s="18">
        <v>99.93</v>
      </c>
      <c r="X738" s="18" t="s">
        <v>518</v>
      </c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1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  <c r="CU738" s="18"/>
      <c r="CV738" s="18"/>
      <c r="CW738" s="18"/>
      <c r="CX738" s="18"/>
      <c r="CY738" s="18"/>
      <c r="CZ738" s="18"/>
      <c r="DA738" s="18"/>
      <c r="DB738" s="18"/>
      <c r="DC738" s="18"/>
      <c r="DD738" s="18"/>
      <c r="DE738" s="18"/>
      <c r="DF738" s="18"/>
      <c r="DG738" s="18"/>
      <c r="DH738" s="18"/>
      <c r="DI738" s="18"/>
      <c r="DJ738" s="18"/>
      <c r="DK738" s="18"/>
      <c r="DL738" s="18"/>
      <c r="DM738" s="18"/>
      <c r="DN738" s="18"/>
      <c r="DO738" s="18"/>
      <c r="DP738" s="18"/>
      <c r="DQ738" s="18"/>
      <c r="DR738" s="18"/>
      <c r="DS738" s="18"/>
      <c r="DT738" s="18"/>
      <c r="DU738" s="18"/>
      <c r="DV738" s="18"/>
      <c r="DW738" s="18"/>
      <c r="DX738" s="18"/>
      <c r="DY738" s="18"/>
      <c r="DZ738" s="18"/>
      <c r="EA738" s="18"/>
      <c r="EB738" s="18"/>
      <c r="EC738" s="18"/>
      <c r="ED738" s="18"/>
      <c r="EE738" s="18"/>
      <c r="EF738" s="18"/>
      <c r="EG738" s="18"/>
      <c r="EH738" s="18"/>
      <c r="EI738" s="18"/>
      <c r="EJ738" s="18"/>
      <c r="EK738" s="18"/>
      <c r="EL738" s="18"/>
      <c r="EM738" s="18"/>
      <c r="EN738" s="18"/>
      <c r="EO738" s="18"/>
      <c r="EP738" s="18"/>
      <c r="EQ738" s="18"/>
      <c r="ER738" s="18"/>
      <c r="ES738" s="18"/>
    </row>
    <row r="739" spans="19:149">
      <c r="S739" s="3">
        <v>71.099999999999994</v>
      </c>
      <c r="T739" s="3">
        <v>18.399999999999999</v>
      </c>
      <c r="U739" s="18">
        <v>6.3</v>
      </c>
      <c r="V739" s="18">
        <v>4.2</v>
      </c>
      <c r="W739" s="18">
        <v>100.76</v>
      </c>
      <c r="X739" s="18" t="s">
        <v>380</v>
      </c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1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  <c r="CV739" s="18"/>
      <c r="CW739" s="18"/>
      <c r="CX739" s="18"/>
      <c r="CY739" s="18"/>
      <c r="CZ739" s="18"/>
      <c r="DA739" s="18"/>
      <c r="DB739" s="18"/>
      <c r="DC739" s="18"/>
      <c r="DD739" s="18"/>
      <c r="DE739" s="18"/>
      <c r="DF739" s="18"/>
      <c r="DG739" s="18"/>
      <c r="DH739" s="18"/>
      <c r="DI739" s="18"/>
      <c r="DJ739" s="18"/>
      <c r="DK739" s="18"/>
      <c r="DL739" s="18"/>
      <c r="DM739" s="18"/>
      <c r="DN739" s="18"/>
      <c r="DO739" s="18"/>
      <c r="DP739" s="18"/>
      <c r="DQ739" s="18"/>
      <c r="DR739" s="18"/>
      <c r="DS739" s="18"/>
      <c r="DT739" s="18"/>
      <c r="DU739" s="18"/>
      <c r="DV739" s="18"/>
      <c r="DW739" s="18"/>
      <c r="DX739" s="18"/>
      <c r="DY739" s="18"/>
      <c r="DZ739" s="18"/>
      <c r="EA739" s="18"/>
      <c r="EB739" s="18"/>
      <c r="EC739" s="18"/>
      <c r="ED739" s="18"/>
      <c r="EE739" s="18"/>
      <c r="EF739" s="18"/>
      <c r="EG739" s="18"/>
      <c r="EH739" s="18"/>
      <c r="EI739" s="18"/>
      <c r="EJ739" s="18"/>
      <c r="EK739" s="18"/>
      <c r="EL739" s="18"/>
      <c r="EM739" s="18"/>
      <c r="EN739" s="18"/>
      <c r="EO739" s="18"/>
      <c r="EP739" s="18"/>
      <c r="EQ739" s="18"/>
      <c r="ER739" s="18"/>
      <c r="ES739" s="18"/>
    </row>
    <row r="740" spans="19:149">
      <c r="S740" s="3">
        <v>70.505050505050505</v>
      </c>
      <c r="T740" s="3">
        <v>18.484848484848484</v>
      </c>
      <c r="U740" s="18">
        <v>6.4646464646464645</v>
      </c>
      <c r="V740" s="18">
        <v>4.5454545454545459</v>
      </c>
      <c r="W740" s="18">
        <v>99.75</v>
      </c>
      <c r="X740" s="18" t="s">
        <v>479</v>
      </c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1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  <c r="CV740" s="18"/>
      <c r="CW740" s="18"/>
      <c r="CX740" s="18"/>
      <c r="CY740" s="18"/>
      <c r="CZ740" s="18"/>
      <c r="DA740" s="18"/>
      <c r="DB740" s="18"/>
      <c r="DC740" s="18"/>
      <c r="DD740" s="18"/>
      <c r="DE740" s="18"/>
      <c r="DF740" s="18"/>
      <c r="DG740" s="18"/>
      <c r="DH740" s="18"/>
      <c r="DI740" s="18"/>
      <c r="DJ740" s="18"/>
      <c r="DK740" s="18"/>
      <c r="DL740" s="18"/>
      <c r="DM740" s="18"/>
      <c r="DN740" s="18"/>
      <c r="DO740" s="18"/>
      <c r="DP740" s="18"/>
      <c r="DQ740" s="18"/>
      <c r="DR740" s="18"/>
      <c r="DS740" s="18"/>
      <c r="DT740" s="18"/>
      <c r="DU740" s="18"/>
      <c r="DV740" s="18"/>
      <c r="DW740" s="18"/>
      <c r="DX740" s="18"/>
      <c r="DY740" s="18"/>
      <c r="DZ740" s="18"/>
      <c r="EA740" s="18"/>
      <c r="EB740" s="18"/>
      <c r="EC740" s="18"/>
      <c r="ED740" s="18"/>
      <c r="EE740" s="18"/>
      <c r="EF740" s="18"/>
      <c r="EG740" s="18"/>
      <c r="EH740" s="18"/>
      <c r="EI740" s="18"/>
      <c r="EJ740" s="18"/>
      <c r="EK740" s="18"/>
      <c r="EL740" s="18"/>
      <c r="EM740" s="18"/>
      <c r="EN740" s="18"/>
      <c r="EO740" s="18"/>
      <c r="EP740" s="18"/>
      <c r="EQ740" s="18"/>
      <c r="ER740" s="18"/>
      <c r="ES740" s="18"/>
    </row>
    <row r="741" spans="19:149">
      <c r="S741" s="3">
        <v>66.3</v>
      </c>
      <c r="T741" s="3">
        <v>18.7</v>
      </c>
      <c r="U741" s="18">
        <v>4.5999999999999996</v>
      </c>
      <c r="V741" s="18">
        <v>10.3</v>
      </c>
      <c r="W741" s="18">
        <v>101.18</v>
      </c>
      <c r="X741" s="18" t="s">
        <v>222</v>
      </c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1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  <c r="CV741" s="18"/>
      <c r="CW741" s="18"/>
      <c r="CX741" s="18"/>
      <c r="CY741" s="18"/>
      <c r="CZ741" s="18"/>
      <c r="DA741" s="18"/>
      <c r="DB741" s="18"/>
      <c r="DC741" s="18"/>
      <c r="DD741" s="18"/>
      <c r="DE741" s="18"/>
      <c r="DF741" s="18"/>
      <c r="DG741" s="18"/>
      <c r="DH741" s="18"/>
      <c r="DI741" s="18"/>
      <c r="DJ741" s="18"/>
      <c r="DK741" s="18"/>
      <c r="DL741" s="18"/>
      <c r="DM741" s="18"/>
      <c r="DN741" s="18"/>
      <c r="DO741" s="18"/>
      <c r="DP741" s="18"/>
      <c r="DQ741" s="18"/>
      <c r="DR741" s="18"/>
      <c r="DS741" s="18"/>
      <c r="DT741" s="18"/>
      <c r="DU741" s="18"/>
      <c r="DV741" s="18"/>
      <c r="DW741" s="18"/>
      <c r="DX741" s="18"/>
      <c r="DY741" s="18"/>
      <c r="DZ741" s="18"/>
      <c r="EA741" s="18"/>
      <c r="EB741" s="18"/>
      <c r="EC741" s="18"/>
      <c r="ED741" s="18"/>
      <c r="EE741" s="18"/>
      <c r="EF741" s="18"/>
      <c r="EG741" s="18"/>
      <c r="EH741" s="18"/>
      <c r="EI741" s="18"/>
      <c r="EJ741" s="18"/>
      <c r="EK741" s="18"/>
      <c r="EL741" s="18"/>
      <c r="EM741" s="18"/>
      <c r="EN741" s="18"/>
      <c r="EO741" s="18"/>
      <c r="EP741" s="18"/>
      <c r="EQ741" s="18"/>
      <c r="ER741" s="18"/>
      <c r="ES741" s="18"/>
    </row>
    <row r="742" spans="19:149">
      <c r="S742" s="3">
        <v>66.366366366366364</v>
      </c>
      <c r="T742" s="3">
        <v>18.718718718718719</v>
      </c>
      <c r="U742" s="18">
        <v>4.6046046046046039</v>
      </c>
      <c r="V742" s="18">
        <v>10.31031031031031</v>
      </c>
      <c r="W742" s="18"/>
      <c r="X742" s="18" t="s">
        <v>222</v>
      </c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1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  <c r="CU742" s="18"/>
      <c r="CV742" s="18"/>
      <c r="CW742" s="18"/>
      <c r="CX742" s="18"/>
      <c r="CY742" s="18"/>
      <c r="CZ742" s="18"/>
      <c r="DA742" s="18"/>
      <c r="DB742" s="18"/>
      <c r="DC742" s="18"/>
      <c r="DD742" s="18"/>
      <c r="DE742" s="18"/>
      <c r="DF742" s="18"/>
      <c r="DG742" s="18"/>
      <c r="DH742" s="18"/>
      <c r="DI742" s="18"/>
      <c r="DJ742" s="18"/>
      <c r="DK742" s="18"/>
      <c r="DL742" s="18"/>
      <c r="DM742" s="18"/>
      <c r="DN742" s="18"/>
      <c r="DO742" s="18"/>
      <c r="DP742" s="18"/>
      <c r="DQ742" s="18"/>
      <c r="DR742" s="18"/>
      <c r="DS742" s="18"/>
      <c r="DT742" s="18"/>
      <c r="DU742" s="18"/>
      <c r="DV742" s="18"/>
      <c r="DW742" s="18"/>
      <c r="DX742" s="18"/>
      <c r="DY742" s="18"/>
      <c r="DZ742" s="18"/>
      <c r="EA742" s="18"/>
      <c r="EB742" s="18"/>
      <c r="EC742" s="18"/>
      <c r="ED742" s="18"/>
      <c r="EE742" s="18"/>
      <c r="EF742" s="18"/>
      <c r="EG742" s="18"/>
      <c r="EH742" s="18"/>
      <c r="EI742" s="18"/>
      <c r="EJ742" s="18"/>
      <c r="EK742" s="18"/>
      <c r="EL742" s="18"/>
      <c r="EM742" s="18"/>
      <c r="EN742" s="18"/>
      <c r="EO742" s="18"/>
      <c r="EP742" s="18"/>
      <c r="EQ742" s="18"/>
      <c r="ER742" s="18"/>
      <c r="ES742" s="18"/>
    </row>
    <row r="743" spans="19:149">
      <c r="S743" s="3">
        <v>70.5</v>
      </c>
      <c r="T743" s="3">
        <v>18.8</v>
      </c>
      <c r="U743" s="18">
        <v>9.8000000000000007</v>
      </c>
      <c r="V743" s="18">
        <v>0.9</v>
      </c>
      <c r="W743" s="18">
        <v>99.95</v>
      </c>
      <c r="X743" s="18" t="s">
        <v>257</v>
      </c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1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  <c r="CV743" s="18"/>
      <c r="CW743" s="18"/>
      <c r="CX743" s="18"/>
      <c r="CY743" s="18"/>
      <c r="CZ743" s="18"/>
      <c r="DA743" s="18"/>
      <c r="DB743" s="18"/>
      <c r="DC743" s="18"/>
      <c r="DD743" s="18"/>
      <c r="DE743" s="18"/>
      <c r="DF743" s="18"/>
      <c r="DG743" s="18"/>
      <c r="DH743" s="18"/>
      <c r="DI743" s="18"/>
      <c r="DJ743" s="18"/>
      <c r="DK743" s="18"/>
      <c r="DL743" s="18"/>
      <c r="DM743" s="18"/>
      <c r="DN743" s="18"/>
      <c r="DO743" s="18"/>
      <c r="DP743" s="18"/>
      <c r="DQ743" s="18"/>
      <c r="DR743" s="18"/>
      <c r="DS743" s="18"/>
      <c r="DT743" s="18"/>
      <c r="DU743" s="18"/>
      <c r="DV743" s="18"/>
      <c r="DW743" s="18"/>
      <c r="DX743" s="18"/>
      <c r="DY743" s="18"/>
      <c r="DZ743" s="18"/>
      <c r="EA743" s="18"/>
      <c r="EB743" s="18"/>
      <c r="EC743" s="18"/>
      <c r="ED743" s="18"/>
      <c r="EE743" s="18"/>
      <c r="EF743" s="18"/>
      <c r="EG743" s="18"/>
      <c r="EH743" s="18"/>
      <c r="EI743" s="18"/>
      <c r="EJ743" s="18"/>
      <c r="EK743" s="18"/>
      <c r="EL743" s="18"/>
      <c r="EM743" s="18"/>
      <c r="EN743" s="18"/>
      <c r="EO743" s="18"/>
      <c r="EP743" s="18"/>
      <c r="EQ743" s="18"/>
      <c r="ER743" s="18"/>
      <c r="ES743" s="18"/>
    </row>
    <row r="744" spans="19:149">
      <c r="S744" s="3">
        <v>62.6</v>
      </c>
      <c r="T744" s="3">
        <v>19.100000000000001</v>
      </c>
      <c r="U744" s="18">
        <v>14.8</v>
      </c>
      <c r="V744" s="18">
        <v>3.4</v>
      </c>
      <c r="W744" s="18">
        <v>100.35</v>
      </c>
      <c r="X744" s="18" t="s">
        <v>317</v>
      </c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1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  <c r="CV744" s="18"/>
      <c r="CW744" s="18"/>
      <c r="CX744" s="18"/>
      <c r="CY744" s="18"/>
      <c r="CZ744" s="18"/>
      <c r="DA744" s="18"/>
      <c r="DB744" s="18"/>
      <c r="DC744" s="18"/>
      <c r="DD744" s="18"/>
      <c r="DE744" s="18"/>
      <c r="DF744" s="18"/>
      <c r="DG744" s="18"/>
      <c r="DH744" s="18"/>
      <c r="DI744" s="18"/>
      <c r="DJ744" s="18"/>
      <c r="DK744" s="18"/>
      <c r="DL744" s="18"/>
      <c r="DM744" s="18"/>
      <c r="DN744" s="18"/>
      <c r="DO744" s="18"/>
      <c r="DP744" s="18"/>
      <c r="DQ744" s="18"/>
      <c r="DR744" s="18"/>
      <c r="DS744" s="18"/>
      <c r="DT744" s="18"/>
      <c r="DU744" s="18"/>
      <c r="DV744" s="18"/>
      <c r="DW744" s="18"/>
      <c r="DX744" s="18"/>
      <c r="DY744" s="18"/>
      <c r="DZ744" s="18"/>
      <c r="EA744" s="18"/>
      <c r="EB744" s="18"/>
      <c r="EC744" s="18"/>
      <c r="ED744" s="18"/>
      <c r="EE744" s="18"/>
      <c r="EF744" s="18"/>
      <c r="EG744" s="18"/>
      <c r="EH744" s="18"/>
      <c r="EI744" s="18"/>
      <c r="EJ744" s="18"/>
      <c r="EK744" s="18"/>
      <c r="EL744" s="18"/>
      <c r="EM744" s="18"/>
      <c r="EN744" s="18"/>
      <c r="EO744" s="18"/>
      <c r="EP744" s="18"/>
      <c r="EQ744" s="18"/>
      <c r="ER744" s="18"/>
      <c r="ES744" s="18"/>
    </row>
    <row r="745" spans="19:149">
      <c r="S745" s="3">
        <v>64.2</v>
      </c>
      <c r="T745" s="3">
        <v>19.100000000000001</v>
      </c>
      <c r="U745" s="18">
        <v>15.5</v>
      </c>
      <c r="V745" s="18">
        <v>1.2</v>
      </c>
      <c r="W745" s="18">
        <v>99.2</v>
      </c>
      <c r="X745" s="18" t="s">
        <v>257</v>
      </c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1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  <c r="CV745" s="18"/>
      <c r="CW745" s="18"/>
      <c r="CX745" s="18"/>
      <c r="CY745" s="18"/>
      <c r="CZ745" s="18"/>
      <c r="DA745" s="18"/>
      <c r="DB745" s="18"/>
      <c r="DC745" s="18"/>
      <c r="DD745" s="18"/>
      <c r="DE745" s="18"/>
      <c r="DF745" s="18"/>
      <c r="DG745" s="18"/>
      <c r="DH745" s="18"/>
      <c r="DI745" s="18"/>
      <c r="DJ745" s="18"/>
      <c r="DK745" s="18"/>
      <c r="DL745" s="18"/>
      <c r="DM745" s="18"/>
      <c r="DN745" s="18"/>
      <c r="DO745" s="18"/>
      <c r="DP745" s="18"/>
      <c r="DQ745" s="18"/>
      <c r="DR745" s="18"/>
      <c r="DS745" s="18"/>
      <c r="DT745" s="18"/>
      <c r="DU745" s="18"/>
      <c r="DV745" s="18"/>
      <c r="DW745" s="18"/>
      <c r="DX745" s="18"/>
      <c r="DY745" s="18"/>
      <c r="DZ745" s="18"/>
      <c r="EA745" s="18"/>
      <c r="EB745" s="18"/>
      <c r="EC745" s="18"/>
      <c r="ED745" s="18"/>
      <c r="EE745" s="18"/>
      <c r="EF745" s="18"/>
      <c r="EG745" s="18"/>
      <c r="EH745" s="18"/>
      <c r="EI745" s="18"/>
      <c r="EJ745" s="18"/>
      <c r="EK745" s="18"/>
      <c r="EL745" s="18"/>
      <c r="EM745" s="18"/>
      <c r="EN745" s="18"/>
      <c r="EO745" s="18"/>
      <c r="EP745" s="18"/>
      <c r="EQ745" s="18"/>
      <c r="ER745" s="18"/>
      <c r="ES745" s="18"/>
    </row>
    <row r="746" spans="19:149">
      <c r="S746" s="3">
        <v>69.669669669669659</v>
      </c>
      <c r="T746" s="3">
        <v>19.31931931931932</v>
      </c>
      <c r="U746" s="18">
        <v>9.5095095095095097</v>
      </c>
      <c r="V746" s="18">
        <v>1.5015015015015014</v>
      </c>
      <c r="W746" s="18">
        <v>99.59</v>
      </c>
      <c r="X746" s="18" t="s">
        <v>441</v>
      </c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1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  <c r="CV746" s="18"/>
      <c r="CW746" s="18"/>
      <c r="CX746" s="18"/>
      <c r="CY746" s="18"/>
      <c r="CZ746" s="18"/>
      <c r="DA746" s="18"/>
      <c r="DB746" s="18"/>
      <c r="DC746" s="18"/>
      <c r="DD746" s="18"/>
      <c r="DE746" s="18"/>
      <c r="DF746" s="18"/>
      <c r="DG746" s="18"/>
      <c r="DH746" s="18"/>
      <c r="DI746" s="18"/>
      <c r="DJ746" s="18"/>
      <c r="DK746" s="18"/>
      <c r="DL746" s="18"/>
      <c r="DM746" s="18"/>
      <c r="DN746" s="18"/>
      <c r="DO746" s="18"/>
      <c r="DP746" s="18"/>
      <c r="DQ746" s="18"/>
      <c r="DR746" s="18"/>
      <c r="DS746" s="18"/>
      <c r="DT746" s="18"/>
      <c r="DU746" s="18"/>
      <c r="DV746" s="18"/>
      <c r="DW746" s="18"/>
      <c r="DX746" s="18"/>
      <c r="DY746" s="18"/>
      <c r="DZ746" s="18"/>
      <c r="EA746" s="18"/>
      <c r="EB746" s="18"/>
      <c r="EC746" s="18"/>
      <c r="ED746" s="18"/>
      <c r="EE746" s="18"/>
      <c r="EF746" s="18"/>
      <c r="EG746" s="18"/>
      <c r="EH746" s="18"/>
      <c r="EI746" s="18"/>
      <c r="EJ746" s="18"/>
      <c r="EK746" s="18"/>
      <c r="EL746" s="18"/>
      <c r="EM746" s="18"/>
      <c r="EN746" s="18"/>
      <c r="EO746" s="18"/>
      <c r="EP746" s="18"/>
      <c r="EQ746" s="18"/>
      <c r="ER746" s="18"/>
      <c r="ES746" s="18"/>
    </row>
    <row r="747" spans="19:149">
      <c r="S747" s="3">
        <v>68.900000000000006</v>
      </c>
      <c r="T747" s="3">
        <v>19.7</v>
      </c>
      <c r="U747" s="18">
        <v>8.8000000000000007</v>
      </c>
      <c r="V747" s="18">
        <v>2.6</v>
      </c>
      <c r="W747" s="18">
        <v>98</v>
      </c>
      <c r="X747" s="18" t="s">
        <v>361</v>
      </c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1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  <c r="CV747" s="18"/>
      <c r="CW747" s="18"/>
      <c r="CX747" s="18"/>
      <c r="CY747" s="18"/>
      <c r="CZ747" s="18"/>
      <c r="DA747" s="18"/>
      <c r="DB747" s="18"/>
      <c r="DC747" s="18"/>
      <c r="DD747" s="18"/>
      <c r="DE747" s="18"/>
      <c r="DF747" s="18"/>
      <c r="DG747" s="18"/>
      <c r="DH747" s="18"/>
      <c r="DI747" s="18"/>
      <c r="DJ747" s="18"/>
      <c r="DK747" s="18"/>
      <c r="DL747" s="18"/>
      <c r="DM747" s="18"/>
      <c r="DN747" s="18"/>
      <c r="DO747" s="18"/>
      <c r="DP747" s="18"/>
      <c r="DQ747" s="18"/>
      <c r="DR747" s="18"/>
      <c r="DS747" s="18"/>
      <c r="DT747" s="18"/>
      <c r="DU747" s="18"/>
      <c r="DV747" s="18"/>
      <c r="DW747" s="18"/>
      <c r="DX747" s="18"/>
      <c r="DY747" s="18"/>
      <c r="DZ747" s="18"/>
      <c r="EA747" s="18"/>
      <c r="EB747" s="18"/>
      <c r="EC747" s="18"/>
      <c r="ED747" s="18"/>
      <c r="EE747" s="18"/>
      <c r="EF747" s="18"/>
      <c r="EG747" s="18"/>
      <c r="EH747" s="18"/>
      <c r="EI747" s="18"/>
      <c r="EJ747" s="18"/>
      <c r="EK747" s="18"/>
      <c r="EL747" s="18"/>
      <c r="EM747" s="18"/>
      <c r="EN747" s="18"/>
      <c r="EO747" s="18"/>
      <c r="EP747" s="18"/>
      <c r="EQ747" s="18"/>
      <c r="ER747" s="18"/>
      <c r="ES747" s="18"/>
    </row>
    <row r="748" spans="19:149">
      <c r="S748" s="3">
        <v>72.2</v>
      </c>
      <c r="T748" s="3">
        <v>19.7</v>
      </c>
      <c r="U748" s="18">
        <v>6.2</v>
      </c>
      <c r="V748" s="18">
        <v>1.9</v>
      </c>
      <c r="W748" s="18">
        <v>100.82</v>
      </c>
      <c r="X748" s="18" t="s">
        <v>441</v>
      </c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1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  <c r="CU748" s="18"/>
      <c r="CV748" s="18"/>
      <c r="CW748" s="18"/>
      <c r="CX748" s="18"/>
      <c r="CY748" s="18"/>
      <c r="CZ748" s="18"/>
      <c r="DA748" s="18"/>
      <c r="DB748" s="18"/>
      <c r="DC748" s="18"/>
      <c r="DD748" s="18"/>
      <c r="DE748" s="18"/>
      <c r="DF748" s="18"/>
      <c r="DG748" s="18"/>
      <c r="DH748" s="18"/>
      <c r="DI748" s="18"/>
      <c r="DJ748" s="18"/>
      <c r="DK748" s="18"/>
      <c r="DL748" s="18"/>
      <c r="DM748" s="18"/>
      <c r="DN748" s="18"/>
      <c r="DO748" s="18"/>
      <c r="DP748" s="18"/>
      <c r="DQ748" s="18"/>
      <c r="DR748" s="18"/>
      <c r="DS748" s="18"/>
      <c r="DT748" s="18"/>
      <c r="DU748" s="18"/>
      <c r="DV748" s="18"/>
      <c r="DW748" s="18"/>
      <c r="DX748" s="18"/>
      <c r="DY748" s="18"/>
      <c r="DZ748" s="18"/>
      <c r="EA748" s="18"/>
      <c r="EB748" s="18"/>
      <c r="EC748" s="18"/>
      <c r="ED748" s="18"/>
      <c r="EE748" s="18"/>
      <c r="EF748" s="18"/>
      <c r="EG748" s="18"/>
      <c r="EH748" s="18"/>
      <c r="EI748" s="18"/>
      <c r="EJ748" s="18"/>
      <c r="EK748" s="18"/>
      <c r="EL748" s="18"/>
      <c r="EM748" s="18"/>
      <c r="EN748" s="18"/>
      <c r="EO748" s="18"/>
      <c r="EP748" s="18"/>
      <c r="EQ748" s="18"/>
      <c r="ER748" s="18"/>
      <c r="ES748" s="18"/>
    </row>
    <row r="749" spans="19:149">
      <c r="S749" s="3">
        <v>70.020325203252042</v>
      </c>
      <c r="T749" s="3">
        <v>19.817073170731707</v>
      </c>
      <c r="U749" s="18">
        <v>5.8943089430894302</v>
      </c>
      <c r="V749" s="18">
        <v>4.2682926829268286</v>
      </c>
      <c r="W749" s="18">
        <v>99.27</v>
      </c>
      <c r="X749" s="18" t="s">
        <v>479</v>
      </c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1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  <c r="CV749" s="18"/>
      <c r="CW749" s="18"/>
      <c r="CX749" s="18"/>
      <c r="CY749" s="18"/>
      <c r="CZ749" s="18"/>
      <c r="DA749" s="18"/>
      <c r="DB749" s="18"/>
      <c r="DC749" s="18"/>
      <c r="DD749" s="18"/>
      <c r="DE749" s="18"/>
      <c r="DF749" s="18"/>
      <c r="DG749" s="18"/>
      <c r="DH749" s="18"/>
      <c r="DI749" s="18"/>
      <c r="DJ749" s="18"/>
      <c r="DK749" s="18"/>
      <c r="DL749" s="18"/>
      <c r="DM749" s="18"/>
      <c r="DN749" s="18"/>
      <c r="DO749" s="18"/>
      <c r="DP749" s="18"/>
      <c r="DQ749" s="18"/>
      <c r="DR749" s="18"/>
      <c r="DS749" s="18"/>
      <c r="DT749" s="18"/>
      <c r="DU749" s="18"/>
      <c r="DV749" s="18"/>
      <c r="DW749" s="18"/>
      <c r="DX749" s="18"/>
      <c r="DY749" s="18"/>
      <c r="DZ749" s="18"/>
      <c r="EA749" s="18"/>
      <c r="EB749" s="18"/>
      <c r="EC749" s="18"/>
      <c r="ED749" s="18"/>
      <c r="EE749" s="18"/>
      <c r="EF749" s="18"/>
      <c r="EG749" s="18"/>
      <c r="EH749" s="18"/>
      <c r="EI749" s="18"/>
      <c r="EJ749" s="18"/>
      <c r="EK749" s="18"/>
      <c r="EL749" s="18"/>
      <c r="EM749" s="18"/>
      <c r="EN749" s="18"/>
      <c r="EO749" s="18"/>
      <c r="EP749" s="18"/>
      <c r="EQ749" s="18"/>
      <c r="ER749" s="18"/>
      <c r="ES749" s="18"/>
    </row>
    <row r="750" spans="19:149">
      <c r="S750" s="3">
        <v>73.487903225806463</v>
      </c>
      <c r="T750" s="3">
        <v>20.362903225806452</v>
      </c>
      <c r="U750" s="18">
        <v>5.443548387096774</v>
      </c>
      <c r="V750" s="18">
        <v>0.70564516129032251</v>
      </c>
      <c r="W750" s="18">
        <v>100.29</v>
      </c>
      <c r="X750" s="18" t="s">
        <v>347</v>
      </c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1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  <c r="CV750" s="18"/>
      <c r="CW750" s="18"/>
      <c r="CX750" s="18"/>
      <c r="CY750" s="18"/>
      <c r="CZ750" s="18"/>
      <c r="DA750" s="18"/>
      <c r="DB750" s="18"/>
      <c r="DC750" s="18"/>
      <c r="DD750" s="18"/>
      <c r="DE750" s="18"/>
      <c r="DF750" s="18"/>
      <c r="DG750" s="18"/>
      <c r="DH750" s="18"/>
      <c r="DI750" s="18"/>
      <c r="DJ750" s="18"/>
      <c r="DK750" s="18"/>
      <c r="DL750" s="18"/>
      <c r="DM750" s="18"/>
      <c r="DN750" s="18"/>
      <c r="DO750" s="18"/>
      <c r="DP750" s="18"/>
      <c r="DQ750" s="18"/>
      <c r="DR750" s="18"/>
      <c r="DS750" s="18"/>
      <c r="DT750" s="18"/>
      <c r="DU750" s="18"/>
      <c r="DV750" s="18"/>
      <c r="DW750" s="18"/>
      <c r="DX750" s="18"/>
      <c r="DY750" s="18"/>
      <c r="DZ750" s="18"/>
      <c r="EA750" s="18"/>
      <c r="EB750" s="18"/>
      <c r="EC750" s="18"/>
      <c r="ED750" s="18"/>
      <c r="EE750" s="18"/>
      <c r="EF750" s="18"/>
      <c r="EG750" s="18"/>
      <c r="EH750" s="18"/>
      <c r="EI750" s="18"/>
      <c r="EJ750" s="18"/>
      <c r="EK750" s="18"/>
      <c r="EL750" s="18"/>
      <c r="EM750" s="18"/>
      <c r="EN750" s="18"/>
      <c r="EO750" s="18"/>
      <c r="EP750" s="18"/>
      <c r="EQ750" s="18"/>
      <c r="ER750" s="18"/>
      <c r="ES750" s="18"/>
    </row>
    <row r="751" spans="19:149">
      <c r="S751" s="3">
        <v>73.400000000000006</v>
      </c>
      <c r="T751" s="18">
        <v>20.6</v>
      </c>
      <c r="U751" s="18">
        <v>5.4</v>
      </c>
      <c r="V751" s="18">
        <v>0.7</v>
      </c>
      <c r="W751" s="18">
        <v>101.01</v>
      </c>
      <c r="X751" s="18" t="s">
        <v>257</v>
      </c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1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  <c r="CV751" s="18"/>
      <c r="CW751" s="18"/>
      <c r="CX751" s="18"/>
      <c r="CY751" s="18"/>
      <c r="CZ751" s="18"/>
      <c r="DA751" s="18"/>
      <c r="DB751" s="18"/>
      <c r="DC751" s="18"/>
      <c r="DD751" s="18"/>
      <c r="DE751" s="18"/>
      <c r="DF751" s="18"/>
      <c r="DG751" s="18"/>
      <c r="DH751" s="18"/>
      <c r="DI751" s="18"/>
      <c r="DJ751" s="18"/>
      <c r="DK751" s="18"/>
      <c r="DL751" s="18"/>
      <c r="DM751" s="18"/>
      <c r="DN751" s="18"/>
      <c r="DO751" s="18"/>
      <c r="DP751" s="18"/>
      <c r="DQ751" s="18"/>
      <c r="DR751" s="18"/>
      <c r="DS751" s="18"/>
      <c r="DT751" s="18"/>
      <c r="DU751" s="18"/>
      <c r="DV751" s="18"/>
      <c r="DW751" s="18"/>
      <c r="DX751" s="18"/>
      <c r="DY751" s="18"/>
      <c r="DZ751" s="18"/>
      <c r="EA751" s="18"/>
      <c r="EB751" s="18"/>
      <c r="EC751" s="18"/>
      <c r="ED751" s="18"/>
      <c r="EE751" s="18"/>
      <c r="EF751" s="18"/>
      <c r="EG751" s="18"/>
      <c r="EH751" s="18"/>
      <c r="EI751" s="18"/>
      <c r="EJ751" s="18"/>
      <c r="EK751" s="18"/>
      <c r="EL751" s="18"/>
      <c r="EM751" s="18"/>
      <c r="EN751" s="18"/>
      <c r="EO751" s="18"/>
      <c r="EP751" s="18"/>
      <c r="EQ751" s="18"/>
      <c r="ER751" s="18"/>
      <c r="ES751" s="18"/>
    </row>
    <row r="752" spans="19:149">
      <c r="S752" s="3">
        <v>70.570570570570567</v>
      </c>
      <c r="T752" s="18">
        <v>20.820820820820821</v>
      </c>
      <c r="U752" s="18">
        <v>7.0070070070070063</v>
      </c>
      <c r="V752" s="18">
        <v>1.7017017017017015</v>
      </c>
      <c r="W752" s="18">
        <v>99.43</v>
      </c>
      <c r="X752" s="18" t="s">
        <v>380</v>
      </c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1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  <c r="CV752" s="18"/>
      <c r="CW752" s="18"/>
      <c r="CX752" s="18"/>
      <c r="CY752" s="18"/>
      <c r="CZ752" s="18"/>
      <c r="DA752" s="18"/>
      <c r="DB752" s="18"/>
      <c r="DC752" s="18"/>
      <c r="DD752" s="18"/>
      <c r="DE752" s="18"/>
      <c r="DF752" s="18"/>
      <c r="DG752" s="18"/>
      <c r="DH752" s="18"/>
      <c r="DI752" s="18"/>
      <c r="DJ752" s="18"/>
      <c r="DK752" s="18"/>
      <c r="DL752" s="18"/>
      <c r="DM752" s="18"/>
      <c r="DN752" s="18"/>
      <c r="DO752" s="18"/>
      <c r="DP752" s="18"/>
      <c r="DQ752" s="18"/>
      <c r="DR752" s="18"/>
      <c r="DS752" s="18"/>
      <c r="DT752" s="18"/>
      <c r="DU752" s="18"/>
      <c r="DV752" s="18"/>
      <c r="DW752" s="18"/>
      <c r="DX752" s="18"/>
      <c r="DY752" s="18"/>
      <c r="DZ752" s="18"/>
      <c r="EA752" s="18"/>
      <c r="EB752" s="18"/>
      <c r="EC752" s="18"/>
      <c r="ED752" s="18"/>
      <c r="EE752" s="18"/>
      <c r="EF752" s="18"/>
      <c r="EG752" s="18"/>
      <c r="EH752" s="18"/>
      <c r="EI752" s="18"/>
      <c r="EJ752" s="18"/>
      <c r="EK752" s="18"/>
      <c r="EL752" s="18"/>
      <c r="EM752" s="18"/>
      <c r="EN752" s="18"/>
      <c r="EO752" s="18"/>
      <c r="EP752" s="18"/>
      <c r="EQ752" s="18"/>
      <c r="ER752" s="18"/>
      <c r="ES752" s="18"/>
    </row>
    <row r="753" spans="19:149">
      <c r="S753" s="3">
        <v>66.900000000000006</v>
      </c>
      <c r="T753" s="18">
        <v>21.6</v>
      </c>
      <c r="U753" s="18">
        <v>10.8</v>
      </c>
      <c r="V753" s="18">
        <v>0.8</v>
      </c>
      <c r="W753" s="18">
        <v>99.84</v>
      </c>
      <c r="X753" s="18" t="s">
        <v>257</v>
      </c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1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18"/>
      <c r="CW753" s="18"/>
      <c r="CX753" s="18"/>
      <c r="CY753" s="18"/>
      <c r="CZ753" s="18"/>
      <c r="DA753" s="18"/>
      <c r="DB753" s="18"/>
      <c r="DC753" s="18"/>
      <c r="DD753" s="18"/>
      <c r="DE753" s="18"/>
      <c r="DF753" s="18"/>
      <c r="DG753" s="18"/>
      <c r="DH753" s="18"/>
      <c r="DI753" s="18"/>
      <c r="DJ753" s="18"/>
      <c r="DK753" s="18"/>
      <c r="DL753" s="18"/>
      <c r="DM753" s="18"/>
      <c r="DN753" s="18"/>
      <c r="DO753" s="18"/>
      <c r="DP753" s="18"/>
      <c r="DQ753" s="18"/>
      <c r="DR753" s="18"/>
      <c r="DS753" s="18"/>
      <c r="DT753" s="18"/>
      <c r="DU753" s="18"/>
      <c r="DV753" s="18"/>
      <c r="DW753" s="18"/>
      <c r="DX753" s="18"/>
      <c r="DY753" s="18"/>
      <c r="DZ753" s="18"/>
      <c r="EA753" s="18"/>
      <c r="EB753" s="18"/>
      <c r="EC753" s="18"/>
      <c r="ED753" s="18"/>
      <c r="EE753" s="18"/>
      <c r="EF753" s="18"/>
      <c r="EG753" s="18"/>
      <c r="EH753" s="18"/>
      <c r="EI753" s="18"/>
      <c r="EJ753" s="18"/>
      <c r="EK753" s="18"/>
      <c r="EL753" s="18"/>
      <c r="EM753" s="18"/>
      <c r="EN753" s="18"/>
      <c r="EO753" s="18"/>
      <c r="EP753" s="18"/>
      <c r="EQ753" s="18"/>
      <c r="ER753" s="18"/>
      <c r="ES753" s="18"/>
    </row>
    <row r="754" spans="19:149">
      <c r="S754" s="3">
        <v>64.8</v>
      </c>
      <c r="T754" s="18">
        <v>21.7</v>
      </c>
      <c r="U754" s="18">
        <v>4.7</v>
      </c>
      <c r="V754" s="18">
        <v>8.8000000000000007</v>
      </c>
      <c r="W754" s="18">
        <v>101.72</v>
      </c>
      <c r="X754" s="18" t="s">
        <v>222</v>
      </c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1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18"/>
      <c r="DG754" s="18"/>
      <c r="DH754" s="18"/>
      <c r="DI754" s="18"/>
      <c r="DJ754" s="18"/>
      <c r="DK754" s="18"/>
      <c r="DL754" s="18"/>
      <c r="DM754" s="18"/>
      <c r="DN754" s="18"/>
      <c r="DO754" s="18"/>
      <c r="DP754" s="18"/>
      <c r="DQ754" s="18"/>
      <c r="DR754" s="18"/>
      <c r="DS754" s="18"/>
      <c r="DT754" s="18"/>
      <c r="DU754" s="18"/>
      <c r="DV754" s="18"/>
      <c r="DW754" s="18"/>
      <c r="DX754" s="18"/>
      <c r="DY754" s="18"/>
      <c r="DZ754" s="18"/>
      <c r="EA754" s="18"/>
      <c r="EB754" s="18"/>
      <c r="EC754" s="18"/>
      <c r="ED754" s="18"/>
      <c r="EE754" s="18"/>
      <c r="EF754" s="18"/>
      <c r="EG754" s="18"/>
      <c r="EH754" s="18"/>
      <c r="EI754" s="18"/>
      <c r="EJ754" s="18"/>
      <c r="EK754" s="18"/>
      <c r="EL754" s="18"/>
      <c r="EM754" s="18"/>
      <c r="EN754" s="18"/>
      <c r="EO754" s="18"/>
      <c r="EP754" s="18"/>
      <c r="EQ754" s="18"/>
      <c r="ER754" s="18"/>
      <c r="ES754" s="18"/>
    </row>
    <row r="755" spans="19:149">
      <c r="S755" s="3">
        <v>64.8</v>
      </c>
      <c r="T755" s="18">
        <v>21.7</v>
      </c>
      <c r="U755" s="18">
        <v>4.7</v>
      </c>
      <c r="V755" s="18">
        <v>8.8000000000000007</v>
      </c>
      <c r="W755" s="18"/>
      <c r="X755" s="18" t="s">
        <v>222</v>
      </c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1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18"/>
      <c r="CW755" s="18"/>
      <c r="CX755" s="18"/>
      <c r="CY755" s="18"/>
      <c r="CZ755" s="18"/>
      <c r="DA755" s="18"/>
      <c r="DB755" s="18"/>
      <c r="DC755" s="18"/>
      <c r="DD755" s="18"/>
      <c r="DE755" s="18"/>
      <c r="DF755" s="18"/>
      <c r="DG755" s="18"/>
      <c r="DH755" s="18"/>
      <c r="DI755" s="18"/>
      <c r="DJ755" s="18"/>
      <c r="DK755" s="18"/>
      <c r="DL755" s="18"/>
      <c r="DM755" s="18"/>
      <c r="DN755" s="18"/>
      <c r="DO755" s="18"/>
      <c r="DP755" s="18"/>
      <c r="DQ755" s="18"/>
      <c r="DR755" s="18"/>
      <c r="DS755" s="18"/>
      <c r="DT755" s="18"/>
      <c r="DU755" s="18"/>
      <c r="DV755" s="18"/>
      <c r="DW755" s="18"/>
      <c r="DX755" s="18"/>
      <c r="DY755" s="18"/>
      <c r="DZ755" s="18"/>
      <c r="EA755" s="18"/>
      <c r="EB755" s="18"/>
      <c r="EC755" s="18"/>
      <c r="ED755" s="18"/>
      <c r="EE755" s="18"/>
      <c r="EF755" s="18"/>
      <c r="EG755" s="18"/>
      <c r="EH755" s="18"/>
      <c r="EI755" s="18"/>
      <c r="EJ755" s="18"/>
      <c r="EK755" s="18"/>
      <c r="EL755" s="18"/>
      <c r="EM755" s="18"/>
      <c r="EN755" s="18"/>
      <c r="EO755" s="18"/>
      <c r="EP755" s="18"/>
      <c r="EQ755" s="18"/>
      <c r="ER755" s="18"/>
      <c r="ES755" s="18"/>
    </row>
    <row r="756" spans="19:149">
      <c r="S756" s="3">
        <v>70.3</v>
      </c>
      <c r="T756" s="18">
        <v>21.9</v>
      </c>
      <c r="U756" s="18">
        <v>6.8</v>
      </c>
      <c r="V756" s="18">
        <v>1</v>
      </c>
      <c r="W756" s="18">
        <v>100.21</v>
      </c>
      <c r="X756" s="18" t="s">
        <v>257</v>
      </c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1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18"/>
      <c r="CW756" s="18"/>
      <c r="CX756" s="18"/>
      <c r="CY756" s="18"/>
      <c r="CZ756" s="18"/>
      <c r="DA756" s="18"/>
      <c r="DB756" s="18"/>
      <c r="DC756" s="18"/>
      <c r="DD756" s="18"/>
      <c r="DE756" s="18"/>
      <c r="DF756" s="18"/>
      <c r="DG756" s="18"/>
      <c r="DH756" s="18"/>
      <c r="DI756" s="18"/>
      <c r="DJ756" s="18"/>
      <c r="DK756" s="18"/>
      <c r="DL756" s="18"/>
      <c r="DM756" s="18"/>
      <c r="DN756" s="18"/>
      <c r="DO756" s="18"/>
      <c r="DP756" s="18"/>
      <c r="DQ756" s="18"/>
      <c r="DR756" s="18"/>
      <c r="DS756" s="18"/>
      <c r="DT756" s="18"/>
      <c r="DU756" s="18"/>
      <c r="DV756" s="18"/>
      <c r="DW756" s="18"/>
      <c r="DX756" s="18"/>
      <c r="DY756" s="18"/>
      <c r="DZ756" s="18"/>
      <c r="EA756" s="18"/>
      <c r="EB756" s="18"/>
      <c r="EC756" s="18"/>
      <c r="ED756" s="18"/>
      <c r="EE756" s="18"/>
      <c r="EF756" s="18"/>
      <c r="EG756" s="18"/>
      <c r="EH756" s="18"/>
      <c r="EI756" s="18"/>
      <c r="EJ756" s="18"/>
      <c r="EK756" s="18"/>
      <c r="EL756" s="18"/>
      <c r="EM756" s="18"/>
      <c r="EN756" s="18"/>
      <c r="EO756" s="18"/>
      <c r="EP756" s="18"/>
      <c r="EQ756" s="18"/>
      <c r="ER756" s="18"/>
      <c r="ES756" s="18"/>
    </row>
    <row r="757" spans="19:149">
      <c r="S757" s="3">
        <v>68.900000000000006</v>
      </c>
      <c r="T757" s="18">
        <v>22.1</v>
      </c>
      <c r="U757" s="18">
        <v>3.8</v>
      </c>
      <c r="V757" s="18">
        <v>5.2</v>
      </c>
      <c r="W757" s="18">
        <v>101.1</v>
      </c>
      <c r="X757" s="18" t="s">
        <v>380</v>
      </c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1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18"/>
      <c r="CW757" s="18"/>
      <c r="CX757" s="18"/>
      <c r="CY757" s="18"/>
      <c r="CZ757" s="18"/>
      <c r="DA757" s="18"/>
      <c r="DB757" s="18"/>
      <c r="DC757" s="18"/>
      <c r="DD757" s="18"/>
      <c r="DE757" s="18"/>
      <c r="DF757" s="18"/>
      <c r="DG757" s="18"/>
      <c r="DH757" s="18"/>
      <c r="DI757" s="18"/>
      <c r="DJ757" s="18"/>
      <c r="DK757" s="18"/>
      <c r="DL757" s="18"/>
      <c r="DM757" s="18"/>
      <c r="DN757" s="18"/>
      <c r="DO757" s="18"/>
      <c r="DP757" s="18"/>
      <c r="DQ757" s="18"/>
      <c r="DR757" s="18"/>
      <c r="DS757" s="18"/>
      <c r="DT757" s="18"/>
      <c r="DU757" s="18"/>
      <c r="DV757" s="18"/>
      <c r="DW757" s="18"/>
      <c r="DX757" s="18"/>
      <c r="DY757" s="18"/>
      <c r="DZ757" s="18"/>
      <c r="EA757" s="18"/>
      <c r="EB757" s="18"/>
      <c r="EC757" s="18"/>
      <c r="ED757" s="18"/>
      <c r="EE757" s="18"/>
      <c r="EF757" s="18"/>
      <c r="EG757" s="18"/>
      <c r="EH757" s="18"/>
      <c r="EI757" s="18"/>
      <c r="EJ757" s="18"/>
      <c r="EK757" s="18"/>
      <c r="EL757" s="18"/>
      <c r="EM757" s="18"/>
      <c r="EN757" s="18"/>
      <c r="EO757" s="18"/>
      <c r="EP757" s="18"/>
      <c r="EQ757" s="18"/>
      <c r="ER757" s="18"/>
      <c r="ES757" s="18"/>
    </row>
    <row r="758" spans="19:149">
      <c r="S758" s="3">
        <v>65.099999999999994</v>
      </c>
      <c r="T758" s="18">
        <v>22.4</v>
      </c>
      <c r="U758" s="18">
        <v>11.7</v>
      </c>
      <c r="V758" s="18">
        <v>0.7</v>
      </c>
      <c r="W758" s="18">
        <v>100.06</v>
      </c>
      <c r="X758" s="18" t="s">
        <v>257</v>
      </c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1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  <c r="DC758" s="18"/>
      <c r="DD758" s="18"/>
      <c r="DE758" s="18"/>
      <c r="DF758" s="18"/>
      <c r="DG758" s="18"/>
      <c r="DH758" s="18"/>
      <c r="DI758" s="18"/>
      <c r="DJ758" s="18"/>
      <c r="DK758" s="18"/>
      <c r="DL758" s="18"/>
      <c r="DM758" s="18"/>
      <c r="DN758" s="18"/>
      <c r="DO758" s="18"/>
      <c r="DP758" s="18"/>
      <c r="DQ758" s="18"/>
      <c r="DR758" s="18"/>
      <c r="DS758" s="18"/>
      <c r="DT758" s="18"/>
      <c r="DU758" s="18"/>
      <c r="DV758" s="18"/>
      <c r="DW758" s="18"/>
      <c r="DX758" s="18"/>
      <c r="DY758" s="18"/>
      <c r="DZ758" s="18"/>
      <c r="EA758" s="18"/>
      <c r="EB758" s="18"/>
      <c r="EC758" s="18"/>
      <c r="ED758" s="18"/>
      <c r="EE758" s="18"/>
      <c r="EF758" s="18"/>
      <c r="EG758" s="18"/>
      <c r="EH758" s="18"/>
      <c r="EI758" s="18"/>
      <c r="EJ758" s="18"/>
      <c r="EK758" s="18"/>
      <c r="EL758" s="18"/>
      <c r="EM758" s="18"/>
      <c r="EN758" s="18"/>
      <c r="EO758" s="18"/>
      <c r="EP758" s="18"/>
      <c r="EQ758" s="18"/>
      <c r="ER758" s="18"/>
      <c r="ES758" s="18"/>
    </row>
    <row r="759" spans="19:149">
      <c r="S759" s="3">
        <v>69.569569569569566</v>
      </c>
      <c r="T759" s="18">
        <v>22.722722722722722</v>
      </c>
      <c r="U759" s="18">
        <v>5.3053053053053052</v>
      </c>
      <c r="V759" s="18">
        <v>2.5025025025025025</v>
      </c>
      <c r="W759" s="18">
        <v>100.72</v>
      </c>
      <c r="X759" s="18" t="s">
        <v>380</v>
      </c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1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  <c r="CV759" s="18"/>
      <c r="CW759" s="18"/>
      <c r="CX759" s="18"/>
      <c r="CY759" s="18"/>
      <c r="CZ759" s="18"/>
      <c r="DA759" s="18"/>
      <c r="DB759" s="18"/>
      <c r="DC759" s="18"/>
      <c r="DD759" s="18"/>
      <c r="DE759" s="18"/>
      <c r="DF759" s="18"/>
      <c r="DG759" s="18"/>
      <c r="DH759" s="18"/>
      <c r="DI759" s="18"/>
      <c r="DJ759" s="18"/>
      <c r="DK759" s="18"/>
      <c r="DL759" s="18"/>
      <c r="DM759" s="18"/>
      <c r="DN759" s="18"/>
      <c r="DO759" s="18"/>
      <c r="DP759" s="18"/>
      <c r="DQ759" s="18"/>
      <c r="DR759" s="18"/>
      <c r="DS759" s="18"/>
      <c r="DT759" s="18"/>
      <c r="DU759" s="18"/>
      <c r="DV759" s="18"/>
      <c r="DW759" s="18"/>
      <c r="DX759" s="18"/>
      <c r="DY759" s="18"/>
      <c r="DZ759" s="18"/>
      <c r="EA759" s="18"/>
      <c r="EB759" s="18"/>
      <c r="EC759" s="18"/>
      <c r="ED759" s="18"/>
      <c r="EE759" s="18"/>
      <c r="EF759" s="18"/>
      <c r="EG759" s="18"/>
      <c r="EH759" s="18"/>
      <c r="EI759" s="18"/>
      <c r="EJ759" s="18"/>
      <c r="EK759" s="18"/>
      <c r="EL759" s="18"/>
      <c r="EM759" s="18"/>
      <c r="EN759" s="18"/>
      <c r="EO759" s="18"/>
      <c r="EP759" s="18"/>
      <c r="EQ759" s="18"/>
      <c r="ER759" s="18"/>
      <c r="ES759" s="18"/>
    </row>
    <row r="760" spans="19:149">
      <c r="S760" s="3">
        <v>71.663244353182748</v>
      </c>
      <c r="T760" s="18">
        <v>23.408624229979466</v>
      </c>
      <c r="U760" s="18">
        <v>4.0041067761806977</v>
      </c>
      <c r="V760" s="18">
        <v>0.92402464065708412</v>
      </c>
      <c r="W760" s="18">
        <v>99.08</v>
      </c>
      <c r="X760" s="18" t="s">
        <v>441</v>
      </c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1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  <c r="CV760" s="18"/>
      <c r="CW760" s="18"/>
      <c r="CX760" s="18"/>
      <c r="CY760" s="18"/>
      <c r="CZ760" s="18"/>
      <c r="DA760" s="18"/>
      <c r="DB760" s="18"/>
      <c r="DC760" s="18"/>
      <c r="DD760" s="18"/>
      <c r="DE760" s="18"/>
      <c r="DF760" s="18"/>
      <c r="DG760" s="18"/>
      <c r="DH760" s="18"/>
      <c r="DI760" s="18"/>
      <c r="DJ760" s="18"/>
      <c r="DK760" s="18"/>
      <c r="DL760" s="18"/>
      <c r="DM760" s="18"/>
      <c r="DN760" s="18"/>
      <c r="DO760" s="18"/>
      <c r="DP760" s="18"/>
      <c r="DQ760" s="18"/>
      <c r="DR760" s="18"/>
      <c r="DS760" s="18"/>
      <c r="DT760" s="18"/>
      <c r="DU760" s="18"/>
      <c r="DV760" s="18"/>
      <c r="DW760" s="18"/>
      <c r="DX760" s="18"/>
      <c r="DY760" s="18"/>
      <c r="DZ760" s="18"/>
      <c r="EA760" s="18"/>
      <c r="EB760" s="18"/>
      <c r="EC760" s="18"/>
      <c r="ED760" s="18"/>
      <c r="EE760" s="18"/>
      <c r="EF760" s="18"/>
      <c r="EG760" s="18"/>
      <c r="EH760" s="18"/>
      <c r="EI760" s="18"/>
      <c r="EJ760" s="18"/>
      <c r="EK760" s="18"/>
      <c r="EL760" s="18"/>
      <c r="EM760" s="18"/>
      <c r="EN760" s="18"/>
      <c r="EO760" s="18"/>
      <c r="EP760" s="18"/>
      <c r="EQ760" s="18"/>
      <c r="ER760" s="18"/>
      <c r="ES760" s="18"/>
    </row>
    <row r="761" spans="19:149">
      <c r="S761" s="3">
        <v>71.815446339017043</v>
      </c>
      <c r="T761" s="18">
        <v>23.771313941825476</v>
      </c>
      <c r="U761" s="18">
        <v>1.9057171514543629</v>
      </c>
      <c r="V761" s="18">
        <v>2.5075225677031092</v>
      </c>
      <c r="W761" s="18">
        <v>99.89</v>
      </c>
      <c r="X761" s="18" t="s">
        <v>22</v>
      </c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1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  <c r="CV761" s="18"/>
      <c r="CW761" s="18"/>
      <c r="CX761" s="18"/>
      <c r="CY761" s="18"/>
      <c r="CZ761" s="18"/>
      <c r="DA761" s="18"/>
      <c r="DB761" s="18"/>
      <c r="DC761" s="18"/>
      <c r="DD761" s="18"/>
      <c r="DE761" s="18"/>
      <c r="DF761" s="18"/>
      <c r="DG761" s="18"/>
      <c r="DH761" s="18"/>
      <c r="DI761" s="18"/>
      <c r="DJ761" s="18"/>
      <c r="DK761" s="18"/>
      <c r="DL761" s="18"/>
      <c r="DM761" s="18"/>
      <c r="DN761" s="18"/>
      <c r="DO761" s="18"/>
      <c r="DP761" s="18"/>
      <c r="DQ761" s="18"/>
      <c r="DR761" s="18"/>
      <c r="DS761" s="18"/>
      <c r="DT761" s="18"/>
      <c r="DU761" s="18"/>
      <c r="DV761" s="18"/>
      <c r="DW761" s="18"/>
      <c r="DX761" s="18"/>
      <c r="DY761" s="18"/>
      <c r="DZ761" s="18"/>
      <c r="EA761" s="18"/>
      <c r="EB761" s="18"/>
      <c r="EC761" s="18"/>
      <c r="ED761" s="18"/>
      <c r="EE761" s="18"/>
      <c r="EF761" s="18"/>
      <c r="EG761" s="18"/>
      <c r="EH761" s="18"/>
      <c r="EI761" s="18"/>
      <c r="EJ761" s="18"/>
      <c r="EK761" s="18"/>
      <c r="EL761" s="18"/>
      <c r="EM761" s="18"/>
      <c r="EN761" s="18"/>
      <c r="EO761" s="18"/>
      <c r="EP761" s="18"/>
      <c r="EQ761" s="18"/>
      <c r="ER761" s="18"/>
      <c r="ES761" s="18"/>
    </row>
    <row r="762" spans="19:149">
      <c r="S762" s="3">
        <v>66.099999999999994</v>
      </c>
      <c r="T762" s="18">
        <v>23.8</v>
      </c>
      <c r="U762" s="18">
        <v>8.6999999999999993</v>
      </c>
      <c r="V762" s="18">
        <v>1.4</v>
      </c>
      <c r="W762" s="18">
        <v>100.38</v>
      </c>
      <c r="X762" s="18" t="s">
        <v>257</v>
      </c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1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  <c r="CU762" s="18"/>
      <c r="CV762" s="18"/>
      <c r="CW762" s="18"/>
      <c r="CX762" s="18"/>
      <c r="CY762" s="18"/>
      <c r="CZ762" s="18"/>
      <c r="DA762" s="18"/>
      <c r="DB762" s="18"/>
      <c r="DC762" s="18"/>
      <c r="DD762" s="18"/>
      <c r="DE762" s="18"/>
      <c r="DF762" s="18"/>
      <c r="DG762" s="18"/>
      <c r="DH762" s="18"/>
      <c r="DI762" s="18"/>
      <c r="DJ762" s="18"/>
      <c r="DK762" s="18"/>
      <c r="DL762" s="18"/>
      <c r="DM762" s="18"/>
      <c r="DN762" s="18"/>
      <c r="DO762" s="18"/>
      <c r="DP762" s="18"/>
      <c r="DQ762" s="18"/>
      <c r="DR762" s="18"/>
      <c r="DS762" s="18"/>
      <c r="DT762" s="18"/>
      <c r="DU762" s="18"/>
      <c r="DV762" s="18"/>
      <c r="DW762" s="18"/>
      <c r="DX762" s="18"/>
      <c r="DY762" s="18"/>
      <c r="DZ762" s="18"/>
      <c r="EA762" s="18"/>
      <c r="EB762" s="18"/>
      <c r="EC762" s="18"/>
      <c r="ED762" s="18"/>
      <c r="EE762" s="18"/>
      <c r="EF762" s="18"/>
      <c r="EG762" s="18"/>
      <c r="EH762" s="18"/>
      <c r="EI762" s="18"/>
      <c r="EJ762" s="18"/>
      <c r="EK762" s="18"/>
      <c r="EL762" s="18"/>
      <c r="EM762" s="18"/>
      <c r="EN762" s="18"/>
      <c r="EO762" s="18"/>
      <c r="EP762" s="18"/>
      <c r="EQ762" s="18"/>
      <c r="ER762" s="18"/>
      <c r="ES762" s="18"/>
    </row>
    <row r="763" spans="19:149">
      <c r="S763" s="3">
        <v>69.5</v>
      </c>
      <c r="T763" s="18">
        <v>23.9</v>
      </c>
      <c r="U763" s="18">
        <v>6</v>
      </c>
      <c r="V763" s="18">
        <v>0.5</v>
      </c>
      <c r="W763" s="18">
        <v>96.18</v>
      </c>
      <c r="X763" s="18" t="s">
        <v>347</v>
      </c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1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  <c r="CU763" s="18"/>
      <c r="CV763" s="18"/>
      <c r="CW763" s="18"/>
      <c r="CX763" s="18"/>
      <c r="CY763" s="18"/>
      <c r="CZ763" s="18"/>
      <c r="DA763" s="18"/>
      <c r="DB763" s="18"/>
      <c r="DC763" s="18"/>
      <c r="DD763" s="18"/>
      <c r="DE763" s="18"/>
      <c r="DF763" s="18"/>
      <c r="DG763" s="18"/>
      <c r="DH763" s="18"/>
      <c r="DI763" s="18"/>
      <c r="DJ763" s="18"/>
      <c r="DK763" s="18"/>
      <c r="DL763" s="18"/>
      <c r="DM763" s="18"/>
      <c r="DN763" s="18"/>
      <c r="DO763" s="18"/>
      <c r="DP763" s="18"/>
      <c r="DQ763" s="18"/>
      <c r="DR763" s="18"/>
      <c r="DS763" s="18"/>
      <c r="DT763" s="18"/>
      <c r="DU763" s="18"/>
      <c r="DV763" s="18"/>
      <c r="DW763" s="18"/>
      <c r="DX763" s="18"/>
      <c r="DY763" s="18"/>
      <c r="DZ763" s="18"/>
      <c r="EA763" s="18"/>
      <c r="EB763" s="18"/>
      <c r="EC763" s="18"/>
      <c r="ED763" s="18"/>
      <c r="EE763" s="18"/>
      <c r="EF763" s="18"/>
      <c r="EG763" s="18"/>
      <c r="EH763" s="18"/>
      <c r="EI763" s="18"/>
      <c r="EJ763" s="18"/>
      <c r="EK763" s="18"/>
      <c r="EL763" s="18"/>
      <c r="EM763" s="18"/>
      <c r="EN763" s="18"/>
      <c r="EO763" s="18"/>
      <c r="EP763" s="18"/>
      <c r="EQ763" s="18"/>
      <c r="ER763" s="18"/>
      <c r="ES763" s="18"/>
    </row>
    <row r="764" spans="19:149">
      <c r="S764" s="3">
        <v>67.367367367367365</v>
      </c>
      <c r="T764" s="18">
        <v>23.923923923923923</v>
      </c>
      <c r="U764" s="18">
        <v>3.4034034034034031</v>
      </c>
      <c r="V764" s="18">
        <v>5.3053053053053052</v>
      </c>
      <c r="W764" s="18">
        <v>100.54</v>
      </c>
      <c r="X764" s="18" t="s">
        <v>380</v>
      </c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1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  <c r="CV764" s="18"/>
      <c r="CW764" s="18"/>
      <c r="CX764" s="18"/>
      <c r="CY764" s="18"/>
      <c r="CZ764" s="18"/>
      <c r="DA764" s="18"/>
      <c r="DB764" s="18"/>
      <c r="DC764" s="18"/>
      <c r="DD764" s="18"/>
      <c r="DE764" s="18"/>
      <c r="DF764" s="18"/>
      <c r="DG764" s="18"/>
      <c r="DH764" s="18"/>
      <c r="DI764" s="18"/>
      <c r="DJ764" s="18"/>
      <c r="DK764" s="18"/>
      <c r="DL764" s="18"/>
      <c r="DM764" s="18"/>
      <c r="DN764" s="18"/>
      <c r="DO764" s="18"/>
      <c r="DP764" s="18"/>
      <c r="DQ764" s="18"/>
      <c r="DR764" s="18"/>
      <c r="DS764" s="18"/>
      <c r="DT764" s="18"/>
      <c r="DU764" s="18"/>
      <c r="DV764" s="18"/>
      <c r="DW764" s="18"/>
      <c r="DX764" s="18"/>
      <c r="DY764" s="18"/>
      <c r="DZ764" s="18"/>
      <c r="EA764" s="18"/>
      <c r="EB764" s="18"/>
      <c r="EC764" s="18"/>
      <c r="ED764" s="18"/>
      <c r="EE764" s="18"/>
      <c r="EF764" s="18"/>
      <c r="EG764" s="18"/>
      <c r="EH764" s="18"/>
      <c r="EI764" s="18"/>
      <c r="EJ764" s="18"/>
      <c r="EK764" s="18"/>
      <c r="EL764" s="18"/>
      <c r="EM764" s="18"/>
      <c r="EN764" s="18"/>
      <c r="EO764" s="18"/>
      <c r="EP764" s="18"/>
      <c r="EQ764" s="18"/>
      <c r="ER764" s="18"/>
      <c r="ES764" s="18"/>
    </row>
    <row r="765" spans="19:149">
      <c r="S765" s="3">
        <v>65.2</v>
      </c>
      <c r="T765" s="18">
        <v>25.1</v>
      </c>
      <c r="U765" s="18">
        <v>7.7</v>
      </c>
      <c r="V765" s="18">
        <v>2</v>
      </c>
      <c r="W765" s="18">
        <v>100.99</v>
      </c>
      <c r="X765" s="18" t="s">
        <v>212</v>
      </c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1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  <c r="CV765" s="18"/>
      <c r="CW765" s="18"/>
      <c r="CX765" s="18"/>
      <c r="CY765" s="18"/>
      <c r="CZ765" s="18"/>
      <c r="DA765" s="18"/>
      <c r="DB765" s="18"/>
      <c r="DC765" s="18"/>
      <c r="DD765" s="18"/>
      <c r="DE765" s="18"/>
      <c r="DF765" s="18"/>
      <c r="DG765" s="18"/>
      <c r="DH765" s="18"/>
      <c r="DI765" s="18"/>
      <c r="DJ765" s="18"/>
      <c r="DK765" s="18"/>
      <c r="DL765" s="18"/>
      <c r="DM765" s="18"/>
      <c r="DN765" s="18"/>
      <c r="DO765" s="18"/>
      <c r="DP765" s="18"/>
      <c r="DQ765" s="18"/>
      <c r="DR765" s="18"/>
      <c r="DS765" s="18"/>
      <c r="DT765" s="18"/>
      <c r="DU765" s="18"/>
      <c r="DV765" s="18"/>
      <c r="DW765" s="18"/>
      <c r="DX765" s="18"/>
      <c r="DY765" s="18"/>
      <c r="DZ765" s="18"/>
      <c r="EA765" s="18"/>
      <c r="EB765" s="18"/>
      <c r="EC765" s="18"/>
      <c r="ED765" s="18"/>
      <c r="EE765" s="18"/>
      <c r="EF765" s="18"/>
      <c r="EG765" s="18"/>
      <c r="EH765" s="18"/>
      <c r="EI765" s="18"/>
      <c r="EJ765" s="18"/>
      <c r="EK765" s="18"/>
      <c r="EL765" s="18"/>
      <c r="EM765" s="18"/>
      <c r="EN765" s="18"/>
      <c r="EO765" s="18"/>
      <c r="EP765" s="18"/>
      <c r="EQ765" s="18"/>
      <c r="ER765" s="18"/>
      <c r="ES765" s="18"/>
    </row>
    <row r="766" spans="19:149">
      <c r="S766" s="3">
        <v>63.5</v>
      </c>
      <c r="T766" s="18">
        <v>25.4</v>
      </c>
      <c r="U766" s="18">
        <v>9.4</v>
      </c>
      <c r="V766" s="18">
        <v>1.7</v>
      </c>
      <c r="W766" s="18">
        <v>100.71</v>
      </c>
      <c r="X766" s="18" t="s">
        <v>380</v>
      </c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1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  <c r="CU766" s="18"/>
      <c r="CV766" s="18"/>
      <c r="CW766" s="18"/>
      <c r="CX766" s="18"/>
      <c r="CY766" s="18"/>
      <c r="CZ766" s="18"/>
      <c r="DA766" s="18"/>
      <c r="DB766" s="18"/>
      <c r="DC766" s="18"/>
      <c r="DD766" s="18"/>
      <c r="DE766" s="18"/>
      <c r="DF766" s="18"/>
      <c r="DG766" s="18"/>
      <c r="DH766" s="18"/>
      <c r="DI766" s="18"/>
      <c r="DJ766" s="18"/>
      <c r="DK766" s="18"/>
      <c r="DL766" s="18"/>
      <c r="DM766" s="18"/>
      <c r="DN766" s="18"/>
      <c r="DO766" s="18"/>
      <c r="DP766" s="18"/>
      <c r="DQ766" s="18"/>
      <c r="DR766" s="18"/>
      <c r="DS766" s="18"/>
      <c r="DT766" s="18"/>
      <c r="DU766" s="18"/>
      <c r="DV766" s="18"/>
      <c r="DW766" s="18"/>
      <c r="DX766" s="18"/>
      <c r="DY766" s="18"/>
      <c r="DZ766" s="18"/>
      <c r="EA766" s="18"/>
      <c r="EB766" s="18"/>
      <c r="EC766" s="18"/>
      <c r="ED766" s="18"/>
      <c r="EE766" s="18"/>
      <c r="EF766" s="18"/>
      <c r="EG766" s="18"/>
      <c r="EH766" s="18"/>
      <c r="EI766" s="18"/>
      <c r="EJ766" s="18"/>
      <c r="EK766" s="18"/>
      <c r="EL766" s="18"/>
      <c r="EM766" s="18"/>
      <c r="EN766" s="18"/>
      <c r="EO766" s="18"/>
      <c r="EP766" s="18"/>
      <c r="EQ766" s="18"/>
      <c r="ER766" s="18"/>
      <c r="ES766" s="18"/>
    </row>
    <row r="767" spans="19:149">
      <c r="S767" s="3">
        <v>57.815631262525052</v>
      </c>
      <c r="T767" s="18">
        <v>27.855711422845694</v>
      </c>
      <c r="U767" s="18">
        <v>12.024048096192384</v>
      </c>
      <c r="V767" s="18">
        <v>2.204408817635271</v>
      </c>
      <c r="W767" s="18">
        <v>99.92</v>
      </c>
      <c r="X767" s="18" t="s">
        <v>380</v>
      </c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1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  <c r="CU767" s="18"/>
      <c r="CV767" s="18"/>
      <c r="CW767" s="18"/>
      <c r="CX767" s="18"/>
      <c r="CY767" s="18"/>
      <c r="CZ767" s="18"/>
      <c r="DA767" s="18"/>
      <c r="DB767" s="18"/>
      <c r="DC767" s="18"/>
      <c r="DD767" s="18"/>
      <c r="DE767" s="18"/>
      <c r="DF767" s="18"/>
      <c r="DG767" s="18"/>
      <c r="DH767" s="18"/>
      <c r="DI767" s="18"/>
      <c r="DJ767" s="18"/>
      <c r="DK767" s="18"/>
      <c r="DL767" s="18"/>
      <c r="DM767" s="18"/>
      <c r="DN767" s="18"/>
      <c r="DO767" s="18"/>
      <c r="DP767" s="18"/>
      <c r="DQ767" s="18"/>
      <c r="DR767" s="18"/>
      <c r="DS767" s="18"/>
      <c r="DT767" s="18"/>
      <c r="DU767" s="18"/>
      <c r="DV767" s="18"/>
      <c r="DW767" s="18"/>
      <c r="DX767" s="18"/>
      <c r="DY767" s="18"/>
      <c r="DZ767" s="18"/>
      <c r="EA767" s="18"/>
      <c r="EB767" s="18"/>
      <c r="EC767" s="18"/>
      <c r="ED767" s="18"/>
      <c r="EE767" s="18"/>
      <c r="EF767" s="18"/>
      <c r="EG767" s="18"/>
      <c r="EH767" s="18"/>
      <c r="EI767" s="18"/>
      <c r="EJ767" s="18"/>
      <c r="EK767" s="18"/>
      <c r="EL767" s="18"/>
      <c r="EM767" s="18"/>
      <c r="EN767" s="18"/>
      <c r="EO767" s="18"/>
      <c r="EP767" s="18"/>
      <c r="EQ767" s="18"/>
      <c r="ER767" s="18"/>
      <c r="ES767" s="18"/>
    </row>
    <row r="768" spans="19:149">
      <c r="S768" s="3">
        <v>64.364364364364363</v>
      </c>
      <c r="T768" s="18">
        <v>29.229229229229226</v>
      </c>
      <c r="U768" s="18">
        <v>4.7047047047047048</v>
      </c>
      <c r="V768" s="18">
        <v>1.6016016016016015</v>
      </c>
      <c r="W768" s="18">
        <v>100.85</v>
      </c>
      <c r="X768" s="18" t="s">
        <v>380</v>
      </c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1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  <c r="CV768" s="18"/>
      <c r="CW768" s="18"/>
      <c r="CX768" s="18"/>
      <c r="CY768" s="18"/>
      <c r="CZ768" s="18"/>
      <c r="DA768" s="18"/>
      <c r="DB768" s="18"/>
      <c r="DC768" s="18"/>
      <c r="DD768" s="18"/>
      <c r="DE768" s="18"/>
      <c r="DF768" s="18"/>
      <c r="DG768" s="18"/>
      <c r="DH768" s="18"/>
      <c r="DI768" s="18"/>
      <c r="DJ768" s="18"/>
      <c r="DK768" s="18"/>
      <c r="DL768" s="18"/>
      <c r="DM768" s="18"/>
      <c r="DN768" s="18"/>
      <c r="DO768" s="18"/>
      <c r="DP768" s="18"/>
      <c r="DQ768" s="18"/>
      <c r="DR768" s="18"/>
      <c r="DS768" s="18"/>
      <c r="DT768" s="18"/>
      <c r="DU768" s="18"/>
      <c r="DV768" s="18"/>
      <c r="DW768" s="18"/>
      <c r="DX768" s="18"/>
      <c r="DY768" s="18"/>
      <c r="DZ768" s="18"/>
      <c r="EA768" s="18"/>
      <c r="EB768" s="18"/>
      <c r="EC768" s="18"/>
      <c r="ED768" s="18"/>
      <c r="EE768" s="18"/>
      <c r="EF768" s="18"/>
      <c r="EG768" s="18"/>
      <c r="EH768" s="18"/>
      <c r="EI768" s="18"/>
      <c r="EJ768" s="18"/>
      <c r="EK768" s="18"/>
      <c r="EL768" s="18"/>
      <c r="EM768" s="18"/>
      <c r="EN768" s="18"/>
      <c r="EO768" s="18"/>
      <c r="EP768" s="18"/>
      <c r="EQ768" s="18"/>
      <c r="ER768" s="18"/>
      <c r="ES768" s="18"/>
    </row>
    <row r="769" spans="19:149">
      <c r="S769" s="3">
        <v>58.2</v>
      </c>
      <c r="T769" s="18">
        <v>30.6</v>
      </c>
      <c r="U769" s="18">
        <v>10</v>
      </c>
      <c r="V769" s="18">
        <v>1.1000000000000001</v>
      </c>
      <c r="W769" s="18">
        <v>101.4</v>
      </c>
      <c r="X769" s="18" t="s">
        <v>361</v>
      </c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1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  <c r="CV769" s="18"/>
      <c r="CW769" s="18"/>
      <c r="CX769" s="18"/>
      <c r="CY769" s="18"/>
      <c r="CZ769" s="18"/>
      <c r="DA769" s="18"/>
      <c r="DB769" s="18"/>
      <c r="DC769" s="18"/>
      <c r="DD769" s="18"/>
      <c r="DE769" s="18"/>
      <c r="DF769" s="18"/>
      <c r="DG769" s="18"/>
      <c r="DH769" s="18"/>
      <c r="DI769" s="18"/>
      <c r="DJ769" s="18"/>
      <c r="DK769" s="18"/>
      <c r="DL769" s="18"/>
      <c r="DM769" s="18"/>
      <c r="DN769" s="18"/>
      <c r="DO769" s="18"/>
      <c r="DP769" s="18"/>
      <c r="DQ769" s="18"/>
      <c r="DR769" s="18"/>
      <c r="DS769" s="18"/>
      <c r="DT769" s="18"/>
      <c r="DU769" s="18"/>
      <c r="DV769" s="18"/>
      <c r="DW769" s="18"/>
      <c r="DX769" s="18"/>
      <c r="DY769" s="18"/>
      <c r="DZ769" s="18"/>
      <c r="EA769" s="18"/>
      <c r="EB769" s="18"/>
      <c r="EC769" s="18"/>
      <c r="ED769" s="18"/>
      <c r="EE769" s="18"/>
      <c r="EF769" s="18"/>
      <c r="EG769" s="18"/>
      <c r="EH769" s="18"/>
      <c r="EI769" s="18"/>
      <c r="EJ769" s="18"/>
      <c r="EK769" s="18"/>
      <c r="EL769" s="18"/>
      <c r="EM769" s="18"/>
      <c r="EN769" s="18"/>
      <c r="EO769" s="18"/>
      <c r="EP769" s="18"/>
      <c r="EQ769" s="18"/>
      <c r="ER769" s="18"/>
      <c r="ES769" s="18"/>
    </row>
    <row r="770" spans="19:149">
      <c r="S770" s="3">
        <v>58.2</v>
      </c>
      <c r="T770" s="18">
        <v>31</v>
      </c>
      <c r="U770" s="18">
        <v>9.6999999999999993</v>
      </c>
      <c r="V770" s="18">
        <v>1.1000000000000001</v>
      </c>
      <c r="W770" s="18">
        <v>101.6</v>
      </c>
      <c r="X770" s="18" t="s">
        <v>361</v>
      </c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1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  <c r="CU770" s="18"/>
      <c r="CV770" s="18"/>
      <c r="CW770" s="18"/>
      <c r="CX770" s="18"/>
      <c r="CY770" s="18"/>
      <c r="CZ770" s="18"/>
      <c r="DA770" s="18"/>
      <c r="DB770" s="18"/>
      <c r="DC770" s="18"/>
      <c r="DD770" s="18"/>
      <c r="DE770" s="18"/>
      <c r="DF770" s="18"/>
      <c r="DG770" s="18"/>
      <c r="DH770" s="18"/>
      <c r="DI770" s="18"/>
      <c r="DJ770" s="18"/>
      <c r="DK770" s="18"/>
      <c r="DL770" s="18"/>
      <c r="DM770" s="18"/>
      <c r="DN770" s="18"/>
      <c r="DO770" s="18"/>
      <c r="DP770" s="18"/>
      <c r="DQ770" s="18"/>
      <c r="DR770" s="18"/>
      <c r="DS770" s="18"/>
      <c r="DT770" s="18"/>
      <c r="DU770" s="18"/>
      <c r="DV770" s="18"/>
      <c r="DW770" s="18"/>
      <c r="DX770" s="18"/>
      <c r="DY770" s="18"/>
      <c r="DZ770" s="18"/>
      <c r="EA770" s="18"/>
      <c r="EB770" s="18"/>
      <c r="EC770" s="18"/>
      <c r="ED770" s="18"/>
      <c r="EE770" s="18"/>
      <c r="EF770" s="18"/>
      <c r="EG770" s="18"/>
      <c r="EH770" s="18"/>
      <c r="EI770" s="18"/>
      <c r="EJ770" s="18"/>
      <c r="EK770" s="18"/>
      <c r="EL770" s="18"/>
      <c r="EM770" s="18"/>
      <c r="EN770" s="18"/>
      <c r="EO770" s="18"/>
      <c r="EP770" s="18"/>
      <c r="EQ770" s="18"/>
      <c r="ER770" s="18"/>
      <c r="ES770" s="18"/>
    </row>
    <row r="771" spans="19:149">
      <c r="S771" s="3">
        <v>63.282051282051285</v>
      </c>
      <c r="T771" s="18">
        <v>35.07692307692308</v>
      </c>
      <c r="U771" s="18">
        <v>0.82051282051282048</v>
      </c>
      <c r="V771" s="18">
        <v>0.82051282051282048</v>
      </c>
      <c r="W771" s="18">
        <v>100.79</v>
      </c>
      <c r="X771" s="18" t="s">
        <v>22</v>
      </c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1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  <c r="CU771" s="18"/>
      <c r="CV771" s="18"/>
      <c r="CW771" s="18"/>
      <c r="CX771" s="18"/>
      <c r="CY771" s="18"/>
      <c r="CZ771" s="18"/>
      <c r="DA771" s="18"/>
      <c r="DB771" s="18"/>
      <c r="DC771" s="18"/>
      <c r="DD771" s="18"/>
      <c r="DE771" s="18"/>
      <c r="DF771" s="18"/>
      <c r="DG771" s="18"/>
      <c r="DH771" s="18"/>
      <c r="DI771" s="18"/>
      <c r="DJ771" s="18"/>
      <c r="DK771" s="18"/>
      <c r="DL771" s="18"/>
      <c r="DM771" s="18"/>
      <c r="DN771" s="18"/>
      <c r="DO771" s="18"/>
      <c r="DP771" s="18"/>
      <c r="DQ771" s="18"/>
      <c r="DR771" s="18"/>
      <c r="DS771" s="18"/>
      <c r="DT771" s="18"/>
      <c r="DU771" s="18"/>
      <c r="DV771" s="18"/>
      <c r="DW771" s="18"/>
      <c r="DX771" s="18"/>
      <c r="DY771" s="18"/>
      <c r="DZ771" s="18"/>
      <c r="EA771" s="18"/>
      <c r="EB771" s="18"/>
      <c r="EC771" s="18"/>
      <c r="ED771" s="18"/>
      <c r="EE771" s="18"/>
      <c r="EF771" s="18"/>
      <c r="EG771" s="18"/>
      <c r="EH771" s="18"/>
      <c r="EI771" s="18"/>
      <c r="EJ771" s="18"/>
      <c r="EK771" s="18"/>
      <c r="EL771" s="18"/>
      <c r="EM771" s="18"/>
      <c r="EN771" s="18"/>
      <c r="EO771" s="18"/>
      <c r="EP771" s="18"/>
      <c r="EQ771" s="18"/>
      <c r="ER771" s="18"/>
      <c r="ES771" s="18"/>
    </row>
    <row r="772" spans="19:149">
      <c r="S772" s="3">
        <v>56.9</v>
      </c>
      <c r="T772" s="18">
        <v>41.1</v>
      </c>
      <c r="U772" s="18">
        <v>1.1000000000000001</v>
      </c>
      <c r="V772" s="18">
        <v>0.9</v>
      </c>
      <c r="W772" s="18">
        <v>100</v>
      </c>
      <c r="X772" s="18" t="s">
        <v>255</v>
      </c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1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  <c r="CU772" s="18"/>
      <c r="CV772" s="18"/>
      <c r="CW772" s="18"/>
      <c r="CX772" s="18"/>
      <c r="CY772" s="18"/>
      <c r="CZ772" s="18"/>
      <c r="DA772" s="18"/>
      <c r="DB772" s="18"/>
      <c r="DC772" s="18"/>
      <c r="DD772" s="18"/>
      <c r="DE772" s="18"/>
      <c r="DF772" s="18"/>
      <c r="DG772" s="18"/>
      <c r="DH772" s="18"/>
      <c r="DI772" s="18"/>
      <c r="DJ772" s="18"/>
      <c r="DK772" s="18"/>
      <c r="DL772" s="18"/>
      <c r="DM772" s="18"/>
      <c r="DN772" s="18"/>
      <c r="DO772" s="18"/>
      <c r="DP772" s="18"/>
      <c r="DQ772" s="18"/>
      <c r="DR772" s="18"/>
      <c r="DS772" s="18"/>
      <c r="DT772" s="18"/>
      <c r="DU772" s="18"/>
      <c r="DV772" s="18"/>
      <c r="DW772" s="18"/>
      <c r="DX772" s="18"/>
      <c r="DY772" s="18"/>
      <c r="DZ772" s="18"/>
      <c r="EA772" s="18"/>
      <c r="EB772" s="18"/>
      <c r="EC772" s="18"/>
      <c r="ED772" s="18"/>
      <c r="EE772" s="18"/>
      <c r="EF772" s="18"/>
      <c r="EG772" s="18"/>
      <c r="EH772" s="18"/>
      <c r="EI772" s="18"/>
      <c r="EJ772" s="18"/>
      <c r="EK772" s="18"/>
      <c r="EL772" s="18"/>
      <c r="EM772" s="18"/>
      <c r="EN772" s="18"/>
      <c r="EO772" s="18"/>
      <c r="EP772" s="18"/>
      <c r="EQ772" s="18"/>
      <c r="ER772" s="18"/>
      <c r="ES772" s="18"/>
    </row>
    <row r="773" spans="19:149"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1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  <c r="CU773" s="18"/>
      <c r="CV773" s="18"/>
      <c r="CW773" s="18"/>
      <c r="CX773" s="18"/>
      <c r="CY773" s="18"/>
      <c r="CZ773" s="18"/>
      <c r="DA773" s="18"/>
      <c r="DB773" s="18"/>
      <c r="DC773" s="18"/>
      <c r="DD773" s="18"/>
      <c r="DE773" s="18"/>
      <c r="DF773" s="18"/>
      <c r="DG773" s="18"/>
      <c r="DH773" s="18"/>
      <c r="DI773" s="18"/>
      <c r="DJ773" s="18"/>
      <c r="DK773" s="18"/>
      <c r="DL773" s="18"/>
      <c r="DM773" s="18"/>
      <c r="DN773" s="18"/>
      <c r="DO773" s="18"/>
      <c r="DP773" s="18"/>
      <c r="DQ773" s="18"/>
      <c r="DR773" s="18"/>
      <c r="DS773" s="18"/>
      <c r="DT773" s="18"/>
      <c r="DU773" s="18"/>
      <c r="DV773" s="18"/>
      <c r="DW773" s="18"/>
      <c r="DX773" s="18"/>
      <c r="DY773" s="18"/>
      <c r="DZ773" s="18"/>
      <c r="EA773" s="18"/>
      <c r="EB773" s="18"/>
      <c r="EC773" s="18"/>
      <c r="ED773" s="18"/>
      <c r="EE773" s="18"/>
      <c r="EF773" s="18"/>
      <c r="EG773" s="18"/>
      <c r="EH773" s="18"/>
      <c r="EI773" s="18"/>
      <c r="EJ773" s="18"/>
      <c r="EK773" s="18"/>
      <c r="EL773" s="18"/>
      <c r="EM773" s="18"/>
      <c r="EN773" s="18"/>
      <c r="EO773" s="18"/>
      <c r="EP773" s="18"/>
      <c r="EQ773" s="18"/>
      <c r="ER773" s="18"/>
      <c r="ES773" s="18"/>
    </row>
    <row r="774" spans="19:149"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1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  <c r="CU774" s="18"/>
      <c r="CV774" s="18"/>
      <c r="CW774" s="18"/>
      <c r="CX774" s="18"/>
      <c r="CY774" s="18"/>
      <c r="CZ774" s="18"/>
      <c r="DA774" s="18"/>
      <c r="DB774" s="18"/>
      <c r="DC774" s="18"/>
      <c r="DD774" s="18"/>
      <c r="DE774" s="18"/>
      <c r="DF774" s="18"/>
      <c r="DG774" s="18"/>
      <c r="DH774" s="18"/>
      <c r="DI774" s="18"/>
      <c r="DJ774" s="18"/>
      <c r="DK774" s="18"/>
      <c r="DL774" s="18"/>
      <c r="DM774" s="18"/>
      <c r="DN774" s="18"/>
      <c r="DO774" s="18"/>
      <c r="DP774" s="18"/>
      <c r="DQ774" s="18"/>
      <c r="DR774" s="18"/>
      <c r="DS774" s="18"/>
      <c r="DT774" s="18"/>
      <c r="DU774" s="18"/>
      <c r="DV774" s="18"/>
      <c r="DW774" s="18"/>
      <c r="DX774" s="18"/>
      <c r="DY774" s="18"/>
      <c r="DZ774" s="18"/>
      <c r="EA774" s="18"/>
      <c r="EB774" s="18"/>
      <c r="EC774" s="18"/>
      <c r="ED774" s="18"/>
      <c r="EE774" s="18"/>
      <c r="EF774" s="18"/>
      <c r="EG774" s="18"/>
      <c r="EH774" s="18"/>
      <c r="EI774" s="18"/>
      <c r="EJ774" s="18"/>
      <c r="EK774" s="18"/>
      <c r="EL774" s="18"/>
      <c r="EM774" s="18"/>
      <c r="EN774" s="18"/>
      <c r="EO774" s="18"/>
      <c r="EP774" s="18"/>
      <c r="EQ774" s="18"/>
      <c r="ER774" s="18"/>
      <c r="ES774" s="18"/>
    </row>
    <row r="775" spans="19:149"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1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  <c r="CU775" s="18"/>
      <c r="CV775" s="18"/>
      <c r="CW775" s="18"/>
      <c r="CX775" s="18"/>
      <c r="CY775" s="18"/>
      <c r="CZ775" s="18"/>
      <c r="DA775" s="18"/>
      <c r="DB775" s="18"/>
      <c r="DC775" s="18"/>
      <c r="DD775" s="18"/>
      <c r="DE775" s="18"/>
      <c r="DF775" s="18"/>
      <c r="DG775" s="18"/>
      <c r="DH775" s="18"/>
      <c r="DI775" s="18"/>
      <c r="DJ775" s="18"/>
      <c r="DK775" s="18"/>
      <c r="DL775" s="18"/>
      <c r="DM775" s="18"/>
      <c r="DN775" s="18"/>
      <c r="DO775" s="18"/>
      <c r="DP775" s="18"/>
      <c r="DQ775" s="18"/>
      <c r="DR775" s="18"/>
      <c r="DS775" s="18"/>
      <c r="DT775" s="18"/>
      <c r="DU775" s="18"/>
      <c r="DV775" s="18"/>
      <c r="DW775" s="18"/>
      <c r="DX775" s="18"/>
      <c r="DY775" s="18"/>
      <c r="DZ775" s="18"/>
      <c r="EA775" s="18"/>
      <c r="EB775" s="18"/>
      <c r="EC775" s="18"/>
      <c r="ED775" s="18"/>
      <c r="EE775" s="18"/>
      <c r="EF775" s="18"/>
      <c r="EG775" s="18"/>
      <c r="EH775" s="18"/>
      <c r="EI775" s="18"/>
      <c r="EJ775" s="18"/>
      <c r="EK775" s="18"/>
      <c r="EL775" s="18"/>
      <c r="EM775" s="18"/>
      <c r="EN775" s="18"/>
      <c r="EO775" s="18"/>
      <c r="EP775" s="18"/>
      <c r="EQ775" s="18"/>
      <c r="ER775" s="18"/>
      <c r="ES775" s="18"/>
    </row>
    <row r="776" spans="19:149">
      <c r="S776" s="3">
        <v>72.291666666666671</v>
      </c>
      <c r="T776" s="3">
        <v>12.395833333333334</v>
      </c>
      <c r="U776" s="18">
        <v>0</v>
      </c>
      <c r="V776" s="18">
        <v>15.416666666666666</v>
      </c>
      <c r="W776" s="18">
        <v>101.59</v>
      </c>
      <c r="X776" s="18" t="s">
        <v>503</v>
      </c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1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  <c r="CU776" s="18"/>
      <c r="CV776" s="18"/>
      <c r="CW776" s="18"/>
      <c r="CX776" s="18"/>
      <c r="CY776" s="18"/>
      <c r="CZ776" s="18"/>
      <c r="DA776" s="18"/>
      <c r="DB776" s="18"/>
      <c r="DC776" s="18"/>
      <c r="DD776" s="18"/>
      <c r="DE776" s="18"/>
      <c r="DF776" s="18"/>
      <c r="DG776" s="18"/>
      <c r="DH776" s="18"/>
      <c r="DI776" s="18"/>
      <c r="DJ776" s="18"/>
      <c r="DK776" s="18"/>
      <c r="DL776" s="18"/>
      <c r="DM776" s="18"/>
      <c r="DN776" s="18"/>
      <c r="DO776" s="18"/>
      <c r="DP776" s="18"/>
      <c r="DQ776" s="18"/>
      <c r="DR776" s="18"/>
      <c r="DS776" s="18"/>
      <c r="DT776" s="18"/>
      <c r="DU776" s="18"/>
      <c r="DV776" s="18"/>
      <c r="DW776" s="18"/>
      <c r="DX776" s="18"/>
      <c r="DY776" s="18"/>
      <c r="DZ776" s="18"/>
      <c r="EA776" s="18"/>
      <c r="EB776" s="18"/>
      <c r="EC776" s="18"/>
      <c r="ED776" s="18"/>
      <c r="EE776" s="18"/>
      <c r="EF776" s="18"/>
      <c r="EG776" s="18"/>
      <c r="EH776" s="18"/>
      <c r="EI776" s="18"/>
      <c r="EJ776" s="18"/>
      <c r="EK776" s="18"/>
      <c r="EL776" s="18"/>
      <c r="EM776" s="18"/>
      <c r="EN776" s="18"/>
      <c r="EO776" s="18"/>
      <c r="EP776" s="18"/>
      <c r="EQ776" s="18"/>
      <c r="ER776" s="18"/>
      <c r="ES776" s="18"/>
    </row>
    <row r="777" spans="19:149">
      <c r="S777" s="3">
        <v>71.947527749747735</v>
      </c>
      <c r="T777" s="3">
        <v>17.356205852674069</v>
      </c>
      <c r="U777" s="18">
        <v>1.0090817356205852</v>
      </c>
      <c r="V777" s="18">
        <v>9.5862764883955602</v>
      </c>
      <c r="W777" s="18">
        <v>100.8</v>
      </c>
      <c r="X777" s="18" t="s">
        <v>503</v>
      </c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1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  <c r="CU777" s="18"/>
      <c r="CV777" s="18"/>
      <c r="CW777" s="18"/>
      <c r="CX777" s="18"/>
      <c r="CY777" s="18"/>
      <c r="CZ777" s="18"/>
      <c r="DA777" s="18"/>
      <c r="DB777" s="18"/>
      <c r="DC777" s="18"/>
      <c r="DD777" s="18"/>
      <c r="DE777" s="18"/>
      <c r="DF777" s="18"/>
      <c r="DG777" s="18"/>
      <c r="DH777" s="18"/>
      <c r="DI777" s="18"/>
      <c r="DJ777" s="18"/>
      <c r="DK777" s="18"/>
      <c r="DL777" s="18"/>
      <c r="DM777" s="18"/>
      <c r="DN777" s="18"/>
      <c r="DO777" s="18"/>
      <c r="DP777" s="18"/>
      <c r="DQ777" s="18"/>
      <c r="DR777" s="18"/>
      <c r="DS777" s="18"/>
      <c r="DT777" s="18"/>
      <c r="DU777" s="18"/>
      <c r="DV777" s="18"/>
      <c r="DW777" s="18"/>
      <c r="DX777" s="18"/>
      <c r="DY777" s="18"/>
      <c r="DZ777" s="18"/>
      <c r="EA777" s="18"/>
      <c r="EB777" s="18"/>
      <c r="EC777" s="18"/>
      <c r="ED777" s="18"/>
      <c r="EE777" s="18"/>
      <c r="EF777" s="18"/>
      <c r="EG777" s="18"/>
      <c r="EH777" s="18"/>
      <c r="EI777" s="18"/>
      <c r="EJ777" s="18"/>
      <c r="EK777" s="18"/>
      <c r="EL777" s="18"/>
      <c r="EM777" s="18"/>
      <c r="EN777" s="18"/>
      <c r="EO777" s="18"/>
      <c r="EP777" s="18"/>
      <c r="EQ777" s="18"/>
      <c r="ER777" s="18"/>
      <c r="ES777" s="18"/>
    </row>
    <row r="778" spans="19:149">
      <c r="S778" s="3">
        <v>62.883435582822088</v>
      </c>
      <c r="T778" s="3">
        <v>12.678936605316974</v>
      </c>
      <c r="U778" s="18">
        <v>1.0224948875255624</v>
      </c>
      <c r="V778" s="18">
        <v>23.517382413087937</v>
      </c>
      <c r="W778" s="18">
        <v>100.06</v>
      </c>
      <c r="X778" s="18" t="s">
        <v>503</v>
      </c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1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  <c r="CU778" s="18"/>
      <c r="CV778" s="18"/>
      <c r="CW778" s="18"/>
      <c r="CX778" s="18"/>
      <c r="CY778" s="18"/>
      <c r="CZ778" s="18"/>
      <c r="DA778" s="18"/>
      <c r="DB778" s="18"/>
      <c r="DC778" s="18"/>
      <c r="DD778" s="18"/>
      <c r="DE778" s="18"/>
      <c r="DF778" s="18"/>
      <c r="DG778" s="18"/>
      <c r="DH778" s="18"/>
      <c r="DI778" s="18"/>
      <c r="DJ778" s="18"/>
      <c r="DK778" s="18"/>
      <c r="DL778" s="18"/>
      <c r="DM778" s="18"/>
      <c r="DN778" s="18"/>
      <c r="DO778" s="18"/>
      <c r="DP778" s="18"/>
      <c r="DQ778" s="18"/>
      <c r="DR778" s="18"/>
      <c r="DS778" s="18"/>
      <c r="DT778" s="18"/>
      <c r="DU778" s="18"/>
      <c r="DV778" s="18"/>
      <c r="DW778" s="18"/>
      <c r="DX778" s="18"/>
      <c r="DY778" s="18"/>
      <c r="DZ778" s="18"/>
      <c r="EA778" s="18"/>
      <c r="EB778" s="18"/>
      <c r="EC778" s="18"/>
      <c r="ED778" s="18"/>
      <c r="EE778" s="18"/>
      <c r="EF778" s="18"/>
      <c r="EG778" s="18"/>
      <c r="EH778" s="18"/>
      <c r="EI778" s="18"/>
      <c r="EJ778" s="18"/>
      <c r="EK778" s="18"/>
      <c r="EL778" s="18"/>
      <c r="EM778" s="18"/>
      <c r="EN778" s="18"/>
      <c r="EO778" s="18"/>
      <c r="EP778" s="18"/>
      <c r="EQ778" s="18"/>
      <c r="ER778" s="18"/>
      <c r="ES778" s="18"/>
    </row>
    <row r="779" spans="19:149">
      <c r="S779" s="3">
        <v>74.8</v>
      </c>
      <c r="T779" s="3">
        <v>10</v>
      </c>
      <c r="U779" s="18">
        <v>1.6</v>
      </c>
      <c r="V779" s="18">
        <v>13.6</v>
      </c>
      <c r="W779" s="18">
        <v>99.8</v>
      </c>
      <c r="X779" s="18" t="s">
        <v>372</v>
      </c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1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  <c r="CU779" s="18"/>
      <c r="CV779" s="18"/>
      <c r="CW779" s="18"/>
      <c r="CX779" s="18"/>
      <c r="CY779" s="18"/>
      <c r="CZ779" s="18"/>
      <c r="DA779" s="18"/>
      <c r="DB779" s="18"/>
      <c r="DC779" s="18"/>
      <c r="DD779" s="18"/>
      <c r="DE779" s="18"/>
      <c r="DF779" s="18"/>
      <c r="DG779" s="18"/>
      <c r="DH779" s="18"/>
      <c r="DI779" s="18"/>
      <c r="DJ779" s="18"/>
      <c r="DK779" s="18"/>
      <c r="DL779" s="18"/>
      <c r="DM779" s="18"/>
      <c r="DN779" s="18"/>
      <c r="DO779" s="18"/>
      <c r="DP779" s="18"/>
      <c r="DQ779" s="18"/>
      <c r="DR779" s="18"/>
      <c r="DS779" s="18"/>
      <c r="DT779" s="18"/>
      <c r="DU779" s="18"/>
      <c r="DV779" s="18"/>
      <c r="DW779" s="18"/>
      <c r="DX779" s="18"/>
      <c r="DY779" s="18"/>
      <c r="DZ779" s="18"/>
      <c r="EA779" s="18"/>
      <c r="EB779" s="18"/>
      <c r="EC779" s="18"/>
      <c r="ED779" s="18"/>
      <c r="EE779" s="18"/>
      <c r="EF779" s="18"/>
      <c r="EG779" s="18"/>
      <c r="EH779" s="18"/>
      <c r="EI779" s="18"/>
      <c r="EJ779" s="18"/>
      <c r="EK779" s="18"/>
      <c r="EL779" s="18"/>
      <c r="EM779" s="18"/>
      <c r="EN779" s="18"/>
      <c r="EO779" s="18"/>
      <c r="EP779" s="18"/>
      <c r="EQ779" s="18"/>
      <c r="ER779" s="18"/>
      <c r="ES779" s="18"/>
    </row>
    <row r="780" spans="19:149">
      <c r="S780" s="3">
        <v>62.5</v>
      </c>
      <c r="T780" s="3">
        <v>10.9</v>
      </c>
      <c r="U780" s="18">
        <v>1.8</v>
      </c>
      <c r="V780" s="18">
        <v>24.7</v>
      </c>
      <c r="W780" s="18">
        <v>98.33</v>
      </c>
      <c r="X780" s="18" t="s">
        <v>503</v>
      </c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1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  <c r="CU780" s="18"/>
      <c r="CV780" s="18"/>
      <c r="CW780" s="18"/>
      <c r="CX780" s="18"/>
      <c r="CY780" s="18"/>
      <c r="CZ780" s="18"/>
      <c r="DA780" s="18"/>
      <c r="DB780" s="18"/>
      <c r="DC780" s="18"/>
      <c r="DD780" s="18"/>
      <c r="DE780" s="18"/>
      <c r="DF780" s="18"/>
      <c r="DG780" s="18"/>
      <c r="DH780" s="18"/>
      <c r="DI780" s="18"/>
      <c r="DJ780" s="18"/>
      <c r="DK780" s="18"/>
      <c r="DL780" s="18"/>
      <c r="DM780" s="18"/>
      <c r="DN780" s="18"/>
      <c r="DO780" s="18"/>
      <c r="DP780" s="18"/>
      <c r="DQ780" s="18"/>
      <c r="DR780" s="18"/>
      <c r="DS780" s="18"/>
      <c r="DT780" s="18"/>
      <c r="DU780" s="18"/>
      <c r="DV780" s="18"/>
      <c r="DW780" s="18"/>
      <c r="DX780" s="18"/>
      <c r="DY780" s="18"/>
      <c r="DZ780" s="18"/>
      <c r="EA780" s="18"/>
      <c r="EB780" s="18"/>
      <c r="EC780" s="18"/>
      <c r="ED780" s="18"/>
      <c r="EE780" s="18"/>
      <c r="EF780" s="18"/>
      <c r="EG780" s="18"/>
      <c r="EH780" s="18"/>
      <c r="EI780" s="18"/>
      <c r="EJ780" s="18"/>
      <c r="EK780" s="18"/>
      <c r="EL780" s="18"/>
      <c r="EM780" s="18"/>
      <c r="EN780" s="18"/>
      <c r="EO780" s="18"/>
      <c r="EP780" s="18"/>
      <c r="EQ780" s="18"/>
      <c r="ER780" s="18"/>
      <c r="ES780" s="18"/>
    </row>
    <row r="781" spans="19:149">
      <c r="S781" s="3">
        <v>62.208713272543058</v>
      </c>
      <c r="T781" s="3">
        <v>9.2198581560283692</v>
      </c>
      <c r="U781" s="18">
        <v>1.8237082066869301</v>
      </c>
      <c r="V781" s="18">
        <v>26.747720364741639</v>
      </c>
      <c r="W781" s="18">
        <v>100.81</v>
      </c>
      <c r="X781" s="18" t="s">
        <v>503</v>
      </c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1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  <c r="CU781" s="18"/>
      <c r="CV781" s="18"/>
      <c r="CW781" s="18"/>
      <c r="CX781" s="18"/>
      <c r="CY781" s="18"/>
      <c r="CZ781" s="18"/>
      <c r="DA781" s="18"/>
      <c r="DB781" s="18"/>
      <c r="DC781" s="18"/>
      <c r="DD781" s="18"/>
      <c r="DE781" s="18"/>
      <c r="DF781" s="18"/>
      <c r="DG781" s="18"/>
      <c r="DH781" s="18"/>
      <c r="DI781" s="18"/>
      <c r="DJ781" s="18"/>
      <c r="DK781" s="18"/>
      <c r="DL781" s="18"/>
      <c r="DM781" s="18"/>
      <c r="DN781" s="18"/>
      <c r="DO781" s="18"/>
      <c r="DP781" s="18"/>
      <c r="DQ781" s="18"/>
      <c r="DR781" s="18"/>
      <c r="DS781" s="18"/>
      <c r="DT781" s="18"/>
      <c r="DU781" s="18"/>
      <c r="DV781" s="18"/>
      <c r="DW781" s="18"/>
      <c r="DX781" s="18"/>
      <c r="DY781" s="18"/>
      <c r="DZ781" s="18"/>
      <c r="EA781" s="18"/>
      <c r="EB781" s="18"/>
      <c r="EC781" s="18"/>
      <c r="ED781" s="18"/>
      <c r="EE781" s="18"/>
      <c r="EF781" s="18"/>
      <c r="EG781" s="18"/>
      <c r="EH781" s="18"/>
      <c r="EI781" s="18"/>
      <c r="EJ781" s="18"/>
      <c r="EK781" s="18"/>
      <c r="EL781" s="18"/>
      <c r="EM781" s="18"/>
      <c r="EN781" s="18"/>
      <c r="EO781" s="18"/>
      <c r="EP781" s="18"/>
      <c r="EQ781" s="18"/>
      <c r="ER781" s="18"/>
      <c r="ES781" s="18"/>
    </row>
    <row r="782" spans="19:149">
      <c r="S782" s="3">
        <v>63.2</v>
      </c>
      <c r="T782" s="3">
        <v>9.5</v>
      </c>
      <c r="U782" s="18">
        <v>2.2000000000000002</v>
      </c>
      <c r="V782" s="18">
        <v>25.1</v>
      </c>
      <c r="W782" s="18">
        <v>98.81</v>
      </c>
      <c r="X782" s="18" t="s">
        <v>503</v>
      </c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1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  <c r="CU782" s="18"/>
      <c r="CV782" s="18"/>
      <c r="CW782" s="18"/>
      <c r="CX782" s="18"/>
      <c r="CY782" s="18"/>
      <c r="CZ782" s="18"/>
      <c r="DA782" s="18"/>
      <c r="DB782" s="18"/>
      <c r="DC782" s="18"/>
      <c r="DD782" s="18"/>
      <c r="DE782" s="18"/>
      <c r="DF782" s="18"/>
      <c r="DG782" s="18"/>
      <c r="DH782" s="18"/>
      <c r="DI782" s="18"/>
      <c r="DJ782" s="18"/>
      <c r="DK782" s="18"/>
      <c r="DL782" s="18"/>
      <c r="DM782" s="18"/>
      <c r="DN782" s="18"/>
      <c r="DO782" s="18"/>
      <c r="DP782" s="18"/>
      <c r="DQ782" s="18"/>
      <c r="DR782" s="18"/>
      <c r="DS782" s="18"/>
      <c r="DT782" s="18"/>
      <c r="DU782" s="18"/>
      <c r="DV782" s="18"/>
      <c r="DW782" s="18"/>
      <c r="DX782" s="18"/>
      <c r="DY782" s="18"/>
      <c r="DZ782" s="18"/>
      <c r="EA782" s="18"/>
      <c r="EB782" s="18"/>
      <c r="EC782" s="18"/>
      <c r="ED782" s="18"/>
      <c r="EE782" s="18"/>
      <c r="EF782" s="18"/>
      <c r="EG782" s="18"/>
      <c r="EH782" s="18"/>
      <c r="EI782" s="18"/>
      <c r="EJ782" s="18"/>
      <c r="EK782" s="18"/>
      <c r="EL782" s="18"/>
      <c r="EM782" s="18"/>
      <c r="EN782" s="18"/>
      <c r="EO782" s="18"/>
      <c r="EP782" s="18"/>
      <c r="EQ782" s="18"/>
      <c r="ER782" s="18"/>
      <c r="ES782" s="18"/>
    </row>
    <row r="783" spans="19:149">
      <c r="S783" s="3">
        <v>69.3</v>
      </c>
      <c r="T783" s="3">
        <v>8.4</v>
      </c>
      <c r="U783" s="3">
        <v>3</v>
      </c>
      <c r="V783" s="18">
        <v>19.399999999999999</v>
      </c>
      <c r="W783" s="18">
        <v>98.84</v>
      </c>
      <c r="X783" s="18" t="s">
        <v>479</v>
      </c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1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  <c r="CU783" s="18"/>
      <c r="CV783" s="18"/>
      <c r="CW783" s="18"/>
      <c r="CX783" s="18"/>
      <c r="CY783" s="18"/>
      <c r="CZ783" s="18"/>
      <c r="DA783" s="18"/>
      <c r="DB783" s="18"/>
      <c r="DC783" s="18"/>
      <c r="DD783" s="18"/>
      <c r="DE783" s="18"/>
      <c r="DF783" s="18"/>
      <c r="DG783" s="18"/>
      <c r="DH783" s="18"/>
      <c r="DI783" s="18"/>
      <c r="DJ783" s="18"/>
      <c r="DK783" s="18"/>
      <c r="DL783" s="18"/>
      <c r="DM783" s="18"/>
      <c r="DN783" s="18"/>
      <c r="DO783" s="18"/>
      <c r="DP783" s="18"/>
      <c r="DQ783" s="18"/>
      <c r="DR783" s="18"/>
      <c r="DS783" s="18"/>
      <c r="DT783" s="18"/>
      <c r="DU783" s="18"/>
      <c r="DV783" s="18"/>
      <c r="DW783" s="18"/>
      <c r="DX783" s="18"/>
      <c r="DY783" s="18"/>
      <c r="DZ783" s="18"/>
      <c r="EA783" s="18"/>
      <c r="EB783" s="18"/>
      <c r="EC783" s="18"/>
      <c r="ED783" s="18"/>
      <c r="EE783" s="18"/>
      <c r="EF783" s="18"/>
      <c r="EG783" s="18"/>
      <c r="EH783" s="18"/>
      <c r="EI783" s="18"/>
      <c r="EJ783" s="18"/>
      <c r="EK783" s="18"/>
      <c r="EL783" s="18"/>
      <c r="EM783" s="18"/>
      <c r="EN783" s="18"/>
      <c r="EO783" s="18"/>
      <c r="EP783" s="18"/>
      <c r="EQ783" s="18"/>
      <c r="ER783" s="18"/>
      <c r="ES783" s="18"/>
    </row>
    <row r="784" spans="19:149">
      <c r="S784" s="3">
        <v>76.774847870182555</v>
      </c>
      <c r="T784" s="3">
        <v>18.154158215010142</v>
      </c>
      <c r="U784" s="3">
        <v>3.0425963488843815</v>
      </c>
      <c r="V784" s="18">
        <v>2.028397565922921</v>
      </c>
      <c r="W784" s="18">
        <v>99.93</v>
      </c>
      <c r="X784" s="18" t="s">
        <v>518</v>
      </c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1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  <c r="CU784" s="18"/>
      <c r="CV784" s="18"/>
      <c r="CW784" s="18"/>
      <c r="CX784" s="18"/>
      <c r="CY784" s="18"/>
      <c r="CZ784" s="18"/>
      <c r="DA784" s="18"/>
      <c r="DB784" s="18"/>
      <c r="DC784" s="18"/>
      <c r="DD784" s="18"/>
      <c r="DE784" s="18"/>
      <c r="DF784" s="18"/>
      <c r="DG784" s="18"/>
      <c r="DH784" s="18"/>
      <c r="DI784" s="18"/>
      <c r="DJ784" s="18"/>
      <c r="DK784" s="18"/>
      <c r="DL784" s="18"/>
      <c r="DM784" s="18"/>
      <c r="DN784" s="18"/>
      <c r="DO784" s="18"/>
      <c r="DP784" s="18"/>
      <c r="DQ784" s="18"/>
      <c r="DR784" s="18"/>
      <c r="DS784" s="18"/>
      <c r="DT784" s="18"/>
      <c r="DU784" s="18"/>
      <c r="DV784" s="18"/>
      <c r="DW784" s="18"/>
      <c r="DX784" s="18"/>
      <c r="DY784" s="18"/>
      <c r="DZ784" s="18"/>
      <c r="EA784" s="18"/>
      <c r="EB784" s="18"/>
      <c r="EC784" s="18"/>
      <c r="ED784" s="18"/>
      <c r="EE784" s="18"/>
      <c r="EF784" s="18"/>
      <c r="EG784" s="18"/>
      <c r="EH784" s="18"/>
      <c r="EI784" s="18"/>
      <c r="EJ784" s="18"/>
      <c r="EK784" s="18"/>
      <c r="EL784" s="18"/>
      <c r="EM784" s="18"/>
      <c r="EN784" s="18"/>
      <c r="EO784" s="18"/>
      <c r="EP784" s="18"/>
      <c r="EQ784" s="18"/>
      <c r="ER784" s="18"/>
      <c r="ES784" s="18"/>
    </row>
    <row r="785" spans="19:149">
      <c r="S785" s="3">
        <v>75</v>
      </c>
      <c r="T785" s="3">
        <v>15.8</v>
      </c>
      <c r="U785" s="3">
        <v>3.1</v>
      </c>
      <c r="V785" s="18">
        <v>6.1</v>
      </c>
      <c r="W785" s="18">
        <v>100.78</v>
      </c>
      <c r="X785" s="18" t="s">
        <v>526</v>
      </c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1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  <c r="CU785" s="18"/>
      <c r="CV785" s="18"/>
      <c r="CW785" s="18"/>
      <c r="CX785" s="18"/>
      <c r="CY785" s="18"/>
      <c r="CZ785" s="18"/>
      <c r="DA785" s="18"/>
      <c r="DB785" s="18"/>
      <c r="DC785" s="18"/>
      <c r="DD785" s="18"/>
      <c r="DE785" s="18"/>
      <c r="DF785" s="18"/>
      <c r="DG785" s="18"/>
      <c r="DH785" s="18"/>
      <c r="DI785" s="18"/>
      <c r="DJ785" s="18"/>
      <c r="DK785" s="18"/>
      <c r="DL785" s="18"/>
      <c r="DM785" s="18"/>
      <c r="DN785" s="18"/>
      <c r="DO785" s="18"/>
      <c r="DP785" s="18"/>
      <c r="DQ785" s="18"/>
      <c r="DR785" s="18"/>
      <c r="DS785" s="18"/>
      <c r="DT785" s="18"/>
      <c r="DU785" s="18"/>
      <c r="DV785" s="18"/>
      <c r="DW785" s="18"/>
      <c r="DX785" s="18"/>
      <c r="DY785" s="18"/>
      <c r="DZ785" s="18"/>
      <c r="EA785" s="18"/>
      <c r="EB785" s="18"/>
      <c r="EC785" s="18"/>
      <c r="ED785" s="18"/>
      <c r="EE785" s="18"/>
      <c r="EF785" s="18"/>
      <c r="EG785" s="18"/>
      <c r="EH785" s="18"/>
      <c r="EI785" s="18"/>
      <c r="EJ785" s="18"/>
      <c r="EK785" s="18"/>
      <c r="EL785" s="18"/>
      <c r="EM785" s="18"/>
      <c r="EN785" s="18"/>
      <c r="EO785" s="18"/>
      <c r="EP785" s="18"/>
      <c r="EQ785" s="18"/>
      <c r="ER785" s="18"/>
      <c r="ES785" s="18"/>
    </row>
    <row r="786" spans="19:149">
      <c r="S786" s="3">
        <v>64.400000000000006</v>
      </c>
      <c r="T786" s="3">
        <v>16</v>
      </c>
      <c r="U786" s="3">
        <v>3.1</v>
      </c>
      <c r="V786" s="18">
        <v>16.5</v>
      </c>
      <c r="W786" s="18">
        <v>97.3</v>
      </c>
      <c r="X786" s="18" t="s">
        <v>409</v>
      </c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1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  <c r="CU786" s="18"/>
      <c r="CV786" s="18"/>
      <c r="CW786" s="18"/>
      <c r="CX786" s="18"/>
      <c r="CY786" s="18"/>
      <c r="CZ786" s="18"/>
      <c r="DA786" s="18"/>
      <c r="DB786" s="18"/>
      <c r="DC786" s="18"/>
      <c r="DD786" s="18"/>
      <c r="DE786" s="18"/>
      <c r="DF786" s="18"/>
      <c r="DG786" s="18"/>
      <c r="DH786" s="18"/>
      <c r="DI786" s="18"/>
      <c r="DJ786" s="18"/>
      <c r="DK786" s="18"/>
      <c r="DL786" s="18"/>
      <c r="DM786" s="18"/>
      <c r="DN786" s="18"/>
      <c r="DO786" s="18"/>
      <c r="DP786" s="18"/>
      <c r="DQ786" s="18"/>
      <c r="DR786" s="18"/>
      <c r="DS786" s="18"/>
      <c r="DT786" s="18"/>
      <c r="DU786" s="18"/>
      <c r="DV786" s="18"/>
      <c r="DW786" s="18"/>
      <c r="DX786" s="18"/>
      <c r="DY786" s="18"/>
      <c r="DZ786" s="18"/>
      <c r="EA786" s="18"/>
      <c r="EB786" s="18"/>
      <c r="EC786" s="18"/>
      <c r="ED786" s="18"/>
      <c r="EE786" s="18"/>
      <c r="EF786" s="18"/>
      <c r="EG786" s="18"/>
      <c r="EH786" s="18"/>
      <c r="EI786" s="18"/>
      <c r="EJ786" s="18"/>
      <c r="EK786" s="18"/>
      <c r="EL786" s="18"/>
      <c r="EM786" s="18"/>
      <c r="EN786" s="18"/>
      <c r="EO786" s="18"/>
      <c r="EP786" s="18"/>
      <c r="EQ786" s="18"/>
      <c r="ER786" s="18"/>
      <c r="ES786" s="18"/>
    </row>
    <row r="787" spans="19:149">
      <c r="S787" s="3">
        <v>61</v>
      </c>
      <c r="T787" s="3">
        <v>11.2</v>
      </c>
      <c r="U787" s="3">
        <v>3.3</v>
      </c>
      <c r="V787" s="18">
        <v>24.5</v>
      </c>
      <c r="W787" s="18">
        <v>101.43</v>
      </c>
      <c r="X787" s="18" t="s">
        <v>409</v>
      </c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1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  <c r="CU787" s="18"/>
      <c r="CV787" s="18"/>
      <c r="CW787" s="18"/>
      <c r="CX787" s="18"/>
      <c r="CY787" s="18"/>
      <c r="CZ787" s="18"/>
      <c r="DA787" s="18"/>
      <c r="DB787" s="18"/>
      <c r="DC787" s="18"/>
      <c r="DD787" s="18"/>
      <c r="DE787" s="18"/>
      <c r="DF787" s="18"/>
      <c r="DG787" s="18"/>
      <c r="DH787" s="18"/>
      <c r="DI787" s="18"/>
      <c r="DJ787" s="18"/>
      <c r="DK787" s="18"/>
      <c r="DL787" s="18"/>
      <c r="DM787" s="18"/>
      <c r="DN787" s="18"/>
      <c r="DO787" s="18"/>
      <c r="DP787" s="18"/>
      <c r="DQ787" s="18"/>
      <c r="DR787" s="18"/>
      <c r="DS787" s="18"/>
      <c r="DT787" s="18"/>
      <c r="DU787" s="18"/>
      <c r="DV787" s="18"/>
      <c r="DW787" s="18"/>
      <c r="DX787" s="18"/>
      <c r="DY787" s="18"/>
      <c r="DZ787" s="18"/>
      <c r="EA787" s="18"/>
      <c r="EB787" s="18"/>
      <c r="EC787" s="18"/>
      <c r="ED787" s="18"/>
      <c r="EE787" s="18"/>
      <c r="EF787" s="18"/>
      <c r="EG787" s="18"/>
      <c r="EH787" s="18"/>
      <c r="EI787" s="18"/>
      <c r="EJ787" s="18"/>
      <c r="EK787" s="18"/>
      <c r="EL787" s="18"/>
      <c r="EM787" s="18"/>
      <c r="EN787" s="18"/>
      <c r="EO787" s="18"/>
      <c r="EP787" s="18"/>
      <c r="EQ787" s="18"/>
      <c r="ER787" s="18"/>
      <c r="ES787" s="18"/>
    </row>
    <row r="788" spans="19:149">
      <c r="S788" s="3">
        <v>77</v>
      </c>
      <c r="T788" s="3">
        <v>13</v>
      </c>
      <c r="U788" s="3">
        <v>3.3</v>
      </c>
      <c r="V788" s="18">
        <v>6.6</v>
      </c>
      <c r="W788" s="18">
        <v>100.34</v>
      </c>
      <c r="X788" s="18" t="s">
        <v>212</v>
      </c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1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  <c r="CU788" s="18"/>
      <c r="CV788" s="18"/>
      <c r="CW788" s="18"/>
      <c r="CX788" s="18"/>
      <c r="CY788" s="18"/>
      <c r="CZ788" s="18"/>
      <c r="DA788" s="18"/>
      <c r="DB788" s="18"/>
      <c r="DC788" s="18"/>
      <c r="DD788" s="18"/>
      <c r="DE788" s="18"/>
      <c r="DF788" s="18"/>
      <c r="DG788" s="18"/>
      <c r="DH788" s="18"/>
      <c r="DI788" s="18"/>
      <c r="DJ788" s="18"/>
      <c r="DK788" s="18"/>
      <c r="DL788" s="18"/>
      <c r="DM788" s="18"/>
      <c r="DN788" s="18"/>
      <c r="DO788" s="18"/>
      <c r="DP788" s="18"/>
      <c r="DQ788" s="18"/>
      <c r="DR788" s="18"/>
      <c r="DS788" s="18"/>
      <c r="DT788" s="18"/>
      <c r="DU788" s="18"/>
      <c r="DV788" s="18"/>
      <c r="DW788" s="18"/>
      <c r="DX788" s="18"/>
      <c r="DY788" s="18"/>
      <c r="DZ788" s="18"/>
      <c r="EA788" s="18"/>
      <c r="EB788" s="18"/>
      <c r="EC788" s="18"/>
      <c r="ED788" s="18"/>
      <c r="EE788" s="18"/>
      <c r="EF788" s="18"/>
      <c r="EG788" s="18"/>
      <c r="EH788" s="18"/>
      <c r="EI788" s="18"/>
      <c r="EJ788" s="18"/>
      <c r="EK788" s="18"/>
      <c r="EL788" s="18"/>
      <c r="EM788" s="18"/>
      <c r="EN788" s="18"/>
      <c r="EO788" s="18"/>
      <c r="EP788" s="18"/>
      <c r="EQ788" s="18"/>
      <c r="ER788" s="18"/>
      <c r="ES788" s="18"/>
    </row>
    <row r="789" spans="19:149">
      <c r="S789" s="3">
        <v>59.6</v>
      </c>
      <c r="T789" s="3">
        <v>9.1</v>
      </c>
      <c r="U789" s="3">
        <v>3.4</v>
      </c>
      <c r="V789" s="18">
        <v>27.8</v>
      </c>
      <c r="W789" s="18">
        <v>98.05</v>
      </c>
      <c r="X789" s="18" t="s">
        <v>409</v>
      </c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1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  <c r="CU789" s="18"/>
      <c r="CV789" s="18"/>
      <c r="CW789" s="18"/>
      <c r="CX789" s="18"/>
      <c r="CY789" s="18"/>
      <c r="CZ789" s="18"/>
      <c r="DA789" s="18"/>
      <c r="DB789" s="18"/>
      <c r="DC789" s="18"/>
      <c r="DD789" s="18"/>
      <c r="DE789" s="18"/>
      <c r="DF789" s="18"/>
      <c r="DG789" s="18"/>
      <c r="DH789" s="18"/>
      <c r="DI789" s="18"/>
      <c r="DJ789" s="18"/>
      <c r="DK789" s="18"/>
      <c r="DL789" s="18"/>
      <c r="DM789" s="18"/>
      <c r="DN789" s="18"/>
      <c r="DO789" s="18"/>
      <c r="DP789" s="18"/>
      <c r="DQ789" s="18"/>
      <c r="DR789" s="18"/>
      <c r="DS789" s="18"/>
      <c r="DT789" s="18"/>
      <c r="DU789" s="18"/>
      <c r="DV789" s="18"/>
      <c r="DW789" s="18"/>
      <c r="DX789" s="18"/>
      <c r="DY789" s="18"/>
      <c r="DZ789" s="18"/>
      <c r="EA789" s="18"/>
      <c r="EB789" s="18"/>
      <c r="EC789" s="18"/>
      <c r="ED789" s="18"/>
      <c r="EE789" s="18"/>
      <c r="EF789" s="18"/>
      <c r="EG789" s="18"/>
      <c r="EH789" s="18"/>
      <c r="EI789" s="18"/>
      <c r="EJ789" s="18"/>
      <c r="EK789" s="18"/>
      <c r="EL789" s="18"/>
      <c r="EM789" s="18"/>
      <c r="EN789" s="18"/>
      <c r="EO789" s="18"/>
      <c r="EP789" s="18"/>
      <c r="EQ789" s="18"/>
      <c r="ER789" s="18"/>
      <c r="ES789" s="18"/>
    </row>
    <row r="790" spans="19:149">
      <c r="S790" s="3">
        <v>75.813008130081286</v>
      </c>
      <c r="T790" s="3">
        <v>14.837398373983739</v>
      </c>
      <c r="U790" s="3">
        <v>3.4552845528455283</v>
      </c>
      <c r="V790" s="18">
        <v>5.7926829268292677</v>
      </c>
      <c r="W790" s="18">
        <v>100.95</v>
      </c>
      <c r="X790" s="18" t="s">
        <v>518</v>
      </c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1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  <c r="CU790" s="18"/>
      <c r="CV790" s="18"/>
      <c r="CW790" s="18"/>
      <c r="CX790" s="18"/>
      <c r="CY790" s="18"/>
      <c r="CZ790" s="18"/>
      <c r="DA790" s="18"/>
      <c r="DB790" s="18"/>
      <c r="DC790" s="18"/>
      <c r="DD790" s="18"/>
      <c r="DE790" s="18"/>
      <c r="DF790" s="18"/>
      <c r="DG790" s="18"/>
      <c r="DH790" s="18"/>
      <c r="DI790" s="18"/>
      <c r="DJ790" s="18"/>
      <c r="DK790" s="18"/>
      <c r="DL790" s="18"/>
      <c r="DM790" s="18"/>
      <c r="DN790" s="18"/>
      <c r="DO790" s="18"/>
      <c r="DP790" s="18"/>
      <c r="DQ790" s="18"/>
      <c r="DR790" s="18"/>
      <c r="DS790" s="18"/>
      <c r="DT790" s="18"/>
      <c r="DU790" s="18"/>
      <c r="DV790" s="18"/>
      <c r="DW790" s="18"/>
      <c r="DX790" s="18"/>
      <c r="DY790" s="18"/>
      <c r="DZ790" s="18"/>
      <c r="EA790" s="18"/>
      <c r="EB790" s="18"/>
      <c r="EC790" s="18"/>
      <c r="ED790" s="18"/>
      <c r="EE790" s="18"/>
      <c r="EF790" s="18"/>
      <c r="EG790" s="18"/>
      <c r="EH790" s="18"/>
      <c r="EI790" s="18"/>
      <c r="EJ790" s="18"/>
      <c r="EK790" s="18"/>
      <c r="EL790" s="18"/>
      <c r="EM790" s="18"/>
      <c r="EN790" s="18"/>
      <c r="EO790" s="18"/>
      <c r="EP790" s="18"/>
      <c r="EQ790" s="18"/>
      <c r="ER790" s="18"/>
      <c r="ES790" s="18"/>
    </row>
    <row r="791" spans="19:149">
      <c r="S791" s="3">
        <v>70.5</v>
      </c>
      <c r="T791" s="3">
        <v>7.5</v>
      </c>
      <c r="U791" s="3">
        <v>3.5</v>
      </c>
      <c r="V791" s="18">
        <v>18.5</v>
      </c>
      <c r="W791" s="18">
        <v>98.91</v>
      </c>
      <c r="X791" s="18" t="s">
        <v>479</v>
      </c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1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  <c r="CU791" s="18"/>
      <c r="CV791" s="18"/>
      <c r="CW791" s="18"/>
      <c r="CX791" s="18"/>
      <c r="CY791" s="18"/>
      <c r="CZ791" s="18"/>
      <c r="DA791" s="18"/>
      <c r="DB791" s="18"/>
      <c r="DC791" s="18"/>
      <c r="DD791" s="18"/>
      <c r="DE791" s="18"/>
      <c r="DF791" s="18"/>
      <c r="DG791" s="18"/>
      <c r="DH791" s="18"/>
      <c r="DI791" s="18"/>
      <c r="DJ791" s="18"/>
      <c r="DK791" s="18"/>
      <c r="DL791" s="18"/>
      <c r="DM791" s="18"/>
      <c r="DN791" s="18"/>
      <c r="DO791" s="18"/>
      <c r="DP791" s="18"/>
      <c r="DQ791" s="18"/>
      <c r="DR791" s="18"/>
      <c r="DS791" s="18"/>
      <c r="DT791" s="18"/>
      <c r="DU791" s="18"/>
      <c r="DV791" s="18"/>
      <c r="DW791" s="18"/>
      <c r="DX791" s="18"/>
      <c r="DY791" s="18"/>
      <c r="DZ791" s="18"/>
      <c r="EA791" s="18"/>
      <c r="EB791" s="18"/>
      <c r="EC791" s="18"/>
      <c r="ED791" s="18"/>
      <c r="EE791" s="18"/>
      <c r="EF791" s="18"/>
      <c r="EG791" s="18"/>
      <c r="EH791" s="18"/>
      <c r="EI791" s="18"/>
      <c r="EJ791" s="18"/>
      <c r="EK791" s="18"/>
      <c r="EL791" s="18"/>
      <c r="EM791" s="18"/>
      <c r="EN791" s="18"/>
      <c r="EO791" s="18"/>
      <c r="EP791" s="18"/>
      <c r="EQ791" s="18"/>
      <c r="ER791" s="18"/>
      <c r="ES791" s="18"/>
    </row>
    <row r="792" spans="19:149">
      <c r="S792" s="3">
        <v>67.5</v>
      </c>
      <c r="T792" s="3">
        <v>15</v>
      </c>
      <c r="U792" s="3">
        <v>3.5</v>
      </c>
      <c r="V792" s="18">
        <v>13.9</v>
      </c>
      <c r="W792" s="18">
        <v>101.04</v>
      </c>
      <c r="X792" s="18" t="s">
        <v>212</v>
      </c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1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  <c r="CU792" s="18"/>
      <c r="CV792" s="18"/>
      <c r="CW792" s="18"/>
      <c r="CX792" s="18"/>
      <c r="CY792" s="18"/>
      <c r="CZ792" s="18"/>
      <c r="DA792" s="18"/>
      <c r="DB792" s="18"/>
      <c r="DC792" s="18"/>
      <c r="DD792" s="18"/>
      <c r="DE792" s="18"/>
      <c r="DF792" s="18"/>
      <c r="DG792" s="18"/>
      <c r="DH792" s="18"/>
      <c r="DI792" s="18"/>
      <c r="DJ792" s="18"/>
      <c r="DK792" s="18"/>
      <c r="DL792" s="18"/>
      <c r="DM792" s="18"/>
      <c r="DN792" s="18"/>
      <c r="DO792" s="18"/>
      <c r="DP792" s="18"/>
      <c r="DQ792" s="18"/>
      <c r="DR792" s="18"/>
      <c r="DS792" s="18"/>
      <c r="DT792" s="18"/>
      <c r="DU792" s="18"/>
      <c r="DV792" s="18"/>
      <c r="DW792" s="18"/>
      <c r="DX792" s="18"/>
      <c r="DY792" s="18"/>
      <c r="DZ792" s="18"/>
      <c r="EA792" s="18"/>
      <c r="EB792" s="18"/>
      <c r="EC792" s="18"/>
      <c r="ED792" s="18"/>
      <c r="EE792" s="18"/>
      <c r="EF792" s="18"/>
      <c r="EG792" s="18"/>
      <c r="EH792" s="18"/>
      <c r="EI792" s="18"/>
      <c r="EJ792" s="18"/>
      <c r="EK792" s="18"/>
      <c r="EL792" s="18"/>
      <c r="EM792" s="18"/>
      <c r="EN792" s="18"/>
      <c r="EO792" s="18"/>
      <c r="EP792" s="18"/>
      <c r="EQ792" s="18"/>
      <c r="ER792" s="18"/>
      <c r="ES792" s="18"/>
    </row>
    <row r="793" spans="19:149">
      <c r="S793" s="3">
        <v>65</v>
      </c>
      <c r="T793" s="3">
        <v>16</v>
      </c>
      <c r="U793" s="3">
        <v>3.5</v>
      </c>
      <c r="V793" s="18">
        <v>15.6</v>
      </c>
      <c r="W793" s="18">
        <v>99.78</v>
      </c>
      <c r="X793" s="18" t="s">
        <v>409</v>
      </c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1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  <c r="CU793" s="18"/>
      <c r="CV793" s="18"/>
      <c r="CW793" s="18"/>
      <c r="CX793" s="18"/>
      <c r="CY793" s="18"/>
      <c r="CZ793" s="18"/>
      <c r="DA793" s="18"/>
      <c r="DB793" s="18"/>
      <c r="DC793" s="18"/>
      <c r="DD793" s="18"/>
      <c r="DE793" s="18"/>
      <c r="DF793" s="18"/>
      <c r="DG793" s="18"/>
      <c r="DH793" s="18"/>
      <c r="DI793" s="18"/>
      <c r="DJ793" s="18"/>
      <c r="DK793" s="18"/>
      <c r="DL793" s="18"/>
      <c r="DM793" s="18"/>
      <c r="DN793" s="18"/>
      <c r="DO793" s="18"/>
      <c r="DP793" s="18"/>
      <c r="DQ793" s="18"/>
      <c r="DR793" s="18"/>
      <c r="DS793" s="18"/>
      <c r="DT793" s="18"/>
      <c r="DU793" s="18"/>
      <c r="DV793" s="18"/>
      <c r="DW793" s="18"/>
      <c r="DX793" s="18"/>
      <c r="DY793" s="18"/>
      <c r="DZ793" s="18"/>
      <c r="EA793" s="18"/>
      <c r="EB793" s="18"/>
      <c r="EC793" s="18"/>
      <c r="ED793" s="18"/>
      <c r="EE793" s="18"/>
      <c r="EF793" s="18"/>
      <c r="EG793" s="18"/>
      <c r="EH793" s="18"/>
      <c r="EI793" s="18"/>
      <c r="EJ793" s="18"/>
      <c r="EK793" s="18"/>
      <c r="EL793" s="18"/>
      <c r="EM793" s="18"/>
      <c r="EN793" s="18"/>
      <c r="EO793" s="18"/>
      <c r="EP793" s="18"/>
      <c r="EQ793" s="18"/>
      <c r="ER793" s="18"/>
      <c r="ES793" s="18"/>
    </row>
    <row r="794" spans="19:149">
      <c r="S794" s="3">
        <v>71.900000000000006</v>
      </c>
      <c r="T794" s="3">
        <v>17.899999999999999</v>
      </c>
      <c r="U794" s="3">
        <v>3.5</v>
      </c>
      <c r="V794" s="18">
        <v>6.6</v>
      </c>
      <c r="W794" s="18">
        <v>100.47</v>
      </c>
      <c r="X794" s="18" t="s">
        <v>380</v>
      </c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1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  <c r="CU794" s="18"/>
      <c r="CV794" s="18"/>
      <c r="CW794" s="18"/>
      <c r="CX794" s="18"/>
      <c r="CY794" s="18"/>
      <c r="CZ794" s="18"/>
      <c r="DA794" s="18"/>
      <c r="DB794" s="18"/>
      <c r="DC794" s="18"/>
      <c r="DD794" s="18"/>
      <c r="DE794" s="18"/>
      <c r="DF794" s="18"/>
      <c r="DG794" s="18"/>
      <c r="DH794" s="18"/>
      <c r="DI794" s="18"/>
      <c r="DJ794" s="18"/>
      <c r="DK794" s="18"/>
      <c r="DL794" s="18"/>
      <c r="DM794" s="18"/>
      <c r="DN794" s="18"/>
      <c r="DO794" s="18"/>
      <c r="DP794" s="18"/>
      <c r="DQ794" s="18"/>
      <c r="DR794" s="18"/>
      <c r="DS794" s="18"/>
      <c r="DT794" s="18"/>
      <c r="DU794" s="18"/>
      <c r="DV794" s="18"/>
      <c r="DW794" s="18"/>
      <c r="DX794" s="18"/>
      <c r="DY794" s="18"/>
      <c r="DZ794" s="18"/>
      <c r="EA794" s="18"/>
      <c r="EB794" s="18"/>
      <c r="EC794" s="18"/>
      <c r="ED794" s="18"/>
      <c r="EE794" s="18"/>
      <c r="EF794" s="18"/>
      <c r="EG794" s="18"/>
      <c r="EH794" s="18"/>
      <c r="EI794" s="18"/>
      <c r="EJ794" s="18"/>
      <c r="EK794" s="18"/>
      <c r="EL794" s="18"/>
      <c r="EM794" s="18"/>
      <c r="EN794" s="18"/>
      <c r="EO794" s="18"/>
      <c r="EP794" s="18"/>
      <c r="EQ794" s="18"/>
      <c r="ER794" s="18"/>
      <c r="ES794" s="18"/>
    </row>
    <row r="795" spans="19:149">
      <c r="S795" s="3">
        <v>70.8</v>
      </c>
      <c r="T795" s="3">
        <v>7.5</v>
      </c>
      <c r="U795" s="3">
        <v>3.7</v>
      </c>
      <c r="V795" s="18">
        <v>18.100000000000001</v>
      </c>
      <c r="W795" s="18">
        <v>99.01</v>
      </c>
      <c r="X795" s="18" t="s">
        <v>479</v>
      </c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1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  <c r="CU795" s="18"/>
      <c r="CV795" s="18"/>
      <c r="CW795" s="18"/>
      <c r="CX795" s="18"/>
      <c r="CY795" s="18"/>
      <c r="CZ795" s="18"/>
      <c r="DA795" s="18"/>
      <c r="DB795" s="18"/>
      <c r="DC795" s="18"/>
      <c r="DD795" s="18"/>
      <c r="DE795" s="18"/>
      <c r="DF795" s="18"/>
      <c r="DG795" s="18"/>
      <c r="DH795" s="18"/>
      <c r="DI795" s="18"/>
      <c r="DJ795" s="18"/>
      <c r="DK795" s="18"/>
      <c r="DL795" s="18"/>
      <c r="DM795" s="18"/>
      <c r="DN795" s="18"/>
      <c r="DO795" s="18"/>
      <c r="DP795" s="18"/>
      <c r="DQ795" s="18"/>
      <c r="DR795" s="18"/>
      <c r="DS795" s="18"/>
      <c r="DT795" s="18"/>
      <c r="DU795" s="18"/>
      <c r="DV795" s="18"/>
      <c r="DW795" s="18"/>
      <c r="DX795" s="18"/>
      <c r="DY795" s="18"/>
      <c r="DZ795" s="18"/>
      <c r="EA795" s="18"/>
      <c r="EB795" s="18"/>
      <c r="EC795" s="18"/>
      <c r="ED795" s="18"/>
      <c r="EE795" s="18"/>
      <c r="EF795" s="18"/>
      <c r="EG795" s="18"/>
      <c r="EH795" s="18"/>
      <c r="EI795" s="18"/>
      <c r="EJ795" s="18"/>
      <c r="EK795" s="18"/>
      <c r="EL795" s="18"/>
      <c r="EM795" s="18"/>
      <c r="EN795" s="18"/>
      <c r="EO795" s="18"/>
      <c r="EP795" s="18"/>
      <c r="EQ795" s="18"/>
      <c r="ER795" s="18"/>
      <c r="ES795" s="18"/>
    </row>
    <row r="796" spans="19:149">
      <c r="S796" s="3">
        <v>76.2</v>
      </c>
      <c r="T796" s="3">
        <v>14.7</v>
      </c>
      <c r="U796" s="3">
        <v>3.7</v>
      </c>
      <c r="V796" s="18">
        <v>5.4</v>
      </c>
      <c r="W796" s="18">
        <v>100.68</v>
      </c>
      <c r="X796" s="18" t="s">
        <v>212</v>
      </c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1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  <c r="CU796" s="18"/>
      <c r="CV796" s="18"/>
      <c r="CW796" s="18"/>
      <c r="CX796" s="18"/>
      <c r="CY796" s="18"/>
      <c r="CZ796" s="18"/>
      <c r="DA796" s="18"/>
      <c r="DB796" s="18"/>
      <c r="DC796" s="18"/>
      <c r="DD796" s="18"/>
      <c r="DE796" s="18"/>
      <c r="DF796" s="18"/>
      <c r="DG796" s="18"/>
      <c r="DH796" s="18"/>
      <c r="DI796" s="18"/>
      <c r="DJ796" s="18"/>
      <c r="DK796" s="18"/>
      <c r="DL796" s="18"/>
      <c r="DM796" s="18"/>
      <c r="DN796" s="18"/>
      <c r="DO796" s="18"/>
      <c r="DP796" s="18"/>
      <c r="DQ796" s="18"/>
      <c r="DR796" s="18"/>
      <c r="DS796" s="18"/>
      <c r="DT796" s="18"/>
      <c r="DU796" s="18"/>
      <c r="DV796" s="18"/>
      <c r="DW796" s="18"/>
      <c r="DX796" s="18"/>
      <c r="DY796" s="18"/>
      <c r="DZ796" s="18"/>
      <c r="EA796" s="18"/>
      <c r="EB796" s="18"/>
      <c r="EC796" s="18"/>
      <c r="ED796" s="18"/>
      <c r="EE796" s="18"/>
      <c r="EF796" s="18"/>
      <c r="EG796" s="18"/>
      <c r="EH796" s="18"/>
      <c r="EI796" s="18"/>
      <c r="EJ796" s="18"/>
      <c r="EK796" s="18"/>
      <c r="EL796" s="18"/>
      <c r="EM796" s="18"/>
      <c r="EN796" s="18"/>
      <c r="EO796" s="18"/>
      <c r="EP796" s="18"/>
      <c r="EQ796" s="18"/>
      <c r="ER796" s="18"/>
      <c r="ES796" s="18"/>
    </row>
    <row r="797" spans="19:149">
      <c r="S797" s="3">
        <v>65.900000000000006</v>
      </c>
      <c r="T797" s="3">
        <v>10.4</v>
      </c>
      <c r="U797" s="3">
        <v>3.8</v>
      </c>
      <c r="V797" s="18">
        <v>19.899999999999999</v>
      </c>
      <c r="W797" s="18">
        <v>100.58</v>
      </c>
      <c r="X797" s="18" t="s">
        <v>503</v>
      </c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1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  <c r="CV797" s="18"/>
      <c r="CW797" s="18"/>
      <c r="CX797" s="18"/>
      <c r="CY797" s="18"/>
      <c r="CZ797" s="18"/>
      <c r="DA797" s="18"/>
      <c r="DB797" s="18"/>
      <c r="DC797" s="18"/>
      <c r="DD797" s="18"/>
      <c r="DE797" s="18"/>
      <c r="DF797" s="18"/>
      <c r="DG797" s="18"/>
      <c r="DH797" s="18"/>
      <c r="DI797" s="18"/>
      <c r="DJ797" s="18"/>
      <c r="DK797" s="18"/>
      <c r="DL797" s="18"/>
      <c r="DM797" s="18"/>
      <c r="DN797" s="18"/>
      <c r="DO797" s="18"/>
      <c r="DP797" s="18"/>
      <c r="DQ797" s="18"/>
      <c r="DR797" s="18"/>
      <c r="DS797" s="18"/>
      <c r="DT797" s="18"/>
      <c r="DU797" s="18"/>
      <c r="DV797" s="18"/>
      <c r="DW797" s="18"/>
      <c r="DX797" s="18"/>
      <c r="DY797" s="18"/>
      <c r="DZ797" s="18"/>
      <c r="EA797" s="18"/>
      <c r="EB797" s="18"/>
      <c r="EC797" s="18"/>
      <c r="ED797" s="18"/>
      <c r="EE797" s="18"/>
      <c r="EF797" s="18"/>
      <c r="EG797" s="18"/>
      <c r="EH797" s="18"/>
      <c r="EI797" s="18"/>
      <c r="EJ797" s="18"/>
      <c r="EK797" s="18"/>
      <c r="EL797" s="18"/>
      <c r="EM797" s="18"/>
      <c r="EN797" s="18"/>
      <c r="EO797" s="18"/>
      <c r="EP797" s="18"/>
      <c r="EQ797" s="18"/>
      <c r="ER797" s="18"/>
      <c r="ES797" s="18"/>
    </row>
    <row r="798" spans="19:149">
      <c r="S798" s="3">
        <v>76.599999999999994</v>
      </c>
      <c r="T798" s="3">
        <v>17.100000000000001</v>
      </c>
      <c r="U798" s="3">
        <v>3.8</v>
      </c>
      <c r="V798" s="18">
        <v>2.5</v>
      </c>
      <c r="W798" s="18">
        <v>99.66</v>
      </c>
      <c r="X798" s="18" t="s">
        <v>380</v>
      </c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1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  <c r="CV798" s="18"/>
      <c r="CW798" s="18"/>
      <c r="CX798" s="18"/>
      <c r="CY798" s="18"/>
      <c r="CZ798" s="18"/>
      <c r="DA798" s="18"/>
      <c r="DB798" s="18"/>
      <c r="DC798" s="18"/>
      <c r="DD798" s="18"/>
      <c r="DE798" s="18"/>
      <c r="DF798" s="18"/>
      <c r="DG798" s="18"/>
      <c r="DH798" s="18"/>
      <c r="DI798" s="18"/>
      <c r="DJ798" s="18"/>
      <c r="DK798" s="18"/>
      <c r="DL798" s="18"/>
      <c r="DM798" s="18"/>
      <c r="DN798" s="18"/>
      <c r="DO798" s="18"/>
      <c r="DP798" s="18"/>
      <c r="DQ798" s="18"/>
      <c r="DR798" s="18"/>
      <c r="DS798" s="18"/>
      <c r="DT798" s="18"/>
      <c r="DU798" s="18"/>
      <c r="DV798" s="18"/>
      <c r="DW798" s="18"/>
      <c r="DX798" s="18"/>
      <c r="DY798" s="18"/>
      <c r="DZ798" s="18"/>
      <c r="EA798" s="18"/>
      <c r="EB798" s="18"/>
      <c r="EC798" s="18"/>
      <c r="ED798" s="18"/>
      <c r="EE798" s="18"/>
      <c r="EF798" s="18"/>
      <c r="EG798" s="18"/>
      <c r="EH798" s="18"/>
      <c r="EI798" s="18"/>
      <c r="EJ798" s="18"/>
      <c r="EK798" s="18"/>
      <c r="EL798" s="18"/>
      <c r="EM798" s="18"/>
      <c r="EN798" s="18"/>
      <c r="EO798" s="18"/>
      <c r="EP798" s="18"/>
      <c r="EQ798" s="18"/>
      <c r="ER798" s="18"/>
      <c r="ES798" s="18"/>
    </row>
    <row r="799" spans="19:149">
      <c r="S799" s="3">
        <v>74.749498997995985</v>
      </c>
      <c r="T799" s="3">
        <v>17.134268537074153</v>
      </c>
      <c r="U799" s="3">
        <v>3.8076152304609221</v>
      </c>
      <c r="V799" s="18">
        <v>4.3086172344689384</v>
      </c>
      <c r="W799" s="18">
        <v>101.77</v>
      </c>
      <c r="X799" s="18" t="s">
        <v>301</v>
      </c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1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  <c r="CV799" s="18"/>
      <c r="CW799" s="18"/>
      <c r="CX799" s="18"/>
      <c r="CY799" s="18"/>
      <c r="CZ799" s="18"/>
      <c r="DA799" s="18"/>
      <c r="DB799" s="18"/>
      <c r="DC799" s="18"/>
      <c r="DD799" s="18"/>
      <c r="DE799" s="18"/>
      <c r="DF799" s="18"/>
      <c r="DG799" s="18"/>
      <c r="DH799" s="18"/>
      <c r="DI799" s="18"/>
      <c r="DJ799" s="18"/>
      <c r="DK799" s="18"/>
      <c r="DL799" s="18"/>
      <c r="DM799" s="18"/>
      <c r="DN799" s="18"/>
      <c r="DO799" s="18"/>
      <c r="DP799" s="18"/>
      <c r="DQ799" s="18"/>
      <c r="DR799" s="18"/>
      <c r="DS799" s="18"/>
      <c r="DT799" s="18"/>
      <c r="DU799" s="18"/>
      <c r="DV799" s="18"/>
      <c r="DW799" s="18"/>
      <c r="DX799" s="18"/>
      <c r="DY799" s="18"/>
      <c r="DZ799" s="18"/>
      <c r="EA799" s="18"/>
      <c r="EB799" s="18"/>
      <c r="EC799" s="18"/>
      <c r="ED799" s="18"/>
      <c r="EE799" s="18"/>
      <c r="EF799" s="18"/>
      <c r="EG799" s="18"/>
      <c r="EH799" s="18"/>
      <c r="EI799" s="18"/>
      <c r="EJ799" s="18"/>
      <c r="EK799" s="18"/>
      <c r="EL799" s="18"/>
      <c r="EM799" s="18"/>
      <c r="EN799" s="18"/>
      <c r="EO799" s="18"/>
      <c r="EP799" s="18"/>
      <c r="EQ799" s="18"/>
      <c r="ER799" s="18"/>
      <c r="ES799" s="18"/>
    </row>
    <row r="800" spans="19:149">
      <c r="S800" s="3">
        <v>73.2</v>
      </c>
      <c r="T800" s="3">
        <v>8.6999999999999993</v>
      </c>
      <c r="U800" s="3">
        <v>3.9</v>
      </c>
      <c r="V800" s="18">
        <v>14.2</v>
      </c>
      <c r="W800" s="18">
        <v>101.46</v>
      </c>
      <c r="X800" s="18" t="s">
        <v>365</v>
      </c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1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  <c r="CV800" s="18"/>
      <c r="CW800" s="18"/>
      <c r="CX800" s="18"/>
      <c r="CY800" s="18"/>
      <c r="CZ800" s="18"/>
      <c r="DA800" s="18"/>
      <c r="DB800" s="18"/>
      <c r="DC800" s="18"/>
      <c r="DD800" s="18"/>
      <c r="DE800" s="18"/>
      <c r="DF800" s="18"/>
      <c r="DG800" s="18"/>
      <c r="DH800" s="18"/>
      <c r="DI800" s="18"/>
      <c r="DJ800" s="18"/>
      <c r="DK800" s="18"/>
      <c r="DL800" s="18"/>
      <c r="DM800" s="18"/>
      <c r="DN800" s="18"/>
      <c r="DO800" s="18"/>
      <c r="DP800" s="18"/>
      <c r="DQ800" s="18"/>
      <c r="DR800" s="18"/>
      <c r="DS800" s="18"/>
      <c r="DT800" s="18"/>
      <c r="DU800" s="18"/>
      <c r="DV800" s="18"/>
      <c r="DW800" s="18"/>
      <c r="DX800" s="18"/>
      <c r="DY800" s="18"/>
      <c r="DZ800" s="18"/>
      <c r="EA800" s="18"/>
      <c r="EB800" s="18"/>
      <c r="EC800" s="18"/>
      <c r="ED800" s="18"/>
      <c r="EE800" s="18"/>
      <c r="EF800" s="18"/>
      <c r="EG800" s="18"/>
      <c r="EH800" s="18"/>
      <c r="EI800" s="18"/>
      <c r="EJ800" s="18"/>
      <c r="EK800" s="18"/>
      <c r="EL800" s="18"/>
      <c r="EM800" s="18"/>
      <c r="EN800" s="18"/>
      <c r="EO800" s="18"/>
      <c r="EP800" s="18"/>
      <c r="EQ800" s="18"/>
      <c r="ER800" s="18"/>
      <c r="ES800" s="18"/>
    </row>
    <row r="801" spans="19:149">
      <c r="S801" s="3">
        <v>68.085106382978722</v>
      </c>
      <c r="T801" s="3">
        <v>10.840932117527862</v>
      </c>
      <c r="U801" s="3">
        <v>4.0526849037487338</v>
      </c>
      <c r="V801" s="18">
        <v>17.021276595744681</v>
      </c>
      <c r="W801" s="18">
        <v>100.03</v>
      </c>
      <c r="X801" s="18" t="s">
        <v>503</v>
      </c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1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  <c r="CV801" s="18"/>
      <c r="CW801" s="18"/>
      <c r="CX801" s="18"/>
      <c r="CY801" s="18"/>
      <c r="CZ801" s="18"/>
      <c r="DA801" s="18"/>
      <c r="DB801" s="18"/>
      <c r="DC801" s="18"/>
      <c r="DD801" s="18"/>
      <c r="DE801" s="18"/>
      <c r="DF801" s="18"/>
      <c r="DG801" s="18"/>
      <c r="DH801" s="18"/>
      <c r="DI801" s="18"/>
      <c r="DJ801" s="18"/>
      <c r="DK801" s="18"/>
      <c r="DL801" s="18"/>
      <c r="DM801" s="18"/>
      <c r="DN801" s="18"/>
      <c r="DO801" s="18"/>
      <c r="DP801" s="18"/>
      <c r="DQ801" s="18"/>
      <c r="DR801" s="18"/>
      <c r="DS801" s="18"/>
      <c r="DT801" s="18"/>
      <c r="DU801" s="18"/>
      <c r="DV801" s="18"/>
      <c r="DW801" s="18"/>
      <c r="DX801" s="18"/>
      <c r="DY801" s="18"/>
      <c r="DZ801" s="18"/>
      <c r="EA801" s="18"/>
      <c r="EB801" s="18"/>
      <c r="EC801" s="18"/>
      <c r="ED801" s="18"/>
      <c r="EE801" s="18"/>
      <c r="EF801" s="18"/>
      <c r="EG801" s="18"/>
      <c r="EH801" s="18"/>
      <c r="EI801" s="18"/>
      <c r="EJ801" s="18"/>
      <c r="EK801" s="18"/>
      <c r="EL801" s="18"/>
      <c r="EM801" s="18"/>
      <c r="EN801" s="18"/>
      <c r="EO801" s="18"/>
      <c r="EP801" s="18"/>
      <c r="EQ801" s="18"/>
      <c r="ER801" s="18"/>
      <c r="ES801" s="18"/>
    </row>
    <row r="802" spans="19:149">
      <c r="S802" s="3">
        <v>69.900000000000006</v>
      </c>
      <c r="T802" s="3">
        <v>7.8</v>
      </c>
      <c r="U802" s="3">
        <v>4.0999999999999996</v>
      </c>
      <c r="V802" s="18">
        <v>18.2</v>
      </c>
      <c r="W802" s="18">
        <v>99.65</v>
      </c>
      <c r="X802" s="18" t="s">
        <v>479</v>
      </c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1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  <c r="CV802" s="18"/>
      <c r="CW802" s="18"/>
      <c r="CX802" s="18"/>
      <c r="CY802" s="18"/>
      <c r="CZ802" s="18"/>
      <c r="DA802" s="18"/>
      <c r="DB802" s="18"/>
      <c r="DC802" s="18"/>
      <c r="DD802" s="18"/>
      <c r="DE802" s="18"/>
      <c r="DF802" s="18"/>
      <c r="DG802" s="18"/>
      <c r="DH802" s="18"/>
      <c r="DI802" s="18"/>
      <c r="DJ802" s="18"/>
      <c r="DK802" s="18"/>
      <c r="DL802" s="18"/>
      <c r="DM802" s="18"/>
      <c r="DN802" s="18"/>
      <c r="DO802" s="18"/>
      <c r="DP802" s="18"/>
      <c r="DQ802" s="18"/>
      <c r="DR802" s="18"/>
      <c r="DS802" s="18"/>
      <c r="DT802" s="18"/>
      <c r="DU802" s="18"/>
      <c r="DV802" s="18"/>
      <c r="DW802" s="18"/>
      <c r="DX802" s="18"/>
      <c r="DY802" s="18"/>
      <c r="DZ802" s="18"/>
      <c r="EA802" s="18"/>
      <c r="EB802" s="18"/>
      <c r="EC802" s="18"/>
      <c r="ED802" s="18"/>
      <c r="EE802" s="18"/>
      <c r="EF802" s="18"/>
      <c r="EG802" s="18"/>
      <c r="EH802" s="18"/>
      <c r="EI802" s="18"/>
      <c r="EJ802" s="18"/>
      <c r="EK802" s="18"/>
      <c r="EL802" s="18"/>
      <c r="EM802" s="18"/>
      <c r="EN802" s="18"/>
      <c r="EO802" s="18"/>
      <c r="EP802" s="18"/>
      <c r="EQ802" s="18"/>
      <c r="ER802" s="18"/>
      <c r="ES802" s="18"/>
    </row>
    <row r="803" spans="19:149">
      <c r="S803" s="3">
        <v>76.5</v>
      </c>
      <c r="T803" s="3">
        <v>9.1</v>
      </c>
      <c r="U803" s="3">
        <v>4.0999999999999996</v>
      </c>
      <c r="V803" s="18">
        <v>10.199999999999999</v>
      </c>
      <c r="W803" s="18">
        <v>99.1</v>
      </c>
      <c r="X803" s="18" t="s">
        <v>397</v>
      </c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1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  <c r="CV803" s="18"/>
      <c r="CW803" s="18"/>
      <c r="CX803" s="18"/>
      <c r="CY803" s="18"/>
      <c r="CZ803" s="18"/>
      <c r="DA803" s="18"/>
      <c r="DB803" s="18"/>
      <c r="DC803" s="18"/>
      <c r="DD803" s="18"/>
      <c r="DE803" s="18"/>
      <c r="DF803" s="18"/>
      <c r="DG803" s="18"/>
      <c r="DH803" s="18"/>
      <c r="DI803" s="18"/>
      <c r="DJ803" s="18"/>
      <c r="DK803" s="18"/>
      <c r="DL803" s="18"/>
      <c r="DM803" s="18"/>
      <c r="DN803" s="18"/>
      <c r="DO803" s="18"/>
      <c r="DP803" s="18"/>
      <c r="DQ803" s="18"/>
      <c r="DR803" s="18"/>
      <c r="DS803" s="18"/>
      <c r="DT803" s="18"/>
      <c r="DU803" s="18"/>
      <c r="DV803" s="18"/>
      <c r="DW803" s="18"/>
      <c r="DX803" s="18"/>
      <c r="DY803" s="18"/>
      <c r="DZ803" s="18"/>
      <c r="EA803" s="18"/>
      <c r="EB803" s="18"/>
      <c r="EC803" s="18"/>
      <c r="ED803" s="18"/>
      <c r="EE803" s="18"/>
      <c r="EF803" s="18"/>
      <c r="EG803" s="18"/>
      <c r="EH803" s="18"/>
      <c r="EI803" s="18"/>
      <c r="EJ803" s="18"/>
      <c r="EK803" s="18"/>
      <c r="EL803" s="18"/>
      <c r="EM803" s="18"/>
      <c r="EN803" s="18"/>
      <c r="EO803" s="18"/>
      <c r="EP803" s="18"/>
      <c r="EQ803" s="18"/>
      <c r="ER803" s="18"/>
      <c r="ES803" s="18"/>
    </row>
    <row r="804" spans="19:149">
      <c r="S804" s="3">
        <v>76.099999999999994</v>
      </c>
      <c r="T804" s="3">
        <v>14.1</v>
      </c>
      <c r="U804" s="3">
        <v>4.0999999999999996</v>
      </c>
      <c r="V804" s="18">
        <v>5.8</v>
      </c>
      <c r="W804" s="18">
        <v>100.72</v>
      </c>
      <c r="X804" s="18" t="s">
        <v>263</v>
      </c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1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  <c r="CU804" s="18"/>
      <c r="CV804" s="18"/>
      <c r="CW804" s="18"/>
      <c r="CX804" s="18"/>
      <c r="CY804" s="18"/>
      <c r="CZ804" s="18"/>
      <c r="DA804" s="18"/>
      <c r="DB804" s="18"/>
      <c r="DC804" s="18"/>
      <c r="DD804" s="18"/>
      <c r="DE804" s="18"/>
      <c r="DF804" s="18"/>
      <c r="DG804" s="18"/>
      <c r="DH804" s="18"/>
      <c r="DI804" s="18"/>
      <c r="DJ804" s="18"/>
      <c r="DK804" s="18"/>
      <c r="DL804" s="18"/>
      <c r="DM804" s="18"/>
      <c r="DN804" s="18"/>
      <c r="DO804" s="18"/>
      <c r="DP804" s="18"/>
      <c r="DQ804" s="18"/>
      <c r="DR804" s="18"/>
      <c r="DS804" s="18"/>
      <c r="DT804" s="18"/>
      <c r="DU804" s="18"/>
      <c r="DV804" s="18"/>
      <c r="DW804" s="18"/>
      <c r="DX804" s="18"/>
      <c r="DY804" s="18"/>
      <c r="DZ804" s="18"/>
      <c r="EA804" s="18"/>
      <c r="EB804" s="18"/>
      <c r="EC804" s="18"/>
      <c r="ED804" s="18"/>
      <c r="EE804" s="18"/>
      <c r="EF804" s="18"/>
      <c r="EG804" s="18"/>
      <c r="EH804" s="18"/>
      <c r="EI804" s="18"/>
      <c r="EJ804" s="18"/>
      <c r="EK804" s="18"/>
      <c r="EL804" s="18"/>
      <c r="EM804" s="18"/>
      <c r="EN804" s="18"/>
      <c r="EO804" s="18"/>
      <c r="EP804" s="18"/>
      <c r="EQ804" s="18"/>
      <c r="ER804" s="18"/>
      <c r="ES804" s="18"/>
    </row>
    <row r="805" spans="19:149">
      <c r="S805" s="3">
        <v>72.7</v>
      </c>
      <c r="T805" s="3">
        <v>17.5</v>
      </c>
      <c r="U805" s="3">
        <v>4.0999999999999996</v>
      </c>
      <c r="V805" s="18">
        <v>5.7</v>
      </c>
      <c r="W805" s="18">
        <v>100.73</v>
      </c>
      <c r="X805" s="18" t="s">
        <v>263</v>
      </c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1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  <c r="CV805" s="18"/>
      <c r="CW805" s="18"/>
      <c r="CX805" s="18"/>
      <c r="CY805" s="18"/>
      <c r="CZ805" s="18"/>
      <c r="DA805" s="18"/>
      <c r="DB805" s="18"/>
      <c r="DC805" s="18"/>
      <c r="DD805" s="18"/>
      <c r="DE805" s="18"/>
      <c r="DF805" s="18"/>
      <c r="DG805" s="18"/>
      <c r="DH805" s="18"/>
      <c r="DI805" s="18"/>
      <c r="DJ805" s="18"/>
      <c r="DK805" s="18"/>
      <c r="DL805" s="18"/>
      <c r="DM805" s="18"/>
      <c r="DN805" s="18"/>
      <c r="DO805" s="18"/>
      <c r="DP805" s="18"/>
      <c r="DQ805" s="18"/>
      <c r="DR805" s="18"/>
      <c r="DS805" s="18"/>
      <c r="DT805" s="18"/>
      <c r="DU805" s="18"/>
      <c r="DV805" s="18"/>
      <c r="DW805" s="18"/>
      <c r="DX805" s="18"/>
      <c r="DY805" s="18"/>
      <c r="DZ805" s="18"/>
      <c r="EA805" s="18"/>
      <c r="EB805" s="18"/>
      <c r="EC805" s="18"/>
      <c r="ED805" s="18"/>
      <c r="EE805" s="18"/>
      <c r="EF805" s="18"/>
      <c r="EG805" s="18"/>
      <c r="EH805" s="18"/>
      <c r="EI805" s="18"/>
      <c r="EJ805" s="18"/>
      <c r="EK805" s="18"/>
      <c r="EL805" s="18"/>
      <c r="EM805" s="18"/>
      <c r="EN805" s="18"/>
      <c r="EO805" s="18"/>
      <c r="EP805" s="18"/>
      <c r="EQ805" s="18"/>
      <c r="ER805" s="18"/>
      <c r="ES805" s="18"/>
    </row>
    <row r="806" spans="19:149">
      <c r="S806" s="3">
        <v>73.150962512664634</v>
      </c>
      <c r="T806" s="3">
        <v>12.867274569402229</v>
      </c>
      <c r="U806" s="3">
        <v>4.2553191489361701</v>
      </c>
      <c r="V806" s="18">
        <v>9.7264437689969601</v>
      </c>
      <c r="W806" s="18">
        <v>101.25</v>
      </c>
      <c r="X806" s="18" t="s">
        <v>301</v>
      </c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1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  <c r="CU806" s="18"/>
      <c r="CV806" s="18"/>
      <c r="CW806" s="18"/>
      <c r="CX806" s="18"/>
      <c r="CY806" s="18"/>
      <c r="CZ806" s="18"/>
      <c r="DA806" s="18"/>
      <c r="DB806" s="18"/>
      <c r="DC806" s="18"/>
      <c r="DD806" s="18"/>
      <c r="DE806" s="18"/>
      <c r="DF806" s="18"/>
      <c r="DG806" s="18"/>
      <c r="DH806" s="18"/>
      <c r="DI806" s="18"/>
      <c r="DJ806" s="18"/>
      <c r="DK806" s="18"/>
      <c r="DL806" s="18"/>
      <c r="DM806" s="18"/>
      <c r="DN806" s="18"/>
      <c r="DO806" s="18"/>
      <c r="DP806" s="18"/>
      <c r="DQ806" s="18"/>
      <c r="DR806" s="18"/>
      <c r="DS806" s="18"/>
      <c r="DT806" s="18"/>
      <c r="DU806" s="18"/>
      <c r="DV806" s="18"/>
      <c r="DW806" s="18"/>
      <c r="DX806" s="18"/>
      <c r="DY806" s="18"/>
      <c r="DZ806" s="18"/>
      <c r="EA806" s="18"/>
      <c r="EB806" s="18"/>
      <c r="EC806" s="18"/>
      <c r="ED806" s="18"/>
      <c r="EE806" s="18"/>
      <c r="EF806" s="18"/>
      <c r="EG806" s="18"/>
      <c r="EH806" s="18"/>
      <c r="EI806" s="18"/>
      <c r="EJ806" s="18"/>
      <c r="EK806" s="18"/>
      <c r="EL806" s="18"/>
      <c r="EM806" s="18"/>
      <c r="EN806" s="18"/>
      <c r="EO806" s="18"/>
      <c r="EP806" s="18"/>
      <c r="EQ806" s="18"/>
      <c r="ER806" s="18"/>
      <c r="ES806" s="18"/>
    </row>
    <row r="807" spans="19:149">
      <c r="S807" s="3">
        <v>70.7</v>
      </c>
      <c r="T807" s="3">
        <v>10.3</v>
      </c>
      <c r="U807" s="3">
        <v>4.3</v>
      </c>
      <c r="V807" s="18">
        <v>14.7</v>
      </c>
      <c r="W807" s="18">
        <v>97.8</v>
      </c>
      <c r="X807" s="18" t="s">
        <v>503</v>
      </c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1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  <c r="CU807" s="18"/>
      <c r="CV807" s="18"/>
      <c r="CW807" s="18"/>
      <c r="CX807" s="18"/>
      <c r="CY807" s="18"/>
      <c r="CZ807" s="18"/>
      <c r="DA807" s="18"/>
      <c r="DB807" s="18"/>
      <c r="DC807" s="18"/>
      <c r="DD807" s="18"/>
      <c r="DE807" s="18"/>
      <c r="DF807" s="18"/>
      <c r="DG807" s="18"/>
      <c r="DH807" s="18"/>
      <c r="DI807" s="18"/>
      <c r="DJ807" s="18"/>
      <c r="DK807" s="18"/>
      <c r="DL807" s="18"/>
      <c r="DM807" s="18"/>
      <c r="DN807" s="18"/>
      <c r="DO807" s="18"/>
      <c r="DP807" s="18"/>
      <c r="DQ807" s="18"/>
      <c r="DR807" s="18"/>
      <c r="DS807" s="18"/>
      <c r="DT807" s="18"/>
      <c r="DU807" s="18"/>
      <c r="DV807" s="18"/>
      <c r="DW807" s="18"/>
      <c r="DX807" s="18"/>
      <c r="DY807" s="18"/>
      <c r="DZ807" s="18"/>
      <c r="EA807" s="18"/>
      <c r="EB807" s="18"/>
      <c r="EC807" s="18"/>
      <c r="ED807" s="18"/>
      <c r="EE807" s="18"/>
      <c r="EF807" s="18"/>
      <c r="EG807" s="18"/>
      <c r="EH807" s="18"/>
      <c r="EI807" s="18"/>
      <c r="EJ807" s="18"/>
      <c r="EK807" s="18"/>
      <c r="EL807" s="18"/>
      <c r="EM807" s="18"/>
      <c r="EN807" s="18"/>
      <c r="EO807" s="18"/>
      <c r="EP807" s="18"/>
      <c r="EQ807" s="18"/>
      <c r="ER807" s="18"/>
      <c r="ES807" s="18"/>
    </row>
    <row r="808" spans="19:149">
      <c r="S808" s="3">
        <v>66.3</v>
      </c>
      <c r="T808" s="3">
        <v>18.7</v>
      </c>
      <c r="U808" s="3">
        <v>4.5999999999999996</v>
      </c>
      <c r="V808" s="18">
        <v>10.3</v>
      </c>
      <c r="W808" s="18">
        <v>101.18</v>
      </c>
      <c r="X808" s="18" t="s">
        <v>222</v>
      </c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1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  <c r="CU808" s="18"/>
      <c r="CV808" s="18"/>
      <c r="CW808" s="18"/>
      <c r="CX808" s="18"/>
      <c r="CY808" s="18"/>
      <c r="CZ808" s="18"/>
      <c r="DA808" s="18"/>
      <c r="DB808" s="18"/>
      <c r="DC808" s="18"/>
      <c r="DD808" s="18"/>
      <c r="DE808" s="18"/>
      <c r="DF808" s="18"/>
      <c r="DG808" s="18"/>
      <c r="DH808" s="18"/>
      <c r="DI808" s="18"/>
      <c r="DJ808" s="18"/>
      <c r="DK808" s="18"/>
      <c r="DL808" s="18"/>
      <c r="DM808" s="18"/>
      <c r="DN808" s="18"/>
      <c r="DO808" s="18"/>
      <c r="DP808" s="18"/>
      <c r="DQ808" s="18"/>
      <c r="DR808" s="18"/>
      <c r="DS808" s="18"/>
      <c r="DT808" s="18"/>
      <c r="DU808" s="18"/>
      <c r="DV808" s="18"/>
      <c r="DW808" s="18"/>
      <c r="DX808" s="18"/>
      <c r="DY808" s="18"/>
      <c r="DZ808" s="18"/>
      <c r="EA808" s="18"/>
      <c r="EB808" s="18"/>
      <c r="EC808" s="18"/>
      <c r="ED808" s="18"/>
      <c r="EE808" s="18"/>
      <c r="EF808" s="18"/>
      <c r="EG808" s="18"/>
      <c r="EH808" s="18"/>
      <c r="EI808" s="18"/>
      <c r="EJ808" s="18"/>
      <c r="EK808" s="18"/>
      <c r="EL808" s="18"/>
      <c r="EM808" s="18"/>
      <c r="EN808" s="18"/>
      <c r="EO808" s="18"/>
      <c r="EP808" s="18"/>
      <c r="EQ808" s="18"/>
      <c r="ER808" s="18"/>
      <c r="ES808" s="18"/>
    </row>
    <row r="809" spans="19:149">
      <c r="S809" s="3">
        <v>66.366366366366364</v>
      </c>
      <c r="T809" s="3">
        <v>18.718718718718719</v>
      </c>
      <c r="U809" s="3">
        <v>4.6046046046046039</v>
      </c>
      <c r="V809" s="18">
        <v>10.31031031031031</v>
      </c>
      <c r="W809" s="18"/>
      <c r="X809" s="18" t="s">
        <v>222</v>
      </c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1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  <c r="CU809" s="18"/>
      <c r="CV809" s="18"/>
      <c r="CW809" s="18"/>
      <c r="CX809" s="18"/>
      <c r="CY809" s="18"/>
      <c r="CZ809" s="18"/>
      <c r="DA809" s="18"/>
      <c r="DB809" s="18"/>
      <c r="DC809" s="18"/>
      <c r="DD809" s="18"/>
      <c r="DE809" s="18"/>
      <c r="DF809" s="18"/>
      <c r="DG809" s="18"/>
      <c r="DH809" s="18"/>
      <c r="DI809" s="18"/>
      <c r="DJ809" s="18"/>
      <c r="DK809" s="18"/>
      <c r="DL809" s="18"/>
      <c r="DM809" s="18"/>
      <c r="DN809" s="18"/>
      <c r="DO809" s="18"/>
      <c r="DP809" s="18"/>
      <c r="DQ809" s="18"/>
      <c r="DR809" s="18"/>
      <c r="DS809" s="18"/>
      <c r="DT809" s="18"/>
      <c r="DU809" s="18"/>
      <c r="DV809" s="18"/>
      <c r="DW809" s="18"/>
      <c r="DX809" s="18"/>
      <c r="DY809" s="18"/>
      <c r="DZ809" s="18"/>
      <c r="EA809" s="18"/>
      <c r="EB809" s="18"/>
      <c r="EC809" s="18"/>
      <c r="ED809" s="18"/>
      <c r="EE809" s="18"/>
      <c r="EF809" s="18"/>
      <c r="EG809" s="18"/>
      <c r="EH809" s="18"/>
      <c r="EI809" s="18"/>
      <c r="EJ809" s="18"/>
      <c r="EK809" s="18"/>
      <c r="EL809" s="18"/>
      <c r="EM809" s="18"/>
      <c r="EN809" s="18"/>
      <c r="EO809" s="18"/>
      <c r="EP809" s="18"/>
      <c r="EQ809" s="18"/>
      <c r="ER809" s="18"/>
      <c r="ES809" s="18"/>
    </row>
    <row r="810" spans="19:149">
      <c r="S810" s="3">
        <v>75.7</v>
      </c>
      <c r="T810" s="3">
        <v>15.1</v>
      </c>
      <c r="U810" s="3">
        <v>4.7</v>
      </c>
      <c r="V810" s="18">
        <v>4.5</v>
      </c>
      <c r="W810" s="18">
        <v>99.41</v>
      </c>
      <c r="X810" s="18" t="s">
        <v>397</v>
      </c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1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  <c r="CU810" s="18"/>
      <c r="CV810" s="18"/>
      <c r="CW810" s="18"/>
      <c r="CX810" s="18"/>
      <c r="CY810" s="18"/>
      <c r="CZ810" s="18"/>
      <c r="DA810" s="18"/>
      <c r="DB810" s="18"/>
      <c r="DC810" s="18"/>
      <c r="DD810" s="18"/>
      <c r="DE810" s="18"/>
      <c r="DF810" s="18"/>
      <c r="DG810" s="18"/>
      <c r="DH810" s="18"/>
      <c r="DI810" s="18"/>
      <c r="DJ810" s="18"/>
      <c r="DK810" s="18"/>
      <c r="DL810" s="18"/>
      <c r="DM810" s="18"/>
      <c r="DN810" s="18"/>
      <c r="DO810" s="18"/>
      <c r="DP810" s="18"/>
      <c r="DQ810" s="18"/>
      <c r="DR810" s="18"/>
      <c r="DS810" s="18"/>
      <c r="DT810" s="18"/>
      <c r="DU810" s="18"/>
      <c r="DV810" s="18"/>
      <c r="DW810" s="18"/>
      <c r="DX810" s="18"/>
      <c r="DY810" s="18"/>
      <c r="DZ810" s="18"/>
      <c r="EA810" s="18"/>
      <c r="EB810" s="18"/>
      <c r="EC810" s="18"/>
      <c r="ED810" s="18"/>
      <c r="EE810" s="18"/>
      <c r="EF810" s="18"/>
      <c r="EG810" s="18"/>
      <c r="EH810" s="18"/>
      <c r="EI810" s="18"/>
      <c r="EJ810" s="18"/>
      <c r="EK810" s="18"/>
      <c r="EL810" s="18"/>
      <c r="EM810" s="18"/>
      <c r="EN810" s="18"/>
      <c r="EO810" s="18"/>
      <c r="EP810" s="18"/>
      <c r="EQ810" s="18"/>
      <c r="ER810" s="18"/>
      <c r="ES810" s="18"/>
    </row>
    <row r="811" spans="19:149">
      <c r="S811" s="3">
        <v>68.400000000000006</v>
      </c>
      <c r="T811" s="3">
        <v>13.9</v>
      </c>
      <c r="U811" s="3">
        <v>5</v>
      </c>
      <c r="V811" s="18">
        <v>12.8</v>
      </c>
      <c r="W811" s="18">
        <v>98.15</v>
      </c>
      <c r="X811" s="18" t="s">
        <v>503</v>
      </c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1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18"/>
      <c r="CW811" s="18"/>
      <c r="CX811" s="18"/>
      <c r="CY811" s="18"/>
      <c r="CZ811" s="18"/>
      <c r="DA811" s="18"/>
      <c r="DB811" s="18"/>
      <c r="DC811" s="18"/>
      <c r="DD811" s="18"/>
      <c r="DE811" s="18"/>
      <c r="DF811" s="18"/>
      <c r="DG811" s="18"/>
      <c r="DH811" s="18"/>
      <c r="DI811" s="18"/>
      <c r="DJ811" s="18"/>
      <c r="DK811" s="18"/>
      <c r="DL811" s="18"/>
      <c r="DM811" s="18"/>
      <c r="DN811" s="18"/>
      <c r="DO811" s="18"/>
      <c r="DP811" s="18"/>
      <c r="DQ811" s="18"/>
      <c r="DR811" s="18"/>
      <c r="DS811" s="18"/>
      <c r="DT811" s="18"/>
      <c r="DU811" s="18"/>
      <c r="DV811" s="18"/>
      <c r="DW811" s="18"/>
      <c r="DX811" s="18"/>
      <c r="DY811" s="18"/>
      <c r="DZ811" s="18"/>
      <c r="EA811" s="18"/>
      <c r="EB811" s="18"/>
      <c r="EC811" s="18"/>
      <c r="ED811" s="18"/>
      <c r="EE811" s="18"/>
      <c r="EF811" s="18"/>
      <c r="EG811" s="18"/>
      <c r="EH811" s="18"/>
      <c r="EI811" s="18"/>
      <c r="EJ811" s="18"/>
      <c r="EK811" s="18"/>
      <c r="EL811" s="18"/>
      <c r="EM811" s="18"/>
      <c r="EN811" s="18"/>
      <c r="EO811" s="18"/>
      <c r="EP811" s="18"/>
      <c r="EQ811" s="18"/>
      <c r="ER811" s="18"/>
      <c r="ES811" s="18"/>
    </row>
    <row r="812" spans="19:149">
      <c r="S812" s="3">
        <v>73.487903225806463</v>
      </c>
      <c r="T812" s="3">
        <v>20.362903225806452</v>
      </c>
      <c r="U812" s="3">
        <v>5.443548387096774</v>
      </c>
      <c r="V812" s="18">
        <v>0.70564516129032251</v>
      </c>
      <c r="W812" s="18">
        <v>100.29</v>
      </c>
      <c r="X812" s="18" t="s">
        <v>347</v>
      </c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1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18"/>
      <c r="CW812" s="18"/>
      <c r="CX812" s="18"/>
      <c r="CY812" s="18"/>
      <c r="CZ812" s="18"/>
      <c r="DA812" s="18"/>
      <c r="DB812" s="18"/>
      <c r="DC812" s="18"/>
      <c r="DD812" s="18"/>
      <c r="DE812" s="18"/>
      <c r="DF812" s="18"/>
      <c r="DG812" s="18"/>
      <c r="DH812" s="18"/>
      <c r="DI812" s="18"/>
      <c r="DJ812" s="18"/>
      <c r="DK812" s="18"/>
      <c r="DL812" s="18"/>
      <c r="DM812" s="18"/>
      <c r="DN812" s="18"/>
      <c r="DO812" s="18"/>
      <c r="DP812" s="18"/>
      <c r="DQ812" s="18"/>
      <c r="DR812" s="18"/>
      <c r="DS812" s="18"/>
      <c r="DT812" s="18"/>
      <c r="DU812" s="18"/>
      <c r="DV812" s="18"/>
      <c r="DW812" s="18"/>
      <c r="DX812" s="18"/>
      <c r="DY812" s="18"/>
      <c r="DZ812" s="18"/>
      <c r="EA812" s="18"/>
      <c r="EB812" s="18"/>
      <c r="EC812" s="18"/>
      <c r="ED812" s="18"/>
      <c r="EE812" s="18"/>
      <c r="EF812" s="18"/>
      <c r="EG812" s="18"/>
      <c r="EH812" s="18"/>
      <c r="EI812" s="18"/>
      <c r="EJ812" s="18"/>
      <c r="EK812" s="18"/>
      <c r="EL812" s="18"/>
      <c r="EM812" s="18"/>
      <c r="EN812" s="18"/>
      <c r="EO812" s="18"/>
      <c r="EP812" s="18"/>
      <c r="EQ812" s="18"/>
      <c r="ER812" s="18"/>
      <c r="ES812" s="18"/>
    </row>
    <row r="813" spans="19:149">
      <c r="S813" s="3">
        <v>73.599999999999994</v>
      </c>
      <c r="T813" s="3">
        <v>10</v>
      </c>
      <c r="U813" s="3">
        <v>5.5</v>
      </c>
      <c r="V813" s="18">
        <v>10.9</v>
      </c>
      <c r="W813" s="18">
        <v>99.81</v>
      </c>
      <c r="X813" s="18" t="s">
        <v>263</v>
      </c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1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  <c r="CV813" s="18"/>
      <c r="CW813" s="18"/>
      <c r="CX813" s="18"/>
      <c r="CY813" s="18"/>
      <c r="CZ813" s="18"/>
      <c r="DA813" s="18"/>
      <c r="DB813" s="18"/>
      <c r="DC813" s="18"/>
      <c r="DD813" s="18"/>
      <c r="DE813" s="18"/>
      <c r="DF813" s="18"/>
      <c r="DG813" s="18"/>
      <c r="DH813" s="18"/>
      <c r="DI813" s="18"/>
      <c r="DJ813" s="18"/>
      <c r="DK813" s="18"/>
      <c r="DL813" s="18"/>
      <c r="DM813" s="18"/>
      <c r="DN813" s="18"/>
      <c r="DO813" s="18"/>
      <c r="DP813" s="18"/>
      <c r="DQ813" s="18"/>
      <c r="DR813" s="18"/>
      <c r="DS813" s="18"/>
      <c r="DT813" s="18"/>
      <c r="DU813" s="18"/>
      <c r="DV813" s="18"/>
      <c r="DW813" s="18"/>
      <c r="DX813" s="18"/>
      <c r="DY813" s="18"/>
      <c r="DZ813" s="18"/>
      <c r="EA813" s="18"/>
      <c r="EB813" s="18"/>
      <c r="EC813" s="18"/>
      <c r="ED813" s="18"/>
      <c r="EE813" s="18"/>
      <c r="EF813" s="18"/>
      <c r="EG813" s="18"/>
      <c r="EH813" s="18"/>
      <c r="EI813" s="18"/>
      <c r="EJ813" s="18"/>
      <c r="EK813" s="18"/>
      <c r="EL813" s="18"/>
      <c r="EM813" s="18"/>
      <c r="EN813" s="18"/>
      <c r="EO813" s="18"/>
      <c r="EP813" s="18"/>
      <c r="EQ813" s="18"/>
      <c r="ER813" s="18"/>
      <c r="ES813" s="18"/>
    </row>
    <row r="814" spans="19:149">
      <c r="S814" s="3">
        <v>72.599999999999994</v>
      </c>
      <c r="T814" s="3">
        <v>12.2</v>
      </c>
      <c r="U814" s="3">
        <v>5.5</v>
      </c>
      <c r="V814" s="18">
        <v>9.6999999999999993</v>
      </c>
      <c r="W814" s="18">
        <v>100.25</v>
      </c>
      <c r="X814" s="18" t="s">
        <v>263</v>
      </c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1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  <c r="CU814" s="18"/>
      <c r="CV814" s="18"/>
      <c r="CW814" s="18"/>
      <c r="CX814" s="18"/>
      <c r="CY814" s="18"/>
      <c r="CZ814" s="18"/>
      <c r="DA814" s="18"/>
      <c r="DB814" s="18"/>
      <c r="DC814" s="18"/>
      <c r="DD814" s="18"/>
      <c r="DE814" s="18"/>
      <c r="DF814" s="18"/>
      <c r="DG814" s="18"/>
      <c r="DH814" s="18"/>
      <c r="DI814" s="18"/>
      <c r="DJ814" s="18"/>
      <c r="DK814" s="18"/>
      <c r="DL814" s="18"/>
      <c r="DM814" s="18"/>
      <c r="DN814" s="18"/>
      <c r="DO814" s="18"/>
      <c r="DP814" s="18"/>
      <c r="DQ814" s="18"/>
      <c r="DR814" s="18"/>
      <c r="DS814" s="18"/>
      <c r="DT814" s="18"/>
      <c r="DU814" s="18"/>
      <c r="DV814" s="18"/>
      <c r="DW814" s="18"/>
      <c r="DX814" s="18"/>
      <c r="DY814" s="18"/>
      <c r="DZ814" s="18"/>
      <c r="EA814" s="18"/>
      <c r="EB814" s="18"/>
      <c r="EC814" s="18"/>
      <c r="ED814" s="18"/>
      <c r="EE814" s="18"/>
      <c r="EF814" s="18"/>
      <c r="EG814" s="18"/>
      <c r="EH814" s="18"/>
      <c r="EI814" s="18"/>
      <c r="EJ814" s="18"/>
      <c r="EK814" s="18"/>
      <c r="EL814" s="18"/>
      <c r="EM814" s="18"/>
      <c r="EN814" s="18"/>
      <c r="EO814" s="18"/>
      <c r="EP814" s="18"/>
      <c r="EQ814" s="18"/>
      <c r="ER814" s="18"/>
      <c r="ES814" s="18"/>
    </row>
    <row r="815" spans="19:149">
      <c r="S815" s="3">
        <v>72.099999999999994</v>
      </c>
      <c r="T815" s="3">
        <v>6.6</v>
      </c>
      <c r="U815" s="3">
        <v>5.6</v>
      </c>
      <c r="V815" s="18">
        <v>15.6</v>
      </c>
      <c r="W815" s="18">
        <v>101.3</v>
      </c>
      <c r="X815" s="18" t="s">
        <v>278</v>
      </c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1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  <c r="CU815" s="18"/>
      <c r="CV815" s="18"/>
      <c r="CW815" s="18"/>
      <c r="CX815" s="18"/>
      <c r="CY815" s="18"/>
      <c r="CZ815" s="18"/>
      <c r="DA815" s="18"/>
      <c r="DB815" s="18"/>
      <c r="DC815" s="18"/>
      <c r="DD815" s="18"/>
      <c r="DE815" s="18"/>
      <c r="DF815" s="18"/>
      <c r="DG815" s="18"/>
      <c r="DH815" s="18"/>
      <c r="DI815" s="18"/>
      <c r="DJ815" s="18"/>
      <c r="DK815" s="18"/>
      <c r="DL815" s="18"/>
      <c r="DM815" s="18"/>
      <c r="DN815" s="18"/>
      <c r="DO815" s="18"/>
      <c r="DP815" s="18"/>
      <c r="DQ815" s="18"/>
      <c r="DR815" s="18"/>
      <c r="DS815" s="18"/>
      <c r="DT815" s="18"/>
      <c r="DU815" s="18"/>
      <c r="DV815" s="18"/>
      <c r="DW815" s="18"/>
      <c r="DX815" s="18"/>
      <c r="DY815" s="18"/>
      <c r="DZ815" s="18"/>
      <c r="EA815" s="18"/>
      <c r="EB815" s="18"/>
      <c r="EC815" s="18"/>
      <c r="ED815" s="18"/>
      <c r="EE815" s="18"/>
      <c r="EF815" s="18"/>
      <c r="EG815" s="18"/>
      <c r="EH815" s="18"/>
      <c r="EI815" s="18"/>
      <c r="EJ815" s="18"/>
      <c r="EK815" s="18"/>
      <c r="EL815" s="18"/>
      <c r="EM815" s="18"/>
      <c r="EN815" s="18"/>
      <c r="EO815" s="18"/>
      <c r="EP815" s="18"/>
      <c r="EQ815" s="18"/>
      <c r="ER815" s="18"/>
      <c r="ES815" s="18"/>
    </row>
    <row r="816" spans="19:149">
      <c r="S816" s="3">
        <v>76.900000000000006</v>
      </c>
      <c r="T816" s="3">
        <v>13.2</v>
      </c>
      <c r="U816" s="3">
        <v>5.6</v>
      </c>
      <c r="V816" s="18">
        <v>4.2</v>
      </c>
      <c r="W816" s="18">
        <v>101.58</v>
      </c>
      <c r="X816" s="18" t="s">
        <v>518</v>
      </c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1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  <c r="CO816" s="18"/>
      <c r="CP816" s="18"/>
      <c r="CQ816" s="18"/>
      <c r="CR816" s="18"/>
      <c r="CS816" s="18"/>
      <c r="CT816" s="18"/>
      <c r="CU816" s="18"/>
      <c r="CV816" s="18"/>
      <c r="CW816" s="18"/>
      <c r="CX816" s="18"/>
      <c r="CY816" s="18"/>
      <c r="CZ816" s="18"/>
      <c r="DA816" s="18"/>
      <c r="DB816" s="18"/>
      <c r="DC816" s="18"/>
      <c r="DD816" s="18"/>
      <c r="DE816" s="18"/>
      <c r="DF816" s="18"/>
      <c r="DG816" s="18"/>
      <c r="DH816" s="18"/>
      <c r="DI816" s="18"/>
      <c r="DJ816" s="18"/>
      <c r="DK816" s="18"/>
      <c r="DL816" s="18"/>
      <c r="DM816" s="18"/>
      <c r="DN816" s="18"/>
      <c r="DO816" s="18"/>
      <c r="DP816" s="18"/>
      <c r="DQ816" s="18"/>
      <c r="DR816" s="18"/>
      <c r="DS816" s="18"/>
      <c r="DT816" s="18"/>
      <c r="DU816" s="18"/>
      <c r="DV816" s="18"/>
      <c r="DW816" s="18"/>
      <c r="DX816" s="18"/>
      <c r="DY816" s="18"/>
      <c r="DZ816" s="18"/>
      <c r="EA816" s="18"/>
      <c r="EB816" s="18"/>
      <c r="EC816" s="18"/>
      <c r="ED816" s="18"/>
      <c r="EE816" s="18"/>
      <c r="EF816" s="18"/>
      <c r="EG816" s="18"/>
      <c r="EH816" s="18"/>
      <c r="EI816" s="18"/>
      <c r="EJ816" s="18"/>
      <c r="EK816" s="18"/>
      <c r="EL816" s="18"/>
      <c r="EM816" s="18"/>
      <c r="EN816" s="18"/>
      <c r="EO816" s="18"/>
      <c r="EP816" s="18"/>
      <c r="EQ816" s="18"/>
      <c r="ER816" s="18"/>
      <c r="ES816" s="18"/>
    </row>
    <row r="817" spans="19:149">
      <c r="S817" s="3">
        <v>62.4</v>
      </c>
      <c r="T817" s="3">
        <v>11.3</v>
      </c>
      <c r="U817" s="3">
        <v>5.7</v>
      </c>
      <c r="V817" s="18">
        <v>20.6</v>
      </c>
      <c r="W817" s="18">
        <v>98.37</v>
      </c>
      <c r="X817" s="18" t="s">
        <v>503</v>
      </c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1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  <c r="CV817" s="18"/>
      <c r="CW817" s="18"/>
      <c r="CX817" s="18"/>
      <c r="CY817" s="18"/>
      <c r="CZ817" s="18"/>
      <c r="DA817" s="18"/>
      <c r="DB817" s="18"/>
      <c r="DC817" s="18"/>
      <c r="DD817" s="18"/>
      <c r="DE817" s="18"/>
      <c r="DF817" s="18"/>
      <c r="DG817" s="18"/>
      <c r="DH817" s="18"/>
      <c r="DI817" s="18"/>
      <c r="DJ817" s="18"/>
      <c r="DK817" s="18"/>
      <c r="DL817" s="18"/>
      <c r="DM817" s="18"/>
      <c r="DN817" s="18"/>
      <c r="DO817" s="18"/>
      <c r="DP817" s="18"/>
      <c r="DQ817" s="18"/>
      <c r="DR817" s="18"/>
      <c r="DS817" s="18"/>
      <c r="DT817" s="18"/>
      <c r="DU817" s="18"/>
      <c r="DV817" s="18"/>
      <c r="DW817" s="18"/>
      <c r="DX817" s="18"/>
      <c r="DY817" s="18"/>
      <c r="DZ817" s="18"/>
      <c r="EA817" s="18"/>
      <c r="EB817" s="18"/>
      <c r="EC817" s="18"/>
      <c r="ED817" s="18"/>
      <c r="EE817" s="18"/>
      <c r="EF817" s="18"/>
      <c r="EG817" s="18"/>
      <c r="EH817" s="18"/>
      <c r="EI817" s="18"/>
      <c r="EJ817" s="18"/>
      <c r="EK817" s="18"/>
      <c r="EL817" s="18"/>
      <c r="EM817" s="18"/>
      <c r="EN817" s="18"/>
      <c r="EO817" s="18"/>
      <c r="EP817" s="18"/>
      <c r="EQ817" s="18"/>
      <c r="ER817" s="18"/>
      <c r="ES817" s="18"/>
    </row>
    <row r="818" spans="19:149">
      <c r="S818" s="3">
        <v>70.020325203252042</v>
      </c>
      <c r="T818" s="3">
        <v>19.817073170731707</v>
      </c>
      <c r="U818" s="3">
        <v>5.8943089430894302</v>
      </c>
      <c r="V818" s="18">
        <v>4.2682926829268286</v>
      </c>
      <c r="W818" s="18">
        <v>99.27</v>
      </c>
      <c r="X818" s="18" t="s">
        <v>479</v>
      </c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1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  <c r="CV818" s="18"/>
      <c r="CW818" s="18"/>
      <c r="CX818" s="18"/>
      <c r="CY818" s="18"/>
      <c r="CZ818" s="18"/>
      <c r="DA818" s="18"/>
      <c r="DB818" s="18"/>
      <c r="DC818" s="18"/>
      <c r="DD818" s="18"/>
      <c r="DE818" s="18"/>
      <c r="DF818" s="18"/>
      <c r="DG818" s="18"/>
      <c r="DH818" s="18"/>
      <c r="DI818" s="18"/>
      <c r="DJ818" s="18"/>
      <c r="DK818" s="18"/>
      <c r="DL818" s="18"/>
      <c r="DM818" s="18"/>
      <c r="DN818" s="18"/>
      <c r="DO818" s="18"/>
      <c r="DP818" s="18"/>
      <c r="DQ818" s="18"/>
      <c r="DR818" s="18"/>
      <c r="DS818" s="18"/>
      <c r="DT818" s="18"/>
      <c r="DU818" s="18"/>
      <c r="DV818" s="18"/>
      <c r="DW818" s="18"/>
      <c r="DX818" s="18"/>
      <c r="DY818" s="18"/>
      <c r="DZ818" s="18"/>
      <c r="EA818" s="18"/>
      <c r="EB818" s="18"/>
      <c r="EC818" s="18"/>
      <c r="ED818" s="18"/>
      <c r="EE818" s="18"/>
      <c r="EF818" s="18"/>
      <c r="EG818" s="18"/>
      <c r="EH818" s="18"/>
      <c r="EI818" s="18"/>
      <c r="EJ818" s="18"/>
      <c r="EK818" s="18"/>
      <c r="EL818" s="18"/>
      <c r="EM818" s="18"/>
      <c r="EN818" s="18"/>
      <c r="EO818" s="18"/>
      <c r="EP818" s="18"/>
      <c r="EQ818" s="18"/>
      <c r="ER818" s="18"/>
      <c r="ES818" s="18"/>
    </row>
    <row r="819" spans="19:149">
      <c r="S819" s="3">
        <v>70.599999999999994</v>
      </c>
      <c r="T819" s="3">
        <v>13.3</v>
      </c>
      <c r="U819" s="3">
        <v>6.1</v>
      </c>
      <c r="V819" s="18">
        <v>10</v>
      </c>
      <c r="W819" s="18">
        <v>99.11</v>
      </c>
      <c r="X819" s="18" t="s">
        <v>409</v>
      </c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1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18"/>
      <c r="CW819" s="18"/>
      <c r="CX819" s="18"/>
      <c r="CY819" s="18"/>
      <c r="CZ819" s="18"/>
      <c r="DA819" s="18"/>
      <c r="DB819" s="18"/>
      <c r="DC819" s="18"/>
      <c r="DD819" s="18"/>
      <c r="DE819" s="18"/>
      <c r="DF819" s="18"/>
      <c r="DG819" s="18"/>
      <c r="DH819" s="18"/>
      <c r="DI819" s="18"/>
      <c r="DJ819" s="18"/>
      <c r="DK819" s="18"/>
      <c r="DL819" s="18"/>
      <c r="DM819" s="18"/>
      <c r="DN819" s="18"/>
      <c r="DO819" s="18"/>
      <c r="DP819" s="18"/>
      <c r="DQ819" s="18"/>
      <c r="DR819" s="18"/>
      <c r="DS819" s="18"/>
      <c r="DT819" s="18"/>
      <c r="DU819" s="18"/>
      <c r="DV819" s="18"/>
      <c r="DW819" s="18"/>
      <c r="DX819" s="18"/>
      <c r="DY819" s="18"/>
      <c r="DZ819" s="18"/>
      <c r="EA819" s="18"/>
      <c r="EB819" s="18"/>
      <c r="EC819" s="18"/>
      <c r="ED819" s="18"/>
      <c r="EE819" s="18"/>
      <c r="EF819" s="18"/>
      <c r="EG819" s="18"/>
      <c r="EH819" s="18"/>
      <c r="EI819" s="18"/>
      <c r="EJ819" s="18"/>
      <c r="EK819" s="18"/>
      <c r="EL819" s="18"/>
      <c r="EM819" s="18"/>
      <c r="EN819" s="18"/>
      <c r="EO819" s="18"/>
      <c r="EP819" s="18"/>
      <c r="EQ819" s="18"/>
      <c r="ER819" s="18"/>
      <c r="ES819" s="18"/>
    </row>
    <row r="820" spans="19:149">
      <c r="S820" s="3">
        <v>72.900000000000006</v>
      </c>
      <c r="T820" s="3">
        <v>13.8</v>
      </c>
      <c r="U820" s="3">
        <v>6.2</v>
      </c>
      <c r="V820" s="18">
        <v>7.1</v>
      </c>
      <c r="W820" s="18">
        <v>101.07</v>
      </c>
      <c r="X820" s="18" t="s">
        <v>365</v>
      </c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1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18"/>
      <c r="CW820" s="18"/>
      <c r="CX820" s="18"/>
      <c r="CY820" s="18"/>
      <c r="CZ820" s="18"/>
      <c r="DA820" s="18"/>
      <c r="DB820" s="18"/>
      <c r="DC820" s="18"/>
      <c r="DD820" s="18"/>
      <c r="DE820" s="18"/>
      <c r="DF820" s="18"/>
      <c r="DG820" s="18"/>
      <c r="DH820" s="18"/>
      <c r="DI820" s="18"/>
      <c r="DJ820" s="18"/>
      <c r="DK820" s="18"/>
      <c r="DL820" s="18"/>
      <c r="DM820" s="18"/>
      <c r="DN820" s="18"/>
      <c r="DO820" s="18"/>
      <c r="DP820" s="18"/>
      <c r="DQ820" s="18"/>
      <c r="DR820" s="18"/>
      <c r="DS820" s="18"/>
      <c r="DT820" s="18"/>
      <c r="DU820" s="18"/>
      <c r="DV820" s="18"/>
      <c r="DW820" s="18"/>
      <c r="DX820" s="18"/>
      <c r="DY820" s="18"/>
      <c r="DZ820" s="18"/>
      <c r="EA820" s="18"/>
      <c r="EB820" s="18"/>
      <c r="EC820" s="18"/>
      <c r="ED820" s="18"/>
      <c r="EE820" s="18"/>
      <c r="EF820" s="18"/>
      <c r="EG820" s="18"/>
      <c r="EH820" s="18"/>
      <c r="EI820" s="18"/>
      <c r="EJ820" s="18"/>
      <c r="EK820" s="18"/>
      <c r="EL820" s="18"/>
      <c r="EM820" s="18"/>
      <c r="EN820" s="18"/>
      <c r="EO820" s="18"/>
      <c r="EP820" s="18"/>
      <c r="EQ820" s="18"/>
      <c r="ER820" s="18"/>
      <c r="ES820" s="18"/>
    </row>
    <row r="821" spans="19:149">
      <c r="S821" s="3">
        <v>72.2</v>
      </c>
      <c r="T821" s="3">
        <v>19.7</v>
      </c>
      <c r="U821" s="3">
        <v>6.2</v>
      </c>
      <c r="V821" s="18">
        <v>1.9</v>
      </c>
      <c r="W821" s="18">
        <v>100.82</v>
      </c>
      <c r="X821" s="18" t="s">
        <v>441</v>
      </c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1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18"/>
      <c r="CW821" s="18"/>
      <c r="CX821" s="18"/>
      <c r="CY821" s="18"/>
      <c r="CZ821" s="18"/>
      <c r="DA821" s="18"/>
      <c r="DB821" s="18"/>
      <c r="DC821" s="18"/>
      <c r="DD821" s="18"/>
      <c r="DE821" s="18"/>
      <c r="DF821" s="18"/>
      <c r="DG821" s="18"/>
      <c r="DH821" s="18"/>
      <c r="DI821" s="18"/>
      <c r="DJ821" s="18"/>
      <c r="DK821" s="18"/>
      <c r="DL821" s="18"/>
      <c r="DM821" s="18"/>
      <c r="DN821" s="18"/>
      <c r="DO821" s="18"/>
      <c r="DP821" s="18"/>
      <c r="DQ821" s="18"/>
      <c r="DR821" s="18"/>
      <c r="DS821" s="18"/>
      <c r="DT821" s="18"/>
      <c r="DU821" s="18"/>
      <c r="DV821" s="18"/>
      <c r="DW821" s="18"/>
      <c r="DX821" s="18"/>
      <c r="DY821" s="18"/>
      <c r="DZ821" s="18"/>
      <c r="EA821" s="18"/>
      <c r="EB821" s="18"/>
      <c r="EC821" s="18"/>
      <c r="ED821" s="18"/>
      <c r="EE821" s="18"/>
      <c r="EF821" s="18"/>
      <c r="EG821" s="18"/>
      <c r="EH821" s="18"/>
      <c r="EI821" s="18"/>
      <c r="EJ821" s="18"/>
      <c r="EK821" s="18"/>
      <c r="EL821" s="18"/>
      <c r="EM821" s="18"/>
      <c r="EN821" s="18"/>
      <c r="EO821" s="18"/>
      <c r="EP821" s="18"/>
      <c r="EQ821" s="18"/>
      <c r="ER821" s="18"/>
      <c r="ES821" s="18"/>
    </row>
    <row r="822" spans="19:149">
      <c r="S822" s="3">
        <v>70.400000000000006</v>
      </c>
      <c r="T822" s="3">
        <v>12.7</v>
      </c>
      <c r="U822" s="3">
        <v>6.3</v>
      </c>
      <c r="V822" s="18">
        <v>10.5</v>
      </c>
      <c r="W822" s="18">
        <v>99.77</v>
      </c>
      <c r="X822" s="18" t="s">
        <v>409</v>
      </c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1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  <c r="CV822" s="18"/>
      <c r="CW822" s="18"/>
      <c r="CX822" s="18"/>
      <c r="CY822" s="18"/>
      <c r="CZ822" s="18"/>
      <c r="DA822" s="18"/>
      <c r="DB822" s="18"/>
      <c r="DC822" s="18"/>
      <c r="DD822" s="18"/>
      <c r="DE822" s="18"/>
      <c r="DF822" s="18"/>
      <c r="DG822" s="18"/>
      <c r="DH822" s="18"/>
      <c r="DI822" s="18"/>
      <c r="DJ822" s="18"/>
      <c r="DK822" s="18"/>
      <c r="DL822" s="18"/>
      <c r="DM822" s="18"/>
      <c r="DN822" s="18"/>
      <c r="DO822" s="18"/>
      <c r="DP822" s="18"/>
      <c r="DQ822" s="18"/>
      <c r="DR822" s="18"/>
      <c r="DS822" s="18"/>
      <c r="DT822" s="18"/>
      <c r="DU822" s="18"/>
      <c r="DV822" s="18"/>
      <c r="DW822" s="18"/>
      <c r="DX822" s="18"/>
      <c r="DY822" s="18"/>
      <c r="DZ822" s="18"/>
      <c r="EA822" s="18"/>
      <c r="EB822" s="18"/>
      <c r="EC822" s="18"/>
      <c r="ED822" s="18"/>
      <c r="EE822" s="18"/>
      <c r="EF822" s="18"/>
      <c r="EG822" s="18"/>
      <c r="EH822" s="18"/>
      <c r="EI822" s="18"/>
      <c r="EJ822" s="18"/>
      <c r="EK822" s="18"/>
      <c r="EL822" s="18"/>
      <c r="EM822" s="18"/>
      <c r="EN822" s="18"/>
      <c r="EO822" s="18"/>
      <c r="EP822" s="18"/>
      <c r="EQ822" s="18"/>
      <c r="ER822" s="18"/>
      <c r="ES822" s="18"/>
    </row>
    <row r="823" spans="19:149">
      <c r="S823" s="3">
        <v>71.099999999999994</v>
      </c>
      <c r="T823" s="3">
        <v>18.399999999999999</v>
      </c>
      <c r="U823" s="3">
        <v>6.3</v>
      </c>
      <c r="V823" s="18">
        <v>4.2</v>
      </c>
      <c r="W823" s="18">
        <v>100.76</v>
      </c>
      <c r="X823" s="18" t="s">
        <v>380</v>
      </c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1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  <c r="CU823" s="18"/>
      <c r="CV823" s="18"/>
      <c r="CW823" s="18"/>
      <c r="CX823" s="18"/>
      <c r="CY823" s="18"/>
      <c r="CZ823" s="18"/>
      <c r="DA823" s="18"/>
      <c r="DB823" s="18"/>
      <c r="DC823" s="18"/>
      <c r="DD823" s="18"/>
      <c r="DE823" s="18"/>
      <c r="DF823" s="18"/>
      <c r="DG823" s="18"/>
      <c r="DH823" s="18"/>
      <c r="DI823" s="18"/>
      <c r="DJ823" s="18"/>
      <c r="DK823" s="18"/>
      <c r="DL823" s="18"/>
      <c r="DM823" s="18"/>
      <c r="DN823" s="18"/>
      <c r="DO823" s="18"/>
      <c r="DP823" s="18"/>
      <c r="DQ823" s="18"/>
      <c r="DR823" s="18"/>
      <c r="DS823" s="18"/>
      <c r="DT823" s="18"/>
      <c r="DU823" s="18"/>
      <c r="DV823" s="18"/>
      <c r="DW823" s="18"/>
      <c r="DX823" s="18"/>
      <c r="DY823" s="18"/>
      <c r="DZ823" s="18"/>
      <c r="EA823" s="18"/>
      <c r="EB823" s="18"/>
      <c r="EC823" s="18"/>
      <c r="ED823" s="18"/>
      <c r="EE823" s="18"/>
      <c r="EF823" s="18"/>
      <c r="EG823" s="18"/>
      <c r="EH823" s="18"/>
      <c r="EI823" s="18"/>
      <c r="EJ823" s="18"/>
      <c r="EK823" s="18"/>
      <c r="EL823" s="18"/>
      <c r="EM823" s="18"/>
      <c r="EN823" s="18"/>
      <c r="EO823" s="18"/>
      <c r="EP823" s="18"/>
      <c r="EQ823" s="18"/>
      <c r="ER823" s="18"/>
      <c r="ES823" s="18"/>
    </row>
    <row r="824" spans="19:149">
      <c r="S824" s="3">
        <v>70.505050505050505</v>
      </c>
      <c r="T824" s="3">
        <v>18.484848484848484</v>
      </c>
      <c r="U824" s="3">
        <v>6.4646464646464645</v>
      </c>
      <c r="V824" s="18">
        <v>4.5454545454545459</v>
      </c>
      <c r="W824" s="18">
        <v>99.75</v>
      </c>
      <c r="X824" s="18" t="s">
        <v>479</v>
      </c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1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  <c r="CV824" s="18"/>
      <c r="CW824" s="18"/>
      <c r="CX824" s="18"/>
      <c r="CY824" s="18"/>
      <c r="CZ824" s="18"/>
      <c r="DA824" s="18"/>
      <c r="DB824" s="18"/>
      <c r="DC824" s="18"/>
      <c r="DD824" s="18"/>
      <c r="DE824" s="18"/>
      <c r="DF824" s="18"/>
      <c r="DG824" s="18"/>
      <c r="DH824" s="18"/>
      <c r="DI824" s="18"/>
      <c r="DJ824" s="18"/>
      <c r="DK824" s="18"/>
      <c r="DL824" s="18"/>
      <c r="DM824" s="18"/>
      <c r="DN824" s="18"/>
      <c r="DO824" s="18"/>
      <c r="DP824" s="18"/>
      <c r="DQ824" s="18"/>
      <c r="DR824" s="18"/>
      <c r="DS824" s="18"/>
      <c r="DT824" s="18"/>
      <c r="DU824" s="18"/>
      <c r="DV824" s="18"/>
      <c r="DW824" s="18"/>
      <c r="DX824" s="18"/>
      <c r="DY824" s="18"/>
      <c r="DZ824" s="18"/>
      <c r="EA824" s="18"/>
      <c r="EB824" s="18"/>
      <c r="EC824" s="18"/>
      <c r="ED824" s="18"/>
      <c r="EE824" s="18"/>
      <c r="EF824" s="18"/>
      <c r="EG824" s="18"/>
      <c r="EH824" s="18"/>
      <c r="EI824" s="18"/>
      <c r="EJ824" s="18"/>
      <c r="EK824" s="18"/>
      <c r="EL824" s="18"/>
      <c r="EM824" s="18"/>
      <c r="EN824" s="18"/>
      <c r="EO824" s="18"/>
      <c r="EP824" s="18"/>
      <c r="EQ824" s="18"/>
      <c r="ER824" s="18"/>
      <c r="ES824" s="18"/>
    </row>
    <row r="825" spans="19:149">
      <c r="S825" s="3">
        <v>69.900000000000006</v>
      </c>
      <c r="T825" s="3">
        <v>17.8</v>
      </c>
      <c r="U825" s="3">
        <v>7</v>
      </c>
      <c r="V825" s="18">
        <v>5.3</v>
      </c>
      <c r="W825" s="18">
        <v>100.65</v>
      </c>
      <c r="X825" s="18" t="s">
        <v>479</v>
      </c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1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/>
      <c r="DB825" s="18"/>
      <c r="DC825" s="18"/>
      <c r="DD825" s="18"/>
      <c r="DE825" s="18"/>
      <c r="DF825" s="18"/>
      <c r="DG825" s="18"/>
      <c r="DH825" s="18"/>
      <c r="DI825" s="18"/>
      <c r="DJ825" s="18"/>
      <c r="DK825" s="18"/>
      <c r="DL825" s="18"/>
      <c r="DM825" s="18"/>
      <c r="DN825" s="18"/>
      <c r="DO825" s="18"/>
      <c r="DP825" s="18"/>
      <c r="DQ825" s="18"/>
      <c r="DR825" s="18"/>
      <c r="DS825" s="18"/>
      <c r="DT825" s="18"/>
      <c r="DU825" s="18"/>
      <c r="DV825" s="18"/>
      <c r="DW825" s="18"/>
      <c r="DX825" s="18"/>
      <c r="DY825" s="18"/>
      <c r="DZ825" s="18"/>
      <c r="EA825" s="18"/>
      <c r="EB825" s="18"/>
      <c r="EC825" s="18"/>
      <c r="ED825" s="18"/>
      <c r="EE825" s="18"/>
      <c r="EF825" s="18"/>
      <c r="EG825" s="18"/>
      <c r="EH825" s="18"/>
      <c r="EI825" s="18"/>
      <c r="EJ825" s="18"/>
      <c r="EK825" s="18"/>
      <c r="EL825" s="18"/>
      <c r="EM825" s="18"/>
      <c r="EN825" s="18"/>
      <c r="EO825" s="18"/>
      <c r="EP825" s="18"/>
      <c r="EQ825" s="18"/>
      <c r="ER825" s="18"/>
      <c r="ES825" s="18"/>
    </row>
    <row r="826" spans="19:149">
      <c r="S826" s="3">
        <v>73.219658976930788</v>
      </c>
      <c r="T826" s="3">
        <v>17.652958876629892</v>
      </c>
      <c r="U826" s="3">
        <v>7.1213640922768304</v>
      </c>
      <c r="V826" s="18">
        <v>2.106318956870612</v>
      </c>
      <c r="W826" s="18">
        <v>99.87</v>
      </c>
      <c r="X826" s="18" t="s">
        <v>347</v>
      </c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1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/>
      <c r="DB826" s="18"/>
      <c r="DC826" s="18"/>
      <c r="DD826" s="18"/>
      <c r="DE826" s="18"/>
      <c r="DF826" s="18"/>
      <c r="DG826" s="18"/>
      <c r="DH826" s="18"/>
      <c r="DI826" s="18"/>
      <c r="DJ826" s="18"/>
      <c r="DK826" s="18"/>
      <c r="DL826" s="18"/>
      <c r="DM826" s="18"/>
      <c r="DN826" s="18"/>
      <c r="DO826" s="18"/>
      <c r="DP826" s="18"/>
      <c r="DQ826" s="18"/>
      <c r="DR826" s="18"/>
      <c r="DS826" s="18"/>
      <c r="DT826" s="18"/>
      <c r="DU826" s="18"/>
      <c r="DV826" s="18"/>
      <c r="DW826" s="18"/>
      <c r="DX826" s="18"/>
      <c r="DY826" s="18"/>
      <c r="DZ826" s="18"/>
      <c r="EA826" s="18"/>
      <c r="EB826" s="18"/>
      <c r="EC826" s="18"/>
      <c r="ED826" s="18"/>
      <c r="EE826" s="18"/>
      <c r="EF826" s="18"/>
      <c r="EG826" s="18"/>
      <c r="EH826" s="18"/>
      <c r="EI826" s="18"/>
      <c r="EJ826" s="18"/>
      <c r="EK826" s="18"/>
      <c r="EL826" s="18"/>
      <c r="EM826" s="18"/>
      <c r="EN826" s="18"/>
      <c r="EO826" s="18"/>
      <c r="EP826" s="18"/>
      <c r="EQ826" s="18"/>
      <c r="ER826" s="18"/>
      <c r="ES826" s="18"/>
    </row>
    <row r="827" spans="19:149">
      <c r="S827" s="3">
        <v>73.694779116465881</v>
      </c>
      <c r="T827" s="3">
        <v>10.843373493975903</v>
      </c>
      <c r="U827" s="3">
        <v>7.1285140562249003</v>
      </c>
      <c r="V827" s="18">
        <v>8.3333333333333357</v>
      </c>
      <c r="W827" s="18">
        <v>99.85</v>
      </c>
      <c r="X827" s="18" t="s">
        <v>409</v>
      </c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1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18"/>
      <c r="CW827" s="18"/>
      <c r="CX827" s="18"/>
      <c r="CY827" s="18"/>
      <c r="CZ827" s="18"/>
      <c r="DA827" s="18"/>
      <c r="DB827" s="18"/>
      <c r="DC827" s="18"/>
      <c r="DD827" s="18"/>
      <c r="DE827" s="18"/>
      <c r="DF827" s="18"/>
      <c r="DG827" s="18"/>
      <c r="DH827" s="18"/>
      <c r="DI827" s="18"/>
      <c r="DJ827" s="18"/>
      <c r="DK827" s="18"/>
      <c r="DL827" s="18"/>
      <c r="DM827" s="18"/>
      <c r="DN827" s="18"/>
      <c r="DO827" s="18"/>
      <c r="DP827" s="18"/>
      <c r="DQ827" s="18"/>
      <c r="DR827" s="18"/>
      <c r="DS827" s="18"/>
      <c r="DT827" s="18"/>
      <c r="DU827" s="18"/>
      <c r="DV827" s="18"/>
      <c r="DW827" s="18"/>
      <c r="DX827" s="18"/>
      <c r="DY827" s="18"/>
      <c r="DZ827" s="18"/>
      <c r="EA827" s="18"/>
      <c r="EB827" s="18"/>
      <c r="EC827" s="18"/>
      <c r="ED827" s="18"/>
      <c r="EE827" s="18"/>
      <c r="EF827" s="18"/>
      <c r="EG827" s="18"/>
      <c r="EH827" s="18"/>
      <c r="EI827" s="18"/>
      <c r="EJ827" s="18"/>
      <c r="EK827" s="18"/>
      <c r="EL827" s="18"/>
      <c r="EM827" s="18"/>
      <c r="EN827" s="18"/>
      <c r="EO827" s="18"/>
      <c r="EP827" s="18"/>
      <c r="EQ827" s="18"/>
      <c r="ER827" s="18"/>
      <c r="ES827" s="18"/>
    </row>
    <row r="828" spans="19:149">
      <c r="S828" s="3">
        <v>72.900000000000006</v>
      </c>
      <c r="T828" s="3">
        <v>12.3</v>
      </c>
      <c r="U828" s="3">
        <v>7.2</v>
      </c>
      <c r="V828" s="18">
        <v>7.5</v>
      </c>
      <c r="W828" s="18">
        <v>98.75</v>
      </c>
      <c r="X828" s="18" t="s">
        <v>409</v>
      </c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1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  <c r="CU828" s="18"/>
      <c r="CV828" s="18"/>
      <c r="CW828" s="18"/>
      <c r="CX828" s="18"/>
      <c r="CY828" s="18"/>
      <c r="CZ828" s="18"/>
      <c r="DA828" s="18"/>
      <c r="DB828" s="18"/>
      <c r="DC828" s="18"/>
      <c r="DD828" s="18"/>
      <c r="DE828" s="18"/>
      <c r="DF828" s="18"/>
      <c r="DG828" s="18"/>
      <c r="DH828" s="18"/>
      <c r="DI828" s="18"/>
      <c r="DJ828" s="18"/>
      <c r="DK828" s="18"/>
      <c r="DL828" s="18"/>
      <c r="DM828" s="18"/>
      <c r="DN828" s="18"/>
      <c r="DO828" s="18"/>
      <c r="DP828" s="18"/>
      <c r="DQ828" s="18"/>
      <c r="DR828" s="18"/>
      <c r="DS828" s="18"/>
      <c r="DT828" s="18"/>
      <c r="DU828" s="18"/>
      <c r="DV828" s="18"/>
      <c r="DW828" s="18"/>
      <c r="DX828" s="18"/>
      <c r="DY828" s="18"/>
      <c r="DZ828" s="18"/>
      <c r="EA828" s="18"/>
      <c r="EB828" s="18"/>
      <c r="EC828" s="18"/>
      <c r="ED828" s="18"/>
      <c r="EE828" s="18"/>
      <c r="EF828" s="18"/>
      <c r="EG828" s="18"/>
      <c r="EH828" s="18"/>
      <c r="EI828" s="18"/>
      <c r="EJ828" s="18"/>
      <c r="EK828" s="18"/>
      <c r="EL828" s="18"/>
      <c r="EM828" s="18"/>
      <c r="EN828" s="18"/>
      <c r="EO828" s="18"/>
      <c r="EP828" s="18"/>
      <c r="EQ828" s="18"/>
      <c r="ER828" s="18"/>
      <c r="ES828" s="18"/>
    </row>
    <row r="829" spans="19:149">
      <c r="S829" s="3">
        <v>71.099999999999994</v>
      </c>
      <c r="T829" s="3">
        <v>13.4</v>
      </c>
      <c r="U829" s="3">
        <v>7.2</v>
      </c>
      <c r="V829" s="18">
        <v>8.3000000000000007</v>
      </c>
      <c r="W829" s="18">
        <v>101.54</v>
      </c>
      <c r="X829" s="18" t="s">
        <v>409</v>
      </c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1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  <c r="CV829" s="18"/>
      <c r="CW829" s="18"/>
      <c r="CX829" s="18"/>
      <c r="CY829" s="18"/>
      <c r="CZ829" s="18"/>
      <c r="DA829" s="18"/>
      <c r="DB829" s="18"/>
      <c r="DC829" s="18"/>
      <c r="DD829" s="18"/>
      <c r="DE829" s="18"/>
      <c r="DF829" s="18"/>
      <c r="DG829" s="18"/>
      <c r="DH829" s="18"/>
      <c r="DI829" s="18"/>
      <c r="DJ829" s="18"/>
      <c r="DK829" s="18"/>
      <c r="DL829" s="18"/>
      <c r="DM829" s="18"/>
      <c r="DN829" s="18"/>
      <c r="DO829" s="18"/>
      <c r="DP829" s="18"/>
      <c r="DQ829" s="18"/>
      <c r="DR829" s="18"/>
      <c r="DS829" s="18"/>
      <c r="DT829" s="18"/>
      <c r="DU829" s="18"/>
      <c r="DV829" s="18"/>
      <c r="DW829" s="18"/>
      <c r="DX829" s="18"/>
      <c r="DY829" s="18"/>
      <c r="DZ829" s="18"/>
      <c r="EA829" s="18"/>
      <c r="EB829" s="18"/>
      <c r="EC829" s="18"/>
      <c r="ED829" s="18"/>
      <c r="EE829" s="18"/>
      <c r="EF829" s="18"/>
      <c r="EG829" s="18"/>
      <c r="EH829" s="18"/>
      <c r="EI829" s="18"/>
      <c r="EJ829" s="18"/>
      <c r="EK829" s="18"/>
      <c r="EL829" s="18"/>
      <c r="EM829" s="18"/>
      <c r="EN829" s="18"/>
      <c r="EO829" s="18"/>
      <c r="EP829" s="18"/>
      <c r="EQ829" s="18"/>
      <c r="ER829" s="18"/>
      <c r="ES829" s="18"/>
    </row>
    <row r="830" spans="19:149">
      <c r="S830" s="3">
        <v>77</v>
      </c>
      <c r="T830" s="3">
        <v>13</v>
      </c>
      <c r="U830" s="3">
        <v>7.5</v>
      </c>
      <c r="V830" s="18">
        <v>2.6</v>
      </c>
      <c r="W830" s="18">
        <v>100.57</v>
      </c>
      <c r="X830" s="18" t="s">
        <v>320</v>
      </c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1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18"/>
      <c r="CX830" s="18"/>
      <c r="CY830" s="18"/>
      <c r="CZ830" s="18"/>
      <c r="DA830" s="18"/>
      <c r="DB830" s="18"/>
      <c r="DC830" s="18"/>
      <c r="DD830" s="18"/>
      <c r="DE830" s="18"/>
      <c r="DF830" s="18"/>
      <c r="DG830" s="18"/>
      <c r="DH830" s="18"/>
      <c r="DI830" s="18"/>
      <c r="DJ830" s="18"/>
      <c r="DK830" s="18"/>
      <c r="DL830" s="18"/>
      <c r="DM830" s="18"/>
      <c r="DN830" s="18"/>
      <c r="DO830" s="18"/>
      <c r="DP830" s="18"/>
      <c r="DQ830" s="18"/>
      <c r="DR830" s="18"/>
      <c r="DS830" s="18"/>
      <c r="DT830" s="18"/>
      <c r="DU830" s="18"/>
      <c r="DV830" s="18"/>
      <c r="DW830" s="18"/>
      <c r="DX830" s="18"/>
      <c r="DY830" s="18"/>
      <c r="DZ830" s="18"/>
      <c r="EA830" s="18"/>
      <c r="EB830" s="18"/>
      <c r="EC830" s="18"/>
      <c r="ED830" s="18"/>
      <c r="EE830" s="18"/>
      <c r="EF830" s="18"/>
      <c r="EG830" s="18"/>
      <c r="EH830" s="18"/>
      <c r="EI830" s="18"/>
      <c r="EJ830" s="18"/>
      <c r="EK830" s="18"/>
      <c r="EL830" s="18"/>
      <c r="EM830" s="18"/>
      <c r="EN830" s="18"/>
      <c r="EO830" s="18"/>
      <c r="EP830" s="18"/>
      <c r="EQ830" s="18"/>
      <c r="ER830" s="18"/>
      <c r="ES830" s="18"/>
    </row>
    <row r="831" spans="19:149">
      <c r="S831" s="3">
        <v>57.6</v>
      </c>
      <c r="T831" s="3">
        <v>3.8</v>
      </c>
      <c r="U831" s="3">
        <v>7.8</v>
      </c>
      <c r="V831" s="18">
        <v>30.8</v>
      </c>
      <c r="W831" s="18">
        <v>99.69</v>
      </c>
      <c r="X831" s="18" t="s">
        <v>269</v>
      </c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1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  <c r="CV831" s="18"/>
      <c r="CW831" s="18"/>
      <c r="CX831" s="18"/>
      <c r="CY831" s="18"/>
      <c r="CZ831" s="18"/>
      <c r="DA831" s="18"/>
      <c r="DB831" s="18"/>
      <c r="DC831" s="18"/>
      <c r="DD831" s="18"/>
      <c r="DE831" s="18"/>
      <c r="DF831" s="18"/>
      <c r="DG831" s="18"/>
      <c r="DH831" s="18"/>
      <c r="DI831" s="18"/>
      <c r="DJ831" s="18"/>
      <c r="DK831" s="18"/>
      <c r="DL831" s="18"/>
      <c r="DM831" s="18"/>
      <c r="DN831" s="18"/>
      <c r="DO831" s="18"/>
      <c r="DP831" s="18"/>
      <c r="DQ831" s="18"/>
      <c r="DR831" s="18"/>
      <c r="DS831" s="18"/>
      <c r="DT831" s="18"/>
      <c r="DU831" s="18"/>
      <c r="DV831" s="18"/>
      <c r="DW831" s="18"/>
      <c r="DX831" s="18"/>
      <c r="DY831" s="18"/>
      <c r="DZ831" s="18"/>
      <c r="EA831" s="18"/>
      <c r="EB831" s="18"/>
      <c r="EC831" s="18"/>
      <c r="ED831" s="18"/>
      <c r="EE831" s="18"/>
      <c r="EF831" s="18"/>
      <c r="EG831" s="18"/>
      <c r="EH831" s="18"/>
      <c r="EI831" s="18"/>
      <c r="EJ831" s="18"/>
      <c r="EK831" s="18"/>
      <c r="EL831" s="18"/>
      <c r="EM831" s="18"/>
      <c r="EN831" s="18"/>
      <c r="EO831" s="18"/>
      <c r="EP831" s="18"/>
      <c r="EQ831" s="18"/>
      <c r="ER831" s="18"/>
      <c r="ES831" s="18"/>
    </row>
    <row r="832" spans="19:149">
      <c r="S832" s="3">
        <v>76.3</v>
      </c>
      <c r="T832" s="3">
        <v>6.7</v>
      </c>
      <c r="U832" s="3">
        <v>8.1</v>
      </c>
      <c r="V832" s="18">
        <v>8.9</v>
      </c>
      <c r="W832" s="18">
        <v>98.26</v>
      </c>
      <c r="X832" s="18" t="s">
        <v>206</v>
      </c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1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8"/>
      <c r="CW832" s="18"/>
      <c r="CX832" s="18"/>
      <c r="CY832" s="18"/>
      <c r="CZ832" s="18"/>
      <c r="DA832" s="18"/>
      <c r="DB832" s="18"/>
      <c r="DC832" s="18"/>
      <c r="DD832" s="18"/>
      <c r="DE832" s="18"/>
      <c r="DF832" s="18"/>
      <c r="DG832" s="18"/>
      <c r="DH832" s="18"/>
      <c r="DI832" s="18"/>
      <c r="DJ832" s="18"/>
      <c r="DK832" s="18"/>
      <c r="DL832" s="18"/>
      <c r="DM832" s="18"/>
      <c r="DN832" s="18"/>
      <c r="DO832" s="18"/>
      <c r="DP832" s="18"/>
      <c r="DQ832" s="18"/>
      <c r="DR832" s="18"/>
      <c r="DS832" s="18"/>
      <c r="DT832" s="18"/>
      <c r="DU832" s="18"/>
      <c r="DV832" s="18"/>
      <c r="DW832" s="18"/>
      <c r="DX832" s="18"/>
      <c r="DY832" s="18"/>
      <c r="DZ832" s="18"/>
      <c r="EA832" s="18"/>
      <c r="EB832" s="18"/>
      <c r="EC832" s="18"/>
      <c r="ED832" s="18"/>
      <c r="EE832" s="18"/>
      <c r="EF832" s="18"/>
      <c r="EG832" s="18"/>
      <c r="EH832" s="18"/>
      <c r="EI832" s="18"/>
      <c r="EJ832" s="18"/>
      <c r="EK832" s="18"/>
      <c r="EL832" s="18"/>
      <c r="EM832" s="18"/>
      <c r="EN832" s="18"/>
      <c r="EO832" s="18"/>
      <c r="EP832" s="18"/>
      <c r="EQ832" s="18"/>
      <c r="ER832" s="18"/>
      <c r="ES832" s="18"/>
    </row>
    <row r="833" spans="19:149">
      <c r="S833" s="3">
        <v>72.8</v>
      </c>
      <c r="T833" s="3">
        <v>3.3</v>
      </c>
      <c r="U833" s="3">
        <v>8.1999999999999993</v>
      </c>
      <c r="V833" s="18">
        <v>15.7</v>
      </c>
      <c r="W833" s="18">
        <v>99.57</v>
      </c>
      <c r="X833" s="18" t="s">
        <v>22</v>
      </c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1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8"/>
      <c r="CW833" s="18"/>
      <c r="CX833" s="18"/>
      <c r="CY833" s="18"/>
      <c r="CZ833" s="18"/>
      <c r="DA833" s="18"/>
      <c r="DB833" s="18"/>
      <c r="DC833" s="18"/>
      <c r="DD833" s="18"/>
      <c r="DE833" s="18"/>
      <c r="DF833" s="18"/>
      <c r="DG833" s="18"/>
      <c r="DH833" s="18"/>
      <c r="DI833" s="18"/>
      <c r="DJ833" s="18"/>
      <c r="DK833" s="18"/>
      <c r="DL833" s="18"/>
      <c r="DM833" s="18"/>
      <c r="DN833" s="18"/>
      <c r="DO833" s="18"/>
      <c r="DP833" s="18"/>
      <c r="DQ833" s="18"/>
      <c r="DR833" s="18"/>
      <c r="DS833" s="18"/>
      <c r="DT833" s="18"/>
      <c r="DU833" s="18"/>
      <c r="DV833" s="18"/>
      <c r="DW833" s="18"/>
      <c r="DX833" s="18"/>
      <c r="DY833" s="18"/>
      <c r="DZ833" s="18"/>
      <c r="EA833" s="18"/>
      <c r="EB833" s="18"/>
      <c r="EC833" s="18"/>
      <c r="ED833" s="18"/>
      <c r="EE833" s="18"/>
      <c r="EF833" s="18"/>
      <c r="EG833" s="18"/>
      <c r="EH833" s="18"/>
      <c r="EI833" s="18"/>
      <c r="EJ833" s="18"/>
      <c r="EK833" s="18"/>
      <c r="EL833" s="18"/>
      <c r="EM833" s="18"/>
      <c r="EN833" s="18"/>
      <c r="EO833" s="18"/>
      <c r="EP833" s="18"/>
      <c r="EQ833" s="18"/>
      <c r="ER833" s="18"/>
      <c r="ES833" s="18"/>
    </row>
    <row r="834" spans="19:149">
      <c r="S834" s="3">
        <v>58.9</v>
      </c>
      <c r="T834" s="3">
        <v>6.4</v>
      </c>
      <c r="U834" s="3">
        <v>8.4</v>
      </c>
      <c r="V834" s="18">
        <v>26.3</v>
      </c>
      <c r="W834" s="18">
        <v>99.97</v>
      </c>
      <c r="X834" s="18" t="s">
        <v>278</v>
      </c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1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  <c r="CO834" s="18"/>
      <c r="CP834" s="18"/>
      <c r="CQ834" s="18"/>
      <c r="CR834" s="18"/>
      <c r="CS834" s="18"/>
      <c r="CT834" s="18"/>
      <c r="CU834" s="18"/>
      <c r="CV834" s="18"/>
      <c r="CW834" s="18"/>
      <c r="CX834" s="18"/>
      <c r="CY834" s="18"/>
      <c r="CZ834" s="18"/>
      <c r="DA834" s="18"/>
      <c r="DB834" s="18"/>
      <c r="DC834" s="18"/>
      <c r="DD834" s="18"/>
      <c r="DE834" s="18"/>
      <c r="DF834" s="18"/>
      <c r="DG834" s="18"/>
      <c r="DH834" s="18"/>
      <c r="DI834" s="18"/>
      <c r="DJ834" s="18"/>
      <c r="DK834" s="18"/>
      <c r="DL834" s="18"/>
      <c r="DM834" s="18"/>
      <c r="DN834" s="18"/>
      <c r="DO834" s="18"/>
      <c r="DP834" s="18"/>
      <c r="DQ834" s="18"/>
      <c r="DR834" s="18"/>
      <c r="DS834" s="18"/>
      <c r="DT834" s="18"/>
      <c r="DU834" s="18"/>
      <c r="DV834" s="18"/>
      <c r="DW834" s="18"/>
      <c r="DX834" s="18"/>
      <c r="DY834" s="18"/>
      <c r="DZ834" s="18"/>
      <c r="EA834" s="18"/>
      <c r="EB834" s="18"/>
      <c r="EC834" s="18"/>
      <c r="ED834" s="18"/>
      <c r="EE834" s="18"/>
      <c r="EF834" s="18"/>
      <c r="EG834" s="18"/>
      <c r="EH834" s="18"/>
      <c r="EI834" s="18"/>
      <c r="EJ834" s="18"/>
      <c r="EK834" s="18"/>
      <c r="EL834" s="18"/>
      <c r="EM834" s="18"/>
      <c r="EN834" s="18"/>
      <c r="EO834" s="18"/>
      <c r="EP834" s="18"/>
      <c r="EQ834" s="18"/>
      <c r="ER834" s="18"/>
      <c r="ES834" s="18"/>
    </row>
    <row r="835" spans="19:149">
      <c r="S835" s="3">
        <v>75.099999999999994</v>
      </c>
      <c r="T835" s="3">
        <v>10.4</v>
      </c>
      <c r="U835" s="3">
        <v>8.5</v>
      </c>
      <c r="V835" s="18">
        <v>6.1</v>
      </c>
      <c r="W835" s="18">
        <v>99.7</v>
      </c>
      <c r="X835" s="18" t="s">
        <v>257</v>
      </c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1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8"/>
      <c r="CW835" s="18"/>
      <c r="CX835" s="18"/>
      <c r="CY835" s="18"/>
      <c r="CZ835" s="18"/>
      <c r="DA835" s="18"/>
      <c r="DB835" s="18"/>
      <c r="DC835" s="18"/>
      <c r="DD835" s="18"/>
      <c r="DE835" s="18"/>
      <c r="DF835" s="18"/>
      <c r="DG835" s="18"/>
      <c r="DH835" s="18"/>
      <c r="DI835" s="18"/>
      <c r="DJ835" s="18"/>
      <c r="DK835" s="18"/>
      <c r="DL835" s="18"/>
      <c r="DM835" s="18"/>
      <c r="DN835" s="18"/>
      <c r="DO835" s="18"/>
      <c r="DP835" s="18"/>
      <c r="DQ835" s="18"/>
      <c r="DR835" s="18"/>
      <c r="DS835" s="18"/>
      <c r="DT835" s="18"/>
      <c r="DU835" s="18"/>
      <c r="DV835" s="18"/>
      <c r="DW835" s="18"/>
      <c r="DX835" s="18"/>
      <c r="DY835" s="18"/>
      <c r="DZ835" s="18"/>
      <c r="EA835" s="18"/>
      <c r="EB835" s="18"/>
      <c r="EC835" s="18"/>
      <c r="ED835" s="18"/>
      <c r="EE835" s="18"/>
      <c r="EF835" s="18"/>
      <c r="EG835" s="18"/>
      <c r="EH835" s="18"/>
      <c r="EI835" s="18"/>
      <c r="EJ835" s="18"/>
      <c r="EK835" s="18"/>
      <c r="EL835" s="18"/>
      <c r="EM835" s="18"/>
      <c r="EN835" s="18"/>
      <c r="EO835" s="18"/>
      <c r="EP835" s="18"/>
      <c r="EQ835" s="18"/>
      <c r="ER835" s="18"/>
      <c r="ES835" s="18"/>
    </row>
    <row r="836" spans="19:149">
      <c r="S836" s="3">
        <v>76</v>
      </c>
      <c r="T836" s="3">
        <v>12.4</v>
      </c>
      <c r="U836" s="3">
        <v>8.6</v>
      </c>
      <c r="V836" s="18">
        <v>3</v>
      </c>
      <c r="W836" s="18">
        <v>99.93</v>
      </c>
      <c r="X836" s="18" t="s">
        <v>320</v>
      </c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1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8"/>
      <c r="CW836" s="18"/>
      <c r="CX836" s="18"/>
      <c r="CY836" s="18"/>
      <c r="CZ836" s="18"/>
      <c r="DA836" s="18"/>
      <c r="DB836" s="18"/>
      <c r="DC836" s="18"/>
      <c r="DD836" s="18"/>
      <c r="DE836" s="18"/>
      <c r="DF836" s="18"/>
      <c r="DG836" s="18"/>
      <c r="DH836" s="18"/>
      <c r="DI836" s="18"/>
      <c r="DJ836" s="18"/>
      <c r="DK836" s="18"/>
      <c r="DL836" s="18"/>
      <c r="DM836" s="18"/>
      <c r="DN836" s="18"/>
      <c r="DO836" s="18"/>
      <c r="DP836" s="18"/>
      <c r="DQ836" s="18"/>
      <c r="DR836" s="18"/>
      <c r="DS836" s="18"/>
      <c r="DT836" s="18"/>
      <c r="DU836" s="18"/>
      <c r="DV836" s="18"/>
      <c r="DW836" s="18"/>
      <c r="DX836" s="18"/>
      <c r="DY836" s="18"/>
      <c r="DZ836" s="18"/>
      <c r="EA836" s="18"/>
      <c r="EB836" s="18"/>
      <c r="EC836" s="18"/>
      <c r="ED836" s="18"/>
      <c r="EE836" s="18"/>
      <c r="EF836" s="18"/>
      <c r="EG836" s="18"/>
      <c r="EH836" s="18"/>
      <c r="EI836" s="18"/>
      <c r="EJ836" s="18"/>
      <c r="EK836" s="18"/>
      <c r="EL836" s="18"/>
      <c r="EM836" s="18"/>
      <c r="EN836" s="18"/>
      <c r="EO836" s="18"/>
      <c r="EP836" s="18"/>
      <c r="EQ836" s="18"/>
      <c r="ER836" s="18"/>
      <c r="ES836" s="18"/>
    </row>
    <row r="837" spans="19:149">
      <c r="S837" s="3">
        <v>70.599999999999994</v>
      </c>
      <c r="T837" s="3">
        <v>12.8</v>
      </c>
      <c r="U837" s="3">
        <v>8.6</v>
      </c>
      <c r="V837" s="18">
        <v>8</v>
      </c>
      <c r="W837" s="18">
        <v>101.3</v>
      </c>
      <c r="X837" s="18" t="s">
        <v>269</v>
      </c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1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8"/>
      <c r="CW837" s="18"/>
      <c r="CX837" s="18"/>
      <c r="CY837" s="18"/>
      <c r="CZ837" s="18"/>
      <c r="DA837" s="18"/>
      <c r="DB837" s="18"/>
      <c r="DC837" s="18"/>
      <c r="DD837" s="18"/>
      <c r="DE837" s="18"/>
      <c r="DF837" s="18"/>
      <c r="DG837" s="18"/>
      <c r="DH837" s="18"/>
      <c r="DI837" s="18"/>
      <c r="DJ837" s="18"/>
      <c r="DK837" s="18"/>
      <c r="DL837" s="18"/>
      <c r="DM837" s="18"/>
      <c r="DN837" s="18"/>
      <c r="DO837" s="18"/>
      <c r="DP837" s="18"/>
      <c r="DQ837" s="18"/>
      <c r="DR837" s="18"/>
      <c r="DS837" s="18"/>
      <c r="DT837" s="18"/>
      <c r="DU837" s="18"/>
      <c r="DV837" s="18"/>
      <c r="DW837" s="18"/>
      <c r="DX837" s="18"/>
      <c r="DY837" s="18"/>
      <c r="DZ837" s="18"/>
      <c r="EA837" s="18"/>
      <c r="EB837" s="18"/>
      <c r="EC837" s="18"/>
      <c r="ED837" s="18"/>
      <c r="EE837" s="18"/>
      <c r="EF837" s="18"/>
      <c r="EG837" s="18"/>
      <c r="EH837" s="18"/>
      <c r="EI837" s="18"/>
      <c r="EJ837" s="18"/>
      <c r="EK837" s="18"/>
      <c r="EL837" s="18"/>
      <c r="EM837" s="18"/>
      <c r="EN837" s="18"/>
      <c r="EO837" s="18"/>
      <c r="EP837" s="18"/>
      <c r="EQ837" s="18"/>
      <c r="ER837" s="18"/>
      <c r="ES837" s="18"/>
    </row>
    <row r="838" spans="19:149">
      <c r="S838" s="3">
        <v>70</v>
      </c>
      <c r="T838" s="3">
        <v>16.8</v>
      </c>
      <c r="U838" s="3">
        <v>8.6</v>
      </c>
      <c r="V838" s="18">
        <v>4.5</v>
      </c>
      <c r="W838" s="18">
        <v>100.25</v>
      </c>
      <c r="X838" s="18" t="s">
        <v>479</v>
      </c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1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8"/>
      <c r="CW838" s="18"/>
      <c r="CX838" s="18"/>
      <c r="CY838" s="18"/>
      <c r="CZ838" s="18"/>
      <c r="DA838" s="18"/>
      <c r="DB838" s="18"/>
      <c r="DC838" s="18"/>
      <c r="DD838" s="18"/>
      <c r="DE838" s="18"/>
      <c r="DF838" s="18"/>
      <c r="DG838" s="18"/>
      <c r="DH838" s="18"/>
      <c r="DI838" s="18"/>
      <c r="DJ838" s="18"/>
      <c r="DK838" s="18"/>
      <c r="DL838" s="18"/>
      <c r="DM838" s="18"/>
      <c r="DN838" s="18"/>
      <c r="DO838" s="18"/>
      <c r="DP838" s="18"/>
      <c r="DQ838" s="18"/>
      <c r="DR838" s="18"/>
      <c r="DS838" s="18"/>
      <c r="DT838" s="18"/>
      <c r="DU838" s="18"/>
      <c r="DV838" s="18"/>
      <c r="DW838" s="18"/>
      <c r="DX838" s="18"/>
      <c r="DY838" s="18"/>
      <c r="DZ838" s="18"/>
      <c r="EA838" s="18"/>
      <c r="EB838" s="18"/>
      <c r="EC838" s="18"/>
      <c r="ED838" s="18"/>
      <c r="EE838" s="18"/>
      <c r="EF838" s="18"/>
      <c r="EG838" s="18"/>
      <c r="EH838" s="18"/>
      <c r="EI838" s="18"/>
      <c r="EJ838" s="18"/>
      <c r="EK838" s="18"/>
      <c r="EL838" s="18"/>
      <c r="EM838" s="18"/>
      <c r="EN838" s="18"/>
      <c r="EO838" s="18"/>
      <c r="EP838" s="18"/>
      <c r="EQ838" s="18"/>
      <c r="ER838" s="18"/>
      <c r="ES838" s="18"/>
    </row>
    <row r="839" spans="19:149">
      <c r="S839" s="3">
        <v>68.900000000000006</v>
      </c>
      <c r="T839" s="3">
        <v>19.7</v>
      </c>
      <c r="U839" s="3">
        <v>8.8000000000000007</v>
      </c>
      <c r="V839" s="18">
        <v>2.6</v>
      </c>
      <c r="W839" s="18">
        <v>98</v>
      </c>
      <c r="X839" s="18" t="s">
        <v>361</v>
      </c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1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8"/>
      <c r="CW839" s="18"/>
      <c r="CX839" s="18"/>
      <c r="CY839" s="18"/>
      <c r="CZ839" s="18"/>
      <c r="DA839" s="18"/>
      <c r="DB839" s="18"/>
      <c r="DC839" s="18"/>
      <c r="DD839" s="18"/>
      <c r="DE839" s="18"/>
      <c r="DF839" s="18"/>
      <c r="DG839" s="18"/>
      <c r="DH839" s="18"/>
      <c r="DI839" s="18"/>
      <c r="DJ839" s="18"/>
      <c r="DK839" s="18"/>
      <c r="DL839" s="18"/>
      <c r="DM839" s="18"/>
      <c r="DN839" s="18"/>
      <c r="DO839" s="18"/>
      <c r="DP839" s="18"/>
      <c r="DQ839" s="18"/>
      <c r="DR839" s="18"/>
      <c r="DS839" s="18"/>
      <c r="DT839" s="18"/>
      <c r="DU839" s="18"/>
      <c r="DV839" s="18"/>
      <c r="DW839" s="18"/>
      <c r="DX839" s="18"/>
      <c r="DY839" s="18"/>
      <c r="DZ839" s="18"/>
      <c r="EA839" s="18"/>
      <c r="EB839" s="18"/>
      <c r="EC839" s="18"/>
      <c r="ED839" s="18"/>
      <c r="EE839" s="18"/>
      <c r="EF839" s="18"/>
      <c r="EG839" s="18"/>
      <c r="EH839" s="18"/>
      <c r="EI839" s="18"/>
      <c r="EJ839" s="18"/>
      <c r="EK839" s="18"/>
      <c r="EL839" s="18"/>
      <c r="EM839" s="18"/>
      <c r="EN839" s="18"/>
      <c r="EO839" s="18"/>
      <c r="EP839" s="18"/>
      <c r="EQ839" s="18"/>
      <c r="ER839" s="18"/>
      <c r="ES839" s="18"/>
    </row>
    <row r="840" spans="19:149">
      <c r="S840" s="3">
        <v>72.5</v>
      </c>
      <c r="T840" s="3">
        <v>5.5</v>
      </c>
      <c r="U840" s="3">
        <v>8.9</v>
      </c>
      <c r="V840" s="18">
        <v>13.1</v>
      </c>
      <c r="W840" s="18">
        <v>100.2</v>
      </c>
      <c r="X840" s="18" t="s">
        <v>269</v>
      </c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1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8"/>
      <c r="CW840" s="18"/>
      <c r="CX840" s="18"/>
      <c r="CY840" s="18"/>
      <c r="CZ840" s="18"/>
      <c r="DA840" s="18"/>
      <c r="DB840" s="18"/>
      <c r="DC840" s="18"/>
      <c r="DD840" s="18"/>
      <c r="DE840" s="18"/>
      <c r="DF840" s="18"/>
      <c r="DG840" s="18"/>
      <c r="DH840" s="18"/>
      <c r="DI840" s="18"/>
      <c r="DJ840" s="18"/>
      <c r="DK840" s="18"/>
      <c r="DL840" s="18"/>
      <c r="DM840" s="18"/>
      <c r="DN840" s="18"/>
      <c r="DO840" s="18"/>
      <c r="DP840" s="18"/>
      <c r="DQ840" s="18"/>
      <c r="DR840" s="18"/>
      <c r="DS840" s="18"/>
      <c r="DT840" s="18"/>
      <c r="DU840" s="18"/>
      <c r="DV840" s="18"/>
      <c r="DW840" s="18"/>
      <c r="DX840" s="18"/>
      <c r="DY840" s="18"/>
      <c r="DZ840" s="18"/>
      <c r="EA840" s="18"/>
      <c r="EB840" s="18"/>
      <c r="EC840" s="18"/>
      <c r="ED840" s="18"/>
      <c r="EE840" s="18"/>
      <c r="EF840" s="18"/>
      <c r="EG840" s="18"/>
      <c r="EH840" s="18"/>
      <c r="EI840" s="18"/>
      <c r="EJ840" s="18"/>
      <c r="EK840" s="18"/>
      <c r="EL840" s="18"/>
      <c r="EM840" s="18"/>
      <c r="EN840" s="18"/>
      <c r="EO840" s="18"/>
      <c r="EP840" s="18"/>
      <c r="EQ840" s="18"/>
      <c r="ER840" s="18"/>
      <c r="ES840" s="18"/>
    </row>
    <row r="841" spans="19:149">
      <c r="S841" s="3">
        <v>74.900000000000006</v>
      </c>
      <c r="T841" s="3">
        <v>9.4</v>
      </c>
      <c r="U841" s="3">
        <v>8.9</v>
      </c>
      <c r="V841" s="18">
        <v>6.8</v>
      </c>
      <c r="W841" s="18">
        <v>100.14</v>
      </c>
      <c r="X841" s="18" t="s">
        <v>212</v>
      </c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1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8"/>
      <c r="CW841" s="18"/>
      <c r="CX841" s="18"/>
      <c r="CY841" s="18"/>
      <c r="CZ841" s="18"/>
      <c r="DA841" s="18"/>
      <c r="DB841" s="18"/>
      <c r="DC841" s="18"/>
      <c r="DD841" s="18"/>
      <c r="DE841" s="18"/>
      <c r="DF841" s="18"/>
      <c r="DG841" s="18"/>
      <c r="DH841" s="18"/>
      <c r="DI841" s="18"/>
      <c r="DJ841" s="18"/>
      <c r="DK841" s="18"/>
      <c r="DL841" s="18"/>
      <c r="DM841" s="18"/>
      <c r="DN841" s="18"/>
      <c r="DO841" s="18"/>
      <c r="DP841" s="18"/>
      <c r="DQ841" s="18"/>
      <c r="DR841" s="18"/>
      <c r="DS841" s="18"/>
      <c r="DT841" s="18"/>
      <c r="DU841" s="18"/>
      <c r="DV841" s="18"/>
      <c r="DW841" s="18"/>
      <c r="DX841" s="18"/>
      <c r="DY841" s="18"/>
      <c r="DZ841" s="18"/>
      <c r="EA841" s="18"/>
      <c r="EB841" s="18"/>
      <c r="EC841" s="18"/>
      <c r="ED841" s="18"/>
      <c r="EE841" s="18"/>
      <c r="EF841" s="18"/>
      <c r="EG841" s="18"/>
      <c r="EH841" s="18"/>
      <c r="EI841" s="18"/>
      <c r="EJ841" s="18"/>
      <c r="EK841" s="18"/>
      <c r="EL841" s="18"/>
      <c r="EM841" s="18"/>
      <c r="EN841" s="18"/>
      <c r="EO841" s="18"/>
      <c r="EP841" s="18"/>
      <c r="EQ841" s="18"/>
      <c r="ER841" s="18"/>
      <c r="ES841" s="18"/>
    </row>
    <row r="842" spans="19:149">
      <c r="S842" s="3">
        <v>70.599999999999994</v>
      </c>
      <c r="T842" s="3">
        <v>12.6</v>
      </c>
      <c r="U842" s="3">
        <v>9.1</v>
      </c>
      <c r="V842" s="18">
        <v>7.7</v>
      </c>
      <c r="W842" s="18">
        <v>102.13</v>
      </c>
      <c r="X842" s="18" t="s">
        <v>269</v>
      </c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1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8"/>
      <c r="CW842" s="18"/>
      <c r="CX842" s="18"/>
      <c r="CY842" s="18"/>
      <c r="CZ842" s="18"/>
      <c r="DA842" s="18"/>
      <c r="DB842" s="18"/>
      <c r="DC842" s="18"/>
      <c r="DD842" s="18"/>
      <c r="DE842" s="18"/>
      <c r="DF842" s="18"/>
      <c r="DG842" s="18"/>
      <c r="DH842" s="18"/>
      <c r="DI842" s="18"/>
      <c r="DJ842" s="18"/>
      <c r="DK842" s="18"/>
      <c r="DL842" s="18"/>
      <c r="DM842" s="18"/>
      <c r="DN842" s="18"/>
      <c r="DO842" s="18"/>
      <c r="DP842" s="18"/>
      <c r="DQ842" s="18"/>
      <c r="DR842" s="18"/>
      <c r="DS842" s="18"/>
      <c r="DT842" s="18"/>
      <c r="DU842" s="18"/>
      <c r="DV842" s="18"/>
      <c r="DW842" s="18"/>
      <c r="DX842" s="18"/>
      <c r="DY842" s="18"/>
      <c r="DZ842" s="18"/>
      <c r="EA842" s="18"/>
      <c r="EB842" s="18"/>
      <c r="EC842" s="18"/>
      <c r="ED842" s="18"/>
      <c r="EE842" s="18"/>
      <c r="EF842" s="18"/>
      <c r="EG842" s="18"/>
      <c r="EH842" s="18"/>
      <c r="EI842" s="18"/>
      <c r="EJ842" s="18"/>
      <c r="EK842" s="18"/>
      <c r="EL842" s="18"/>
      <c r="EM842" s="18"/>
      <c r="EN842" s="18"/>
      <c r="EO842" s="18"/>
      <c r="EP842" s="18"/>
      <c r="EQ842" s="18"/>
      <c r="ER842" s="18"/>
      <c r="ES842" s="18"/>
    </row>
    <row r="843" spans="19:149">
      <c r="S843" s="3">
        <v>69.669669669669659</v>
      </c>
      <c r="T843" s="3">
        <v>19.31931931931932</v>
      </c>
      <c r="U843" s="3">
        <v>9.5095095095095097</v>
      </c>
      <c r="V843" s="18">
        <v>1.5015015015015014</v>
      </c>
      <c r="W843" s="18">
        <v>99.59</v>
      </c>
      <c r="X843" s="18" t="s">
        <v>441</v>
      </c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1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8"/>
      <c r="CW843" s="18"/>
      <c r="CX843" s="18"/>
      <c r="CY843" s="18"/>
      <c r="CZ843" s="18"/>
      <c r="DA843" s="18"/>
      <c r="DB843" s="18"/>
      <c r="DC843" s="18"/>
      <c r="DD843" s="18"/>
      <c r="DE843" s="18"/>
      <c r="DF843" s="18"/>
      <c r="DG843" s="18"/>
      <c r="DH843" s="18"/>
      <c r="DI843" s="18"/>
      <c r="DJ843" s="18"/>
      <c r="DK843" s="18"/>
      <c r="DL843" s="18"/>
      <c r="DM843" s="18"/>
      <c r="DN843" s="18"/>
      <c r="DO843" s="18"/>
      <c r="DP843" s="18"/>
      <c r="DQ843" s="18"/>
      <c r="DR843" s="18"/>
      <c r="DS843" s="18"/>
      <c r="DT843" s="18"/>
      <c r="DU843" s="18"/>
      <c r="DV843" s="18"/>
      <c r="DW843" s="18"/>
      <c r="DX843" s="18"/>
      <c r="DY843" s="18"/>
      <c r="DZ843" s="18"/>
      <c r="EA843" s="18"/>
      <c r="EB843" s="18"/>
      <c r="EC843" s="18"/>
      <c r="ED843" s="18"/>
      <c r="EE843" s="18"/>
      <c r="EF843" s="18"/>
      <c r="EG843" s="18"/>
      <c r="EH843" s="18"/>
      <c r="EI843" s="18"/>
      <c r="EJ843" s="18"/>
      <c r="EK843" s="18"/>
      <c r="EL843" s="18"/>
      <c r="EM843" s="18"/>
      <c r="EN843" s="18"/>
      <c r="EO843" s="18"/>
      <c r="EP843" s="18"/>
      <c r="EQ843" s="18"/>
      <c r="ER843" s="18"/>
      <c r="ES843" s="18"/>
    </row>
    <row r="844" spans="19:149">
      <c r="S844" s="3">
        <v>75.599999999999994</v>
      </c>
      <c r="T844" s="3">
        <v>13.3</v>
      </c>
      <c r="U844" s="3">
        <v>9.6</v>
      </c>
      <c r="V844" s="18">
        <v>1.5</v>
      </c>
      <c r="W844" s="18">
        <v>100.51</v>
      </c>
      <c r="X844" s="18" t="s">
        <v>331</v>
      </c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1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  <c r="CU844" s="18"/>
      <c r="CV844" s="18"/>
      <c r="CW844" s="18"/>
      <c r="CX844" s="18"/>
      <c r="CY844" s="18"/>
      <c r="CZ844" s="18"/>
      <c r="DA844" s="18"/>
      <c r="DB844" s="18"/>
      <c r="DC844" s="18"/>
      <c r="DD844" s="18"/>
      <c r="DE844" s="18"/>
      <c r="DF844" s="18"/>
      <c r="DG844" s="18"/>
      <c r="DH844" s="18"/>
      <c r="DI844" s="18"/>
      <c r="DJ844" s="18"/>
      <c r="DK844" s="18"/>
      <c r="DL844" s="18"/>
      <c r="DM844" s="18"/>
      <c r="DN844" s="18"/>
      <c r="DO844" s="18"/>
      <c r="DP844" s="18"/>
      <c r="DQ844" s="18"/>
      <c r="DR844" s="18"/>
      <c r="DS844" s="18"/>
      <c r="DT844" s="18"/>
      <c r="DU844" s="18"/>
      <c r="DV844" s="18"/>
      <c r="DW844" s="18"/>
      <c r="DX844" s="18"/>
      <c r="DY844" s="18"/>
      <c r="DZ844" s="18"/>
      <c r="EA844" s="18"/>
      <c r="EB844" s="18"/>
      <c r="EC844" s="18"/>
      <c r="ED844" s="18"/>
      <c r="EE844" s="18"/>
      <c r="EF844" s="18"/>
      <c r="EG844" s="18"/>
      <c r="EH844" s="18"/>
      <c r="EI844" s="18"/>
      <c r="EJ844" s="18"/>
      <c r="EK844" s="18"/>
      <c r="EL844" s="18"/>
      <c r="EM844" s="18"/>
      <c r="EN844" s="18"/>
      <c r="EO844" s="18"/>
      <c r="EP844" s="18"/>
      <c r="EQ844" s="18"/>
      <c r="ER844" s="18"/>
      <c r="ES844" s="18"/>
    </row>
    <row r="845" spans="19:149">
      <c r="S845" s="3">
        <v>75.099999999999994</v>
      </c>
      <c r="T845" s="3">
        <v>11.9</v>
      </c>
      <c r="U845" s="3">
        <v>9.6999999999999993</v>
      </c>
      <c r="V845" s="18">
        <v>3.3</v>
      </c>
      <c r="W845" s="18">
        <v>100.35</v>
      </c>
      <c r="X845" s="18" t="s">
        <v>489</v>
      </c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1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  <c r="CV845" s="18"/>
      <c r="CW845" s="18"/>
      <c r="CX845" s="18"/>
      <c r="CY845" s="18"/>
      <c r="CZ845" s="18"/>
      <c r="DA845" s="18"/>
      <c r="DB845" s="18"/>
      <c r="DC845" s="18"/>
      <c r="DD845" s="18"/>
      <c r="DE845" s="18"/>
      <c r="DF845" s="18"/>
      <c r="DG845" s="18"/>
      <c r="DH845" s="18"/>
      <c r="DI845" s="18"/>
      <c r="DJ845" s="18"/>
      <c r="DK845" s="18"/>
      <c r="DL845" s="18"/>
      <c r="DM845" s="18"/>
      <c r="DN845" s="18"/>
      <c r="DO845" s="18"/>
      <c r="DP845" s="18"/>
      <c r="DQ845" s="18"/>
      <c r="DR845" s="18"/>
      <c r="DS845" s="18"/>
      <c r="DT845" s="18"/>
      <c r="DU845" s="18"/>
      <c r="DV845" s="18"/>
      <c r="DW845" s="18"/>
      <c r="DX845" s="18"/>
      <c r="DY845" s="18"/>
      <c r="DZ845" s="18"/>
      <c r="EA845" s="18"/>
      <c r="EB845" s="18"/>
      <c r="EC845" s="18"/>
      <c r="ED845" s="18"/>
      <c r="EE845" s="18"/>
      <c r="EF845" s="18"/>
      <c r="EG845" s="18"/>
      <c r="EH845" s="18"/>
      <c r="EI845" s="18"/>
      <c r="EJ845" s="18"/>
      <c r="EK845" s="18"/>
      <c r="EL845" s="18"/>
      <c r="EM845" s="18"/>
      <c r="EN845" s="18"/>
      <c r="EO845" s="18"/>
      <c r="EP845" s="18"/>
      <c r="EQ845" s="18"/>
      <c r="ER845" s="18"/>
      <c r="ES845" s="18"/>
    </row>
    <row r="846" spans="19:149">
      <c r="S846" s="3">
        <v>70.5</v>
      </c>
      <c r="T846" s="3">
        <v>18.8</v>
      </c>
      <c r="U846" s="3">
        <v>9.8000000000000007</v>
      </c>
      <c r="V846" s="18">
        <v>0.9</v>
      </c>
      <c r="W846" s="18">
        <v>99.95</v>
      </c>
      <c r="X846" s="18" t="s">
        <v>257</v>
      </c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1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  <c r="CU846" s="18"/>
      <c r="CV846" s="18"/>
      <c r="CW846" s="18"/>
      <c r="CX846" s="18"/>
      <c r="CY846" s="18"/>
      <c r="CZ846" s="18"/>
      <c r="DA846" s="18"/>
      <c r="DB846" s="18"/>
      <c r="DC846" s="18"/>
      <c r="DD846" s="18"/>
      <c r="DE846" s="18"/>
      <c r="DF846" s="18"/>
      <c r="DG846" s="18"/>
      <c r="DH846" s="18"/>
      <c r="DI846" s="18"/>
      <c r="DJ846" s="18"/>
      <c r="DK846" s="18"/>
      <c r="DL846" s="18"/>
      <c r="DM846" s="18"/>
      <c r="DN846" s="18"/>
      <c r="DO846" s="18"/>
      <c r="DP846" s="18"/>
      <c r="DQ846" s="18"/>
      <c r="DR846" s="18"/>
      <c r="DS846" s="18"/>
      <c r="DT846" s="18"/>
      <c r="DU846" s="18"/>
      <c r="DV846" s="18"/>
      <c r="DW846" s="18"/>
      <c r="DX846" s="18"/>
      <c r="DY846" s="18"/>
      <c r="DZ846" s="18"/>
      <c r="EA846" s="18"/>
      <c r="EB846" s="18"/>
      <c r="EC846" s="18"/>
      <c r="ED846" s="18"/>
      <c r="EE846" s="18"/>
      <c r="EF846" s="18"/>
      <c r="EG846" s="18"/>
      <c r="EH846" s="18"/>
      <c r="EI846" s="18"/>
      <c r="EJ846" s="18"/>
      <c r="EK846" s="18"/>
      <c r="EL846" s="18"/>
      <c r="EM846" s="18"/>
      <c r="EN846" s="18"/>
      <c r="EO846" s="18"/>
      <c r="EP846" s="18"/>
      <c r="EQ846" s="18"/>
      <c r="ER846" s="18"/>
      <c r="ES846" s="18"/>
    </row>
    <row r="847" spans="19:149">
      <c r="S847" s="3">
        <v>74.400000000000006</v>
      </c>
      <c r="T847" s="3">
        <v>11.1</v>
      </c>
      <c r="U847" s="3">
        <v>9.9</v>
      </c>
      <c r="V847" s="18">
        <v>4.5999999999999996</v>
      </c>
      <c r="W847" s="18">
        <v>99.96</v>
      </c>
      <c r="X847" s="18" t="s">
        <v>489</v>
      </c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1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8"/>
      <c r="CW847" s="18"/>
      <c r="CX847" s="18"/>
      <c r="CY847" s="18"/>
      <c r="CZ847" s="18"/>
      <c r="DA847" s="18"/>
      <c r="DB847" s="18"/>
      <c r="DC847" s="18"/>
      <c r="DD847" s="18"/>
      <c r="DE847" s="18"/>
      <c r="DF847" s="18"/>
      <c r="DG847" s="18"/>
      <c r="DH847" s="18"/>
      <c r="DI847" s="18"/>
      <c r="DJ847" s="18"/>
      <c r="DK847" s="18"/>
      <c r="DL847" s="18"/>
      <c r="DM847" s="18"/>
      <c r="DN847" s="18"/>
      <c r="DO847" s="18"/>
      <c r="DP847" s="18"/>
      <c r="DQ847" s="18"/>
      <c r="DR847" s="18"/>
      <c r="DS847" s="18"/>
      <c r="DT847" s="18"/>
      <c r="DU847" s="18"/>
      <c r="DV847" s="18"/>
      <c r="DW847" s="18"/>
      <c r="DX847" s="18"/>
      <c r="DY847" s="18"/>
      <c r="DZ847" s="18"/>
      <c r="EA847" s="18"/>
      <c r="EB847" s="18"/>
      <c r="EC847" s="18"/>
      <c r="ED847" s="18"/>
      <c r="EE847" s="18"/>
      <c r="EF847" s="18"/>
      <c r="EG847" s="18"/>
      <c r="EH847" s="18"/>
      <c r="EI847" s="18"/>
      <c r="EJ847" s="18"/>
      <c r="EK847" s="18"/>
      <c r="EL847" s="18"/>
      <c r="EM847" s="18"/>
      <c r="EN847" s="18"/>
      <c r="EO847" s="18"/>
      <c r="EP847" s="18"/>
      <c r="EQ847" s="18"/>
      <c r="ER847" s="18"/>
      <c r="ES847" s="18"/>
    </row>
    <row r="848" spans="19:149">
      <c r="S848" s="3">
        <v>72.3</v>
      </c>
      <c r="T848" s="3">
        <v>17</v>
      </c>
      <c r="U848" s="3">
        <v>10.1</v>
      </c>
      <c r="V848" s="18">
        <v>0.6</v>
      </c>
      <c r="W848" s="18">
        <v>100.59</v>
      </c>
      <c r="X848" s="18" t="s">
        <v>489</v>
      </c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1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/>
      <c r="CW848" s="18"/>
      <c r="CX848" s="18"/>
      <c r="CY848" s="18"/>
      <c r="CZ848" s="18"/>
      <c r="DA848" s="18"/>
      <c r="DB848" s="18"/>
      <c r="DC848" s="18"/>
      <c r="DD848" s="18"/>
      <c r="DE848" s="18"/>
      <c r="DF848" s="18"/>
      <c r="DG848" s="18"/>
      <c r="DH848" s="18"/>
      <c r="DI848" s="18"/>
      <c r="DJ848" s="18"/>
      <c r="DK848" s="18"/>
      <c r="DL848" s="18"/>
      <c r="DM848" s="18"/>
      <c r="DN848" s="18"/>
      <c r="DO848" s="18"/>
      <c r="DP848" s="18"/>
      <c r="DQ848" s="18"/>
      <c r="DR848" s="18"/>
      <c r="DS848" s="18"/>
      <c r="DT848" s="18"/>
      <c r="DU848" s="18"/>
      <c r="DV848" s="18"/>
      <c r="DW848" s="18"/>
      <c r="DX848" s="18"/>
      <c r="DY848" s="18"/>
      <c r="DZ848" s="18"/>
      <c r="EA848" s="18"/>
      <c r="EB848" s="18"/>
      <c r="EC848" s="18"/>
      <c r="ED848" s="18"/>
      <c r="EE848" s="18"/>
      <c r="EF848" s="18"/>
      <c r="EG848" s="18"/>
      <c r="EH848" s="18"/>
      <c r="EI848" s="18"/>
      <c r="EJ848" s="18"/>
      <c r="EK848" s="18"/>
      <c r="EL848" s="18"/>
      <c r="EM848" s="18"/>
      <c r="EN848" s="18"/>
      <c r="EO848" s="18"/>
      <c r="EP848" s="18"/>
      <c r="EQ848" s="18"/>
      <c r="ER848" s="18"/>
      <c r="ES848" s="18"/>
    </row>
    <row r="849" spans="19:149">
      <c r="S849" s="3">
        <v>68</v>
      </c>
      <c r="T849" s="3">
        <v>14.4</v>
      </c>
      <c r="U849" s="3">
        <v>10.199999999999999</v>
      </c>
      <c r="V849" s="18">
        <v>7.5</v>
      </c>
      <c r="W849" s="18">
        <v>101.75</v>
      </c>
      <c r="X849" s="18" t="s">
        <v>269</v>
      </c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1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8"/>
      <c r="CW849" s="18"/>
      <c r="CX849" s="18"/>
      <c r="CY849" s="18"/>
      <c r="CZ849" s="18"/>
      <c r="DA849" s="18"/>
      <c r="DB849" s="18"/>
      <c r="DC849" s="18"/>
      <c r="DD849" s="18"/>
      <c r="DE849" s="18"/>
      <c r="DF849" s="18"/>
      <c r="DG849" s="18"/>
      <c r="DH849" s="18"/>
      <c r="DI849" s="18"/>
      <c r="DJ849" s="18"/>
      <c r="DK849" s="18"/>
      <c r="DL849" s="18"/>
      <c r="DM849" s="18"/>
      <c r="DN849" s="18"/>
      <c r="DO849" s="18"/>
      <c r="DP849" s="18"/>
      <c r="DQ849" s="18"/>
      <c r="DR849" s="18"/>
      <c r="DS849" s="18"/>
      <c r="DT849" s="18"/>
      <c r="DU849" s="18"/>
      <c r="DV849" s="18"/>
      <c r="DW849" s="18"/>
      <c r="DX849" s="18"/>
      <c r="DY849" s="18"/>
      <c r="DZ849" s="18"/>
      <c r="EA849" s="18"/>
      <c r="EB849" s="18"/>
      <c r="EC849" s="18"/>
      <c r="ED849" s="18"/>
      <c r="EE849" s="18"/>
      <c r="EF849" s="18"/>
      <c r="EG849" s="18"/>
      <c r="EH849" s="18"/>
      <c r="EI849" s="18"/>
      <c r="EJ849" s="18"/>
      <c r="EK849" s="18"/>
      <c r="EL849" s="18"/>
      <c r="EM849" s="18"/>
      <c r="EN849" s="18"/>
      <c r="EO849" s="18"/>
      <c r="EP849" s="18"/>
      <c r="EQ849" s="18"/>
      <c r="ER849" s="18"/>
      <c r="ES849" s="18"/>
    </row>
    <row r="850" spans="19:149">
      <c r="S850" s="3">
        <v>67.8</v>
      </c>
      <c r="T850" s="3">
        <v>4.0999999999999996</v>
      </c>
      <c r="U850" s="3">
        <v>10.9</v>
      </c>
      <c r="V850" s="18">
        <v>17.2</v>
      </c>
      <c r="W850" s="18">
        <v>99.22</v>
      </c>
      <c r="X850" s="18" t="s">
        <v>278</v>
      </c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1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8"/>
      <c r="CW850" s="18"/>
      <c r="CX850" s="18"/>
      <c r="CY850" s="18"/>
      <c r="CZ850" s="18"/>
      <c r="DA850" s="18"/>
      <c r="DB850" s="18"/>
      <c r="DC850" s="18"/>
      <c r="DD850" s="18"/>
      <c r="DE850" s="18"/>
      <c r="DF850" s="18"/>
      <c r="DG850" s="18"/>
      <c r="DH850" s="18"/>
      <c r="DI850" s="18"/>
      <c r="DJ850" s="18"/>
      <c r="DK850" s="18"/>
      <c r="DL850" s="18"/>
      <c r="DM850" s="18"/>
      <c r="DN850" s="18"/>
      <c r="DO850" s="18"/>
      <c r="DP850" s="18"/>
      <c r="DQ850" s="18"/>
      <c r="DR850" s="18"/>
      <c r="DS850" s="18"/>
      <c r="DT850" s="18"/>
      <c r="DU850" s="18"/>
      <c r="DV850" s="18"/>
      <c r="DW850" s="18"/>
      <c r="DX850" s="18"/>
      <c r="DY850" s="18"/>
      <c r="DZ850" s="18"/>
      <c r="EA850" s="18"/>
      <c r="EB850" s="18"/>
      <c r="EC850" s="18"/>
      <c r="ED850" s="18"/>
      <c r="EE850" s="18"/>
      <c r="EF850" s="18"/>
      <c r="EG850" s="18"/>
      <c r="EH850" s="18"/>
      <c r="EI850" s="18"/>
      <c r="EJ850" s="18"/>
      <c r="EK850" s="18"/>
      <c r="EL850" s="18"/>
      <c r="EM850" s="18"/>
      <c r="EN850" s="18"/>
      <c r="EO850" s="18"/>
      <c r="EP850" s="18"/>
      <c r="EQ850" s="18"/>
      <c r="ER850" s="18"/>
      <c r="ES850" s="18"/>
    </row>
    <row r="851" spans="19:149">
      <c r="S851" s="3">
        <v>75.3</v>
      </c>
      <c r="T851" s="3">
        <v>10.9</v>
      </c>
      <c r="U851" s="3">
        <v>10.9</v>
      </c>
      <c r="V851" s="18">
        <v>3</v>
      </c>
      <c r="W851" s="18">
        <v>100.68</v>
      </c>
      <c r="X851" s="18" t="s">
        <v>320</v>
      </c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1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8"/>
      <c r="CW851" s="18"/>
      <c r="CX851" s="18"/>
      <c r="CY851" s="18"/>
      <c r="CZ851" s="18"/>
      <c r="DA851" s="18"/>
      <c r="DB851" s="18"/>
      <c r="DC851" s="18"/>
      <c r="DD851" s="18"/>
      <c r="DE851" s="18"/>
      <c r="DF851" s="18"/>
      <c r="DG851" s="18"/>
      <c r="DH851" s="18"/>
      <c r="DI851" s="18"/>
      <c r="DJ851" s="18"/>
      <c r="DK851" s="18"/>
      <c r="DL851" s="18"/>
      <c r="DM851" s="18"/>
      <c r="DN851" s="18"/>
      <c r="DO851" s="18"/>
      <c r="DP851" s="18"/>
      <c r="DQ851" s="18"/>
      <c r="DR851" s="18"/>
      <c r="DS851" s="18"/>
      <c r="DT851" s="18"/>
      <c r="DU851" s="18"/>
      <c r="DV851" s="18"/>
      <c r="DW851" s="18"/>
      <c r="DX851" s="18"/>
      <c r="DY851" s="18"/>
      <c r="DZ851" s="18"/>
      <c r="EA851" s="18"/>
      <c r="EB851" s="18"/>
      <c r="EC851" s="18"/>
      <c r="ED851" s="18"/>
      <c r="EE851" s="18"/>
      <c r="EF851" s="18"/>
      <c r="EG851" s="18"/>
      <c r="EH851" s="18"/>
      <c r="EI851" s="18"/>
      <c r="EJ851" s="18"/>
      <c r="EK851" s="18"/>
      <c r="EL851" s="18"/>
      <c r="EM851" s="18"/>
      <c r="EN851" s="18"/>
      <c r="EO851" s="18"/>
      <c r="EP851" s="18"/>
      <c r="EQ851" s="18"/>
      <c r="ER851" s="18"/>
      <c r="ES851" s="18"/>
    </row>
    <row r="852" spans="19:149">
      <c r="S852" s="3">
        <v>70.099999999999994</v>
      </c>
      <c r="T852" s="3">
        <v>16.100000000000001</v>
      </c>
      <c r="U852" s="3">
        <v>10.9</v>
      </c>
      <c r="V852" s="18">
        <v>2.9</v>
      </c>
      <c r="W852" s="18">
        <v>99.62</v>
      </c>
      <c r="X852" s="18" t="s">
        <v>257</v>
      </c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1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8"/>
      <c r="CW852" s="18"/>
      <c r="CX852" s="18"/>
      <c r="CY852" s="18"/>
      <c r="CZ852" s="18"/>
      <c r="DA852" s="18"/>
      <c r="DB852" s="18"/>
      <c r="DC852" s="18"/>
      <c r="DD852" s="18"/>
      <c r="DE852" s="18"/>
      <c r="DF852" s="18"/>
      <c r="DG852" s="18"/>
      <c r="DH852" s="18"/>
      <c r="DI852" s="18"/>
      <c r="DJ852" s="18"/>
      <c r="DK852" s="18"/>
      <c r="DL852" s="18"/>
      <c r="DM852" s="18"/>
      <c r="DN852" s="18"/>
      <c r="DO852" s="18"/>
      <c r="DP852" s="18"/>
      <c r="DQ852" s="18"/>
      <c r="DR852" s="18"/>
      <c r="DS852" s="18"/>
      <c r="DT852" s="18"/>
      <c r="DU852" s="18"/>
      <c r="DV852" s="18"/>
      <c r="DW852" s="18"/>
      <c r="DX852" s="18"/>
      <c r="DY852" s="18"/>
      <c r="DZ852" s="18"/>
      <c r="EA852" s="18"/>
      <c r="EB852" s="18"/>
      <c r="EC852" s="18"/>
      <c r="ED852" s="18"/>
      <c r="EE852" s="18"/>
      <c r="EF852" s="18"/>
      <c r="EG852" s="18"/>
      <c r="EH852" s="18"/>
      <c r="EI852" s="18"/>
      <c r="EJ852" s="18"/>
      <c r="EK852" s="18"/>
      <c r="EL852" s="18"/>
      <c r="EM852" s="18"/>
      <c r="EN852" s="18"/>
      <c r="EO852" s="18"/>
      <c r="EP852" s="18"/>
      <c r="EQ852" s="18"/>
      <c r="ER852" s="18"/>
      <c r="ES852" s="18"/>
    </row>
    <row r="853" spans="19:149">
      <c r="S853" s="3">
        <v>73.048907388137366</v>
      </c>
      <c r="T853" s="3">
        <v>9.7814776274713839</v>
      </c>
      <c r="U853" s="3">
        <v>10.926118626430801</v>
      </c>
      <c r="V853" s="18">
        <v>6.347554630593133</v>
      </c>
      <c r="W853" s="18">
        <v>100.1</v>
      </c>
      <c r="X853" s="18" t="s">
        <v>347</v>
      </c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1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8"/>
      <c r="CW853" s="18"/>
      <c r="CX853" s="18"/>
      <c r="CY853" s="18"/>
      <c r="CZ853" s="18"/>
      <c r="DA853" s="18"/>
      <c r="DB853" s="18"/>
      <c r="DC853" s="18"/>
      <c r="DD853" s="18"/>
      <c r="DE853" s="18"/>
      <c r="DF853" s="18"/>
      <c r="DG853" s="18"/>
      <c r="DH853" s="18"/>
      <c r="DI853" s="18"/>
      <c r="DJ853" s="18"/>
      <c r="DK853" s="18"/>
      <c r="DL853" s="18"/>
      <c r="DM853" s="18"/>
      <c r="DN853" s="18"/>
      <c r="DO853" s="18"/>
      <c r="DP853" s="18"/>
      <c r="DQ853" s="18"/>
      <c r="DR853" s="18"/>
      <c r="DS853" s="18"/>
      <c r="DT853" s="18"/>
      <c r="DU853" s="18"/>
      <c r="DV853" s="18"/>
      <c r="DW853" s="18"/>
      <c r="DX853" s="18"/>
      <c r="DY853" s="18"/>
      <c r="DZ853" s="18"/>
      <c r="EA853" s="18"/>
      <c r="EB853" s="18"/>
      <c r="EC853" s="18"/>
      <c r="ED853" s="18"/>
      <c r="EE853" s="18"/>
      <c r="EF853" s="18"/>
      <c r="EG853" s="18"/>
      <c r="EH853" s="18"/>
      <c r="EI853" s="18"/>
      <c r="EJ853" s="18"/>
      <c r="EK853" s="18"/>
      <c r="EL853" s="18"/>
      <c r="EM853" s="18"/>
      <c r="EN853" s="18"/>
      <c r="EO853" s="18"/>
      <c r="EP853" s="18"/>
      <c r="EQ853" s="18"/>
      <c r="ER853" s="18"/>
      <c r="ES853" s="18"/>
    </row>
    <row r="854" spans="19:149">
      <c r="S854" s="3">
        <v>65.900000000000006</v>
      </c>
      <c r="T854" s="3">
        <v>15.7</v>
      </c>
      <c r="U854" s="3">
        <v>11</v>
      </c>
      <c r="V854" s="18">
        <v>7.3</v>
      </c>
      <c r="W854" s="18">
        <v>102.16</v>
      </c>
      <c r="X854" s="18" t="s">
        <v>269</v>
      </c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1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8"/>
      <c r="CW854" s="18"/>
      <c r="CX854" s="18"/>
      <c r="CY854" s="18"/>
      <c r="CZ854" s="18"/>
      <c r="DA854" s="18"/>
      <c r="DB854" s="18"/>
      <c r="DC854" s="18"/>
      <c r="DD854" s="18"/>
      <c r="DE854" s="18"/>
      <c r="DF854" s="18"/>
      <c r="DG854" s="18"/>
      <c r="DH854" s="18"/>
      <c r="DI854" s="18"/>
      <c r="DJ854" s="18"/>
      <c r="DK854" s="18"/>
      <c r="DL854" s="18"/>
      <c r="DM854" s="18"/>
      <c r="DN854" s="18"/>
      <c r="DO854" s="18"/>
      <c r="DP854" s="18"/>
      <c r="DQ854" s="18"/>
      <c r="DR854" s="18"/>
      <c r="DS854" s="18"/>
      <c r="DT854" s="18"/>
      <c r="DU854" s="18"/>
      <c r="DV854" s="18"/>
      <c r="DW854" s="18"/>
      <c r="DX854" s="18"/>
      <c r="DY854" s="18"/>
      <c r="DZ854" s="18"/>
      <c r="EA854" s="18"/>
      <c r="EB854" s="18"/>
      <c r="EC854" s="18"/>
      <c r="ED854" s="18"/>
      <c r="EE854" s="18"/>
      <c r="EF854" s="18"/>
      <c r="EG854" s="18"/>
      <c r="EH854" s="18"/>
      <c r="EI854" s="18"/>
      <c r="EJ854" s="18"/>
      <c r="EK854" s="18"/>
      <c r="EL854" s="18"/>
      <c r="EM854" s="18"/>
      <c r="EN854" s="18"/>
      <c r="EO854" s="18"/>
      <c r="EP854" s="18"/>
      <c r="EQ854" s="18"/>
      <c r="ER854" s="18"/>
      <c r="ES854" s="18"/>
    </row>
    <row r="855" spans="19:149">
      <c r="S855" s="3">
        <v>72.400000000000006</v>
      </c>
      <c r="T855" s="3">
        <v>11.6</v>
      </c>
      <c r="U855" s="3">
        <v>11.3</v>
      </c>
      <c r="V855" s="18">
        <v>4.5999999999999996</v>
      </c>
      <c r="W855" s="18">
        <v>99.2</v>
      </c>
      <c r="X855" s="18" t="s">
        <v>347</v>
      </c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1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8"/>
      <c r="CW855" s="18"/>
      <c r="CX855" s="18"/>
      <c r="CY855" s="18"/>
      <c r="CZ855" s="18"/>
      <c r="DA855" s="18"/>
      <c r="DB855" s="18"/>
      <c r="DC855" s="18"/>
      <c r="DD855" s="18"/>
      <c r="DE855" s="18"/>
      <c r="DF855" s="18"/>
      <c r="DG855" s="18"/>
      <c r="DH855" s="18"/>
      <c r="DI855" s="18"/>
      <c r="DJ855" s="18"/>
      <c r="DK855" s="18"/>
      <c r="DL855" s="18"/>
      <c r="DM855" s="18"/>
      <c r="DN855" s="18"/>
      <c r="DO855" s="18"/>
      <c r="DP855" s="18"/>
      <c r="DQ855" s="18"/>
      <c r="DR855" s="18"/>
      <c r="DS855" s="18"/>
      <c r="DT855" s="18"/>
      <c r="DU855" s="18"/>
      <c r="DV855" s="18"/>
      <c r="DW855" s="18"/>
      <c r="DX855" s="18"/>
      <c r="DY855" s="18"/>
      <c r="DZ855" s="18"/>
      <c r="EA855" s="18"/>
      <c r="EB855" s="18"/>
      <c r="EC855" s="18"/>
      <c r="ED855" s="18"/>
      <c r="EE855" s="18"/>
      <c r="EF855" s="18"/>
      <c r="EG855" s="18"/>
      <c r="EH855" s="18"/>
      <c r="EI855" s="18"/>
      <c r="EJ855" s="18"/>
      <c r="EK855" s="18"/>
      <c r="EL855" s="18"/>
      <c r="EM855" s="18"/>
      <c r="EN855" s="18"/>
      <c r="EO855" s="18"/>
      <c r="EP855" s="18"/>
      <c r="EQ855" s="18"/>
      <c r="ER855" s="18"/>
      <c r="ES855" s="18"/>
    </row>
    <row r="856" spans="19:149">
      <c r="S856" s="3">
        <v>69.069069069069059</v>
      </c>
      <c r="T856" s="3">
        <v>17.417417417417415</v>
      </c>
      <c r="U856" s="3">
        <v>11.411411411411411</v>
      </c>
      <c r="V856" s="18">
        <v>2.1021021021021018</v>
      </c>
      <c r="W856" s="18">
        <v>101.38</v>
      </c>
      <c r="X856" s="18" t="s">
        <v>441</v>
      </c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1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8"/>
      <c r="CW856" s="18"/>
      <c r="CX856" s="18"/>
      <c r="CY856" s="18"/>
      <c r="CZ856" s="18"/>
      <c r="DA856" s="18"/>
      <c r="DB856" s="18"/>
      <c r="DC856" s="18"/>
      <c r="DD856" s="18"/>
      <c r="DE856" s="18"/>
      <c r="DF856" s="18"/>
      <c r="DG856" s="18"/>
      <c r="DH856" s="18"/>
      <c r="DI856" s="18"/>
      <c r="DJ856" s="18"/>
      <c r="DK856" s="18"/>
      <c r="DL856" s="18"/>
      <c r="DM856" s="18"/>
      <c r="DN856" s="18"/>
      <c r="DO856" s="18"/>
      <c r="DP856" s="18"/>
      <c r="DQ856" s="18"/>
      <c r="DR856" s="18"/>
      <c r="DS856" s="18"/>
      <c r="DT856" s="18"/>
      <c r="DU856" s="18"/>
      <c r="DV856" s="18"/>
      <c r="DW856" s="18"/>
      <c r="DX856" s="18"/>
      <c r="DY856" s="18"/>
      <c r="DZ856" s="18"/>
      <c r="EA856" s="18"/>
      <c r="EB856" s="18"/>
      <c r="EC856" s="18"/>
      <c r="ED856" s="18"/>
      <c r="EE856" s="18"/>
      <c r="EF856" s="18"/>
      <c r="EG856" s="18"/>
      <c r="EH856" s="18"/>
      <c r="EI856" s="18"/>
      <c r="EJ856" s="18"/>
      <c r="EK856" s="18"/>
      <c r="EL856" s="18"/>
      <c r="EM856" s="18"/>
      <c r="EN856" s="18"/>
      <c r="EO856" s="18"/>
      <c r="EP856" s="18"/>
      <c r="EQ856" s="18"/>
      <c r="ER856" s="18"/>
      <c r="ES856" s="18"/>
    </row>
    <row r="857" spans="19:149">
      <c r="S857" s="3">
        <v>75.8</v>
      </c>
      <c r="T857" s="3">
        <v>8</v>
      </c>
      <c r="U857" s="3">
        <v>11.6</v>
      </c>
      <c r="V857" s="18">
        <v>4.7</v>
      </c>
      <c r="W857" s="18">
        <v>100.18</v>
      </c>
      <c r="X857" s="18" t="s">
        <v>269</v>
      </c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1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8"/>
      <c r="CW857" s="18"/>
      <c r="CX857" s="18"/>
      <c r="CY857" s="18"/>
      <c r="CZ857" s="18"/>
      <c r="DA857" s="18"/>
      <c r="DB857" s="18"/>
      <c r="DC857" s="18"/>
      <c r="DD857" s="18"/>
      <c r="DE857" s="18"/>
      <c r="DF857" s="18"/>
      <c r="DG857" s="18"/>
      <c r="DH857" s="18"/>
      <c r="DI857" s="18"/>
      <c r="DJ857" s="18"/>
      <c r="DK857" s="18"/>
      <c r="DL857" s="18"/>
      <c r="DM857" s="18"/>
      <c r="DN857" s="18"/>
      <c r="DO857" s="18"/>
      <c r="DP857" s="18"/>
      <c r="DQ857" s="18"/>
      <c r="DR857" s="18"/>
      <c r="DS857" s="18"/>
      <c r="DT857" s="18"/>
      <c r="DU857" s="18"/>
      <c r="DV857" s="18"/>
      <c r="DW857" s="18"/>
      <c r="DX857" s="18"/>
      <c r="DY857" s="18"/>
      <c r="DZ857" s="18"/>
      <c r="EA857" s="18"/>
      <c r="EB857" s="18"/>
      <c r="EC857" s="18"/>
      <c r="ED857" s="18"/>
      <c r="EE857" s="18"/>
      <c r="EF857" s="18"/>
      <c r="EG857" s="18"/>
      <c r="EH857" s="18"/>
      <c r="EI857" s="18"/>
      <c r="EJ857" s="18"/>
      <c r="EK857" s="18"/>
      <c r="EL857" s="18"/>
      <c r="EM857" s="18"/>
      <c r="EN857" s="18"/>
      <c r="EO857" s="18"/>
      <c r="EP857" s="18"/>
      <c r="EQ857" s="18"/>
      <c r="ER857" s="18"/>
      <c r="ES857" s="18"/>
    </row>
    <row r="858" spans="19:149">
      <c r="S858" s="3">
        <v>76.476683937823836</v>
      </c>
      <c r="T858" s="3">
        <v>9.5336787564766823</v>
      </c>
      <c r="U858" s="3">
        <v>11.813471502590673</v>
      </c>
      <c r="V858" s="18">
        <v>2.1761658031088085</v>
      </c>
      <c r="W858" s="18">
        <v>98.59</v>
      </c>
      <c r="X858" s="18" t="s">
        <v>530</v>
      </c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1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8"/>
      <c r="CW858" s="18"/>
      <c r="CX858" s="18"/>
      <c r="CY858" s="18"/>
      <c r="CZ858" s="18"/>
      <c r="DA858" s="18"/>
      <c r="DB858" s="18"/>
      <c r="DC858" s="18"/>
      <c r="DD858" s="18"/>
      <c r="DE858" s="18"/>
      <c r="DF858" s="18"/>
      <c r="DG858" s="18"/>
      <c r="DH858" s="18"/>
      <c r="DI858" s="18"/>
      <c r="DJ858" s="18"/>
      <c r="DK858" s="18"/>
      <c r="DL858" s="18"/>
      <c r="DM858" s="18"/>
      <c r="DN858" s="18"/>
      <c r="DO858" s="18"/>
      <c r="DP858" s="18"/>
      <c r="DQ858" s="18"/>
      <c r="DR858" s="18"/>
      <c r="DS858" s="18"/>
      <c r="DT858" s="18"/>
      <c r="DU858" s="18"/>
      <c r="DV858" s="18"/>
      <c r="DW858" s="18"/>
      <c r="DX858" s="18"/>
      <c r="DY858" s="18"/>
      <c r="DZ858" s="18"/>
      <c r="EA858" s="18"/>
      <c r="EB858" s="18"/>
      <c r="EC858" s="18"/>
      <c r="ED858" s="18"/>
      <c r="EE858" s="18"/>
      <c r="EF858" s="18"/>
      <c r="EG858" s="18"/>
      <c r="EH858" s="18"/>
      <c r="EI858" s="18"/>
      <c r="EJ858" s="18"/>
      <c r="EK858" s="18"/>
      <c r="EL858" s="18"/>
      <c r="EM858" s="18"/>
      <c r="EN858" s="18"/>
      <c r="EO858" s="18"/>
      <c r="EP858" s="18"/>
      <c r="EQ858" s="18"/>
      <c r="ER858" s="18"/>
      <c r="ES858" s="18"/>
    </row>
    <row r="859" spans="19:149">
      <c r="S859" s="3">
        <v>67.099999999999994</v>
      </c>
      <c r="T859" s="3">
        <v>17.5</v>
      </c>
      <c r="U859" s="3">
        <v>12</v>
      </c>
      <c r="V859" s="18">
        <v>3.3</v>
      </c>
      <c r="W859" s="18">
        <v>99.26</v>
      </c>
      <c r="X859" s="18" t="s">
        <v>257</v>
      </c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1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8"/>
      <c r="CW859" s="18"/>
      <c r="CX859" s="18"/>
      <c r="CY859" s="18"/>
      <c r="CZ859" s="18"/>
      <c r="DA859" s="18"/>
      <c r="DB859" s="18"/>
      <c r="DC859" s="18"/>
      <c r="DD859" s="18"/>
      <c r="DE859" s="18"/>
      <c r="DF859" s="18"/>
      <c r="DG859" s="18"/>
      <c r="DH859" s="18"/>
      <c r="DI859" s="18"/>
      <c r="DJ859" s="18"/>
      <c r="DK859" s="18"/>
      <c r="DL859" s="18"/>
      <c r="DM859" s="18"/>
      <c r="DN859" s="18"/>
      <c r="DO859" s="18"/>
      <c r="DP859" s="18"/>
      <c r="DQ859" s="18"/>
      <c r="DR859" s="18"/>
      <c r="DS859" s="18"/>
      <c r="DT859" s="18"/>
      <c r="DU859" s="18"/>
      <c r="DV859" s="18"/>
      <c r="DW859" s="18"/>
      <c r="DX859" s="18"/>
      <c r="DY859" s="18"/>
      <c r="DZ859" s="18"/>
      <c r="EA859" s="18"/>
      <c r="EB859" s="18"/>
      <c r="EC859" s="18"/>
      <c r="ED859" s="18"/>
      <c r="EE859" s="18"/>
      <c r="EF859" s="18"/>
      <c r="EG859" s="18"/>
      <c r="EH859" s="18"/>
      <c r="EI859" s="18"/>
      <c r="EJ859" s="18"/>
      <c r="EK859" s="18"/>
      <c r="EL859" s="18"/>
      <c r="EM859" s="18"/>
      <c r="EN859" s="18"/>
      <c r="EO859" s="18"/>
      <c r="EP859" s="18"/>
      <c r="EQ859" s="18"/>
      <c r="ER859" s="18"/>
      <c r="ES859" s="18"/>
    </row>
    <row r="860" spans="19:149">
      <c r="S860" s="3">
        <v>75.5</v>
      </c>
      <c r="T860" s="3">
        <v>10.5</v>
      </c>
      <c r="U860" s="3">
        <v>12.1</v>
      </c>
      <c r="V860" s="18">
        <v>1.8</v>
      </c>
      <c r="W860" s="18">
        <v>100.66</v>
      </c>
      <c r="X860" s="18" t="s">
        <v>206</v>
      </c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1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8"/>
      <c r="CW860" s="18"/>
      <c r="CX860" s="18"/>
      <c r="CY860" s="18"/>
      <c r="CZ860" s="18"/>
      <c r="DA860" s="18"/>
      <c r="DB860" s="18"/>
      <c r="DC860" s="18"/>
      <c r="DD860" s="18"/>
      <c r="DE860" s="18"/>
      <c r="DF860" s="18"/>
      <c r="DG860" s="18"/>
      <c r="DH860" s="18"/>
      <c r="DI860" s="18"/>
      <c r="DJ860" s="18"/>
      <c r="DK860" s="18"/>
      <c r="DL860" s="18"/>
      <c r="DM860" s="18"/>
      <c r="DN860" s="18"/>
      <c r="DO860" s="18"/>
      <c r="DP860" s="18"/>
      <c r="DQ860" s="18"/>
      <c r="DR860" s="18"/>
      <c r="DS860" s="18"/>
      <c r="DT860" s="18"/>
      <c r="DU860" s="18"/>
      <c r="DV860" s="18"/>
      <c r="DW860" s="18"/>
      <c r="DX860" s="18"/>
      <c r="DY860" s="18"/>
      <c r="DZ860" s="18"/>
      <c r="EA860" s="18"/>
      <c r="EB860" s="18"/>
      <c r="EC860" s="18"/>
      <c r="ED860" s="18"/>
      <c r="EE860" s="18"/>
      <c r="EF860" s="18"/>
      <c r="EG860" s="18"/>
      <c r="EH860" s="18"/>
      <c r="EI860" s="18"/>
      <c r="EJ860" s="18"/>
      <c r="EK860" s="18"/>
      <c r="EL860" s="18"/>
      <c r="EM860" s="18"/>
      <c r="EN860" s="18"/>
      <c r="EO860" s="18"/>
      <c r="EP860" s="18"/>
      <c r="EQ860" s="18"/>
      <c r="ER860" s="18"/>
      <c r="ES860" s="18"/>
    </row>
    <row r="861" spans="19:149">
      <c r="S861" s="3">
        <v>70</v>
      </c>
      <c r="T861" s="3">
        <v>16.8</v>
      </c>
      <c r="U861" s="3">
        <v>12.1</v>
      </c>
      <c r="V861" s="18">
        <v>1.1000000000000001</v>
      </c>
      <c r="W861" s="18">
        <v>101.47</v>
      </c>
      <c r="X861" s="18" t="s">
        <v>331</v>
      </c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1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8"/>
      <c r="CW861" s="18"/>
      <c r="CX861" s="18"/>
      <c r="CY861" s="18"/>
      <c r="CZ861" s="18"/>
      <c r="DA861" s="18"/>
      <c r="DB861" s="18"/>
      <c r="DC861" s="18"/>
      <c r="DD861" s="18"/>
      <c r="DE861" s="18"/>
      <c r="DF861" s="18"/>
      <c r="DG861" s="18"/>
      <c r="DH861" s="18"/>
      <c r="DI861" s="18"/>
      <c r="DJ861" s="18"/>
      <c r="DK861" s="18"/>
      <c r="DL861" s="18"/>
      <c r="DM861" s="18"/>
      <c r="DN861" s="18"/>
      <c r="DO861" s="18"/>
      <c r="DP861" s="18"/>
      <c r="DQ861" s="18"/>
      <c r="DR861" s="18"/>
      <c r="DS861" s="18"/>
      <c r="DT861" s="18"/>
      <c r="DU861" s="18"/>
      <c r="DV861" s="18"/>
      <c r="DW861" s="18"/>
      <c r="DX861" s="18"/>
      <c r="DY861" s="18"/>
      <c r="DZ861" s="18"/>
      <c r="EA861" s="18"/>
      <c r="EB861" s="18"/>
      <c r="EC861" s="18"/>
      <c r="ED861" s="18"/>
      <c r="EE861" s="18"/>
      <c r="EF861" s="18"/>
      <c r="EG861" s="18"/>
      <c r="EH861" s="18"/>
      <c r="EI861" s="18"/>
      <c r="EJ861" s="18"/>
      <c r="EK861" s="18"/>
      <c r="EL861" s="18"/>
      <c r="EM861" s="18"/>
      <c r="EN861" s="18"/>
      <c r="EO861" s="18"/>
      <c r="EP861" s="18"/>
      <c r="EQ861" s="18"/>
      <c r="ER861" s="18"/>
      <c r="ES861" s="18"/>
    </row>
    <row r="862" spans="19:149">
      <c r="S862" s="3">
        <v>68.7</v>
      </c>
      <c r="T862" s="3">
        <v>17.7</v>
      </c>
      <c r="U862" s="3">
        <v>12.1</v>
      </c>
      <c r="V862" s="18">
        <v>1.6</v>
      </c>
      <c r="W862" s="18">
        <v>101.59</v>
      </c>
      <c r="X862" s="18" t="s">
        <v>257</v>
      </c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1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  <c r="CV862" s="18"/>
      <c r="CW862" s="18"/>
      <c r="CX862" s="18"/>
      <c r="CY862" s="18"/>
      <c r="CZ862" s="18"/>
      <c r="DA862" s="18"/>
      <c r="DB862" s="18"/>
      <c r="DC862" s="18"/>
      <c r="DD862" s="18"/>
      <c r="DE862" s="18"/>
      <c r="DF862" s="18"/>
      <c r="DG862" s="18"/>
      <c r="DH862" s="18"/>
      <c r="DI862" s="18"/>
      <c r="DJ862" s="18"/>
      <c r="DK862" s="18"/>
      <c r="DL862" s="18"/>
      <c r="DM862" s="18"/>
      <c r="DN862" s="18"/>
      <c r="DO862" s="18"/>
      <c r="DP862" s="18"/>
      <c r="DQ862" s="18"/>
      <c r="DR862" s="18"/>
      <c r="DS862" s="18"/>
      <c r="DT862" s="18"/>
      <c r="DU862" s="18"/>
      <c r="DV862" s="18"/>
      <c r="DW862" s="18"/>
      <c r="DX862" s="18"/>
      <c r="DY862" s="18"/>
      <c r="DZ862" s="18"/>
      <c r="EA862" s="18"/>
      <c r="EB862" s="18"/>
      <c r="EC862" s="18"/>
      <c r="ED862" s="18"/>
      <c r="EE862" s="18"/>
      <c r="EF862" s="18"/>
      <c r="EG862" s="18"/>
      <c r="EH862" s="18"/>
      <c r="EI862" s="18"/>
      <c r="EJ862" s="18"/>
      <c r="EK862" s="18"/>
      <c r="EL862" s="18"/>
      <c r="EM862" s="18"/>
      <c r="EN862" s="18"/>
      <c r="EO862" s="18"/>
      <c r="EP862" s="18"/>
      <c r="EQ862" s="18"/>
      <c r="ER862" s="18"/>
      <c r="ES862" s="18"/>
    </row>
    <row r="863" spans="19:149">
      <c r="S863" s="3">
        <v>74.599999999999994</v>
      </c>
      <c r="T863" s="3">
        <v>12.4</v>
      </c>
      <c r="U863" s="3">
        <v>12.2</v>
      </c>
      <c r="V863" s="18">
        <v>0.8</v>
      </c>
      <c r="W863" s="18">
        <v>100.05</v>
      </c>
      <c r="X863" s="18" t="s">
        <v>257</v>
      </c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1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  <c r="CV863" s="18"/>
      <c r="CW863" s="18"/>
      <c r="CX863" s="18"/>
      <c r="CY863" s="18"/>
      <c r="CZ863" s="18"/>
      <c r="DA863" s="18"/>
      <c r="DB863" s="18"/>
      <c r="DC863" s="18"/>
      <c r="DD863" s="18"/>
      <c r="DE863" s="18"/>
      <c r="DF863" s="18"/>
      <c r="DG863" s="18"/>
      <c r="DH863" s="18"/>
      <c r="DI863" s="18"/>
      <c r="DJ863" s="18"/>
      <c r="DK863" s="18"/>
      <c r="DL863" s="18"/>
      <c r="DM863" s="18"/>
      <c r="DN863" s="18"/>
      <c r="DO863" s="18"/>
      <c r="DP863" s="18"/>
      <c r="DQ863" s="18"/>
      <c r="DR863" s="18"/>
      <c r="DS863" s="18"/>
      <c r="DT863" s="18"/>
      <c r="DU863" s="18"/>
      <c r="DV863" s="18"/>
      <c r="DW863" s="18"/>
      <c r="DX863" s="18"/>
      <c r="DY863" s="18"/>
      <c r="DZ863" s="18"/>
      <c r="EA863" s="18"/>
      <c r="EB863" s="18"/>
      <c r="EC863" s="18"/>
      <c r="ED863" s="18"/>
      <c r="EE863" s="18"/>
      <c r="EF863" s="18"/>
      <c r="EG863" s="18"/>
      <c r="EH863" s="18"/>
      <c r="EI863" s="18"/>
      <c r="EJ863" s="18"/>
      <c r="EK863" s="18"/>
      <c r="EL863" s="18"/>
      <c r="EM863" s="18"/>
      <c r="EN863" s="18"/>
      <c r="EO863" s="18"/>
      <c r="EP863" s="18"/>
      <c r="EQ863" s="18"/>
      <c r="ER863" s="18"/>
      <c r="ES863" s="18"/>
    </row>
    <row r="864" spans="19:149">
      <c r="S864" s="3">
        <v>69.099999999999994</v>
      </c>
      <c r="T864" s="3">
        <v>16.5</v>
      </c>
      <c r="U864" s="3">
        <v>12.2</v>
      </c>
      <c r="V864" s="18">
        <v>2.2000000000000002</v>
      </c>
      <c r="W864" s="18">
        <v>100.82</v>
      </c>
      <c r="X864" s="18" t="s">
        <v>331</v>
      </c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1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18"/>
      <c r="CW864" s="18"/>
      <c r="CX864" s="18"/>
      <c r="CY864" s="18"/>
      <c r="CZ864" s="18"/>
      <c r="DA864" s="18"/>
      <c r="DB864" s="18"/>
      <c r="DC864" s="18"/>
      <c r="DD864" s="18"/>
      <c r="DE864" s="18"/>
      <c r="DF864" s="18"/>
      <c r="DG864" s="18"/>
      <c r="DH864" s="18"/>
      <c r="DI864" s="18"/>
      <c r="DJ864" s="18"/>
      <c r="DK864" s="18"/>
      <c r="DL864" s="18"/>
      <c r="DM864" s="18"/>
      <c r="DN864" s="18"/>
      <c r="DO864" s="18"/>
      <c r="DP864" s="18"/>
      <c r="DQ864" s="18"/>
      <c r="DR864" s="18"/>
      <c r="DS864" s="18"/>
      <c r="DT864" s="18"/>
      <c r="DU864" s="18"/>
      <c r="DV864" s="18"/>
      <c r="DW864" s="18"/>
      <c r="DX864" s="18"/>
      <c r="DY864" s="18"/>
      <c r="DZ864" s="18"/>
      <c r="EA864" s="18"/>
      <c r="EB864" s="18"/>
      <c r="EC864" s="18"/>
      <c r="ED864" s="18"/>
      <c r="EE864" s="18"/>
      <c r="EF864" s="18"/>
      <c r="EG864" s="18"/>
      <c r="EH864" s="18"/>
      <c r="EI864" s="18"/>
      <c r="EJ864" s="18"/>
      <c r="EK864" s="18"/>
      <c r="EL864" s="18"/>
      <c r="EM864" s="18"/>
      <c r="EN864" s="18"/>
      <c r="EO864" s="18"/>
      <c r="EP864" s="18"/>
      <c r="EQ864" s="18"/>
      <c r="ER864" s="18"/>
      <c r="ES864" s="18"/>
    </row>
    <row r="865" spans="19:149">
      <c r="S865" s="3">
        <v>67.3</v>
      </c>
      <c r="T865" s="3">
        <v>18.100000000000001</v>
      </c>
      <c r="U865" s="3">
        <v>12.2</v>
      </c>
      <c r="V865" s="18">
        <v>2.4</v>
      </c>
      <c r="W865" s="18">
        <v>98.77</v>
      </c>
      <c r="X865" s="18" t="s">
        <v>257</v>
      </c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1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8"/>
      <c r="CW865" s="18"/>
      <c r="CX865" s="18"/>
      <c r="CY865" s="18"/>
      <c r="CZ865" s="18"/>
      <c r="DA865" s="18"/>
      <c r="DB865" s="18"/>
      <c r="DC865" s="18"/>
      <c r="DD865" s="18"/>
      <c r="DE865" s="18"/>
      <c r="DF865" s="18"/>
      <c r="DG865" s="18"/>
      <c r="DH865" s="18"/>
      <c r="DI865" s="18"/>
      <c r="DJ865" s="18"/>
      <c r="DK865" s="18"/>
      <c r="DL865" s="18"/>
      <c r="DM865" s="18"/>
      <c r="DN865" s="18"/>
      <c r="DO865" s="18"/>
      <c r="DP865" s="18"/>
      <c r="DQ865" s="18"/>
      <c r="DR865" s="18"/>
      <c r="DS865" s="18"/>
      <c r="DT865" s="18"/>
      <c r="DU865" s="18"/>
      <c r="DV865" s="18"/>
      <c r="DW865" s="18"/>
      <c r="DX865" s="18"/>
      <c r="DY865" s="18"/>
      <c r="DZ865" s="18"/>
      <c r="EA865" s="18"/>
      <c r="EB865" s="18"/>
      <c r="EC865" s="18"/>
      <c r="ED865" s="18"/>
      <c r="EE865" s="18"/>
      <c r="EF865" s="18"/>
      <c r="EG865" s="18"/>
      <c r="EH865" s="18"/>
      <c r="EI865" s="18"/>
      <c r="EJ865" s="18"/>
      <c r="EK865" s="18"/>
      <c r="EL865" s="18"/>
      <c r="EM865" s="18"/>
      <c r="EN865" s="18"/>
      <c r="EO865" s="18"/>
      <c r="EP865" s="18"/>
      <c r="EQ865" s="18"/>
      <c r="ER865" s="18"/>
      <c r="ES865" s="18"/>
    </row>
    <row r="866" spans="19:149">
      <c r="S866" s="3">
        <v>72</v>
      </c>
      <c r="T866" s="3">
        <v>10.8</v>
      </c>
      <c r="U866" s="3">
        <v>12.3</v>
      </c>
      <c r="V866" s="18">
        <v>4.9000000000000004</v>
      </c>
      <c r="W866" s="18">
        <v>100.82</v>
      </c>
      <c r="X866" s="18" t="s">
        <v>489</v>
      </c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1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8"/>
      <c r="CW866" s="18"/>
      <c r="CX866" s="18"/>
      <c r="CY866" s="18"/>
      <c r="CZ866" s="18"/>
      <c r="DA866" s="18"/>
      <c r="DB866" s="18"/>
      <c r="DC866" s="18"/>
      <c r="DD866" s="18"/>
      <c r="DE866" s="18"/>
      <c r="DF866" s="18"/>
      <c r="DG866" s="18"/>
      <c r="DH866" s="18"/>
      <c r="DI866" s="18"/>
      <c r="DJ866" s="18"/>
      <c r="DK866" s="18"/>
      <c r="DL866" s="18"/>
      <c r="DM866" s="18"/>
      <c r="DN866" s="18"/>
      <c r="DO866" s="18"/>
      <c r="DP866" s="18"/>
      <c r="DQ866" s="18"/>
      <c r="DR866" s="18"/>
      <c r="DS866" s="18"/>
      <c r="DT866" s="18"/>
      <c r="DU866" s="18"/>
      <c r="DV866" s="18"/>
      <c r="DW866" s="18"/>
      <c r="DX866" s="18"/>
      <c r="DY866" s="18"/>
      <c r="DZ866" s="18"/>
      <c r="EA866" s="18"/>
      <c r="EB866" s="18"/>
      <c r="EC866" s="18"/>
      <c r="ED866" s="18"/>
      <c r="EE866" s="18"/>
      <c r="EF866" s="18"/>
      <c r="EG866" s="18"/>
      <c r="EH866" s="18"/>
      <c r="EI866" s="18"/>
      <c r="EJ866" s="18"/>
      <c r="EK866" s="18"/>
      <c r="EL866" s="18"/>
      <c r="EM866" s="18"/>
      <c r="EN866" s="18"/>
      <c r="EO866" s="18"/>
      <c r="EP866" s="18"/>
      <c r="EQ866" s="18"/>
      <c r="ER866" s="18"/>
      <c r="ES866" s="18"/>
    </row>
    <row r="867" spans="19:149">
      <c r="S867" s="3">
        <v>75.599999999999994</v>
      </c>
      <c r="T867" s="3">
        <v>4.4000000000000004</v>
      </c>
      <c r="U867" s="3">
        <v>12.4</v>
      </c>
      <c r="V867" s="18">
        <v>7.7</v>
      </c>
      <c r="W867" s="18">
        <v>100.14</v>
      </c>
      <c r="X867" s="18" t="s">
        <v>454</v>
      </c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1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8"/>
      <c r="CW867" s="18"/>
      <c r="CX867" s="18"/>
      <c r="CY867" s="18"/>
      <c r="CZ867" s="18"/>
      <c r="DA867" s="18"/>
      <c r="DB867" s="18"/>
      <c r="DC867" s="18"/>
      <c r="DD867" s="18"/>
      <c r="DE867" s="18"/>
      <c r="DF867" s="18"/>
      <c r="DG867" s="18"/>
      <c r="DH867" s="18"/>
      <c r="DI867" s="18"/>
      <c r="DJ867" s="18"/>
      <c r="DK867" s="18"/>
      <c r="DL867" s="18"/>
      <c r="DM867" s="18"/>
      <c r="DN867" s="18"/>
      <c r="DO867" s="18"/>
      <c r="DP867" s="18"/>
      <c r="DQ867" s="18"/>
      <c r="DR867" s="18"/>
      <c r="DS867" s="18"/>
      <c r="DT867" s="18"/>
      <c r="DU867" s="18"/>
      <c r="DV867" s="18"/>
      <c r="DW867" s="18"/>
      <c r="DX867" s="18"/>
      <c r="DY867" s="18"/>
      <c r="DZ867" s="18"/>
      <c r="EA867" s="18"/>
      <c r="EB867" s="18"/>
      <c r="EC867" s="18"/>
      <c r="ED867" s="18"/>
      <c r="EE867" s="18"/>
      <c r="EF867" s="18"/>
      <c r="EG867" s="18"/>
      <c r="EH867" s="18"/>
      <c r="EI867" s="18"/>
      <c r="EJ867" s="18"/>
      <c r="EK867" s="18"/>
      <c r="EL867" s="18"/>
      <c r="EM867" s="18"/>
      <c r="EN867" s="18"/>
      <c r="EO867" s="18"/>
      <c r="EP867" s="18"/>
      <c r="EQ867" s="18"/>
      <c r="ER867" s="18"/>
      <c r="ES867" s="18"/>
    </row>
    <row r="868" spans="19:149">
      <c r="S868" s="3">
        <v>66.2</v>
      </c>
      <c r="T868" s="3">
        <v>13.5</v>
      </c>
      <c r="U868" s="3">
        <v>12.4</v>
      </c>
      <c r="V868" s="18">
        <v>7.9</v>
      </c>
      <c r="W868" s="18">
        <v>101.87</v>
      </c>
      <c r="X868" s="18" t="s">
        <v>269</v>
      </c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1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8"/>
      <c r="CW868" s="18"/>
      <c r="CX868" s="18"/>
      <c r="CY868" s="18"/>
      <c r="CZ868" s="18"/>
      <c r="DA868" s="18"/>
      <c r="DB868" s="18"/>
      <c r="DC868" s="18"/>
      <c r="DD868" s="18"/>
      <c r="DE868" s="18"/>
      <c r="DF868" s="18"/>
      <c r="DG868" s="18"/>
      <c r="DH868" s="18"/>
      <c r="DI868" s="18"/>
      <c r="DJ868" s="18"/>
      <c r="DK868" s="18"/>
      <c r="DL868" s="18"/>
      <c r="DM868" s="18"/>
      <c r="DN868" s="18"/>
      <c r="DO868" s="18"/>
      <c r="DP868" s="18"/>
      <c r="DQ868" s="18"/>
      <c r="DR868" s="18"/>
      <c r="DS868" s="18"/>
      <c r="DT868" s="18"/>
      <c r="DU868" s="18"/>
      <c r="DV868" s="18"/>
      <c r="DW868" s="18"/>
      <c r="DX868" s="18"/>
      <c r="DY868" s="18"/>
      <c r="DZ868" s="18"/>
      <c r="EA868" s="18"/>
      <c r="EB868" s="18"/>
      <c r="EC868" s="18"/>
      <c r="ED868" s="18"/>
      <c r="EE868" s="18"/>
      <c r="EF868" s="18"/>
      <c r="EG868" s="18"/>
      <c r="EH868" s="18"/>
      <c r="EI868" s="18"/>
      <c r="EJ868" s="18"/>
      <c r="EK868" s="18"/>
      <c r="EL868" s="18"/>
      <c r="EM868" s="18"/>
      <c r="EN868" s="18"/>
      <c r="EO868" s="18"/>
      <c r="EP868" s="18"/>
      <c r="EQ868" s="18"/>
      <c r="ER868" s="18"/>
      <c r="ES868" s="18"/>
    </row>
    <row r="869" spans="19:149">
      <c r="S869" s="3">
        <v>68.8</v>
      </c>
      <c r="T869" s="3">
        <v>4.2</v>
      </c>
      <c r="U869" s="3">
        <v>12.9</v>
      </c>
      <c r="V869" s="18">
        <v>14.2</v>
      </c>
      <c r="W869" s="18">
        <v>99.51</v>
      </c>
      <c r="X869" s="18" t="s">
        <v>278</v>
      </c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1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8"/>
      <c r="CW869" s="18"/>
      <c r="CX869" s="18"/>
      <c r="CY869" s="18"/>
      <c r="CZ869" s="18"/>
      <c r="DA869" s="18"/>
      <c r="DB869" s="18"/>
      <c r="DC869" s="18"/>
      <c r="DD869" s="18"/>
      <c r="DE869" s="18"/>
      <c r="DF869" s="18"/>
      <c r="DG869" s="18"/>
      <c r="DH869" s="18"/>
      <c r="DI869" s="18"/>
      <c r="DJ869" s="18"/>
      <c r="DK869" s="18"/>
      <c r="DL869" s="18"/>
      <c r="DM869" s="18"/>
      <c r="DN869" s="18"/>
      <c r="DO869" s="18"/>
      <c r="DP869" s="18"/>
      <c r="DQ869" s="18"/>
      <c r="DR869" s="18"/>
      <c r="DS869" s="18"/>
      <c r="DT869" s="18"/>
      <c r="DU869" s="18"/>
      <c r="DV869" s="18"/>
      <c r="DW869" s="18"/>
      <c r="DX869" s="18"/>
      <c r="DY869" s="18"/>
      <c r="DZ869" s="18"/>
      <c r="EA869" s="18"/>
      <c r="EB869" s="18"/>
      <c r="EC869" s="18"/>
      <c r="ED869" s="18"/>
      <c r="EE869" s="18"/>
      <c r="EF869" s="18"/>
      <c r="EG869" s="18"/>
      <c r="EH869" s="18"/>
      <c r="EI869" s="18"/>
      <c r="EJ869" s="18"/>
      <c r="EK869" s="18"/>
      <c r="EL869" s="18"/>
      <c r="EM869" s="18"/>
      <c r="EN869" s="18"/>
      <c r="EO869" s="18"/>
      <c r="EP869" s="18"/>
      <c r="EQ869" s="18"/>
      <c r="ER869" s="18"/>
      <c r="ES869" s="18"/>
    </row>
    <row r="870" spans="19:149">
      <c r="S870" s="3">
        <v>72.400000000000006</v>
      </c>
      <c r="T870" s="3">
        <v>13.7</v>
      </c>
      <c r="U870" s="3">
        <v>13.3</v>
      </c>
      <c r="V870" s="18">
        <v>0.6</v>
      </c>
      <c r="W870" s="18">
        <v>100.08</v>
      </c>
      <c r="X870" s="18" t="s">
        <v>489</v>
      </c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1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8"/>
      <c r="CW870" s="18"/>
      <c r="CX870" s="18"/>
      <c r="CY870" s="18"/>
      <c r="CZ870" s="18"/>
      <c r="DA870" s="18"/>
      <c r="DB870" s="18"/>
      <c r="DC870" s="18"/>
      <c r="DD870" s="18"/>
      <c r="DE870" s="18"/>
      <c r="DF870" s="18"/>
      <c r="DG870" s="18"/>
      <c r="DH870" s="18"/>
      <c r="DI870" s="18"/>
      <c r="DJ870" s="18"/>
      <c r="DK870" s="18"/>
      <c r="DL870" s="18"/>
      <c r="DM870" s="18"/>
      <c r="DN870" s="18"/>
      <c r="DO870" s="18"/>
      <c r="DP870" s="18"/>
      <c r="DQ870" s="18"/>
      <c r="DR870" s="18"/>
      <c r="DS870" s="18"/>
      <c r="DT870" s="18"/>
      <c r="DU870" s="18"/>
      <c r="DV870" s="18"/>
      <c r="DW870" s="18"/>
      <c r="DX870" s="18"/>
      <c r="DY870" s="18"/>
      <c r="DZ870" s="18"/>
      <c r="EA870" s="18"/>
      <c r="EB870" s="18"/>
      <c r="EC870" s="18"/>
      <c r="ED870" s="18"/>
      <c r="EE870" s="18"/>
      <c r="EF870" s="18"/>
      <c r="EG870" s="18"/>
      <c r="EH870" s="18"/>
      <c r="EI870" s="18"/>
      <c r="EJ870" s="18"/>
      <c r="EK870" s="18"/>
      <c r="EL870" s="18"/>
      <c r="EM870" s="18"/>
      <c r="EN870" s="18"/>
      <c r="EO870" s="18"/>
      <c r="EP870" s="18"/>
      <c r="EQ870" s="18"/>
      <c r="ER870" s="18"/>
      <c r="ES870" s="18"/>
    </row>
    <row r="871" spans="19:149">
      <c r="S871" s="3">
        <v>67.400000000000006</v>
      </c>
      <c r="T871" s="3">
        <v>4.7</v>
      </c>
      <c r="U871" s="3">
        <v>13.4</v>
      </c>
      <c r="V871" s="18">
        <v>14.5</v>
      </c>
      <c r="W871" s="18">
        <v>100.13</v>
      </c>
      <c r="X871" s="18" t="s">
        <v>278</v>
      </c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1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18"/>
      <c r="CW871" s="18"/>
      <c r="CX871" s="18"/>
      <c r="CY871" s="18"/>
      <c r="CZ871" s="18"/>
      <c r="DA871" s="18"/>
      <c r="DB871" s="18"/>
      <c r="DC871" s="18"/>
      <c r="DD871" s="18"/>
      <c r="DE871" s="18"/>
      <c r="DF871" s="18"/>
      <c r="DG871" s="18"/>
      <c r="DH871" s="18"/>
      <c r="DI871" s="18"/>
      <c r="DJ871" s="18"/>
      <c r="DK871" s="18"/>
      <c r="DL871" s="18"/>
      <c r="DM871" s="18"/>
      <c r="DN871" s="18"/>
      <c r="DO871" s="18"/>
      <c r="DP871" s="18"/>
      <c r="DQ871" s="18"/>
      <c r="DR871" s="18"/>
      <c r="DS871" s="18"/>
      <c r="DT871" s="18"/>
      <c r="DU871" s="18"/>
      <c r="DV871" s="18"/>
      <c r="DW871" s="18"/>
      <c r="DX871" s="18"/>
      <c r="DY871" s="18"/>
      <c r="DZ871" s="18"/>
      <c r="EA871" s="18"/>
      <c r="EB871" s="18"/>
      <c r="EC871" s="18"/>
      <c r="ED871" s="18"/>
      <c r="EE871" s="18"/>
      <c r="EF871" s="18"/>
      <c r="EG871" s="18"/>
      <c r="EH871" s="18"/>
      <c r="EI871" s="18"/>
      <c r="EJ871" s="18"/>
      <c r="EK871" s="18"/>
      <c r="EL871" s="18"/>
      <c r="EM871" s="18"/>
      <c r="EN871" s="18"/>
      <c r="EO871" s="18"/>
      <c r="EP871" s="18"/>
      <c r="EQ871" s="18"/>
      <c r="ER871" s="18"/>
      <c r="ES871" s="18"/>
    </row>
    <row r="872" spans="19:149">
      <c r="S872" s="3">
        <v>67.5</v>
      </c>
      <c r="T872" s="3">
        <v>3.6</v>
      </c>
      <c r="U872" s="3">
        <v>13.5</v>
      </c>
      <c r="V872" s="18">
        <v>15.5</v>
      </c>
      <c r="W872" s="18">
        <v>100.79</v>
      </c>
      <c r="X872" s="18" t="s">
        <v>469</v>
      </c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1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8"/>
      <c r="CW872" s="18"/>
      <c r="CX872" s="18"/>
      <c r="CY872" s="18"/>
      <c r="CZ872" s="18"/>
      <c r="DA872" s="18"/>
      <c r="DB872" s="18"/>
      <c r="DC872" s="18"/>
      <c r="DD872" s="18"/>
      <c r="DE872" s="18"/>
      <c r="DF872" s="18"/>
      <c r="DG872" s="18"/>
      <c r="DH872" s="18"/>
      <c r="DI872" s="18"/>
      <c r="DJ872" s="18"/>
      <c r="DK872" s="18"/>
      <c r="DL872" s="18"/>
      <c r="DM872" s="18"/>
      <c r="DN872" s="18"/>
      <c r="DO872" s="18"/>
      <c r="DP872" s="18"/>
      <c r="DQ872" s="18"/>
      <c r="DR872" s="18"/>
      <c r="DS872" s="18"/>
      <c r="DT872" s="18"/>
      <c r="DU872" s="18"/>
      <c r="DV872" s="18"/>
      <c r="DW872" s="18"/>
      <c r="DX872" s="18"/>
      <c r="DY872" s="18"/>
      <c r="DZ872" s="18"/>
      <c r="EA872" s="18"/>
      <c r="EB872" s="18"/>
      <c r="EC872" s="18"/>
      <c r="ED872" s="18"/>
      <c r="EE872" s="18"/>
      <c r="EF872" s="18"/>
      <c r="EG872" s="18"/>
      <c r="EH872" s="18"/>
      <c r="EI872" s="18"/>
      <c r="EJ872" s="18"/>
      <c r="EK872" s="18"/>
      <c r="EL872" s="18"/>
      <c r="EM872" s="18"/>
      <c r="EN872" s="18"/>
      <c r="EO872" s="18"/>
      <c r="EP872" s="18"/>
      <c r="EQ872" s="18"/>
      <c r="ER872" s="18"/>
      <c r="ES872" s="18"/>
    </row>
    <row r="873" spans="19:149">
      <c r="S873" s="3">
        <v>67.2</v>
      </c>
      <c r="T873" s="3">
        <v>16.2</v>
      </c>
      <c r="U873" s="3">
        <v>13.8</v>
      </c>
      <c r="V873" s="18">
        <v>2.8</v>
      </c>
      <c r="W873" s="18">
        <v>99.44</v>
      </c>
      <c r="X873" s="18" t="s">
        <v>257</v>
      </c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1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8"/>
      <c r="CW873" s="18"/>
      <c r="CX873" s="18"/>
      <c r="CY873" s="18"/>
      <c r="CZ873" s="18"/>
      <c r="DA873" s="18"/>
      <c r="DB873" s="18"/>
      <c r="DC873" s="18"/>
      <c r="DD873" s="18"/>
      <c r="DE873" s="18"/>
      <c r="DF873" s="18"/>
      <c r="DG873" s="18"/>
      <c r="DH873" s="18"/>
      <c r="DI873" s="18"/>
      <c r="DJ873" s="18"/>
      <c r="DK873" s="18"/>
      <c r="DL873" s="18"/>
      <c r="DM873" s="18"/>
      <c r="DN873" s="18"/>
      <c r="DO873" s="18"/>
      <c r="DP873" s="18"/>
      <c r="DQ873" s="18"/>
      <c r="DR873" s="18"/>
      <c r="DS873" s="18"/>
      <c r="DT873" s="18"/>
      <c r="DU873" s="18"/>
      <c r="DV873" s="18"/>
      <c r="DW873" s="18"/>
      <c r="DX873" s="18"/>
      <c r="DY873" s="18"/>
      <c r="DZ873" s="18"/>
      <c r="EA873" s="18"/>
      <c r="EB873" s="18"/>
      <c r="EC873" s="18"/>
      <c r="ED873" s="18"/>
      <c r="EE873" s="18"/>
      <c r="EF873" s="18"/>
      <c r="EG873" s="18"/>
      <c r="EH873" s="18"/>
      <c r="EI873" s="18"/>
      <c r="EJ873" s="18"/>
      <c r="EK873" s="18"/>
      <c r="EL873" s="18"/>
      <c r="EM873" s="18"/>
      <c r="EN873" s="18"/>
      <c r="EO873" s="18"/>
      <c r="EP873" s="18"/>
      <c r="EQ873" s="18"/>
      <c r="ER873" s="18"/>
      <c r="ES873" s="18"/>
    </row>
    <row r="874" spans="19:149">
      <c r="S874" s="3">
        <v>56.6</v>
      </c>
      <c r="T874" s="3">
        <v>9.6</v>
      </c>
      <c r="U874" s="3">
        <v>14</v>
      </c>
      <c r="V874" s="18">
        <v>19.8</v>
      </c>
      <c r="W874" s="18">
        <v>99.89</v>
      </c>
      <c r="X874" s="18" t="s">
        <v>227</v>
      </c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1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8"/>
      <c r="CW874" s="18"/>
      <c r="CX874" s="18"/>
      <c r="CY874" s="18"/>
      <c r="CZ874" s="18"/>
      <c r="DA874" s="18"/>
      <c r="DB874" s="18"/>
      <c r="DC874" s="18"/>
      <c r="DD874" s="18"/>
      <c r="DE874" s="18"/>
      <c r="DF874" s="18"/>
      <c r="DG874" s="18"/>
      <c r="DH874" s="18"/>
      <c r="DI874" s="18"/>
      <c r="DJ874" s="18"/>
      <c r="DK874" s="18"/>
      <c r="DL874" s="18"/>
      <c r="DM874" s="18"/>
      <c r="DN874" s="18"/>
      <c r="DO874" s="18"/>
      <c r="DP874" s="18"/>
      <c r="DQ874" s="18"/>
      <c r="DR874" s="18"/>
      <c r="DS874" s="18"/>
      <c r="DT874" s="18"/>
      <c r="DU874" s="18"/>
      <c r="DV874" s="18"/>
      <c r="DW874" s="18"/>
      <c r="DX874" s="18"/>
      <c r="DY874" s="18"/>
      <c r="DZ874" s="18"/>
      <c r="EA874" s="18"/>
      <c r="EB874" s="18"/>
      <c r="EC874" s="18"/>
      <c r="ED874" s="18"/>
      <c r="EE874" s="18"/>
      <c r="EF874" s="18"/>
      <c r="EG874" s="18"/>
      <c r="EH874" s="18"/>
      <c r="EI874" s="18"/>
      <c r="EJ874" s="18"/>
      <c r="EK874" s="18"/>
      <c r="EL874" s="18"/>
      <c r="EM874" s="18"/>
      <c r="EN874" s="18"/>
      <c r="EO874" s="18"/>
      <c r="EP874" s="18"/>
      <c r="EQ874" s="18"/>
      <c r="ER874" s="18"/>
      <c r="ES874" s="18"/>
    </row>
    <row r="875" spans="19:149">
      <c r="S875" s="3">
        <v>76.099999999999994</v>
      </c>
      <c r="T875" s="3">
        <v>4</v>
      </c>
      <c r="U875" s="3">
        <v>14.1</v>
      </c>
      <c r="V875" s="18">
        <v>5.8</v>
      </c>
      <c r="W875" s="18">
        <v>102.35</v>
      </c>
      <c r="X875" s="18" t="s">
        <v>454</v>
      </c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1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8"/>
      <c r="CW875" s="18"/>
      <c r="CX875" s="18"/>
      <c r="CY875" s="18"/>
      <c r="CZ875" s="18"/>
      <c r="DA875" s="18"/>
      <c r="DB875" s="18"/>
      <c r="DC875" s="18"/>
      <c r="DD875" s="18"/>
      <c r="DE875" s="18"/>
      <c r="DF875" s="18"/>
      <c r="DG875" s="18"/>
      <c r="DH875" s="18"/>
      <c r="DI875" s="18"/>
      <c r="DJ875" s="18"/>
      <c r="DK875" s="18"/>
      <c r="DL875" s="18"/>
      <c r="DM875" s="18"/>
      <c r="DN875" s="18"/>
      <c r="DO875" s="18"/>
      <c r="DP875" s="18"/>
      <c r="DQ875" s="18"/>
      <c r="DR875" s="18"/>
      <c r="DS875" s="18"/>
      <c r="DT875" s="18"/>
      <c r="DU875" s="18"/>
      <c r="DV875" s="18"/>
      <c r="DW875" s="18"/>
      <c r="DX875" s="18"/>
      <c r="DY875" s="18"/>
      <c r="DZ875" s="18"/>
      <c r="EA875" s="18"/>
      <c r="EB875" s="18"/>
      <c r="EC875" s="18"/>
      <c r="ED875" s="18"/>
      <c r="EE875" s="18"/>
      <c r="EF875" s="18"/>
      <c r="EG875" s="18"/>
      <c r="EH875" s="18"/>
      <c r="EI875" s="18"/>
      <c r="EJ875" s="18"/>
      <c r="EK875" s="18"/>
      <c r="EL875" s="18"/>
      <c r="EM875" s="18"/>
      <c r="EN875" s="18"/>
      <c r="EO875" s="18"/>
      <c r="EP875" s="18"/>
      <c r="EQ875" s="18"/>
      <c r="ER875" s="18"/>
      <c r="ES875" s="18"/>
    </row>
    <row r="876" spans="19:149">
      <c r="S876" s="3">
        <v>74.099999999999994</v>
      </c>
      <c r="T876" s="3">
        <v>11.6</v>
      </c>
      <c r="U876" s="3">
        <v>14.1</v>
      </c>
      <c r="V876" s="18">
        <v>0.3</v>
      </c>
      <c r="W876" s="18">
        <v>99.02</v>
      </c>
      <c r="X876" s="18" t="s">
        <v>331</v>
      </c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1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8"/>
      <c r="CW876" s="18"/>
      <c r="CX876" s="18"/>
      <c r="CY876" s="18"/>
      <c r="CZ876" s="18"/>
      <c r="DA876" s="18"/>
      <c r="DB876" s="18"/>
      <c r="DC876" s="18"/>
      <c r="DD876" s="18"/>
      <c r="DE876" s="18"/>
      <c r="DF876" s="18"/>
      <c r="DG876" s="18"/>
      <c r="DH876" s="18"/>
      <c r="DI876" s="18"/>
      <c r="DJ876" s="18"/>
      <c r="DK876" s="18"/>
      <c r="DL876" s="18"/>
      <c r="DM876" s="18"/>
      <c r="DN876" s="18"/>
      <c r="DO876" s="18"/>
      <c r="DP876" s="18"/>
      <c r="DQ876" s="18"/>
      <c r="DR876" s="18"/>
      <c r="DS876" s="18"/>
      <c r="DT876" s="18"/>
      <c r="DU876" s="18"/>
      <c r="DV876" s="18"/>
      <c r="DW876" s="18"/>
      <c r="DX876" s="18"/>
      <c r="DY876" s="18"/>
      <c r="DZ876" s="18"/>
      <c r="EA876" s="18"/>
      <c r="EB876" s="18"/>
      <c r="EC876" s="18"/>
      <c r="ED876" s="18"/>
      <c r="EE876" s="18"/>
      <c r="EF876" s="18"/>
      <c r="EG876" s="18"/>
      <c r="EH876" s="18"/>
      <c r="EI876" s="18"/>
      <c r="EJ876" s="18"/>
      <c r="EK876" s="18"/>
      <c r="EL876" s="18"/>
      <c r="EM876" s="18"/>
      <c r="EN876" s="18"/>
      <c r="EO876" s="18"/>
      <c r="EP876" s="18"/>
      <c r="EQ876" s="18"/>
      <c r="ER876" s="18"/>
      <c r="ES876" s="18"/>
    </row>
    <row r="877" spans="19:149">
      <c r="S877" s="3">
        <v>56.8</v>
      </c>
      <c r="T877" s="3">
        <v>9.1999999999999993</v>
      </c>
      <c r="U877" s="3">
        <v>14.2</v>
      </c>
      <c r="V877" s="18">
        <v>19.7</v>
      </c>
      <c r="W877" s="18">
        <v>99.85</v>
      </c>
      <c r="X877" s="18" t="s">
        <v>227</v>
      </c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1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8"/>
      <c r="CW877" s="18"/>
      <c r="CX877" s="18"/>
      <c r="CY877" s="18"/>
      <c r="CZ877" s="18"/>
      <c r="DA877" s="18"/>
      <c r="DB877" s="18"/>
      <c r="DC877" s="18"/>
      <c r="DD877" s="18"/>
      <c r="DE877" s="18"/>
      <c r="DF877" s="18"/>
      <c r="DG877" s="18"/>
      <c r="DH877" s="18"/>
      <c r="DI877" s="18"/>
      <c r="DJ877" s="18"/>
      <c r="DK877" s="18"/>
      <c r="DL877" s="18"/>
      <c r="DM877" s="18"/>
      <c r="DN877" s="18"/>
      <c r="DO877" s="18"/>
      <c r="DP877" s="18"/>
      <c r="DQ877" s="18"/>
      <c r="DR877" s="18"/>
      <c r="DS877" s="18"/>
      <c r="DT877" s="18"/>
      <c r="DU877" s="18"/>
      <c r="DV877" s="18"/>
      <c r="DW877" s="18"/>
      <c r="DX877" s="18"/>
      <c r="DY877" s="18"/>
      <c r="DZ877" s="18"/>
      <c r="EA877" s="18"/>
      <c r="EB877" s="18"/>
      <c r="EC877" s="18"/>
      <c r="ED877" s="18"/>
      <c r="EE877" s="18"/>
      <c r="EF877" s="18"/>
      <c r="EG877" s="18"/>
      <c r="EH877" s="18"/>
      <c r="EI877" s="18"/>
      <c r="EJ877" s="18"/>
      <c r="EK877" s="18"/>
      <c r="EL877" s="18"/>
      <c r="EM877" s="18"/>
      <c r="EN877" s="18"/>
      <c r="EO877" s="18"/>
      <c r="EP877" s="18"/>
      <c r="EQ877" s="18"/>
      <c r="ER877" s="18"/>
      <c r="ES877" s="18"/>
    </row>
    <row r="878" spans="19:149">
      <c r="S878" s="3">
        <v>68.5</v>
      </c>
      <c r="T878" s="3">
        <v>14.9</v>
      </c>
      <c r="U878" s="3">
        <v>14.3</v>
      </c>
      <c r="V878" s="18">
        <v>2.2000000000000002</v>
      </c>
      <c r="W878" s="18">
        <v>99.42</v>
      </c>
      <c r="X878" s="18" t="s">
        <v>441</v>
      </c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1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8"/>
      <c r="CW878" s="18"/>
      <c r="CX878" s="18"/>
      <c r="CY878" s="18"/>
      <c r="CZ878" s="18"/>
      <c r="DA878" s="18"/>
      <c r="DB878" s="18"/>
      <c r="DC878" s="18"/>
      <c r="DD878" s="18"/>
      <c r="DE878" s="18"/>
      <c r="DF878" s="18"/>
      <c r="DG878" s="18"/>
      <c r="DH878" s="18"/>
      <c r="DI878" s="18"/>
      <c r="DJ878" s="18"/>
      <c r="DK878" s="18"/>
      <c r="DL878" s="18"/>
      <c r="DM878" s="18"/>
      <c r="DN878" s="18"/>
      <c r="DO878" s="18"/>
      <c r="DP878" s="18"/>
      <c r="DQ878" s="18"/>
      <c r="DR878" s="18"/>
      <c r="DS878" s="18"/>
      <c r="DT878" s="18"/>
      <c r="DU878" s="18"/>
      <c r="DV878" s="18"/>
      <c r="DW878" s="18"/>
      <c r="DX878" s="18"/>
      <c r="DY878" s="18"/>
      <c r="DZ878" s="18"/>
      <c r="EA878" s="18"/>
      <c r="EB878" s="18"/>
      <c r="EC878" s="18"/>
      <c r="ED878" s="18"/>
      <c r="EE878" s="18"/>
      <c r="EF878" s="18"/>
      <c r="EG878" s="18"/>
      <c r="EH878" s="18"/>
      <c r="EI878" s="18"/>
      <c r="EJ878" s="18"/>
      <c r="EK878" s="18"/>
      <c r="EL878" s="18"/>
      <c r="EM878" s="18"/>
      <c r="EN878" s="18"/>
      <c r="EO878" s="18"/>
      <c r="EP878" s="18"/>
      <c r="EQ878" s="18"/>
      <c r="ER878" s="18"/>
      <c r="ES878" s="18"/>
    </row>
    <row r="879" spans="19:149">
      <c r="S879" s="3">
        <v>69.400000000000006</v>
      </c>
      <c r="T879" s="3">
        <v>10.6</v>
      </c>
      <c r="U879" s="3">
        <v>14.4</v>
      </c>
      <c r="V879" s="18">
        <v>5.6</v>
      </c>
      <c r="W879" s="18">
        <v>99.89</v>
      </c>
      <c r="X879" s="18" t="s">
        <v>347</v>
      </c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1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8"/>
      <c r="CW879" s="18"/>
      <c r="CX879" s="18"/>
      <c r="CY879" s="18"/>
      <c r="CZ879" s="18"/>
      <c r="DA879" s="18"/>
      <c r="DB879" s="18"/>
      <c r="DC879" s="18"/>
      <c r="DD879" s="18"/>
      <c r="DE879" s="18"/>
      <c r="DF879" s="18"/>
      <c r="DG879" s="18"/>
      <c r="DH879" s="18"/>
      <c r="DI879" s="18"/>
      <c r="DJ879" s="18"/>
      <c r="DK879" s="18"/>
      <c r="DL879" s="18"/>
      <c r="DM879" s="18"/>
      <c r="DN879" s="18"/>
      <c r="DO879" s="18"/>
      <c r="DP879" s="18"/>
      <c r="DQ879" s="18"/>
      <c r="DR879" s="18"/>
      <c r="DS879" s="18"/>
      <c r="DT879" s="18"/>
      <c r="DU879" s="18"/>
      <c r="DV879" s="18"/>
      <c r="DW879" s="18"/>
      <c r="DX879" s="18"/>
      <c r="DY879" s="18"/>
      <c r="DZ879" s="18"/>
      <c r="EA879" s="18"/>
      <c r="EB879" s="18"/>
      <c r="EC879" s="18"/>
      <c r="ED879" s="18"/>
      <c r="EE879" s="18"/>
      <c r="EF879" s="18"/>
      <c r="EG879" s="18"/>
      <c r="EH879" s="18"/>
      <c r="EI879" s="18"/>
      <c r="EJ879" s="18"/>
      <c r="EK879" s="18"/>
      <c r="EL879" s="18"/>
      <c r="EM879" s="18"/>
      <c r="EN879" s="18"/>
      <c r="EO879" s="18"/>
      <c r="EP879" s="18"/>
      <c r="EQ879" s="18"/>
      <c r="ER879" s="18"/>
      <c r="ES879" s="18"/>
    </row>
    <row r="880" spans="19:149">
      <c r="S880" s="3">
        <v>71.400000000000006</v>
      </c>
      <c r="T880" s="3">
        <v>11.8</v>
      </c>
      <c r="U880" s="3">
        <v>14.4</v>
      </c>
      <c r="V880" s="18">
        <v>2.4</v>
      </c>
      <c r="W880" s="18">
        <v>100.59</v>
      </c>
      <c r="X880" s="18" t="s">
        <v>320</v>
      </c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1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8"/>
      <c r="CW880" s="18"/>
      <c r="CX880" s="18"/>
      <c r="CY880" s="18"/>
      <c r="CZ880" s="18"/>
      <c r="DA880" s="18"/>
      <c r="DB880" s="18"/>
      <c r="DC880" s="18"/>
      <c r="DD880" s="18"/>
      <c r="DE880" s="18"/>
      <c r="DF880" s="18"/>
      <c r="DG880" s="18"/>
      <c r="DH880" s="18"/>
      <c r="DI880" s="18"/>
      <c r="DJ880" s="18"/>
      <c r="DK880" s="18"/>
      <c r="DL880" s="18"/>
      <c r="DM880" s="18"/>
      <c r="DN880" s="18"/>
      <c r="DO880" s="18"/>
      <c r="DP880" s="18"/>
      <c r="DQ880" s="18"/>
      <c r="DR880" s="18"/>
      <c r="DS880" s="18"/>
      <c r="DT880" s="18"/>
      <c r="DU880" s="18"/>
      <c r="DV880" s="18"/>
      <c r="DW880" s="18"/>
      <c r="DX880" s="18"/>
      <c r="DY880" s="18"/>
      <c r="DZ880" s="18"/>
      <c r="EA880" s="18"/>
      <c r="EB880" s="18"/>
      <c r="EC880" s="18"/>
      <c r="ED880" s="18"/>
      <c r="EE880" s="18"/>
      <c r="EF880" s="18"/>
      <c r="EG880" s="18"/>
      <c r="EH880" s="18"/>
      <c r="EI880" s="18"/>
      <c r="EJ880" s="18"/>
      <c r="EK880" s="18"/>
      <c r="EL880" s="18"/>
      <c r="EM880" s="18"/>
      <c r="EN880" s="18"/>
      <c r="EO880" s="18"/>
      <c r="EP880" s="18"/>
      <c r="EQ880" s="18"/>
      <c r="ER880" s="18"/>
      <c r="ES880" s="18"/>
    </row>
    <row r="881" spans="19:149">
      <c r="S881" s="3">
        <v>67.5</v>
      </c>
      <c r="T881" s="3">
        <v>16.2</v>
      </c>
      <c r="U881" s="3">
        <v>14.4</v>
      </c>
      <c r="V881" s="18">
        <v>1.8</v>
      </c>
      <c r="W881" s="18">
        <v>99.76</v>
      </c>
      <c r="X881" s="18" t="s">
        <v>331</v>
      </c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1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  <c r="CV881" s="18"/>
      <c r="CW881" s="18"/>
      <c r="CX881" s="18"/>
      <c r="CY881" s="18"/>
      <c r="CZ881" s="18"/>
      <c r="DA881" s="18"/>
      <c r="DB881" s="18"/>
      <c r="DC881" s="18"/>
      <c r="DD881" s="18"/>
      <c r="DE881" s="18"/>
      <c r="DF881" s="18"/>
      <c r="DG881" s="18"/>
      <c r="DH881" s="18"/>
      <c r="DI881" s="18"/>
      <c r="DJ881" s="18"/>
      <c r="DK881" s="18"/>
      <c r="DL881" s="18"/>
      <c r="DM881" s="18"/>
      <c r="DN881" s="18"/>
      <c r="DO881" s="18"/>
      <c r="DP881" s="18"/>
      <c r="DQ881" s="18"/>
      <c r="DR881" s="18"/>
      <c r="DS881" s="18"/>
      <c r="DT881" s="18"/>
      <c r="DU881" s="18"/>
      <c r="DV881" s="18"/>
      <c r="DW881" s="18"/>
      <c r="DX881" s="18"/>
      <c r="DY881" s="18"/>
      <c r="DZ881" s="18"/>
      <c r="EA881" s="18"/>
      <c r="EB881" s="18"/>
      <c r="EC881" s="18"/>
      <c r="ED881" s="18"/>
      <c r="EE881" s="18"/>
      <c r="EF881" s="18"/>
      <c r="EG881" s="18"/>
      <c r="EH881" s="18"/>
      <c r="EI881" s="18"/>
      <c r="EJ881" s="18"/>
      <c r="EK881" s="18"/>
      <c r="EL881" s="18"/>
      <c r="EM881" s="18"/>
      <c r="EN881" s="18"/>
      <c r="EO881" s="18"/>
      <c r="EP881" s="18"/>
      <c r="EQ881" s="18"/>
      <c r="ER881" s="18"/>
      <c r="ES881" s="18"/>
    </row>
    <row r="882" spans="19:149">
      <c r="S882" s="3">
        <v>62.4</v>
      </c>
      <c r="T882" s="3">
        <v>9</v>
      </c>
      <c r="U882" s="3">
        <v>14.5</v>
      </c>
      <c r="V882" s="18">
        <v>14.1</v>
      </c>
      <c r="W882" s="18">
        <v>99.93</v>
      </c>
      <c r="X882" s="18" t="s">
        <v>227</v>
      </c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1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8"/>
      <c r="CW882" s="18"/>
      <c r="CX882" s="18"/>
      <c r="CY882" s="18"/>
      <c r="CZ882" s="18"/>
      <c r="DA882" s="18"/>
      <c r="DB882" s="18"/>
      <c r="DC882" s="18"/>
      <c r="DD882" s="18"/>
      <c r="DE882" s="18"/>
      <c r="DF882" s="18"/>
      <c r="DG882" s="18"/>
      <c r="DH882" s="18"/>
      <c r="DI882" s="18"/>
      <c r="DJ882" s="18"/>
      <c r="DK882" s="18"/>
      <c r="DL882" s="18"/>
      <c r="DM882" s="18"/>
      <c r="DN882" s="18"/>
      <c r="DO882" s="18"/>
      <c r="DP882" s="18"/>
      <c r="DQ882" s="18"/>
      <c r="DR882" s="18"/>
      <c r="DS882" s="18"/>
      <c r="DT882" s="18"/>
      <c r="DU882" s="18"/>
      <c r="DV882" s="18"/>
      <c r="DW882" s="18"/>
      <c r="DX882" s="18"/>
      <c r="DY882" s="18"/>
      <c r="DZ882" s="18"/>
      <c r="EA882" s="18"/>
      <c r="EB882" s="18"/>
      <c r="EC882" s="18"/>
      <c r="ED882" s="18"/>
      <c r="EE882" s="18"/>
      <c r="EF882" s="18"/>
      <c r="EG882" s="18"/>
      <c r="EH882" s="18"/>
      <c r="EI882" s="18"/>
      <c r="EJ882" s="18"/>
      <c r="EK882" s="18"/>
      <c r="EL882" s="18"/>
      <c r="EM882" s="18"/>
      <c r="EN882" s="18"/>
      <c r="EO882" s="18"/>
      <c r="EP882" s="18"/>
      <c r="EQ882" s="18"/>
      <c r="ER882" s="18"/>
      <c r="ES882" s="18"/>
    </row>
    <row r="883" spans="19:149">
      <c r="S883" s="3">
        <v>68.099999999999994</v>
      </c>
      <c r="T883" s="3">
        <v>9.6999999999999993</v>
      </c>
      <c r="U883" s="3">
        <v>14.7</v>
      </c>
      <c r="V883" s="18">
        <v>7.5</v>
      </c>
      <c r="W883" s="18">
        <v>100.68</v>
      </c>
      <c r="X883" s="18" t="s">
        <v>489</v>
      </c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1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8"/>
      <c r="CW883" s="18"/>
      <c r="CX883" s="18"/>
      <c r="CY883" s="18"/>
      <c r="CZ883" s="18"/>
      <c r="DA883" s="18"/>
      <c r="DB883" s="18"/>
      <c r="DC883" s="18"/>
      <c r="DD883" s="18"/>
      <c r="DE883" s="18"/>
      <c r="DF883" s="18"/>
      <c r="DG883" s="18"/>
      <c r="DH883" s="18"/>
      <c r="DI883" s="18"/>
      <c r="DJ883" s="18"/>
      <c r="DK883" s="18"/>
      <c r="DL883" s="18"/>
      <c r="DM883" s="18"/>
      <c r="DN883" s="18"/>
      <c r="DO883" s="18"/>
      <c r="DP883" s="18"/>
      <c r="DQ883" s="18"/>
      <c r="DR883" s="18"/>
      <c r="DS883" s="18"/>
      <c r="DT883" s="18"/>
      <c r="DU883" s="18"/>
      <c r="DV883" s="18"/>
      <c r="DW883" s="18"/>
      <c r="DX883" s="18"/>
      <c r="DY883" s="18"/>
      <c r="DZ883" s="18"/>
      <c r="EA883" s="18"/>
      <c r="EB883" s="18"/>
      <c r="EC883" s="18"/>
      <c r="ED883" s="18"/>
      <c r="EE883" s="18"/>
      <c r="EF883" s="18"/>
      <c r="EG883" s="18"/>
      <c r="EH883" s="18"/>
      <c r="EI883" s="18"/>
      <c r="EJ883" s="18"/>
      <c r="EK883" s="18"/>
      <c r="EL883" s="18"/>
      <c r="EM883" s="18"/>
      <c r="EN883" s="18"/>
      <c r="EO883" s="18"/>
      <c r="EP883" s="18"/>
      <c r="EQ883" s="18"/>
      <c r="ER883" s="18"/>
      <c r="ES883" s="18"/>
    </row>
    <row r="884" spans="19:149">
      <c r="S884" s="3">
        <v>62.6</v>
      </c>
      <c r="T884" s="3">
        <v>19.100000000000001</v>
      </c>
      <c r="U884" s="3">
        <v>14.8</v>
      </c>
      <c r="V884" s="18">
        <v>3.4</v>
      </c>
      <c r="W884" s="18">
        <v>100.35</v>
      </c>
      <c r="X884" s="18" t="s">
        <v>317</v>
      </c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1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18"/>
      <c r="CW884" s="18"/>
      <c r="CX884" s="18"/>
      <c r="CY884" s="18"/>
      <c r="CZ884" s="18"/>
      <c r="DA884" s="18"/>
      <c r="DB884" s="18"/>
      <c r="DC884" s="18"/>
      <c r="DD884" s="18"/>
      <c r="DE884" s="18"/>
      <c r="DF884" s="18"/>
      <c r="DG884" s="18"/>
      <c r="DH884" s="18"/>
      <c r="DI884" s="18"/>
      <c r="DJ884" s="18"/>
      <c r="DK884" s="18"/>
      <c r="DL884" s="18"/>
      <c r="DM884" s="18"/>
      <c r="DN884" s="18"/>
      <c r="DO884" s="18"/>
      <c r="DP884" s="18"/>
      <c r="DQ884" s="18"/>
      <c r="DR884" s="18"/>
      <c r="DS884" s="18"/>
      <c r="DT884" s="18"/>
      <c r="DU884" s="18"/>
      <c r="DV884" s="18"/>
      <c r="DW884" s="18"/>
      <c r="DX884" s="18"/>
      <c r="DY884" s="18"/>
      <c r="DZ884" s="18"/>
      <c r="EA884" s="18"/>
      <c r="EB884" s="18"/>
      <c r="EC884" s="18"/>
      <c r="ED884" s="18"/>
      <c r="EE884" s="18"/>
      <c r="EF884" s="18"/>
      <c r="EG884" s="18"/>
      <c r="EH884" s="18"/>
      <c r="EI884" s="18"/>
      <c r="EJ884" s="18"/>
      <c r="EK884" s="18"/>
      <c r="EL884" s="18"/>
      <c r="EM884" s="18"/>
      <c r="EN884" s="18"/>
      <c r="EO884" s="18"/>
      <c r="EP884" s="18"/>
      <c r="EQ884" s="18"/>
      <c r="ER884" s="18"/>
      <c r="ES884" s="18"/>
    </row>
    <row r="885" spans="19:149">
      <c r="S885" s="3">
        <v>67.400000000000006</v>
      </c>
      <c r="T885" s="3">
        <v>12</v>
      </c>
      <c r="U885" s="3">
        <v>15</v>
      </c>
      <c r="V885" s="18">
        <v>5.6</v>
      </c>
      <c r="W885" s="18">
        <v>100.06</v>
      </c>
      <c r="X885" s="18" t="s">
        <v>441</v>
      </c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1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18"/>
      <c r="CW885" s="18"/>
      <c r="CX885" s="18"/>
      <c r="CY885" s="18"/>
      <c r="CZ885" s="18"/>
      <c r="DA885" s="18"/>
      <c r="DB885" s="18"/>
      <c r="DC885" s="18"/>
      <c r="DD885" s="18"/>
      <c r="DE885" s="18"/>
      <c r="DF885" s="18"/>
      <c r="DG885" s="18"/>
      <c r="DH885" s="18"/>
      <c r="DI885" s="18"/>
      <c r="DJ885" s="18"/>
      <c r="DK885" s="18"/>
      <c r="DL885" s="18"/>
      <c r="DM885" s="18"/>
      <c r="DN885" s="18"/>
      <c r="DO885" s="18"/>
      <c r="DP885" s="18"/>
      <c r="DQ885" s="18"/>
      <c r="DR885" s="18"/>
      <c r="DS885" s="18"/>
      <c r="DT885" s="18"/>
      <c r="DU885" s="18"/>
      <c r="DV885" s="18"/>
      <c r="DW885" s="18"/>
      <c r="DX885" s="18"/>
      <c r="DY885" s="18"/>
      <c r="DZ885" s="18"/>
      <c r="EA885" s="18"/>
      <c r="EB885" s="18"/>
      <c r="EC885" s="18"/>
      <c r="ED885" s="18"/>
      <c r="EE885" s="18"/>
      <c r="EF885" s="18"/>
      <c r="EG885" s="18"/>
      <c r="EH885" s="18"/>
      <c r="EI885" s="18"/>
      <c r="EJ885" s="18"/>
      <c r="EK885" s="18"/>
      <c r="EL885" s="18"/>
      <c r="EM885" s="18"/>
      <c r="EN885" s="18"/>
      <c r="EO885" s="18"/>
      <c r="EP885" s="18"/>
      <c r="EQ885" s="18"/>
      <c r="ER885" s="18"/>
      <c r="ES885" s="18"/>
    </row>
    <row r="886" spans="19:149">
      <c r="S886" s="3">
        <v>69.338677354709418</v>
      </c>
      <c r="T886" s="3">
        <v>7.5150300601202407</v>
      </c>
      <c r="U886" s="3">
        <v>15.330661322645291</v>
      </c>
      <c r="V886" s="18">
        <v>7.9158316633266539</v>
      </c>
      <c r="W886" s="18">
        <v>101.3</v>
      </c>
      <c r="X886" s="18" t="s">
        <v>534</v>
      </c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1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8"/>
      <c r="CW886" s="18"/>
      <c r="CX886" s="18"/>
      <c r="CY886" s="18"/>
      <c r="CZ886" s="18"/>
      <c r="DA886" s="18"/>
      <c r="DB886" s="18"/>
      <c r="DC886" s="18"/>
      <c r="DD886" s="18"/>
      <c r="DE886" s="18"/>
      <c r="DF886" s="18"/>
      <c r="DG886" s="18"/>
      <c r="DH886" s="18"/>
      <c r="DI886" s="18"/>
      <c r="DJ886" s="18"/>
      <c r="DK886" s="18"/>
      <c r="DL886" s="18"/>
      <c r="DM886" s="18"/>
      <c r="DN886" s="18"/>
      <c r="DO886" s="18"/>
      <c r="DP886" s="18"/>
      <c r="DQ886" s="18"/>
      <c r="DR886" s="18"/>
      <c r="DS886" s="18"/>
      <c r="DT886" s="18"/>
      <c r="DU886" s="18"/>
      <c r="DV886" s="18"/>
      <c r="DW886" s="18"/>
      <c r="DX886" s="18"/>
      <c r="DY886" s="18"/>
      <c r="DZ886" s="18"/>
      <c r="EA886" s="18"/>
      <c r="EB886" s="18"/>
      <c r="EC886" s="18"/>
      <c r="ED886" s="18"/>
      <c r="EE886" s="18"/>
      <c r="EF886" s="18"/>
      <c r="EG886" s="18"/>
      <c r="EH886" s="18"/>
      <c r="EI886" s="18"/>
      <c r="EJ886" s="18"/>
      <c r="EK886" s="18"/>
      <c r="EL886" s="18"/>
      <c r="EM886" s="18"/>
      <c r="EN886" s="18"/>
      <c r="EO886" s="18"/>
      <c r="EP886" s="18"/>
      <c r="EQ886" s="18"/>
      <c r="ER886" s="18"/>
      <c r="ES886" s="18"/>
    </row>
    <row r="887" spans="19:149">
      <c r="S887" s="3">
        <v>69.47791164658635</v>
      </c>
      <c r="T887" s="3">
        <v>10.240963855421686</v>
      </c>
      <c r="U887" s="3">
        <v>15.461847389558233</v>
      </c>
      <c r="V887" s="18">
        <v>4.8192771084337354</v>
      </c>
      <c r="W887" s="18">
        <v>101.27</v>
      </c>
      <c r="X887" s="18" t="s">
        <v>441</v>
      </c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1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8"/>
      <c r="CW887" s="18"/>
      <c r="CX887" s="18"/>
      <c r="CY887" s="18"/>
      <c r="CZ887" s="18"/>
      <c r="DA887" s="18"/>
      <c r="DB887" s="18"/>
      <c r="DC887" s="18"/>
      <c r="DD887" s="18"/>
      <c r="DE887" s="18"/>
      <c r="DF887" s="18"/>
      <c r="DG887" s="18"/>
      <c r="DH887" s="18"/>
      <c r="DI887" s="18"/>
      <c r="DJ887" s="18"/>
      <c r="DK887" s="18"/>
      <c r="DL887" s="18"/>
      <c r="DM887" s="18"/>
      <c r="DN887" s="18"/>
      <c r="DO887" s="18"/>
      <c r="DP887" s="18"/>
      <c r="DQ887" s="18"/>
      <c r="DR887" s="18"/>
      <c r="DS887" s="18"/>
      <c r="DT887" s="18"/>
      <c r="DU887" s="18"/>
      <c r="DV887" s="18"/>
      <c r="DW887" s="18"/>
      <c r="DX887" s="18"/>
      <c r="DY887" s="18"/>
      <c r="DZ887" s="18"/>
      <c r="EA887" s="18"/>
      <c r="EB887" s="18"/>
      <c r="EC887" s="18"/>
      <c r="ED887" s="18"/>
      <c r="EE887" s="18"/>
      <c r="EF887" s="18"/>
      <c r="EG887" s="18"/>
      <c r="EH887" s="18"/>
      <c r="EI887" s="18"/>
      <c r="EJ887" s="18"/>
      <c r="EK887" s="18"/>
      <c r="EL887" s="18"/>
      <c r="EM887" s="18"/>
      <c r="EN887" s="18"/>
      <c r="EO887" s="18"/>
      <c r="EP887" s="18"/>
      <c r="EQ887" s="18"/>
      <c r="ER887" s="18"/>
      <c r="ES887" s="18"/>
    </row>
    <row r="888" spans="19:149">
      <c r="S888" s="3">
        <v>64.2</v>
      </c>
      <c r="T888" s="3">
        <v>19.100000000000001</v>
      </c>
      <c r="U888" s="3">
        <v>15.5</v>
      </c>
      <c r="V888" s="18">
        <v>1.2</v>
      </c>
      <c r="W888" s="18">
        <v>99.2</v>
      </c>
      <c r="X888" s="18" t="s">
        <v>257</v>
      </c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1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18"/>
      <c r="CW888" s="18"/>
      <c r="CX888" s="18"/>
      <c r="CY888" s="18"/>
      <c r="CZ888" s="18"/>
      <c r="DA888" s="18"/>
      <c r="DB888" s="18"/>
      <c r="DC888" s="18"/>
      <c r="DD888" s="18"/>
      <c r="DE888" s="18"/>
      <c r="DF888" s="18"/>
      <c r="DG888" s="18"/>
      <c r="DH888" s="18"/>
      <c r="DI888" s="18"/>
      <c r="DJ888" s="18"/>
      <c r="DK888" s="18"/>
      <c r="DL888" s="18"/>
      <c r="DM888" s="18"/>
      <c r="DN888" s="18"/>
      <c r="DO888" s="18"/>
      <c r="DP888" s="18"/>
      <c r="DQ888" s="18"/>
      <c r="DR888" s="18"/>
      <c r="DS888" s="18"/>
      <c r="DT888" s="18"/>
      <c r="DU888" s="18"/>
      <c r="DV888" s="18"/>
      <c r="DW888" s="18"/>
      <c r="DX888" s="18"/>
      <c r="DY888" s="18"/>
      <c r="DZ888" s="18"/>
      <c r="EA888" s="18"/>
      <c r="EB888" s="18"/>
      <c r="EC888" s="18"/>
      <c r="ED888" s="18"/>
      <c r="EE888" s="18"/>
      <c r="EF888" s="18"/>
      <c r="EG888" s="18"/>
      <c r="EH888" s="18"/>
      <c r="EI888" s="18"/>
      <c r="EJ888" s="18"/>
      <c r="EK888" s="18"/>
      <c r="EL888" s="18"/>
      <c r="EM888" s="18"/>
      <c r="EN888" s="18"/>
      <c r="EO888" s="18"/>
      <c r="EP888" s="18"/>
      <c r="EQ888" s="18"/>
      <c r="ER888" s="18"/>
      <c r="ES888" s="18"/>
    </row>
    <row r="889" spans="19:149">
      <c r="S889" s="3">
        <v>72.599999999999994</v>
      </c>
      <c r="T889" s="3">
        <v>5.9</v>
      </c>
      <c r="U889" s="3">
        <v>15.6</v>
      </c>
      <c r="V889" s="18">
        <v>6</v>
      </c>
      <c r="W889" s="18">
        <v>100.88</v>
      </c>
      <c r="X889" s="18" t="s">
        <v>278</v>
      </c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1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  <c r="CU889" s="18"/>
      <c r="CV889" s="18"/>
      <c r="CW889" s="18"/>
      <c r="CX889" s="18"/>
      <c r="CY889" s="18"/>
      <c r="CZ889" s="18"/>
      <c r="DA889" s="18"/>
      <c r="DB889" s="18"/>
      <c r="DC889" s="18"/>
      <c r="DD889" s="18"/>
      <c r="DE889" s="18"/>
      <c r="DF889" s="18"/>
      <c r="DG889" s="18"/>
      <c r="DH889" s="18"/>
      <c r="DI889" s="18"/>
      <c r="DJ889" s="18"/>
      <c r="DK889" s="18"/>
      <c r="DL889" s="18"/>
      <c r="DM889" s="18"/>
      <c r="DN889" s="18"/>
      <c r="DO889" s="18"/>
      <c r="DP889" s="18"/>
      <c r="DQ889" s="18"/>
      <c r="DR889" s="18"/>
      <c r="DS889" s="18"/>
      <c r="DT889" s="18"/>
      <c r="DU889" s="18"/>
      <c r="DV889" s="18"/>
      <c r="DW889" s="18"/>
      <c r="DX889" s="18"/>
      <c r="DY889" s="18"/>
      <c r="DZ889" s="18"/>
      <c r="EA889" s="18"/>
      <c r="EB889" s="18"/>
      <c r="EC889" s="18"/>
      <c r="ED889" s="18"/>
      <c r="EE889" s="18"/>
      <c r="EF889" s="18"/>
      <c r="EG889" s="18"/>
      <c r="EH889" s="18"/>
      <c r="EI889" s="18"/>
      <c r="EJ889" s="18"/>
      <c r="EK889" s="18"/>
      <c r="EL889" s="18"/>
      <c r="EM889" s="18"/>
      <c r="EN889" s="18"/>
      <c r="EO889" s="18"/>
      <c r="EP889" s="18"/>
      <c r="EQ889" s="18"/>
      <c r="ER889" s="18"/>
      <c r="ES889" s="18"/>
    </row>
    <row r="890" spans="19:149">
      <c r="S890" s="3">
        <v>68.768768768768766</v>
      </c>
      <c r="T890" s="3">
        <v>10.51051051051051</v>
      </c>
      <c r="U890" s="3">
        <v>16.316316316316314</v>
      </c>
      <c r="V890" s="18">
        <v>4.4044044044044046</v>
      </c>
      <c r="W890" s="18">
        <v>101.07</v>
      </c>
      <c r="X890" s="18" t="s">
        <v>441</v>
      </c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1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18"/>
      <c r="CW890" s="18"/>
      <c r="CX890" s="18"/>
      <c r="CY890" s="18"/>
      <c r="CZ890" s="18"/>
      <c r="DA890" s="18"/>
      <c r="DB890" s="18"/>
      <c r="DC890" s="18"/>
      <c r="DD890" s="18"/>
      <c r="DE890" s="18"/>
      <c r="DF890" s="18"/>
      <c r="DG890" s="18"/>
      <c r="DH890" s="18"/>
      <c r="DI890" s="18"/>
      <c r="DJ890" s="18"/>
      <c r="DK890" s="18"/>
      <c r="DL890" s="18"/>
      <c r="DM890" s="18"/>
      <c r="DN890" s="18"/>
      <c r="DO890" s="18"/>
      <c r="DP890" s="18"/>
      <c r="DQ890" s="18"/>
      <c r="DR890" s="18"/>
      <c r="DS890" s="18"/>
      <c r="DT890" s="18"/>
      <c r="DU890" s="18"/>
      <c r="DV890" s="18"/>
      <c r="DW890" s="18"/>
      <c r="DX890" s="18"/>
      <c r="DY890" s="18"/>
      <c r="DZ890" s="18"/>
      <c r="EA890" s="18"/>
      <c r="EB890" s="18"/>
      <c r="EC890" s="18"/>
      <c r="ED890" s="18"/>
      <c r="EE890" s="18"/>
      <c r="EF890" s="18"/>
      <c r="EG890" s="18"/>
      <c r="EH890" s="18"/>
      <c r="EI890" s="18"/>
      <c r="EJ890" s="18"/>
      <c r="EK890" s="18"/>
      <c r="EL890" s="18"/>
      <c r="EM890" s="18"/>
      <c r="EN890" s="18"/>
      <c r="EO890" s="18"/>
      <c r="EP890" s="18"/>
      <c r="EQ890" s="18"/>
      <c r="ER890" s="18"/>
      <c r="ES890" s="18"/>
    </row>
    <row r="891" spans="19:149">
      <c r="S891" s="3">
        <v>69.2</v>
      </c>
      <c r="T891" s="3">
        <v>9.5</v>
      </c>
      <c r="U891" s="3">
        <v>16.5</v>
      </c>
      <c r="V891" s="18">
        <v>4.8</v>
      </c>
      <c r="W891" s="18">
        <v>100.86</v>
      </c>
      <c r="X891" s="18" t="s">
        <v>441</v>
      </c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1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  <c r="CU891" s="18"/>
      <c r="CV891" s="18"/>
      <c r="CW891" s="18"/>
      <c r="CX891" s="18"/>
      <c r="CY891" s="18"/>
      <c r="CZ891" s="18"/>
      <c r="DA891" s="18"/>
      <c r="DB891" s="18"/>
      <c r="DC891" s="18"/>
      <c r="DD891" s="18"/>
      <c r="DE891" s="18"/>
      <c r="DF891" s="18"/>
      <c r="DG891" s="18"/>
      <c r="DH891" s="18"/>
      <c r="DI891" s="18"/>
      <c r="DJ891" s="18"/>
      <c r="DK891" s="18"/>
      <c r="DL891" s="18"/>
      <c r="DM891" s="18"/>
      <c r="DN891" s="18"/>
      <c r="DO891" s="18"/>
      <c r="DP891" s="18"/>
      <c r="DQ891" s="18"/>
      <c r="DR891" s="18"/>
      <c r="DS891" s="18"/>
      <c r="DT891" s="18"/>
      <c r="DU891" s="18"/>
      <c r="DV891" s="18"/>
      <c r="DW891" s="18"/>
      <c r="DX891" s="18"/>
      <c r="DY891" s="18"/>
      <c r="DZ891" s="18"/>
      <c r="EA891" s="18"/>
      <c r="EB891" s="18"/>
      <c r="EC891" s="18"/>
      <c r="ED891" s="18"/>
      <c r="EE891" s="18"/>
      <c r="EF891" s="18"/>
      <c r="EG891" s="18"/>
      <c r="EH891" s="18"/>
      <c r="EI891" s="18"/>
      <c r="EJ891" s="18"/>
      <c r="EK891" s="18"/>
      <c r="EL891" s="18"/>
      <c r="EM891" s="18"/>
      <c r="EN891" s="18"/>
      <c r="EO891" s="18"/>
      <c r="EP891" s="18"/>
      <c r="EQ891" s="18"/>
      <c r="ER891" s="18"/>
      <c r="ES891" s="18"/>
    </row>
    <row r="892" spans="19:149">
      <c r="S892" s="3">
        <v>66.900000000000006</v>
      </c>
      <c r="T892" s="3">
        <v>4.8</v>
      </c>
      <c r="U892" s="3">
        <v>16.600000000000001</v>
      </c>
      <c r="V892" s="18">
        <v>11.7</v>
      </c>
      <c r="W892" s="18">
        <v>99.76</v>
      </c>
      <c r="X892" s="18" t="s">
        <v>257</v>
      </c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1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18"/>
      <c r="CW892" s="18"/>
      <c r="CX892" s="18"/>
      <c r="CY892" s="18"/>
      <c r="CZ892" s="18"/>
      <c r="DA892" s="18"/>
      <c r="DB892" s="18"/>
      <c r="DC892" s="18"/>
      <c r="DD892" s="18"/>
      <c r="DE892" s="18"/>
      <c r="DF892" s="18"/>
      <c r="DG892" s="18"/>
      <c r="DH892" s="18"/>
      <c r="DI892" s="18"/>
      <c r="DJ892" s="18"/>
      <c r="DK892" s="18"/>
      <c r="DL892" s="18"/>
      <c r="DM892" s="18"/>
      <c r="DN892" s="18"/>
      <c r="DO892" s="18"/>
      <c r="DP892" s="18"/>
      <c r="DQ892" s="18"/>
      <c r="DR892" s="18"/>
      <c r="DS892" s="18"/>
      <c r="DT892" s="18"/>
      <c r="DU892" s="18"/>
      <c r="DV892" s="18"/>
      <c r="DW892" s="18"/>
      <c r="DX892" s="18"/>
      <c r="DY892" s="18"/>
      <c r="DZ892" s="18"/>
      <c r="EA892" s="18"/>
      <c r="EB892" s="18"/>
      <c r="EC892" s="18"/>
      <c r="ED892" s="18"/>
      <c r="EE892" s="18"/>
      <c r="EF892" s="18"/>
      <c r="EG892" s="18"/>
      <c r="EH892" s="18"/>
      <c r="EI892" s="18"/>
      <c r="EJ892" s="18"/>
      <c r="EK892" s="18"/>
      <c r="EL892" s="18"/>
      <c r="EM892" s="18"/>
      <c r="EN892" s="18"/>
      <c r="EO892" s="18"/>
      <c r="EP892" s="18"/>
      <c r="EQ892" s="18"/>
      <c r="ER892" s="18"/>
      <c r="ES892" s="18"/>
    </row>
    <row r="893" spans="19:149">
      <c r="S893" s="3">
        <v>70.599999999999994</v>
      </c>
      <c r="T893" s="3">
        <v>7.4</v>
      </c>
      <c r="U893" s="3">
        <v>16.7</v>
      </c>
      <c r="V893" s="18">
        <v>5.3</v>
      </c>
      <c r="W893" s="18">
        <v>100.12</v>
      </c>
      <c r="X893" s="18" t="s">
        <v>489</v>
      </c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1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18"/>
      <c r="CW893" s="18"/>
      <c r="CX893" s="18"/>
      <c r="CY893" s="18"/>
      <c r="CZ893" s="18"/>
      <c r="DA893" s="18"/>
      <c r="DB893" s="18"/>
      <c r="DC893" s="18"/>
      <c r="DD893" s="18"/>
      <c r="DE893" s="18"/>
      <c r="DF893" s="18"/>
      <c r="DG893" s="18"/>
      <c r="DH893" s="18"/>
      <c r="DI893" s="18"/>
      <c r="DJ893" s="18"/>
      <c r="DK893" s="18"/>
      <c r="DL893" s="18"/>
      <c r="DM893" s="18"/>
      <c r="DN893" s="18"/>
      <c r="DO893" s="18"/>
      <c r="DP893" s="18"/>
      <c r="DQ893" s="18"/>
      <c r="DR893" s="18"/>
      <c r="DS893" s="18"/>
      <c r="DT893" s="18"/>
      <c r="DU893" s="18"/>
      <c r="DV893" s="18"/>
      <c r="DW893" s="18"/>
      <c r="DX893" s="18"/>
      <c r="DY893" s="18"/>
      <c r="DZ893" s="18"/>
      <c r="EA893" s="18"/>
      <c r="EB893" s="18"/>
      <c r="EC893" s="18"/>
      <c r="ED893" s="18"/>
      <c r="EE893" s="18"/>
      <c r="EF893" s="18"/>
      <c r="EG893" s="18"/>
      <c r="EH893" s="18"/>
      <c r="EI893" s="18"/>
      <c r="EJ893" s="18"/>
      <c r="EK893" s="18"/>
      <c r="EL893" s="18"/>
      <c r="EM893" s="18"/>
      <c r="EN893" s="18"/>
      <c r="EO893" s="18"/>
      <c r="EP893" s="18"/>
      <c r="EQ893" s="18"/>
      <c r="ER893" s="18"/>
      <c r="ES893" s="18"/>
    </row>
    <row r="894" spans="19:149">
      <c r="S894" s="3">
        <v>68.568568568568566</v>
      </c>
      <c r="T894" s="3">
        <v>10.210210210210208</v>
      </c>
      <c r="U894" s="3">
        <v>16.916916916916914</v>
      </c>
      <c r="V894" s="18">
        <v>4.4044044044044046</v>
      </c>
      <c r="W894" s="18">
        <v>100.52</v>
      </c>
      <c r="X894" s="18" t="s">
        <v>441</v>
      </c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1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18"/>
      <c r="CW894" s="18"/>
      <c r="CX894" s="18"/>
      <c r="CY894" s="18"/>
      <c r="CZ894" s="18"/>
      <c r="DA894" s="18"/>
      <c r="DB894" s="18"/>
      <c r="DC894" s="18"/>
      <c r="DD894" s="18"/>
      <c r="DE894" s="18"/>
      <c r="DF894" s="18"/>
      <c r="DG894" s="18"/>
      <c r="DH894" s="18"/>
      <c r="DI894" s="18"/>
      <c r="DJ894" s="18"/>
      <c r="DK894" s="18"/>
      <c r="DL894" s="18"/>
      <c r="DM894" s="18"/>
      <c r="DN894" s="18"/>
      <c r="DO894" s="18"/>
      <c r="DP894" s="18"/>
      <c r="DQ894" s="18"/>
      <c r="DR894" s="18"/>
      <c r="DS894" s="18"/>
      <c r="DT894" s="18"/>
      <c r="DU894" s="18"/>
      <c r="DV894" s="18"/>
      <c r="DW894" s="18"/>
      <c r="DX894" s="18"/>
      <c r="DY894" s="18"/>
      <c r="DZ894" s="18"/>
      <c r="EA894" s="18"/>
      <c r="EB894" s="18"/>
      <c r="EC894" s="18"/>
      <c r="ED894" s="18"/>
      <c r="EE894" s="18"/>
      <c r="EF894" s="18"/>
      <c r="EG894" s="18"/>
      <c r="EH894" s="18"/>
      <c r="EI894" s="18"/>
      <c r="EJ894" s="18"/>
      <c r="EK894" s="18"/>
      <c r="EL894" s="18"/>
      <c r="EM894" s="18"/>
      <c r="EN894" s="18"/>
      <c r="EO894" s="18"/>
      <c r="EP894" s="18"/>
      <c r="EQ894" s="18"/>
      <c r="ER894" s="18"/>
      <c r="ES894" s="18"/>
    </row>
    <row r="895" spans="19:149">
      <c r="S895" s="3">
        <v>71.599999999999994</v>
      </c>
      <c r="T895" s="3">
        <v>8.5</v>
      </c>
      <c r="U895" s="3">
        <v>17</v>
      </c>
      <c r="V895" s="18">
        <v>2.9</v>
      </c>
      <c r="W895" s="18">
        <v>99.34</v>
      </c>
      <c r="X895" s="18" t="s">
        <v>206</v>
      </c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1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18"/>
      <c r="CW895" s="18"/>
      <c r="CX895" s="18"/>
      <c r="CY895" s="18"/>
      <c r="CZ895" s="18"/>
      <c r="DA895" s="18"/>
      <c r="DB895" s="18"/>
      <c r="DC895" s="18"/>
      <c r="DD895" s="18"/>
      <c r="DE895" s="18"/>
      <c r="DF895" s="18"/>
      <c r="DG895" s="18"/>
      <c r="DH895" s="18"/>
      <c r="DI895" s="18"/>
      <c r="DJ895" s="18"/>
      <c r="DK895" s="18"/>
      <c r="DL895" s="18"/>
      <c r="DM895" s="18"/>
      <c r="DN895" s="18"/>
      <c r="DO895" s="18"/>
      <c r="DP895" s="18"/>
      <c r="DQ895" s="18"/>
      <c r="DR895" s="18"/>
      <c r="DS895" s="18"/>
      <c r="DT895" s="18"/>
      <c r="DU895" s="18"/>
      <c r="DV895" s="18"/>
      <c r="DW895" s="18"/>
      <c r="DX895" s="18"/>
      <c r="DY895" s="18"/>
      <c r="DZ895" s="18"/>
      <c r="EA895" s="18"/>
      <c r="EB895" s="18"/>
      <c r="EC895" s="18"/>
      <c r="ED895" s="18"/>
      <c r="EE895" s="18"/>
      <c r="EF895" s="18"/>
      <c r="EG895" s="18"/>
      <c r="EH895" s="18"/>
      <c r="EI895" s="18"/>
      <c r="EJ895" s="18"/>
      <c r="EK895" s="18"/>
      <c r="EL895" s="18"/>
      <c r="EM895" s="18"/>
      <c r="EN895" s="18"/>
      <c r="EO895" s="18"/>
      <c r="EP895" s="18"/>
      <c r="EQ895" s="18"/>
      <c r="ER895" s="18"/>
      <c r="ES895" s="18"/>
    </row>
    <row r="896" spans="19:149">
      <c r="S896" s="3">
        <v>56.713426853707418</v>
      </c>
      <c r="T896" s="3">
        <v>7.3146292585170345</v>
      </c>
      <c r="U896" s="3">
        <v>17.034068136272545</v>
      </c>
      <c r="V896" s="18">
        <v>19.038076152304608</v>
      </c>
      <c r="W896" s="18">
        <v>100.99</v>
      </c>
      <c r="X896" s="18" t="s">
        <v>534</v>
      </c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1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  <c r="CU896" s="18"/>
      <c r="CV896" s="18"/>
      <c r="CW896" s="18"/>
      <c r="CX896" s="18"/>
      <c r="CY896" s="18"/>
      <c r="CZ896" s="18"/>
      <c r="DA896" s="18"/>
      <c r="DB896" s="18"/>
      <c r="DC896" s="18"/>
      <c r="DD896" s="18"/>
      <c r="DE896" s="18"/>
      <c r="DF896" s="18"/>
      <c r="DG896" s="18"/>
      <c r="DH896" s="18"/>
      <c r="DI896" s="18"/>
      <c r="DJ896" s="18"/>
      <c r="DK896" s="18"/>
      <c r="DL896" s="18"/>
      <c r="DM896" s="18"/>
      <c r="DN896" s="18"/>
      <c r="DO896" s="18"/>
      <c r="DP896" s="18"/>
      <c r="DQ896" s="18"/>
      <c r="DR896" s="18"/>
      <c r="DS896" s="18"/>
      <c r="DT896" s="18"/>
      <c r="DU896" s="18"/>
      <c r="DV896" s="18"/>
      <c r="DW896" s="18"/>
      <c r="DX896" s="18"/>
      <c r="DY896" s="18"/>
      <c r="DZ896" s="18"/>
      <c r="EA896" s="18"/>
      <c r="EB896" s="18"/>
      <c r="EC896" s="18"/>
      <c r="ED896" s="18"/>
      <c r="EE896" s="18"/>
      <c r="EF896" s="18"/>
      <c r="EG896" s="18"/>
      <c r="EH896" s="18"/>
      <c r="EI896" s="18"/>
      <c r="EJ896" s="18"/>
      <c r="EK896" s="18"/>
      <c r="EL896" s="18"/>
      <c r="EM896" s="18"/>
      <c r="EN896" s="18"/>
      <c r="EO896" s="18"/>
      <c r="EP896" s="18"/>
      <c r="EQ896" s="18"/>
      <c r="ER896" s="18"/>
      <c r="ES896" s="18"/>
    </row>
    <row r="897" spans="19:149">
      <c r="S897" s="3">
        <v>62.6</v>
      </c>
      <c r="T897" s="3">
        <v>6.7</v>
      </c>
      <c r="U897" s="3">
        <v>17.100000000000001</v>
      </c>
      <c r="V897" s="18">
        <v>13.7</v>
      </c>
      <c r="W897" s="18">
        <v>100.25</v>
      </c>
      <c r="X897" s="18" t="s">
        <v>347</v>
      </c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1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  <c r="CU897" s="18"/>
      <c r="CV897" s="18"/>
      <c r="CW897" s="18"/>
      <c r="CX897" s="18"/>
      <c r="CY897" s="18"/>
      <c r="CZ897" s="18"/>
      <c r="DA897" s="18"/>
      <c r="DB897" s="18"/>
      <c r="DC897" s="18"/>
      <c r="DD897" s="18"/>
      <c r="DE897" s="18"/>
      <c r="DF897" s="18"/>
      <c r="DG897" s="18"/>
      <c r="DH897" s="18"/>
      <c r="DI897" s="18"/>
      <c r="DJ897" s="18"/>
      <c r="DK897" s="18"/>
      <c r="DL897" s="18"/>
      <c r="DM897" s="18"/>
      <c r="DN897" s="18"/>
      <c r="DO897" s="18"/>
      <c r="DP897" s="18"/>
      <c r="DQ897" s="18"/>
      <c r="DR897" s="18"/>
      <c r="DS897" s="18"/>
      <c r="DT897" s="18"/>
      <c r="DU897" s="18"/>
      <c r="DV897" s="18"/>
      <c r="DW897" s="18"/>
      <c r="DX897" s="18"/>
      <c r="DY897" s="18"/>
      <c r="DZ897" s="18"/>
      <c r="EA897" s="18"/>
      <c r="EB897" s="18"/>
      <c r="EC897" s="18"/>
      <c r="ED897" s="18"/>
      <c r="EE897" s="18"/>
      <c r="EF897" s="18"/>
      <c r="EG897" s="18"/>
      <c r="EH897" s="18"/>
      <c r="EI897" s="18"/>
      <c r="EJ897" s="18"/>
      <c r="EK897" s="18"/>
      <c r="EL897" s="18"/>
      <c r="EM897" s="18"/>
      <c r="EN897" s="18"/>
      <c r="EO897" s="18"/>
      <c r="EP897" s="18"/>
      <c r="EQ897" s="18"/>
      <c r="ER897" s="18"/>
      <c r="ES897" s="18"/>
    </row>
    <row r="898" spans="19:149">
      <c r="S898" s="3">
        <v>73.8</v>
      </c>
      <c r="T898" s="3">
        <v>7.3</v>
      </c>
      <c r="U898" s="3">
        <v>17.399999999999999</v>
      </c>
      <c r="V898" s="18">
        <v>1.5</v>
      </c>
      <c r="W898" s="18">
        <v>101.34</v>
      </c>
      <c r="X898" s="18" t="s">
        <v>409</v>
      </c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1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18"/>
      <c r="CW898" s="18"/>
      <c r="CX898" s="18"/>
      <c r="CY898" s="18"/>
      <c r="CZ898" s="18"/>
      <c r="DA898" s="18"/>
      <c r="DB898" s="18"/>
      <c r="DC898" s="18"/>
      <c r="DD898" s="18"/>
      <c r="DE898" s="18"/>
      <c r="DF898" s="18"/>
      <c r="DG898" s="18"/>
      <c r="DH898" s="18"/>
      <c r="DI898" s="18"/>
      <c r="DJ898" s="18"/>
      <c r="DK898" s="18"/>
      <c r="DL898" s="18"/>
      <c r="DM898" s="18"/>
      <c r="DN898" s="18"/>
      <c r="DO898" s="18"/>
      <c r="DP898" s="18"/>
      <c r="DQ898" s="18"/>
      <c r="DR898" s="18"/>
      <c r="DS898" s="18"/>
      <c r="DT898" s="18"/>
      <c r="DU898" s="18"/>
      <c r="DV898" s="18"/>
      <c r="DW898" s="18"/>
      <c r="DX898" s="18"/>
      <c r="DY898" s="18"/>
      <c r="DZ898" s="18"/>
      <c r="EA898" s="18"/>
      <c r="EB898" s="18"/>
      <c r="EC898" s="18"/>
      <c r="ED898" s="18"/>
      <c r="EE898" s="18"/>
      <c r="EF898" s="18"/>
      <c r="EG898" s="18"/>
      <c r="EH898" s="18"/>
      <c r="EI898" s="18"/>
      <c r="EJ898" s="18"/>
      <c r="EK898" s="18"/>
      <c r="EL898" s="18"/>
      <c r="EM898" s="18"/>
      <c r="EN898" s="18"/>
      <c r="EO898" s="18"/>
      <c r="EP898" s="18"/>
      <c r="EQ898" s="18"/>
      <c r="ER898" s="18"/>
      <c r="ES898" s="18"/>
    </row>
    <row r="899" spans="19:149">
      <c r="S899" s="3">
        <v>70.2</v>
      </c>
      <c r="T899" s="3">
        <v>9.5</v>
      </c>
      <c r="U899" s="3">
        <v>17.7</v>
      </c>
      <c r="V899" s="18">
        <v>2.6</v>
      </c>
      <c r="W899" s="18">
        <v>100.33</v>
      </c>
      <c r="X899" s="18" t="s">
        <v>489</v>
      </c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1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  <c r="CV899" s="18"/>
      <c r="CW899" s="18"/>
      <c r="CX899" s="18"/>
      <c r="CY899" s="18"/>
      <c r="CZ899" s="18"/>
      <c r="DA899" s="18"/>
      <c r="DB899" s="18"/>
      <c r="DC899" s="18"/>
      <c r="DD899" s="18"/>
      <c r="DE899" s="18"/>
      <c r="DF899" s="18"/>
      <c r="DG899" s="18"/>
      <c r="DH899" s="18"/>
      <c r="DI899" s="18"/>
      <c r="DJ899" s="18"/>
      <c r="DK899" s="18"/>
      <c r="DL899" s="18"/>
      <c r="DM899" s="18"/>
      <c r="DN899" s="18"/>
      <c r="DO899" s="18"/>
      <c r="DP899" s="18"/>
      <c r="DQ899" s="18"/>
      <c r="DR899" s="18"/>
      <c r="DS899" s="18"/>
      <c r="DT899" s="18"/>
      <c r="DU899" s="18"/>
      <c r="DV899" s="18"/>
      <c r="DW899" s="18"/>
      <c r="DX899" s="18"/>
      <c r="DY899" s="18"/>
      <c r="DZ899" s="18"/>
      <c r="EA899" s="18"/>
      <c r="EB899" s="18"/>
      <c r="EC899" s="18"/>
      <c r="ED899" s="18"/>
      <c r="EE899" s="18"/>
      <c r="EF899" s="18"/>
      <c r="EG899" s="18"/>
      <c r="EH899" s="18"/>
      <c r="EI899" s="18"/>
      <c r="EJ899" s="18"/>
      <c r="EK899" s="18"/>
      <c r="EL899" s="18"/>
      <c r="EM899" s="18"/>
      <c r="EN899" s="18"/>
      <c r="EO899" s="18"/>
      <c r="EP899" s="18"/>
      <c r="EQ899" s="18"/>
      <c r="ER899" s="18"/>
      <c r="ES899" s="18"/>
    </row>
    <row r="900" spans="19:149">
      <c r="S900" s="3">
        <v>67.8</v>
      </c>
      <c r="T900" s="3">
        <v>6.7</v>
      </c>
      <c r="U900" s="3">
        <v>17.899999999999999</v>
      </c>
      <c r="V900" s="18">
        <v>7.6</v>
      </c>
      <c r="W900" s="18">
        <v>101.02</v>
      </c>
      <c r="X900" s="18" t="s">
        <v>206</v>
      </c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1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18"/>
      <c r="CW900" s="18"/>
      <c r="CX900" s="18"/>
      <c r="CY900" s="18"/>
      <c r="CZ900" s="18"/>
      <c r="DA900" s="18"/>
      <c r="DB900" s="18"/>
      <c r="DC900" s="18"/>
      <c r="DD900" s="18"/>
      <c r="DE900" s="18"/>
      <c r="DF900" s="18"/>
      <c r="DG900" s="18"/>
      <c r="DH900" s="18"/>
      <c r="DI900" s="18"/>
      <c r="DJ900" s="18"/>
      <c r="DK900" s="18"/>
      <c r="DL900" s="18"/>
      <c r="DM900" s="18"/>
      <c r="DN900" s="18"/>
      <c r="DO900" s="18"/>
      <c r="DP900" s="18"/>
      <c r="DQ900" s="18"/>
      <c r="DR900" s="18"/>
      <c r="DS900" s="18"/>
      <c r="DT900" s="18"/>
      <c r="DU900" s="18"/>
      <c r="DV900" s="18"/>
      <c r="DW900" s="18"/>
      <c r="DX900" s="18"/>
      <c r="DY900" s="18"/>
      <c r="DZ900" s="18"/>
      <c r="EA900" s="18"/>
      <c r="EB900" s="18"/>
      <c r="EC900" s="18"/>
      <c r="ED900" s="18"/>
      <c r="EE900" s="18"/>
      <c r="EF900" s="18"/>
      <c r="EG900" s="18"/>
      <c r="EH900" s="18"/>
      <c r="EI900" s="18"/>
      <c r="EJ900" s="18"/>
      <c r="EK900" s="18"/>
      <c r="EL900" s="18"/>
      <c r="EM900" s="18"/>
      <c r="EN900" s="18"/>
      <c r="EO900" s="18"/>
      <c r="EP900" s="18"/>
      <c r="EQ900" s="18"/>
      <c r="ER900" s="18"/>
      <c r="ES900" s="18"/>
    </row>
    <row r="901" spans="19:149">
      <c r="S901" s="3">
        <v>73.2</v>
      </c>
      <c r="T901" s="3">
        <v>7.3</v>
      </c>
      <c r="U901" s="3">
        <v>18</v>
      </c>
      <c r="V901" s="18">
        <v>1.5</v>
      </c>
      <c r="W901" s="18">
        <v>100.67</v>
      </c>
      <c r="X901" s="18" t="s">
        <v>542</v>
      </c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1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18"/>
      <c r="CW901" s="18"/>
      <c r="CX901" s="18"/>
      <c r="CY901" s="18"/>
      <c r="CZ901" s="18"/>
      <c r="DA901" s="18"/>
      <c r="DB901" s="18"/>
      <c r="DC901" s="18"/>
      <c r="DD901" s="18"/>
      <c r="DE901" s="18"/>
      <c r="DF901" s="18"/>
      <c r="DG901" s="18"/>
      <c r="DH901" s="18"/>
      <c r="DI901" s="18"/>
      <c r="DJ901" s="18"/>
      <c r="DK901" s="18"/>
      <c r="DL901" s="18"/>
      <c r="DM901" s="18"/>
      <c r="DN901" s="18"/>
      <c r="DO901" s="18"/>
      <c r="DP901" s="18"/>
      <c r="DQ901" s="18"/>
      <c r="DR901" s="18"/>
      <c r="DS901" s="18"/>
      <c r="DT901" s="18"/>
      <c r="DU901" s="18"/>
      <c r="DV901" s="18"/>
      <c r="DW901" s="18"/>
      <c r="DX901" s="18"/>
      <c r="DY901" s="18"/>
      <c r="DZ901" s="18"/>
      <c r="EA901" s="18"/>
      <c r="EB901" s="18"/>
      <c r="EC901" s="18"/>
      <c r="ED901" s="18"/>
      <c r="EE901" s="18"/>
      <c r="EF901" s="18"/>
      <c r="EG901" s="18"/>
      <c r="EH901" s="18"/>
      <c r="EI901" s="18"/>
      <c r="EJ901" s="18"/>
      <c r="EK901" s="18"/>
      <c r="EL901" s="18"/>
      <c r="EM901" s="18"/>
      <c r="EN901" s="18"/>
      <c r="EO901" s="18"/>
      <c r="EP901" s="18"/>
      <c r="EQ901" s="18"/>
      <c r="ER901" s="18"/>
      <c r="ES901" s="18"/>
    </row>
    <row r="902" spans="19:149">
      <c r="S902" s="3">
        <v>67.46987951807229</v>
      </c>
      <c r="T902" s="3">
        <v>8.4337349397590362</v>
      </c>
      <c r="U902" s="3">
        <v>18.072289156626507</v>
      </c>
      <c r="V902" s="18">
        <v>6.024096385542169</v>
      </c>
      <c r="W902" s="18">
        <v>99.42</v>
      </c>
      <c r="X902" s="18" t="s">
        <v>441</v>
      </c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1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  <c r="CU902" s="18"/>
      <c r="CV902" s="18"/>
      <c r="CW902" s="18"/>
      <c r="CX902" s="18"/>
      <c r="CY902" s="18"/>
      <c r="CZ902" s="18"/>
      <c r="DA902" s="18"/>
      <c r="DB902" s="18"/>
      <c r="DC902" s="18"/>
      <c r="DD902" s="18"/>
      <c r="DE902" s="18"/>
      <c r="DF902" s="18"/>
      <c r="DG902" s="18"/>
      <c r="DH902" s="18"/>
      <c r="DI902" s="18"/>
      <c r="DJ902" s="18"/>
      <c r="DK902" s="18"/>
      <c r="DL902" s="18"/>
      <c r="DM902" s="18"/>
      <c r="DN902" s="18"/>
      <c r="DO902" s="18"/>
      <c r="DP902" s="18"/>
      <c r="DQ902" s="18"/>
      <c r="DR902" s="18"/>
      <c r="DS902" s="18"/>
      <c r="DT902" s="18"/>
      <c r="DU902" s="18"/>
      <c r="DV902" s="18"/>
      <c r="DW902" s="18"/>
      <c r="DX902" s="18"/>
      <c r="DY902" s="18"/>
      <c r="DZ902" s="18"/>
      <c r="EA902" s="18"/>
      <c r="EB902" s="18"/>
      <c r="EC902" s="18"/>
      <c r="ED902" s="18"/>
      <c r="EE902" s="18"/>
      <c r="EF902" s="18"/>
      <c r="EG902" s="18"/>
      <c r="EH902" s="18"/>
      <c r="EI902" s="18"/>
      <c r="EJ902" s="18"/>
      <c r="EK902" s="18"/>
      <c r="EL902" s="18"/>
      <c r="EM902" s="18"/>
      <c r="EN902" s="18"/>
      <c r="EO902" s="18"/>
      <c r="EP902" s="18"/>
      <c r="EQ902" s="18"/>
      <c r="ER902" s="18"/>
      <c r="ES902" s="18"/>
    </row>
    <row r="903" spans="19:149">
      <c r="S903" s="3">
        <v>76.400000000000006</v>
      </c>
      <c r="T903" s="3">
        <v>4.2</v>
      </c>
      <c r="U903" s="3">
        <v>18.5</v>
      </c>
      <c r="V903" s="18">
        <v>0.8</v>
      </c>
      <c r="W903" s="18">
        <v>99.75</v>
      </c>
      <c r="X903" s="18" t="s">
        <v>477</v>
      </c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1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  <c r="CU903" s="18"/>
      <c r="CV903" s="18"/>
      <c r="CW903" s="18"/>
      <c r="CX903" s="18"/>
      <c r="CY903" s="18"/>
      <c r="CZ903" s="18"/>
      <c r="DA903" s="18"/>
      <c r="DB903" s="18"/>
      <c r="DC903" s="18"/>
      <c r="DD903" s="18"/>
      <c r="DE903" s="18"/>
      <c r="DF903" s="18"/>
      <c r="DG903" s="18"/>
      <c r="DH903" s="18"/>
      <c r="DI903" s="18"/>
      <c r="DJ903" s="18"/>
      <c r="DK903" s="18"/>
      <c r="DL903" s="18"/>
      <c r="DM903" s="18"/>
      <c r="DN903" s="18"/>
      <c r="DO903" s="18"/>
      <c r="DP903" s="18"/>
      <c r="DQ903" s="18"/>
      <c r="DR903" s="18"/>
      <c r="DS903" s="18"/>
      <c r="DT903" s="18"/>
      <c r="DU903" s="18"/>
      <c r="DV903" s="18"/>
      <c r="DW903" s="18"/>
      <c r="DX903" s="18"/>
      <c r="DY903" s="18"/>
      <c r="DZ903" s="18"/>
      <c r="EA903" s="18"/>
      <c r="EB903" s="18"/>
      <c r="EC903" s="18"/>
      <c r="ED903" s="18"/>
      <c r="EE903" s="18"/>
      <c r="EF903" s="18"/>
      <c r="EG903" s="18"/>
      <c r="EH903" s="18"/>
      <c r="EI903" s="18"/>
      <c r="EJ903" s="18"/>
      <c r="EK903" s="18"/>
      <c r="EL903" s="18"/>
      <c r="EM903" s="18"/>
      <c r="EN903" s="18"/>
      <c r="EO903" s="18"/>
      <c r="EP903" s="18"/>
      <c r="EQ903" s="18"/>
      <c r="ER903" s="18"/>
      <c r="ES903" s="18"/>
    </row>
    <row r="904" spans="19:149">
      <c r="S904" s="3">
        <v>65.8</v>
      </c>
      <c r="T904" s="3">
        <v>14.8</v>
      </c>
      <c r="U904" s="3">
        <v>18.600000000000001</v>
      </c>
      <c r="V904" s="18">
        <v>0.8</v>
      </c>
      <c r="W904" s="18">
        <v>99.02</v>
      </c>
      <c r="X904" s="18" t="s">
        <v>331</v>
      </c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1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  <c r="CU904" s="18"/>
      <c r="CV904" s="18"/>
      <c r="CW904" s="18"/>
      <c r="CX904" s="18"/>
      <c r="CY904" s="18"/>
      <c r="CZ904" s="18"/>
      <c r="DA904" s="18"/>
      <c r="DB904" s="18"/>
      <c r="DC904" s="18"/>
      <c r="DD904" s="18"/>
      <c r="DE904" s="18"/>
      <c r="DF904" s="18"/>
      <c r="DG904" s="18"/>
      <c r="DH904" s="18"/>
      <c r="DI904" s="18"/>
      <c r="DJ904" s="18"/>
      <c r="DK904" s="18"/>
      <c r="DL904" s="18"/>
      <c r="DM904" s="18"/>
      <c r="DN904" s="18"/>
      <c r="DO904" s="18"/>
      <c r="DP904" s="18"/>
      <c r="DQ904" s="18"/>
      <c r="DR904" s="18"/>
      <c r="DS904" s="18"/>
      <c r="DT904" s="18"/>
      <c r="DU904" s="18"/>
      <c r="DV904" s="18"/>
      <c r="DW904" s="18"/>
      <c r="DX904" s="18"/>
      <c r="DY904" s="18"/>
      <c r="DZ904" s="18"/>
      <c r="EA904" s="18"/>
      <c r="EB904" s="18"/>
      <c r="EC904" s="18"/>
      <c r="ED904" s="18"/>
      <c r="EE904" s="18"/>
      <c r="EF904" s="18"/>
      <c r="EG904" s="18"/>
      <c r="EH904" s="18"/>
      <c r="EI904" s="18"/>
      <c r="EJ904" s="18"/>
      <c r="EK904" s="18"/>
      <c r="EL904" s="18"/>
      <c r="EM904" s="18"/>
      <c r="EN904" s="18"/>
      <c r="EO904" s="18"/>
      <c r="EP904" s="18"/>
      <c r="EQ904" s="18"/>
      <c r="ER904" s="18"/>
      <c r="ES904" s="18"/>
    </row>
    <row r="905" spans="19:149">
      <c r="S905" s="3">
        <v>72.2</v>
      </c>
      <c r="T905" s="3">
        <v>7.5</v>
      </c>
      <c r="U905" s="3">
        <v>19.100000000000001</v>
      </c>
      <c r="V905" s="18">
        <v>1.3</v>
      </c>
      <c r="W905" s="18">
        <v>99.92</v>
      </c>
      <c r="X905" s="18" t="s">
        <v>542</v>
      </c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1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  <c r="CU905" s="18"/>
      <c r="CV905" s="18"/>
      <c r="CW905" s="18"/>
      <c r="CX905" s="18"/>
      <c r="CY905" s="18"/>
      <c r="CZ905" s="18"/>
      <c r="DA905" s="18"/>
      <c r="DB905" s="18"/>
      <c r="DC905" s="18"/>
      <c r="DD905" s="18"/>
      <c r="DE905" s="18"/>
      <c r="DF905" s="18"/>
      <c r="DG905" s="18"/>
      <c r="DH905" s="18"/>
      <c r="DI905" s="18"/>
      <c r="DJ905" s="18"/>
      <c r="DK905" s="18"/>
      <c r="DL905" s="18"/>
      <c r="DM905" s="18"/>
      <c r="DN905" s="18"/>
      <c r="DO905" s="18"/>
      <c r="DP905" s="18"/>
      <c r="DQ905" s="18"/>
      <c r="DR905" s="18"/>
      <c r="DS905" s="18"/>
      <c r="DT905" s="18"/>
      <c r="DU905" s="18"/>
      <c r="DV905" s="18"/>
      <c r="DW905" s="18"/>
      <c r="DX905" s="18"/>
      <c r="DY905" s="18"/>
      <c r="DZ905" s="18"/>
      <c r="EA905" s="18"/>
      <c r="EB905" s="18"/>
      <c r="EC905" s="18"/>
      <c r="ED905" s="18"/>
      <c r="EE905" s="18"/>
      <c r="EF905" s="18"/>
      <c r="EG905" s="18"/>
      <c r="EH905" s="18"/>
      <c r="EI905" s="18"/>
      <c r="EJ905" s="18"/>
      <c r="EK905" s="18"/>
      <c r="EL905" s="18"/>
      <c r="EM905" s="18"/>
      <c r="EN905" s="18"/>
      <c r="EO905" s="18"/>
      <c r="EP905" s="18"/>
      <c r="EQ905" s="18"/>
      <c r="ER905" s="18"/>
      <c r="ES905" s="18"/>
    </row>
    <row r="906" spans="19:149">
      <c r="S906" s="3">
        <v>62.8</v>
      </c>
      <c r="T906" s="3">
        <v>4.8</v>
      </c>
      <c r="U906" s="3">
        <v>19.2</v>
      </c>
      <c r="V906" s="18">
        <v>13.2</v>
      </c>
      <c r="W906" s="18">
        <v>100.76</v>
      </c>
      <c r="X906" s="18" t="s">
        <v>489</v>
      </c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1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18"/>
      <c r="CW906" s="18"/>
      <c r="CX906" s="18"/>
      <c r="CY906" s="18"/>
      <c r="CZ906" s="18"/>
      <c r="DA906" s="18"/>
      <c r="DB906" s="18"/>
      <c r="DC906" s="18"/>
      <c r="DD906" s="18"/>
      <c r="DE906" s="18"/>
      <c r="DF906" s="18"/>
      <c r="DG906" s="18"/>
      <c r="DH906" s="18"/>
      <c r="DI906" s="18"/>
      <c r="DJ906" s="18"/>
      <c r="DK906" s="18"/>
      <c r="DL906" s="18"/>
      <c r="DM906" s="18"/>
      <c r="DN906" s="18"/>
      <c r="DO906" s="18"/>
      <c r="DP906" s="18"/>
      <c r="DQ906" s="18"/>
      <c r="DR906" s="18"/>
      <c r="DS906" s="18"/>
      <c r="DT906" s="18"/>
      <c r="DU906" s="18"/>
      <c r="DV906" s="18"/>
      <c r="DW906" s="18"/>
      <c r="DX906" s="18"/>
      <c r="DY906" s="18"/>
      <c r="DZ906" s="18"/>
      <c r="EA906" s="18"/>
      <c r="EB906" s="18"/>
      <c r="EC906" s="18"/>
      <c r="ED906" s="18"/>
      <c r="EE906" s="18"/>
      <c r="EF906" s="18"/>
      <c r="EG906" s="18"/>
      <c r="EH906" s="18"/>
      <c r="EI906" s="18"/>
      <c r="EJ906" s="18"/>
      <c r="EK906" s="18"/>
      <c r="EL906" s="18"/>
      <c r="EM906" s="18"/>
      <c r="EN906" s="18"/>
      <c r="EO906" s="18"/>
      <c r="EP906" s="18"/>
      <c r="EQ906" s="18"/>
      <c r="ER906" s="18"/>
      <c r="ES906" s="18"/>
    </row>
    <row r="907" spans="19:149">
      <c r="S907" s="3">
        <v>64.599999999999994</v>
      </c>
      <c r="T907" s="3">
        <v>4.3</v>
      </c>
      <c r="U907" s="3">
        <v>19.399999999999999</v>
      </c>
      <c r="V907" s="18">
        <v>11.7</v>
      </c>
      <c r="W907" s="18">
        <v>99.91</v>
      </c>
      <c r="X907" s="18" t="s">
        <v>257</v>
      </c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1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18"/>
      <c r="CW907" s="18"/>
      <c r="CX907" s="18"/>
      <c r="CY907" s="18"/>
      <c r="CZ907" s="18"/>
      <c r="DA907" s="18"/>
      <c r="DB907" s="18"/>
      <c r="DC907" s="18"/>
      <c r="DD907" s="18"/>
      <c r="DE907" s="18"/>
      <c r="DF907" s="18"/>
      <c r="DG907" s="18"/>
      <c r="DH907" s="18"/>
      <c r="DI907" s="18"/>
      <c r="DJ907" s="18"/>
      <c r="DK907" s="18"/>
      <c r="DL907" s="18"/>
      <c r="DM907" s="18"/>
      <c r="DN907" s="18"/>
      <c r="DO907" s="18"/>
      <c r="DP907" s="18"/>
      <c r="DQ907" s="18"/>
      <c r="DR907" s="18"/>
      <c r="DS907" s="18"/>
      <c r="DT907" s="18"/>
      <c r="DU907" s="18"/>
      <c r="DV907" s="18"/>
      <c r="DW907" s="18"/>
      <c r="DX907" s="18"/>
      <c r="DY907" s="18"/>
      <c r="DZ907" s="18"/>
      <c r="EA907" s="18"/>
      <c r="EB907" s="18"/>
      <c r="EC907" s="18"/>
      <c r="ED907" s="18"/>
      <c r="EE907" s="18"/>
      <c r="EF907" s="18"/>
      <c r="EG907" s="18"/>
      <c r="EH907" s="18"/>
      <c r="EI907" s="18"/>
      <c r="EJ907" s="18"/>
      <c r="EK907" s="18"/>
      <c r="EL907" s="18"/>
      <c r="EM907" s="18"/>
      <c r="EN907" s="18"/>
      <c r="EO907" s="18"/>
      <c r="EP907" s="18"/>
      <c r="EQ907" s="18"/>
      <c r="ER907" s="18"/>
      <c r="ES907" s="18"/>
    </row>
    <row r="908" spans="19:149">
      <c r="S908" s="3">
        <v>57.1</v>
      </c>
      <c r="T908" s="3">
        <v>9.6999999999999993</v>
      </c>
      <c r="U908" s="3">
        <v>19.399999999999999</v>
      </c>
      <c r="V908" s="18">
        <v>13.8</v>
      </c>
      <c r="W908" s="9">
        <v>100.63</v>
      </c>
      <c r="X908" s="9" t="s">
        <v>534</v>
      </c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11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  <c r="CU908" s="18"/>
      <c r="CV908" s="18"/>
      <c r="CW908" s="18"/>
      <c r="CX908" s="18"/>
      <c r="CY908" s="18"/>
      <c r="CZ908" s="18"/>
      <c r="DA908" s="18"/>
      <c r="DB908" s="18"/>
      <c r="DC908" s="18"/>
      <c r="DD908" s="18"/>
      <c r="DE908" s="18"/>
      <c r="DF908" s="18"/>
      <c r="DG908" s="18"/>
      <c r="DH908" s="18"/>
      <c r="DI908" s="18"/>
      <c r="DJ908" s="18"/>
      <c r="DK908" s="18"/>
      <c r="DL908" s="18"/>
      <c r="DM908" s="18"/>
      <c r="DN908" s="18"/>
      <c r="DO908" s="18"/>
      <c r="DP908" s="18"/>
      <c r="DQ908" s="18"/>
      <c r="DR908" s="18"/>
      <c r="DS908" s="18"/>
      <c r="DT908" s="18"/>
      <c r="DU908" s="18"/>
      <c r="DV908" s="18"/>
      <c r="DW908" s="18"/>
      <c r="DX908" s="18"/>
      <c r="DY908" s="18"/>
      <c r="DZ908" s="18"/>
      <c r="EA908" s="18"/>
      <c r="EB908" s="18"/>
      <c r="EC908" s="18"/>
      <c r="ED908" s="18"/>
      <c r="EE908" s="18"/>
      <c r="EF908" s="18"/>
      <c r="EG908" s="18"/>
      <c r="EH908" s="18"/>
      <c r="EI908" s="18"/>
      <c r="EJ908" s="18"/>
      <c r="EK908" s="18"/>
      <c r="EL908" s="18"/>
      <c r="EM908" s="18"/>
      <c r="EN908" s="18"/>
      <c r="EO908" s="18"/>
      <c r="EP908" s="18"/>
      <c r="EQ908" s="18"/>
      <c r="ER908" s="18"/>
      <c r="ES908" s="18"/>
    </row>
    <row r="909" spans="19:149">
      <c r="S909" s="3">
        <v>65.599999999999994</v>
      </c>
      <c r="T909" s="3">
        <v>9.4</v>
      </c>
      <c r="U909" s="3">
        <v>19.5</v>
      </c>
      <c r="V909" s="18">
        <v>5.5</v>
      </c>
      <c r="W909" s="9">
        <v>100.98</v>
      </c>
      <c r="X909" s="9" t="s">
        <v>489</v>
      </c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11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18"/>
      <c r="CW909" s="18"/>
      <c r="CX909" s="18"/>
      <c r="CY909" s="18"/>
      <c r="CZ909" s="18"/>
      <c r="DA909" s="18"/>
      <c r="DB909" s="18"/>
      <c r="DC909" s="18"/>
      <c r="DD909" s="18"/>
      <c r="DE909" s="18"/>
      <c r="DF909" s="18"/>
      <c r="DG909" s="18"/>
      <c r="DH909" s="18"/>
      <c r="DI909" s="18"/>
      <c r="DJ909" s="18"/>
      <c r="DK909" s="18"/>
      <c r="DL909" s="18"/>
      <c r="DM909" s="18"/>
      <c r="DN909" s="18"/>
      <c r="DO909" s="18"/>
      <c r="DP909" s="18"/>
      <c r="DQ909" s="18"/>
      <c r="DR909" s="18"/>
      <c r="DS909" s="18"/>
      <c r="DT909" s="18"/>
      <c r="DU909" s="18"/>
      <c r="DV909" s="18"/>
      <c r="DW909" s="18"/>
      <c r="DX909" s="18"/>
      <c r="DY909" s="18"/>
      <c r="DZ909" s="18"/>
      <c r="EA909" s="18"/>
      <c r="EB909" s="18"/>
      <c r="EC909" s="18"/>
      <c r="ED909" s="18"/>
      <c r="EE909" s="18"/>
      <c r="EF909" s="18"/>
      <c r="EG909" s="18"/>
      <c r="EH909" s="18"/>
      <c r="EI909" s="18"/>
      <c r="EJ909" s="18"/>
      <c r="EK909" s="18"/>
      <c r="EL909" s="18"/>
      <c r="EM909" s="18"/>
      <c r="EN909" s="18"/>
      <c r="EO909" s="18"/>
      <c r="EP909" s="18"/>
      <c r="EQ909" s="18"/>
      <c r="ER909" s="18"/>
      <c r="ES909" s="18"/>
    </row>
    <row r="910" spans="19:149">
      <c r="S910" s="3">
        <v>65.599999999999994</v>
      </c>
      <c r="T910" s="3">
        <v>12.7</v>
      </c>
      <c r="U910" s="3">
        <v>19.600000000000001</v>
      </c>
      <c r="V910" s="18">
        <v>2.1</v>
      </c>
      <c r="W910" s="9">
        <v>99.35</v>
      </c>
      <c r="X910" s="9" t="s">
        <v>331</v>
      </c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11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18"/>
      <c r="CW910" s="18"/>
      <c r="CX910" s="18"/>
      <c r="CY910" s="18"/>
      <c r="CZ910" s="18"/>
      <c r="DA910" s="18"/>
      <c r="DB910" s="18"/>
      <c r="DC910" s="18"/>
      <c r="DD910" s="18"/>
      <c r="DE910" s="18"/>
      <c r="DF910" s="18"/>
      <c r="DG910" s="18"/>
      <c r="DH910" s="18"/>
      <c r="DI910" s="18"/>
      <c r="DJ910" s="18"/>
      <c r="DK910" s="18"/>
      <c r="DL910" s="18"/>
      <c r="DM910" s="18"/>
      <c r="DN910" s="18"/>
      <c r="DO910" s="18"/>
      <c r="DP910" s="18"/>
      <c r="DQ910" s="18"/>
      <c r="DR910" s="18"/>
      <c r="DS910" s="18"/>
      <c r="DT910" s="18"/>
      <c r="DU910" s="18"/>
      <c r="DV910" s="18"/>
      <c r="DW910" s="18"/>
      <c r="DX910" s="18"/>
      <c r="DY910" s="18"/>
      <c r="DZ910" s="18"/>
      <c r="EA910" s="18"/>
      <c r="EB910" s="18"/>
      <c r="EC910" s="18"/>
      <c r="ED910" s="18"/>
      <c r="EE910" s="18"/>
      <c r="EF910" s="18"/>
      <c r="EG910" s="18"/>
      <c r="EH910" s="18"/>
      <c r="EI910" s="18"/>
      <c r="EJ910" s="18"/>
      <c r="EK910" s="18"/>
      <c r="EL910" s="18"/>
      <c r="EM910" s="18"/>
      <c r="EN910" s="18"/>
      <c r="EO910" s="18"/>
      <c r="EP910" s="18"/>
      <c r="EQ910" s="18"/>
      <c r="ER910" s="18"/>
      <c r="ES910" s="18"/>
    </row>
    <row r="911" spans="19:149">
      <c r="S911" s="3">
        <v>69.599999999999994</v>
      </c>
      <c r="T911" s="3">
        <v>6.7</v>
      </c>
      <c r="U911" s="3">
        <v>19.8</v>
      </c>
      <c r="V911" s="18">
        <v>3.9</v>
      </c>
      <c r="W911" s="9">
        <v>101.79</v>
      </c>
      <c r="X911" s="9" t="s">
        <v>518</v>
      </c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11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18"/>
      <c r="CW911" s="18"/>
      <c r="CX911" s="18"/>
      <c r="CY911" s="18"/>
      <c r="CZ911" s="18"/>
      <c r="DA911" s="18"/>
      <c r="DB911" s="18"/>
      <c r="DC911" s="18"/>
      <c r="DD911" s="18"/>
      <c r="DE911" s="18"/>
      <c r="DF911" s="18"/>
      <c r="DG911" s="18"/>
      <c r="DH911" s="18"/>
      <c r="DI911" s="18"/>
      <c r="DJ911" s="18"/>
      <c r="DK911" s="18"/>
      <c r="DL911" s="18"/>
      <c r="DM911" s="18"/>
      <c r="DN911" s="18"/>
      <c r="DO911" s="18"/>
      <c r="DP911" s="18"/>
      <c r="DQ911" s="18"/>
      <c r="DR911" s="18"/>
      <c r="DS911" s="18"/>
      <c r="DT911" s="18"/>
      <c r="DU911" s="18"/>
      <c r="DV911" s="18"/>
      <c r="DW911" s="18"/>
      <c r="DX911" s="18"/>
      <c r="DY911" s="18"/>
      <c r="DZ911" s="18"/>
      <c r="EA911" s="18"/>
      <c r="EB911" s="18"/>
      <c r="EC911" s="18"/>
      <c r="ED911" s="18"/>
      <c r="EE911" s="18"/>
      <c r="EF911" s="18"/>
      <c r="EG911" s="18"/>
      <c r="EH911" s="18"/>
      <c r="EI911" s="18"/>
      <c r="EJ911" s="18"/>
      <c r="EK911" s="18"/>
      <c r="EL911" s="18"/>
      <c r="EM911" s="18"/>
      <c r="EN911" s="18"/>
      <c r="EO911" s="18"/>
      <c r="EP911" s="18"/>
      <c r="EQ911" s="18"/>
      <c r="ER911" s="18"/>
      <c r="ES911" s="18"/>
    </row>
    <row r="912" spans="19:149">
      <c r="S912" s="3">
        <v>68.5</v>
      </c>
      <c r="T912" s="3">
        <v>10.3</v>
      </c>
      <c r="U912" s="3">
        <v>20</v>
      </c>
      <c r="V912" s="18">
        <v>1.2</v>
      </c>
      <c r="W912" s="9">
        <v>100.58</v>
      </c>
      <c r="X912" s="9" t="s">
        <v>257</v>
      </c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11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18"/>
      <c r="CW912" s="18"/>
      <c r="CX912" s="18"/>
      <c r="CY912" s="18"/>
      <c r="CZ912" s="18"/>
      <c r="DA912" s="18"/>
      <c r="DB912" s="18"/>
      <c r="DC912" s="18"/>
      <c r="DD912" s="18"/>
      <c r="DE912" s="18"/>
      <c r="DF912" s="18"/>
      <c r="DG912" s="18"/>
      <c r="DH912" s="18"/>
      <c r="DI912" s="18"/>
      <c r="DJ912" s="18"/>
      <c r="DK912" s="18"/>
      <c r="DL912" s="18"/>
      <c r="DM912" s="18"/>
      <c r="DN912" s="18"/>
      <c r="DO912" s="18"/>
      <c r="DP912" s="18"/>
      <c r="DQ912" s="18"/>
      <c r="DR912" s="18"/>
      <c r="DS912" s="18"/>
      <c r="DT912" s="18"/>
      <c r="DU912" s="18"/>
      <c r="DV912" s="18"/>
      <c r="DW912" s="18"/>
      <c r="DX912" s="18"/>
      <c r="DY912" s="18"/>
      <c r="DZ912" s="18"/>
      <c r="EA912" s="18"/>
      <c r="EB912" s="18"/>
      <c r="EC912" s="18"/>
      <c r="ED912" s="18"/>
      <c r="EE912" s="18"/>
      <c r="EF912" s="18"/>
      <c r="EG912" s="18"/>
      <c r="EH912" s="18"/>
      <c r="EI912" s="18"/>
      <c r="EJ912" s="18"/>
      <c r="EK912" s="18"/>
      <c r="EL912" s="18"/>
      <c r="EM912" s="18"/>
      <c r="EN912" s="18"/>
      <c r="EO912" s="18"/>
      <c r="EP912" s="18"/>
      <c r="EQ912" s="18"/>
      <c r="ER912" s="18"/>
      <c r="ES912" s="18"/>
    </row>
    <row r="913" spans="19:149">
      <c r="S913" s="3">
        <v>68.3</v>
      </c>
      <c r="T913" s="3">
        <v>8.4</v>
      </c>
      <c r="U913" s="18">
        <v>20.2</v>
      </c>
      <c r="V913" s="18">
        <v>3</v>
      </c>
      <c r="W913" s="9">
        <v>100.99</v>
      </c>
      <c r="X913" s="9" t="s">
        <v>489</v>
      </c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11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18"/>
      <c r="CW913" s="18"/>
      <c r="CX913" s="18"/>
      <c r="CY913" s="18"/>
      <c r="CZ913" s="18"/>
      <c r="DA913" s="18"/>
      <c r="DB913" s="18"/>
      <c r="DC913" s="18"/>
      <c r="DD913" s="18"/>
      <c r="DE913" s="18"/>
      <c r="DF913" s="18"/>
      <c r="DG913" s="18"/>
      <c r="DH913" s="18"/>
      <c r="DI913" s="18"/>
      <c r="DJ913" s="18"/>
      <c r="DK913" s="18"/>
      <c r="DL913" s="18"/>
      <c r="DM913" s="18"/>
      <c r="DN913" s="18"/>
      <c r="DO913" s="18"/>
      <c r="DP913" s="18"/>
      <c r="DQ913" s="18"/>
      <c r="DR913" s="18"/>
      <c r="DS913" s="18"/>
      <c r="DT913" s="18"/>
      <c r="DU913" s="18"/>
      <c r="DV913" s="18"/>
      <c r="DW913" s="18"/>
      <c r="DX913" s="18"/>
      <c r="DY913" s="18"/>
      <c r="DZ913" s="18"/>
      <c r="EA913" s="18"/>
      <c r="EB913" s="18"/>
      <c r="EC913" s="18"/>
      <c r="ED913" s="18"/>
      <c r="EE913" s="18"/>
      <c r="EF913" s="18"/>
      <c r="EG913" s="18"/>
      <c r="EH913" s="18"/>
      <c r="EI913" s="18"/>
      <c r="EJ913" s="18"/>
      <c r="EK913" s="18"/>
      <c r="EL913" s="18"/>
      <c r="EM913" s="18"/>
      <c r="EN913" s="18"/>
      <c r="EO913" s="18"/>
      <c r="EP913" s="18"/>
      <c r="EQ913" s="18"/>
      <c r="ER913" s="18"/>
      <c r="ES913" s="18"/>
    </row>
    <row r="914" spans="19:149">
      <c r="S914" s="3">
        <v>72.900000000000006</v>
      </c>
      <c r="T914" s="3">
        <v>3.8</v>
      </c>
      <c r="U914" s="18">
        <v>20.5</v>
      </c>
      <c r="V914" s="18">
        <v>2.8</v>
      </c>
      <c r="W914" s="9">
        <v>101.24</v>
      </c>
      <c r="X914" s="9" t="s">
        <v>454</v>
      </c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11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18"/>
      <c r="CW914" s="18"/>
      <c r="CX914" s="18"/>
      <c r="CY914" s="18"/>
      <c r="CZ914" s="18"/>
      <c r="DA914" s="18"/>
      <c r="DB914" s="18"/>
      <c r="DC914" s="18"/>
      <c r="DD914" s="18"/>
      <c r="DE914" s="18"/>
      <c r="DF914" s="18"/>
      <c r="DG914" s="18"/>
      <c r="DH914" s="18"/>
      <c r="DI914" s="18"/>
      <c r="DJ914" s="18"/>
      <c r="DK914" s="18"/>
      <c r="DL914" s="18"/>
      <c r="DM914" s="18"/>
      <c r="DN914" s="18"/>
      <c r="DO914" s="18"/>
      <c r="DP914" s="18"/>
      <c r="DQ914" s="18"/>
      <c r="DR914" s="18"/>
      <c r="DS914" s="18"/>
      <c r="DT914" s="18"/>
      <c r="DU914" s="18"/>
      <c r="DV914" s="18"/>
      <c r="DW914" s="18"/>
      <c r="DX914" s="18"/>
      <c r="DY914" s="18"/>
      <c r="DZ914" s="18"/>
      <c r="EA914" s="18"/>
      <c r="EB914" s="18"/>
      <c r="EC914" s="18"/>
      <c r="ED914" s="18"/>
      <c r="EE914" s="18"/>
      <c r="EF914" s="18"/>
      <c r="EG914" s="18"/>
      <c r="EH914" s="18"/>
      <c r="EI914" s="18"/>
      <c r="EJ914" s="18"/>
      <c r="EK914" s="18"/>
      <c r="EL914" s="18"/>
      <c r="EM914" s="18"/>
      <c r="EN914" s="18"/>
      <c r="EO914" s="18"/>
      <c r="EP914" s="18"/>
      <c r="EQ914" s="18"/>
      <c r="ER914" s="18"/>
      <c r="ES914" s="18"/>
    </row>
    <row r="915" spans="19:149">
      <c r="S915" s="3">
        <v>65.900000000000006</v>
      </c>
      <c r="T915" s="3">
        <v>11.8</v>
      </c>
      <c r="U915" s="18">
        <v>20.7</v>
      </c>
      <c r="V915" s="18">
        <v>1.6</v>
      </c>
      <c r="W915" s="9">
        <v>99.48</v>
      </c>
      <c r="X915" s="9" t="s">
        <v>331</v>
      </c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11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  <c r="CU915" s="18"/>
      <c r="CV915" s="18"/>
      <c r="CW915" s="18"/>
      <c r="CX915" s="18"/>
      <c r="CY915" s="18"/>
      <c r="CZ915" s="18"/>
      <c r="DA915" s="18"/>
      <c r="DB915" s="18"/>
      <c r="DC915" s="18"/>
      <c r="DD915" s="18"/>
      <c r="DE915" s="18"/>
      <c r="DF915" s="18"/>
      <c r="DG915" s="18"/>
      <c r="DH915" s="18"/>
      <c r="DI915" s="18"/>
      <c r="DJ915" s="18"/>
      <c r="DK915" s="18"/>
      <c r="DL915" s="18"/>
      <c r="DM915" s="18"/>
      <c r="DN915" s="18"/>
      <c r="DO915" s="18"/>
      <c r="DP915" s="18"/>
      <c r="DQ915" s="18"/>
      <c r="DR915" s="18"/>
      <c r="DS915" s="18"/>
      <c r="DT915" s="18"/>
      <c r="DU915" s="18"/>
      <c r="DV915" s="18"/>
      <c r="DW915" s="18"/>
      <c r="DX915" s="18"/>
      <c r="DY915" s="18"/>
      <c r="DZ915" s="18"/>
      <c r="EA915" s="18"/>
      <c r="EB915" s="18"/>
      <c r="EC915" s="18"/>
      <c r="ED915" s="18"/>
      <c r="EE915" s="18"/>
      <c r="EF915" s="18"/>
      <c r="EG915" s="18"/>
      <c r="EH915" s="18"/>
      <c r="EI915" s="18"/>
      <c r="EJ915" s="18"/>
      <c r="EK915" s="18"/>
      <c r="EL915" s="18"/>
      <c r="EM915" s="18"/>
      <c r="EN915" s="18"/>
      <c r="EO915" s="18"/>
      <c r="EP915" s="18"/>
      <c r="EQ915" s="18"/>
      <c r="ER915" s="18"/>
      <c r="ES915" s="18"/>
    </row>
    <row r="916" spans="19:149">
      <c r="S916" s="3">
        <v>73.3</v>
      </c>
      <c r="T916" s="3">
        <v>3.8</v>
      </c>
      <c r="U916" s="18">
        <v>21.3</v>
      </c>
      <c r="V916" s="18">
        <v>1.7</v>
      </c>
      <c r="W916" s="9">
        <v>102.16</v>
      </c>
      <c r="X916" s="9" t="s">
        <v>454</v>
      </c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11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8"/>
      <c r="CW916" s="18"/>
      <c r="CX916" s="18"/>
      <c r="CY916" s="18"/>
      <c r="CZ916" s="18"/>
      <c r="DA916" s="18"/>
      <c r="DB916" s="18"/>
      <c r="DC916" s="18"/>
      <c r="DD916" s="18"/>
      <c r="DE916" s="18"/>
      <c r="DF916" s="18"/>
      <c r="DG916" s="18"/>
      <c r="DH916" s="18"/>
      <c r="DI916" s="18"/>
      <c r="DJ916" s="18"/>
      <c r="DK916" s="18"/>
      <c r="DL916" s="18"/>
      <c r="DM916" s="18"/>
      <c r="DN916" s="18"/>
      <c r="DO916" s="18"/>
      <c r="DP916" s="18"/>
      <c r="DQ916" s="18"/>
      <c r="DR916" s="18"/>
      <c r="DS916" s="18"/>
      <c r="DT916" s="18"/>
      <c r="DU916" s="18"/>
      <c r="DV916" s="18"/>
      <c r="DW916" s="18"/>
      <c r="DX916" s="18"/>
      <c r="DY916" s="18"/>
      <c r="DZ916" s="18"/>
      <c r="EA916" s="18"/>
      <c r="EB916" s="18"/>
      <c r="EC916" s="18"/>
      <c r="ED916" s="18"/>
      <c r="EE916" s="18"/>
      <c r="EF916" s="18"/>
      <c r="EG916" s="18"/>
      <c r="EH916" s="18"/>
      <c r="EI916" s="18"/>
      <c r="EJ916" s="18"/>
      <c r="EK916" s="18"/>
      <c r="EL916" s="18"/>
      <c r="EM916" s="18"/>
      <c r="EN916" s="18"/>
      <c r="EO916" s="18"/>
      <c r="EP916" s="18"/>
      <c r="EQ916" s="18"/>
      <c r="ER916" s="18"/>
      <c r="ES916" s="18"/>
    </row>
    <row r="917" spans="19:149">
      <c r="S917" s="3">
        <v>69.400000000000006</v>
      </c>
      <c r="T917" s="3">
        <v>4.5999999999999996</v>
      </c>
      <c r="U917" s="18">
        <v>22.5</v>
      </c>
      <c r="V917" s="18">
        <v>3.5</v>
      </c>
      <c r="W917" s="9">
        <v>100.3</v>
      </c>
      <c r="X917" s="9" t="s">
        <v>542</v>
      </c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11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8"/>
      <c r="CW917" s="18"/>
      <c r="CX917" s="18"/>
      <c r="CY917" s="18"/>
      <c r="CZ917" s="18"/>
      <c r="DA917" s="18"/>
      <c r="DB917" s="18"/>
      <c r="DC917" s="18"/>
      <c r="DD917" s="18"/>
      <c r="DE917" s="18"/>
      <c r="DF917" s="18"/>
      <c r="DG917" s="18"/>
      <c r="DH917" s="18"/>
      <c r="DI917" s="18"/>
      <c r="DJ917" s="18"/>
      <c r="DK917" s="18"/>
      <c r="DL917" s="18"/>
      <c r="DM917" s="18"/>
      <c r="DN917" s="18"/>
      <c r="DO917" s="18"/>
      <c r="DP917" s="18"/>
      <c r="DQ917" s="18"/>
      <c r="DR917" s="18"/>
      <c r="DS917" s="18"/>
      <c r="DT917" s="18"/>
      <c r="DU917" s="18"/>
      <c r="DV917" s="18"/>
      <c r="DW917" s="18"/>
      <c r="DX917" s="18"/>
      <c r="DY917" s="18"/>
      <c r="DZ917" s="18"/>
      <c r="EA917" s="18"/>
      <c r="EB917" s="18"/>
      <c r="EC917" s="18"/>
      <c r="ED917" s="18"/>
      <c r="EE917" s="18"/>
      <c r="EF917" s="18"/>
      <c r="EG917" s="18"/>
      <c r="EH917" s="18"/>
      <c r="EI917" s="18"/>
      <c r="EJ917" s="18"/>
      <c r="EK917" s="18"/>
      <c r="EL917" s="18"/>
      <c r="EM917" s="18"/>
      <c r="EN917" s="18"/>
      <c r="EO917" s="18"/>
      <c r="EP917" s="18"/>
      <c r="EQ917" s="18"/>
      <c r="ER917" s="18"/>
      <c r="ES917" s="18"/>
    </row>
    <row r="918" spans="19:149">
      <c r="S918" s="3">
        <v>69.2</v>
      </c>
      <c r="T918" s="3">
        <v>6.8</v>
      </c>
      <c r="U918" s="18">
        <v>23.5</v>
      </c>
      <c r="V918" s="18">
        <v>0.5</v>
      </c>
      <c r="W918" s="9">
        <v>100.95</v>
      </c>
      <c r="X918" s="9" t="s">
        <v>409</v>
      </c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11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18"/>
      <c r="CW918" s="18"/>
      <c r="CX918" s="18"/>
      <c r="CY918" s="18"/>
      <c r="CZ918" s="18"/>
      <c r="DA918" s="18"/>
      <c r="DB918" s="18"/>
      <c r="DC918" s="18"/>
      <c r="DD918" s="18"/>
      <c r="DE918" s="18"/>
      <c r="DF918" s="18"/>
      <c r="DG918" s="18"/>
      <c r="DH918" s="18"/>
      <c r="DI918" s="18"/>
      <c r="DJ918" s="18"/>
      <c r="DK918" s="18"/>
      <c r="DL918" s="18"/>
      <c r="DM918" s="18"/>
      <c r="DN918" s="18"/>
      <c r="DO918" s="18"/>
      <c r="DP918" s="18"/>
      <c r="DQ918" s="18"/>
      <c r="DR918" s="18"/>
      <c r="DS918" s="18"/>
      <c r="DT918" s="18"/>
      <c r="DU918" s="18"/>
      <c r="DV918" s="18"/>
      <c r="DW918" s="18"/>
      <c r="DX918" s="18"/>
      <c r="DY918" s="18"/>
      <c r="DZ918" s="18"/>
      <c r="EA918" s="18"/>
      <c r="EB918" s="18"/>
      <c r="EC918" s="18"/>
      <c r="ED918" s="18"/>
      <c r="EE918" s="18"/>
      <c r="EF918" s="18"/>
      <c r="EG918" s="18"/>
      <c r="EH918" s="18"/>
      <c r="EI918" s="18"/>
      <c r="EJ918" s="18"/>
      <c r="EK918" s="18"/>
      <c r="EL918" s="18"/>
      <c r="EM918" s="18"/>
      <c r="EN918" s="18"/>
      <c r="EO918" s="18"/>
      <c r="EP918" s="18"/>
      <c r="EQ918" s="18"/>
      <c r="ER918" s="18"/>
      <c r="ES918" s="18"/>
    </row>
    <row r="919" spans="19:149">
      <c r="S919" s="3">
        <v>66.666666666666686</v>
      </c>
      <c r="T919" s="3">
        <v>7.2289156626506026</v>
      </c>
      <c r="U919" s="18">
        <v>23.594377510040161</v>
      </c>
      <c r="V919" s="18">
        <v>2.4096385542168677</v>
      </c>
      <c r="W919" s="9">
        <v>98.32</v>
      </c>
      <c r="X919" s="9" t="s">
        <v>409</v>
      </c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11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18"/>
      <c r="CW919" s="18"/>
      <c r="CX919" s="18"/>
      <c r="CY919" s="18"/>
      <c r="CZ919" s="18"/>
      <c r="DA919" s="18"/>
      <c r="DB919" s="18"/>
      <c r="DC919" s="18"/>
      <c r="DD919" s="18"/>
      <c r="DE919" s="18"/>
      <c r="DF919" s="18"/>
      <c r="DG919" s="18"/>
      <c r="DH919" s="18"/>
      <c r="DI919" s="18"/>
      <c r="DJ919" s="18"/>
      <c r="DK919" s="18"/>
      <c r="DL919" s="18"/>
      <c r="DM919" s="18"/>
      <c r="DN919" s="18"/>
      <c r="DO919" s="18"/>
      <c r="DP919" s="18"/>
      <c r="DQ919" s="18"/>
      <c r="DR919" s="18"/>
      <c r="DS919" s="18"/>
      <c r="DT919" s="18"/>
      <c r="DU919" s="18"/>
      <c r="DV919" s="18"/>
      <c r="DW919" s="18"/>
      <c r="DX919" s="18"/>
      <c r="DY919" s="18"/>
      <c r="DZ919" s="18"/>
      <c r="EA919" s="18"/>
      <c r="EB919" s="18"/>
      <c r="EC919" s="18"/>
      <c r="ED919" s="18"/>
      <c r="EE919" s="18"/>
      <c r="EF919" s="18"/>
      <c r="EG919" s="18"/>
      <c r="EH919" s="18"/>
      <c r="EI919" s="18"/>
      <c r="EJ919" s="18"/>
      <c r="EK919" s="18"/>
      <c r="EL919" s="18"/>
      <c r="EM919" s="18"/>
      <c r="EN919" s="18"/>
      <c r="EO919" s="18"/>
      <c r="EP919" s="18"/>
      <c r="EQ919" s="18"/>
      <c r="ER919" s="18"/>
      <c r="ES919" s="18"/>
    </row>
    <row r="920" spans="19:149">
      <c r="S920" s="3">
        <v>60.1</v>
      </c>
      <c r="T920" s="3">
        <v>5.4</v>
      </c>
      <c r="U920" s="18">
        <v>23.8</v>
      </c>
      <c r="V920" s="18">
        <v>10.7</v>
      </c>
      <c r="W920" s="9">
        <v>100.01</v>
      </c>
      <c r="X920" s="9" t="s">
        <v>489</v>
      </c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11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18"/>
      <c r="CW920" s="18"/>
      <c r="CX920" s="18"/>
      <c r="CY920" s="18"/>
      <c r="CZ920" s="18"/>
      <c r="DA920" s="18"/>
      <c r="DB920" s="18"/>
      <c r="DC920" s="18"/>
      <c r="DD920" s="18"/>
      <c r="DE920" s="18"/>
      <c r="DF920" s="18"/>
      <c r="DG920" s="18"/>
      <c r="DH920" s="18"/>
      <c r="DI920" s="18"/>
      <c r="DJ920" s="18"/>
      <c r="DK920" s="18"/>
      <c r="DL920" s="18"/>
      <c r="DM920" s="18"/>
      <c r="DN920" s="18"/>
      <c r="DO920" s="18"/>
      <c r="DP920" s="18"/>
      <c r="DQ920" s="18"/>
      <c r="DR920" s="18"/>
      <c r="DS920" s="18"/>
      <c r="DT920" s="18"/>
      <c r="DU920" s="18"/>
      <c r="DV920" s="18"/>
      <c r="DW920" s="18"/>
      <c r="DX920" s="18"/>
      <c r="DY920" s="18"/>
      <c r="DZ920" s="18"/>
      <c r="EA920" s="18"/>
      <c r="EB920" s="18"/>
      <c r="EC920" s="18"/>
      <c r="ED920" s="18"/>
      <c r="EE920" s="18"/>
      <c r="EF920" s="18"/>
      <c r="EG920" s="18"/>
      <c r="EH920" s="18"/>
      <c r="EI920" s="18"/>
      <c r="EJ920" s="18"/>
      <c r="EK920" s="18"/>
      <c r="EL920" s="18"/>
      <c r="EM920" s="18"/>
      <c r="EN920" s="18"/>
      <c r="EO920" s="18"/>
      <c r="EP920" s="18"/>
      <c r="EQ920" s="18"/>
      <c r="ER920" s="18"/>
      <c r="ES920" s="18"/>
    </row>
    <row r="921" spans="19:149">
      <c r="S921" s="3">
        <v>61.6</v>
      </c>
      <c r="T921" s="3">
        <v>6</v>
      </c>
      <c r="U921" s="18">
        <v>24.3</v>
      </c>
      <c r="V921" s="18">
        <v>8.1</v>
      </c>
      <c r="W921" s="18">
        <v>99.72</v>
      </c>
      <c r="X921" s="18" t="s">
        <v>257</v>
      </c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1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18"/>
      <c r="CW921" s="18"/>
      <c r="CX921" s="18"/>
      <c r="CY921" s="18"/>
      <c r="CZ921" s="18"/>
      <c r="DA921" s="18"/>
      <c r="DB921" s="18"/>
      <c r="DC921" s="18"/>
      <c r="DD921" s="18"/>
      <c r="DE921" s="18"/>
      <c r="DF921" s="18"/>
      <c r="DG921" s="18"/>
      <c r="DH921" s="18"/>
      <c r="DI921" s="18"/>
      <c r="DJ921" s="18"/>
      <c r="DK921" s="18"/>
      <c r="DL921" s="18"/>
      <c r="DM921" s="18"/>
      <c r="DN921" s="18"/>
      <c r="DO921" s="18"/>
      <c r="DP921" s="18"/>
      <c r="DQ921" s="18"/>
      <c r="DR921" s="18"/>
      <c r="DS921" s="18"/>
      <c r="DT921" s="18"/>
      <c r="DU921" s="18"/>
      <c r="DV921" s="18"/>
      <c r="DW921" s="18"/>
      <c r="DX921" s="18"/>
      <c r="DY921" s="18"/>
      <c r="DZ921" s="18"/>
      <c r="EA921" s="18"/>
      <c r="EB921" s="18"/>
      <c r="EC921" s="18"/>
      <c r="ED921" s="18"/>
      <c r="EE921" s="18"/>
      <c r="EF921" s="18"/>
      <c r="EG921" s="18"/>
      <c r="EH921" s="18"/>
      <c r="EI921" s="18"/>
      <c r="EJ921" s="18"/>
      <c r="EK921" s="18"/>
      <c r="EL921" s="18"/>
      <c r="EM921" s="18"/>
      <c r="EN921" s="18"/>
      <c r="EO921" s="18"/>
      <c r="EP921" s="18"/>
      <c r="EQ921" s="18"/>
      <c r="ER921" s="18"/>
      <c r="ES921" s="18"/>
    </row>
    <row r="922" spans="19:149">
      <c r="S922" s="3">
        <v>67.7</v>
      </c>
      <c r="T922" s="3">
        <v>4.2</v>
      </c>
      <c r="U922" s="18">
        <v>24.5</v>
      </c>
      <c r="V922" s="18">
        <v>3.6</v>
      </c>
      <c r="W922" s="18">
        <v>101.46</v>
      </c>
      <c r="X922" s="18" t="s">
        <v>454</v>
      </c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1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18"/>
      <c r="CW922" s="18"/>
      <c r="CX922" s="18"/>
      <c r="CY922" s="18"/>
      <c r="CZ922" s="18"/>
      <c r="DA922" s="18"/>
      <c r="DB922" s="18"/>
      <c r="DC922" s="18"/>
      <c r="DD922" s="18"/>
      <c r="DE922" s="18"/>
      <c r="DF922" s="18"/>
      <c r="DG922" s="18"/>
      <c r="DH922" s="18"/>
      <c r="DI922" s="18"/>
      <c r="DJ922" s="18"/>
      <c r="DK922" s="18"/>
      <c r="DL922" s="18"/>
      <c r="DM922" s="18"/>
      <c r="DN922" s="18"/>
      <c r="DO922" s="18"/>
      <c r="DP922" s="18"/>
      <c r="DQ922" s="18"/>
      <c r="DR922" s="18"/>
      <c r="DS922" s="18"/>
      <c r="DT922" s="18"/>
      <c r="DU922" s="18"/>
      <c r="DV922" s="18"/>
      <c r="DW922" s="18"/>
      <c r="DX922" s="18"/>
      <c r="DY922" s="18"/>
      <c r="DZ922" s="18"/>
      <c r="EA922" s="18"/>
      <c r="EB922" s="18"/>
      <c r="EC922" s="18"/>
      <c r="ED922" s="18"/>
      <c r="EE922" s="18"/>
      <c r="EF922" s="18"/>
      <c r="EG922" s="18"/>
      <c r="EH922" s="18"/>
      <c r="EI922" s="18"/>
      <c r="EJ922" s="18"/>
      <c r="EK922" s="18"/>
      <c r="EL922" s="18"/>
      <c r="EM922" s="18"/>
      <c r="EN922" s="18"/>
      <c r="EO922" s="18"/>
      <c r="EP922" s="18"/>
      <c r="EQ922" s="18"/>
      <c r="ER922" s="18"/>
      <c r="ES922" s="18"/>
    </row>
    <row r="923" spans="19:149">
      <c r="S923" s="3">
        <v>69.5</v>
      </c>
      <c r="T923" s="3">
        <v>4.5</v>
      </c>
      <c r="U923" s="18">
        <v>24.6</v>
      </c>
      <c r="V923" s="18">
        <v>1.5</v>
      </c>
      <c r="W923" s="18">
        <v>101.77</v>
      </c>
      <c r="X923" s="18" t="s">
        <v>542</v>
      </c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1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18"/>
      <c r="CW923" s="18"/>
      <c r="CX923" s="18"/>
      <c r="CY923" s="18"/>
      <c r="CZ923" s="18"/>
      <c r="DA923" s="18"/>
      <c r="DB923" s="18"/>
      <c r="DC923" s="18"/>
      <c r="DD923" s="18"/>
      <c r="DE923" s="18"/>
      <c r="DF923" s="18"/>
      <c r="DG923" s="18"/>
      <c r="DH923" s="18"/>
      <c r="DI923" s="18"/>
      <c r="DJ923" s="18"/>
      <c r="DK923" s="18"/>
      <c r="DL923" s="18"/>
      <c r="DM923" s="18"/>
      <c r="DN923" s="18"/>
      <c r="DO923" s="18"/>
      <c r="DP923" s="18"/>
      <c r="DQ923" s="18"/>
      <c r="DR923" s="18"/>
      <c r="DS923" s="18"/>
      <c r="DT923" s="18"/>
      <c r="DU923" s="18"/>
      <c r="DV923" s="18"/>
      <c r="DW923" s="18"/>
      <c r="DX923" s="18"/>
      <c r="DY923" s="18"/>
      <c r="DZ923" s="18"/>
      <c r="EA923" s="18"/>
      <c r="EB923" s="18"/>
      <c r="EC923" s="18"/>
      <c r="ED923" s="18"/>
      <c r="EE923" s="18"/>
      <c r="EF923" s="18"/>
      <c r="EG923" s="18"/>
      <c r="EH923" s="18"/>
      <c r="EI923" s="18"/>
      <c r="EJ923" s="18"/>
      <c r="EK923" s="18"/>
      <c r="EL923" s="18"/>
      <c r="EM923" s="18"/>
      <c r="EN923" s="18"/>
      <c r="EO923" s="18"/>
      <c r="EP923" s="18"/>
      <c r="EQ923" s="18"/>
      <c r="ER923" s="18"/>
      <c r="ES923" s="18"/>
    </row>
    <row r="924" spans="19:149">
      <c r="S924" s="3">
        <v>60.6</v>
      </c>
      <c r="T924" s="3">
        <v>4.2</v>
      </c>
      <c r="U924" s="18">
        <v>25</v>
      </c>
      <c r="V924" s="18">
        <v>10.199999999999999</v>
      </c>
      <c r="W924" s="18">
        <v>100.9</v>
      </c>
      <c r="X924" s="18" t="s">
        <v>409</v>
      </c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1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18"/>
      <c r="CW924" s="18"/>
      <c r="CX924" s="18"/>
      <c r="CY924" s="18"/>
      <c r="CZ924" s="18"/>
      <c r="DA924" s="18"/>
      <c r="DB924" s="18"/>
      <c r="DC924" s="18"/>
      <c r="DD924" s="18"/>
      <c r="DE924" s="18"/>
      <c r="DF924" s="18"/>
      <c r="DG924" s="18"/>
      <c r="DH924" s="18"/>
      <c r="DI924" s="18"/>
      <c r="DJ924" s="18"/>
      <c r="DK924" s="18"/>
      <c r="DL924" s="18"/>
      <c r="DM924" s="18"/>
      <c r="DN924" s="18"/>
      <c r="DO924" s="18"/>
      <c r="DP924" s="18"/>
      <c r="DQ924" s="18"/>
      <c r="DR924" s="18"/>
      <c r="DS924" s="18"/>
      <c r="DT924" s="18"/>
      <c r="DU924" s="18"/>
      <c r="DV924" s="18"/>
      <c r="DW924" s="18"/>
      <c r="DX924" s="18"/>
      <c r="DY924" s="18"/>
      <c r="DZ924" s="18"/>
      <c r="EA924" s="18"/>
      <c r="EB924" s="18"/>
      <c r="EC924" s="18"/>
      <c r="ED924" s="18"/>
      <c r="EE924" s="18"/>
      <c r="EF924" s="18"/>
      <c r="EG924" s="18"/>
      <c r="EH924" s="18"/>
      <c r="EI924" s="18"/>
      <c r="EJ924" s="18"/>
      <c r="EK924" s="18"/>
      <c r="EL924" s="18"/>
      <c r="EM924" s="18"/>
      <c r="EN924" s="18"/>
      <c r="EO924" s="18"/>
      <c r="EP924" s="18"/>
      <c r="EQ924" s="18"/>
      <c r="ER924" s="18"/>
      <c r="ES924" s="18"/>
    </row>
    <row r="925" spans="19:149">
      <c r="S925" s="3">
        <v>68.099999999999994</v>
      </c>
      <c r="T925" s="3">
        <v>3.4</v>
      </c>
      <c r="U925" s="18">
        <v>25.5</v>
      </c>
      <c r="V925" s="18">
        <v>3</v>
      </c>
      <c r="W925" s="18">
        <v>101.46</v>
      </c>
      <c r="X925" s="18" t="s">
        <v>542</v>
      </c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1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18"/>
      <c r="CW925" s="18"/>
      <c r="CX925" s="18"/>
      <c r="CY925" s="18"/>
      <c r="CZ925" s="18"/>
      <c r="DA925" s="18"/>
      <c r="DB925" s="18"/>
      <c r="DC925" s="18"/>
      <c r="DD925" s="18"/>
      <c r="DE925" s="18"/>
      <c r="DF925" s="18"/>
      <c r="DG925" s="18"/>
      <c r="DH925" s="18"/>
      <c r="DI925" s="18"/>
      <c r="DJ925" s="18"/>
      <c r="DK925" s="18"/>
      <c r="DL925" s="18"/>
      <c r="DM925" s="18"/>
      <c r="DN925" s="18"/>
      <c r="DO925" s="18"/>
      <c r="DP925" s="18"/>
      <c r="DQ925" s="18"/>
      <c r="DR925" s="18"/>
      <c r="DS925" s="18"/>
      <c r="DT925" s="18"/>
      <c r="DU925" s="18"/>
      <c r="DV925" s="18"/>
      <c r="DW925" s="18"/>
      <c r="DX925" s="18"/>
      <c r="DY925" s="18"/>
      <c r="DZ925" s="18"/>
      <c r="EA925" s="18"/>
      <c r="EB925" s="18"/>
      <c r="EC925" s="18"/>
      <c r="ED925" s="18"/>
      <c r="EE925" s="18"/>
      <c r="EF925" s="18"/>
      <c r="EG925" s="18"/>
      <c r="EH925" s="18"/>
      <c r="EI925" s="18"/>
      <c r="EJ925" s="18"/>
      <c r="EK925" s="18"/>
      <c r="EL925" s="18"/>
      <c r="EM925" s="18"/>
      <c r="EN925" s="18"/>
      <c r="EO925" s="18"/>
      <c r="EP925" s="18"/>
      <c r="EQ925" s="18"/>
      <c r="ER925" s="18"/>
      <c r="ES925" s="18"/>
    </row>
    <row r="926" spans="19:149">
      <c r="S926" s="3">
        <v>66</v>
      </c>
      <c r="T926" s="3">
        <v>4.0999999999999996</v>
      </c>
      <c r="U926" s="18">
        <v>25.5</v>
      </c>
      <c r="V926" s="18">
        <v>4.5</v>
      </c>
      <c r="W926" s="18">
        <v>102.74</v>
      </c>
      <c r="X926" s="18" t="s">
        <v>542</v>
      </c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1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8"/>
      <c r="CW926" s="18"/>
      <c r="CX926" s="18"/>
      <c r="CY926" s="18"/>
      <c r="CZ926" s="18"/>
      <c r="DA926" s="18"/>
      <c r="DB926" s="18"/>
      <c r="DC926" s="18"/>
      <c r="DD926" s="18"/>
      <c r="DE926" s="18"/>
      <c r="DF926" s="18"/>
      <c r="DG926" s="18"/>
      <c r="DH926" s="18"/>
      <c r="DI926" s="18"/>
      <c r="DJ926" s="18"/>
      <c r="DK926" s="18"/>
      <c r="DL926" s="18"/>
      <c r="DM926" s="18"/>
      <c r="DN926" s="18"/>
      <c r="DO926" s="18"/>
      <c r="DP926" s="18"/>
      <c r="DQ926" s="18"/>
      <c r="DR926" s="18"/>
      <c r="DS926" s="18"/>
      <c r="DT926" s="18"/>
      <c r="DU926" s="18"/>
      <c r="DV926" s="18"/>
      <c r="DW926" s="18"/>
      <c r="DX926" s="18"/>
      <c r="DY926" s="18"/>
      <c r="DZ926" s="18"/>
      <c r="EA926" s="18"/>
      <c r="EB926" s="18"/>
      <c r="EC926" s="18"/>
      <c r="ED926" s="18"/>
      <c r="EE926" s="18"/>
      <c r="EF926" s="18"/>
      <c r="EG926" s="18"/>
      <c r="EH926" s="18"/>
      <c r="EI926" s="18"/>
      <c r="EJ926" s="18"/>
      <c r="EK926" s="18"/>
      <c r="EL926" s="18"/>
      <c r="EM926" s="18"/>
      <c r="EN926" s="18"/>
      <c r="EO926" s="18"/>
      <c r="EP926" s="18"/>
      <c r="EQ926" s="18"/>
      <c r="ER926" s="18"/>
      <c r="ES926" s="18"/>
    </row>
    <row r="927" spans="19:149">
      <c r="S927" s="3">
        <v>64.5</v>
      </c>
      <c r="T927" s="3">
        <v>8.3000000000000007</v>
      </c>
      <c r="U927" s="18">
        <v>25.6</v>
      </c>
      <c r="V927" s="18">
        <v>1.6</v>
      </c>
      <c r="W927" s="18">
        <v>98.6</v>
      </c>
      <c r="X927" s="18" t="s">
        <v>331</v>
      </c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1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18"/>
      <c r="CW927" s="18"/>
      <c r="CX927" s="18"/>
      <c r="CY927" s="18"/>
      <c r="CZ927" s="18"/>
      <c r="DA927" s="18"/>
      <c r="DB927" s="18"/>
      <c r="DC927" s="18"/>
      <c r="DD927" s="18"/>
      <c r="DE927" s="18"/>
      <c r="DF927" s="18"/>
      <c r="DG927" s="18"/>
      <c r="DH927" s="18"/>
      <c r="DI927" s="18"/>
      <c r="DJ927" s="18"/>
      <c r="DK927" s="18"/>
      <c r="DL927" s="18"/>
      <c r="DM927" s="18"/>
      <c r="DN927" s="18"/>
      <c r="DO927" s="18"/>
      <c r="DP927" s="18"/>
      <c r="DQ927" s="18"/>
      <c r="DR927" s="18"/>
      <c r="DS927" s="18"/>
      <c r="DT927" s="18"/>
      <c r="DU927" s="18"/>
      <c r="DV927" s="18"/>
      <c r="DW927" s="18"/>
      <c r="DX927" s="18"/>
      <c r="DY927" s="18"/>
      <c r="DZ927" s="18"/>
      <c r="EA927" s="18"/>
      <c r="EB927" s="18"/>
      <c r="EC927" s="18"/>
      <c r="ED927" s="18"/>
      <c r="EE927" s="18"/>
      <c r="EF927" s="18"/>
      <c r="EG927" s="18"/>
      <c r="EH927" s="18"/>
      <c r="EI927" s="18"/>
      <c r="EJ927" s="18"/>
      <c r="EK927" s="18"/>
      <c r="EL927" s="18"/>
      <c r="EM927" s="18"/>
      <c r="EN927" s="18"/>
      <c r="EO927" s="18"/>
      <c r="EP927" s="18"/>
      <c r="EQ927" s="18"/>
      <c r="ER927" s="18"/>
      <c r="ES927" s="18"/>
    </row>
    <row r="928" spans="19:149">
      <c r="S928" s="3">
        <v>63.2</v>
      </c>
      <c r="T928" s="3">
        <v>5.3</v>
      </c>
      <c r="U928" s="18">
        <v>25.9</v>
      </c>
      <c r="V928" s="18">
        <v>5.6</v>
      </c>
      <c r="W928" s="18">
        <v>99.29</v>
      </c>
      <c r="X928" s="18" t="s">
        <v>409</v>
      </c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1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18"/>
      <c r="CW928" s="18"/>
      <c r="CX928" s="18"/>
      <c r="CY928" s="18"/>
      <c r="CZ928" s="18"/>
      <c r="DA928" s="18"/>
      <c r="DB928" s="18"/>
      <c r="DC928" s="18"/>
      <c r="DD928" s="18"/>
      <c r="DE928" s="18"/>
      <c r="DF928" s="18"/>
      <c r="DG928" s="18"/>
      <c r="DH928" s="18"/>
      <c r="DI928" s="18"/>
      <c r="DJ928" s="18"/>
      <c r="DK928" s="18"/>
      <c r="DL928" s="18"/>
      <c r="DM928" s="18"/>
      <c r="DN928" s="18"/>
      <c r="DO928" s="18"/>
      <c r="DP928" s="18"/>
      <c r="DQ928" s="18"/>
      <c r="DR928" s="18"/>
      <c r="DS928" s="18"/>
      <c r="DT928" s="18"/>
      <c r="DU928" s="18"/>
      <c r="DV928" s="18"/>
      <c r="DW928" s="18"/>
      <c r="DX928" s="18"/>
      <c r="DY928" s="18"/>
      <c r="DZ928" s="18"/>
      <c r="EA928" s="18"/>
      <c r="EB928" s="18"/>
      <c r="EC928" s="18"/>
      <c r="ED928" s="18"/>
      <c r="EE928" s="18"/>
      <c r="EF928" s="18"/>
      <c r="EG928" s="18"/>
      <c r="EH928" s="18"/>
      <c r="EI928" s="18"/>
      <c r="EJ928" s="18"/>
      <c r="EK928" s="18"/>
      <c r="EL928" s="18"/>
      <c r="EM928" s="18"/>
      <c r="EN928" s="18"/>
      <c r="EO928" s="18"/>
      <c r="EP928" s="18"/>
      <c r="EQ928" s="18"/>
      <c r="ER928" s="18"/>
      <c r="ES928" s="18"/>
    </row>
    <row r="929" spans="19:149">
      <c r="S929" s="3">
        <v>67.599999999999994</v>
      </c>
      <c r="T929" s="3">
        <v>3.6</v>
      </c>
      <c r="U929" s="18">
        <v>26.1</v>
      </c>
      <c r="V929" s="18">
        <v>2.6</v>
      </c>
      <c r="W929" s="18">
        <v>99.81</v>
      </c>
      <c r="X929" s="18" t="s">
        <v>22</v>
      </c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1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18"/>
      <c r="CW929" s="18"/>
      <c r="CX929" s="18"/>
      <c r="CY929" s="18"/>
      <c r="CZ929" s="18"/>
      <c r="DA929" s="18"/>
      <c r="DB929" s="18"/>
      <c r="DC929" s="18"/>
      <c r="DD929" s="18"/>
      <c r="DE929" s="18"/>
      <c r="DF929" s="18"/>
      <c r="DG929" s="18"/>
      <c r="DH929" s="18"/>
      <c r="DI929" s="18"/>
      <c r="DJ929" s="18"/>
      <c r="DK929" s="18"/>
      <c r="DL929" s="18"/>
      <c r="DM929" s="18"/>
      <c r="DN929" s="18"/>
      <c r="DO929" s="18"/>
      <c r="DP929" s="18"/>
      <c r="DQ929" s="18"/>
      <c r="DR929" s="18"/>
      <c r="DS929" s="18"/>
      <c r="DT929" s="18"/>
      <c r="DU929" s="18"/>
      <c r="DV929" s="18"/>
      <c r="DW929" s="18"/>
      <c r="DX929" s="18"/>
      <c r="DY929" s="18"/>
      <c r="DZ929" s="18"/>
      <c r="EA929" s="18"/>
      <c r="EB929" s="18"/>
      <c r="EC929" s="18"/>
      <c r="ED929" s="18"/>
      <c r="EE929" s="18"/>
      <c r="EF929" s="18"/>
      <c r="EG929" s="18"/>
      <c r="EH929" s="18"/>
      <c r="EI929" s="18"/>
      <c r="EJ929" s="18"/>
      <c r="EK929" s="18"/>
      <c r="EL929" s="18"/>
      <c r="EM929" s="18"/>
      <c r="EN929" s="18"/>
      <c r="EO929" s="18"/>
      <c r="EP929" s="18"/>
      <c r="EQ929" s="18"/>
      <c r="ER929" s="18"/>
      <c r="ES929" s="18"/>
    </row>
    <row r="930" spans="19:149">
      <c r="S930" s="3">
        <v>59.5</v>
      </c>
      <c r="T930" s="3">
        <v>11.6</v>
      </c>
      <c r="U930" s="18">
        <v>26.3</v>
      </c>
      <c r="V930" s="18">
        <v>2.6</v>
      </c>
      <c r="W930" s="18">
        <v>100.38</v>
      </c>
      <c r="X930" s="18" t="s">
        <v>365</v>
      </c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1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18"/>
      <c r="CW930" s="18"/>
      <c r="CX930" s="18"/>
      <c r="CY930" s="18"/>
      <c r="CZ930" s="18"/>
      <c r="DA930" s="18"/>
      <c r="DB930" s="18"/>
      <c r="DC930" s="18"/>
      <c r="DD930" s="18"/>
      <c r="DE930" s="18"/>
      <c r="DF930" s="18"/>
      <c r="DG930" s="18"/>
      <c r="DH930" s="18"/>
      <c r="DI930" s="18"/>
      <c r="DJ930" s="18"/>
      <c r="DK930" s="18"/>
      <c r="DL930" s="18"/>
      <c r="DM930" s="18"/>
      <c r="DN930" s="18"/>
      <c r="DO930" s="18"/>
      <c r="DP930" s="18"/>
      <c r="DQ930" s="18"/>
      <c r="DR930" s="18"/>
      <c r="DS930" s="18"/>
      <c r="DT930" s="18"/>
      <c r="DU930" s="18"/>
      <c r="DV930" s="18"/>
      <c r="DW930" s="18"/>
      <c r="DX930" s="18"/>
      <c r="DY930" s="18"/>
      <c r="DZ930" s="18"/>
      <c r="EA930" s="18"/>
      <c r="EB930" s="18"/>
      <c r="EC930" s="18"/>
      <c r="ED930" s="18"/>
      <c r="EE930" s="18"/>
      <c r="EF930" s="18"/>
      <c r="EG930" s="18"/>
      <c r="EH930" s="18"/>
      <c r="EI930" s="18"/>
      <c r="EJ930" s="18"/>
      <c r="EK930" s="18"/>
      <c r="EL930" s="18"/>
      <c r="EM930" s="18"/>
      <c r="EN930" s="18"/>
      <c r="EO930" s="18"/>
      <c r="EP930" s="18"/>
      <c r="EQ930" s="18"/>
      <c r="ER930" s="18"/>
      <c r="ES930" s="18"/>
    </row>
    <row r="931" spans="19:149">
      <c r="S931" s="3">
        <v>58.4</v>
      </c>
      <c r="T931" s="3">
        <v>3.3</v>
      </c>
      <c r="U931" s="18">
        <v>26.5</v>
      </c>
      <c r="V931" s="18">
        <v>11.8</v>
      </c>
      <c r="W931" s="18">
        <v>100.14</v>
      </c>
      <c r="X931" s="18" t="s">
        <v>409</v>
      </c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1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18"/>
      <c r="CW931" s="18"/>
      <c r="CX931" s="18"/>
      <c r="CY931" s="18"/>
      <c r="CZ931" s="18"/>
      <c r="DA931" s="18"/>
      <c r="DB931" s="18"/>
      <c r="DC931" s="18"/>
      <c r="DD931" s="18"/>
      <c r="DE931" s="18"/>
      <c r="DF931" s="18"/>
      <c r="DG931" s="18"/>
      <c r="DH931" s="18"/>
      <c r="DI931" s="18"/>
      <c r="DJ931" s="18"/>
      <c r="DK931" s="18"/>
      <c r="DL931" s="18"/>
      <c r="DM931" s="18"/>
      <c r="DN931" s="18"/>
      <c r="DO931" s="18"/>
      <c r="DP931" s="18"/>
      <c r="DQ931" s="18"/>
      <c r="DR931" s="18"/>
      <c r="DS931" s="18"/>
      <c r="DT931" s="18"/>
      <c r="DU931" s="18"/>
      <c r="DV931" s="18"/>
      <c r="DW931" s="18"/>
      <c r="DX931" s="18"/>
      <c r="DY931" s="18"/>
      <c r="DZ931" s="18"/>
      <c r="EA931" s="18"/>
      <c r="EB931" s="18"/>
      <c r="EC931" s="18"/>
      <c r="ED931" s="18"/>
      <c r="EE931" s="18"/>
      <c r="EF931" s="18"/>
      <c r="EG931" s="18"/>
      <c r="EH931" s="18"/>
      <c r="EI931" s="18"/>
      <c r="EJ931" s="18"/>
      <c r="EK931" s="18"/>
      <c r="EL931" s="18"/>
      <c r="EM931" s="18"/>
      <c r="EN931" s="18"/>
      <c r="EO931" s="18"/>
      <c r="EP931" s="18"/>
      <c r="EQ931" s="18"/>
      <c r="ER931" s="18"/>
      <c r="ES931" s="18"/>
    </row>
    <row r="932" spans="19:149">
      <c r="S932" s="3">
        <v>59.85985985985986</v>
      </c>
      <c r="T932" s="3">
        <v>8.4084084084084072</v>
      </c>
      <c r="U932" s="18">
        <v>26.526526526526524</v>
      </c>
      <c r="V932" s="18">
        <v>5.2052052052052051</v>
      </c>
      <c r="W932" s="18">
        <v>99.47</v>
      </c>
      <c r="X932" s="18" t="s">
        <v>21</v>
      </c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1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18"/>
      <c r="CW932" s="18"/>
      <c r="CX932" s="18"/>
      <c r="CY932" s="18"/>
      <c r="CZ932" s="18"/>
      <c r="DA932" s="18"/>
      <c r="DB932" s="18"/>
      <c r="DC932" s="18"/>
      <c r="DD932" s="18"/>
      <c r="DE932" s="18"/>
      <c r="DF932" s="18"/>
      <c r="DG932" s="18"/>
      <c r="DH932" s="18"/>
      <c r="DI932" s="18"/>
      <c r="DJ932" s="18"/>
      <c r="DK932" s="18"/>
      <c r="DL932" s="18"/>
      <c r="DM932" s="18"/>
      <c r="DN932" s="18"/>
      <c r="DO932" s="18"/>
      <c r="DP932" s="18"/>
      <c r="DQ932" s="18"/>
      <c r="DR932" s="18"/>
      <c r="DS932" s="18"/>
      <c r="DT932" s="18"/>
      <c r="DU932" s="18"/>
      <c r="DV932" s="18"/>
      <c r="DW932" s="18"/>
      <c r="DX932" s="18"/>
      <c r="DY932" s="18"/>
      <c r="DZ932" s="18"/>
      <c r="EA932" s="18"/>
      <c r="EB932" s="18"/>
      <c r="EC932" s="18"/>
      <c r="ED932" s="18"/>
      <c r="EE932" s="18"/>
      <c r="EF932" s="18"/>
      <c r="EG932" s="18"/>
      <c r="EH932" s="18"/>
      <c r="EI932" s="18"/>
      <c r="EJ932" s="18"/>
      <c r="EK932" s="18"/>
      <c r="EL932" s="18"/>
      <c r="EM932" s="18"/>
      <c r="EN932" s="18"/>
      <c r="EO932" s="18"/>
      <c r="EP932" s="18"/>
      <c r="EQ932" s="18"/>
      <c r="ER932" s="18"/>
      <c r="ES932" s="18"/>
    </row>
    <row r="933" spans="19:149">
      <c r="S933" s="3">
        <v>63.727454909819642</v>
      </c>
      <c r="T933" s="3">
        <v>4.9098196392785578</v>
      </c>
      <c r="U933" s="18">
        <v>27.855711422845694</v>
      </c>
      <c r="V933" s="18">
        <v>3.5070140280561124</v>
      </c>
      <c r="W933" s="18">
        <v>100.3</v>
      </c>
      <c r="X933" s="18" t="s">
        <v>409</v>
      </c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1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18"/>
      <c r="CW933" s="18"/>
      <c r="CX933" s="18"/>
      <c r="CY933" s="18"/>
      <c r="CZ933" s="18"/>
      <c r="DA933" s="18"/>
      <c r="DB933" s="18"/>
      <c r="DC933" s="18"/>
      <c r="DD933" s="18"/>
      <c r="DE933" s="18"/>
      <c r="DF933" s="18"/>
      <c r="DG933" s="18"/>
      <c r="DH933" s="18"/>
      <c r="DI933" s="18"/>
      <c r="DJ933" s="18"/>
      <c r="DK933" s="18"/>
      <c r="DL933" s="18"/>
      <c r="DM933" s="18"/>
      <c r="DN933" s="18"/>
      <c r="DO933" s="18"/>
      <c r="DP933" s="18"/>
      <c r="DQ933" s="18"/>
      <c r="DR933" s="18"/>
      <c r="DS933" s="18"/>
      <c r="DT933" s="18"/>
      <c r="DU933" s="18"/>
      <c r="DV933" s="18"/>
      <c r="DW933" s="18"/>
      <c r="DX933" s="18"/>
      <c r="DY933" s="18"/>
      <c r="DZ933" s="18"/>
      <c r="EA933" s="18"/>
      <c r="EB933" s="18"/>
      <c r="EC933" s="18"/>
      <c r="ED933" s="18"/>
      <c r="EE933" s="18"/>
      <c r="EF933" s="18"/>
      <c r="EG933" s="18"/>
      <c r="EH933" s="18"/>
      <c r="EI933" s="18"/>
      <c r="EJ933" s="18"/>
      <c r="EK933" s="18"/>
      <c r="EL933" s="18"/>
      <c r="EM933" s="18"/>
      <c r="EN933" s="18"/>
      <c r="EO933" s="18"/>
      <c r="EP933" s="18"/>
      <c r="EQ933" s="18"/>
      <c r="ER933" s="18"/>
      <c r="ES933" s="18"/>
    </row>
    <row r="934" spans="19:149">
      <c r="S934" s="3">
        <v>59.7</v>
      </c>
      <c r="T934" s="3">
        <v>6.3</v>
      </c>
      <c r="U934" s="18">
        <v>28.4</v>
      </c>
      <c r="V934" s="18">
        <v>5.6</v>
      </c>
      <c r="W934" s="18">
        <v>99.72</v>
      </c>
      <c r="X934" s="18" t="s">
        <v>257</v>
      </c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1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18"/>
      <c r="CW934" s="18"/>
      <c r="CX934" s="18"/>
      <c r="CY934" s="18"/>
      <c r="CZ934" s="18"/>
      <c r="DA934" s="18"/>
      <c r="DB934" s="18"/>
      <c r="DC934" s="18"/>
      <c r="DD934" s="18"/>
      <c r="DE934" s="18"/>
      <c r="DF934" s="18"/>
      <c r="DG934" s="18"/>
      <c r="DH934" s="18"/>
      <c r="DI934" s="18"/>
      <c r="DJ934" s="18"/>
      <c r="DK934" s="18"/>
      <c r="DL934" s="18"/>
      <c r="DM934" s="18"/>
      <c r="DN934" s="18"/>
      <c r="DO934" s="18"/>
      <c r="DP934" s="18"/>
      <c r="DQ934" s="18"/>
      <c r="DR934" s="18"/>
      <c r="DS934" s="18"/>
      <c r="DT934" s="18"/>
      <c r="DU934" s="18"/>
      <c r="DV934" s="18"/>
      <c r="DW934" s="18"/>
      <c r="DX934" s="18"/>
      <c r="DY934" s="18"/>
      <c r="DZ934" s="18"/>
      <c r="EA934" s="18"/>
      <c r="EB934" s="18"/>
      <c r="EC934" s="18"/>
      <c r="ED934" s="18"/>
      <c r="EE934" s="18"/>
      <c r="EF934" s="18"/>
      <c r="EG934" s="18"/>
      <c r="EH934" s="18"/>
      <c r="EI934" s="18"/>
      <c r="EJ934" s="18"/>
      <c r="EK934" s="18"/>
      <c r="EL934" s="18"/>
      <c r="EM934" s="18"/>
      <c r="EN934" s="18"/>
      <c r="EO934" s="18"/>
      <c r="EP934" s="18"/>
      <c r="EQ934" s="18"/>
      <c r="ER934" s="18"/>
      <c r="ES934" s="18"/>
    </row>
    <row r="935" spans="19:149">
      <c r="S935" s="3">
        <v>59.1</v>
      </c>
      <c r="T935" s="3">
        <v>4.5</v>
      </c>
      <c r="U935" s="18">
        <v>28.5</v>
      </c>
      <c r="V935" s="18">
        <v>7.9</v>
      </c>
      <c r="W935" s="18">
        <v>100.54</v>
      </c>
      <c r="X935" s="18" t="s">
        <v>409</v>
      </c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1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18"/>
      <c r="CW935" s="18"/>
      <c r="CX935" s="18"/>
      <c r="CY935" s="18"/>
      <c r="CZ935" s="18"/>
      <c r="DA935" s="18"/>
      <c r="DB935" s="18"/>
      <c r="DC935" s="18"/>
      <c r="DD935" s="18"/>
      <c r="DE935" s="18"/>
      <c r="DF935" s="18"/>
      <c r="DG935" s="18"/>
      <c r="DH935" s="18"/>
      <c r="DI935" s="18"/>
      <c r="DJ935" s="18"/>
      <c r="DK935" s="18"/>
      <c r="DL935" s="18"/>
      <c r="DM935" s="18"/>
      <c r="DN935" s="18"/>
      <c r="DO935" s="18"/>
      <c r="DP935" s="18"/>
      <c r="DQ935" s="18"/>
      <c r="DR935" s="18"/>
      <c r="DS935" s="18"/>
      <c r="DT935" s="18"/>
      <c r="DU935" s="18"/>
      <c r="DV935" s="18"/>
      <c r="DW935" s="18"/>
      <c r="DX935" s="18"/>
      <c r="DY935" s="18"/>
      <c r="DZ935" s="18"/>
      <c r="EA935" s="18"/>
      <c r="EB935" s="18"/>
      <c r="EC935" s="18"/>
      <c r="ED935" s="18"/>
      <c r="EE935" s="18"/>
      <c r="EF935" s="18"/>
      <c r="EG935" s="18"/>
      <c r="EH935" s="18"/>
      <c r="EI935" s="18"/>
      <c r="EJ935" s="18"/>
      <c r="EK935" s="18"/>
      <c r="EL935" s="18"/>
      <c r="EM935" s="18"/>
      <c r="EN935" s="18"/>
      <c r="EO935" s="18"/>
      <c r="EP935" s="18"/>
      <c r="EQ935" s="18"/>
      <c r="ER935" s="18"/>
      <c r="ES935" s="18"/>
    </row>
    <row r="936" spans="19:149">
      <c r="S936" s="3">
        <v>62.4</v>
      </c>
      <c r="T936" s="3">
        <v>3.4</v>
      </c>
      <c r="U936" s="18">
        <v>29.4</v>
      </c>
      <c r="V936" s="18">
        <v>4.8</v>
      </c>
      <c r="W936" s="18">
        <v>101.36</v>
      </c>
      <c r="X936" s="18" t="s">
        <v>409</v>
      </c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1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18"/>
      <c r="CW936" s="18"/>
      <c r="CX936" s="18"/>
      <c r="CY936" s="18"/>
      <c r="CZ936" s="18"/>
      <c r="DA936" s="18"/>
      <c r="DB936" s="18"/>
      <c r="DC936" s="18"/>
      <c r="DD936" s="18"/>
      <c r="DE936" s="18"/>
      <c r="DF936" s="18"/>
      <c r="DG936" s="18"/>
      <c r="DH936" s="18"/>
      <c r="DI936" s="18"/>
      <c r="DJ936" s="18"/>
      <c r="DK936" s="18"/>
      <c r="DL936" s="18"/>
      <c r="DM936" s="18"/>
      <c r="DN936" s="18"/>
      <c r="DO936" s="18"/>
      <c r="DP936" s="18"/>
      <c r="DQ936" s="18"/>
      <c r="DR936" s="18"/>
      <c r="DS936" s="18"/>
      <c r="DT936" s="18"/>
      <c r="DU936" s="18"/>
      <c r="DV936" s="18"/>
      <c r="DW936" s="18"/>
      <c r="DX936" s="18"/>
      <c r="DY936" s="18"/>
      <c r="DZ936" s="18"/>
      <c r="EA936" s="18"/>
      <c r="EB936" s="18"/>
      <c r="EC936" s="18"/>
      <c r="ED936" s="18"/>
      <c r="EE936" s="18"/>
      <c r="EF936" s="18"/>
      <c r="EG936" s="18"/>
      <c r="EH936" s="18"/>
      <c r="EI936" s="18"/>
      <c r="EJ936" s="18"/>
      <c r="EK936" s="18"/>
      <c r="EL936" s="18"/>
      <c r="EM936" s="18"/>
      <c r="EN936" s="18"/>
      <c r="EO936" s="18"/>
      <c r="EP936" s="18"/>
      <c r="EQ936" s="18"/>
      <c r="ER936" s="18"/>
      <c r="ES936" s="18"/>
    </row>
    <row r="937" spans="19:149">
      <c r="S937" s="3">
        <v>58.316633266533067</v>
      </c>
      <c r="T937" s="3">
        <v>4.4088176352705419</v>
      </c>
      <c r="U937" s="18">
        <v>30.260521042084168</v>
      </c>
      <c r="V937" s="18">
        <v>7.0140280561122248</v>
      </c>
      <c r="W937" s="18">
        <v>98.89</v>
      </c>
      <c r="X937" s="18" t="s">
        <v>409</v>
      </c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1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18"/>
      <c r="CW937" s="18"/>
      <c r="CX937" s="18"/>
      <c r="CY937" s="18"/>
      <c r="CZ937" s="18"/>
      <c r="DA937" s="18"/>
      <c r="DB937" s="18"/>
      <c r="DC937" s="18"/>
      <c r="DD937" s="18"/>
      <c r="DE937" s="18"/>
      <c r="DF937" s="18"/>
      <c r="DG937" s="18"/>
      <c r="DH937" s="18"/>
      <c r="DI937" s="18"/>
      <c r="DJ937" s="18"/>
      <c r="DK937" s="18"/>
      <c r="DL937" s="18"/>
      <c r="DM937" s="18"/>
      <c r="DN937" s="18"/>
      <c r="DO937" s="18"/>
      <c r="DP937" s="18"/>
      <c r="DQ937" s="18"/>
      <c r="DR937" s="18"/>
      <c r="DS937" s="18"/>
      <c r="DT937" s="18"/>
      <c r="DU937" s="18"/>
      <c r="DV937" s="18"/>
      <c r="DW937" s="18"/>
      <c r="DX937" s="18"/>
      <c r="DY937" s="18"/>
      <c r="DZ937" s="18"/>
      <c r="EA937" s="18"/>
      <c r="EB937" s="18"/>
      <c r="EC937" s="18"/>
      <c r="ED937" s="18"/>
      <c r="EE937" s="18"/>
      <c r="EF937" s="18"/>
      <c r="EG937" s="18"/>
      <c r="EH937" s="18"/>
      <c r="EI937" s="18"/>
      <c r="EJ937" s="18"/>
      <c r="EK937" s="18"/>
      <c r="EL937" s="18"/>
      <c r="EM937" s="18"/>
      <c r="EN937" s="18"/>
      <c r="EO937" s="18"/>
      <c r="EP937" s="18"/>
      <c r="EQ937" s="18"/>
      <c r="ER937" s="18"/>
      <c r="ES937" s="18"/>
    </row>
    <row r="938" spans="19:149">
      <c r="S938" s="3">
        <v>62.4</v>
      </c>
      <c r="T938" s="3">
        <v>3.6</v>
      </c>
      <c r="U938" s="18">
        <v>33.299999999999997</v>
      </c>
      <c r="V938" s="18">
        <v>0.7</v>
      </c>
      <c r="W938" s="18">
        <v>100.22</v>
      </c>
      <c r="X938" s="18" t="s">
        <v>247</v>
      </c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1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  <c r="CU938" s="18"/>
      <c r="CV938" s="18"/>
      <c r="CW938" s="18"/>
      <c r="CX938" s="18"/>
      <c r="CY938" s="18"/>
      <c r="CZ938" s="18"/>
      <c r="DA938" s="18"/>
      <c r="DB938" s="18"/>
      <c r="DC938" s="18"/>
      <c r="DD938" s="18"/>
      <c r="DE938" s="18"/>
      <c r="DF938" s="18"/>
      <c r="DG938" s="18"/>
      <c r="DH938" s="18"/>
      <c r="DI938" s="18"/>
      <c r="DJ938" s="18"/>
      <c r="DK938" s="18"/>
      <c r="DL938" s="18"/>
      <c r="DM938" s="18"/>
      <c r="DN938" s="18"/>
      <c r="DO938" s="18"/>
      <c r="DP938" s="18"/>
      <c r="DQ938" s="18"/>
      <c r="DR938" s="18"/>
      <c r="DS938" s="18"/>
      <c r="DT938" s="18"/>
      <c r="DU938" s="18"/>
      <c r="DV938" s="18"/>
      <c r="DW938" s="18"/>
      <c r="DX938" s="18"/>
      <c r="DY938" s="18"/>
      <c r="DZ938" s="18"/>
      <c r="EA938" s="18"/>
      <c r="EB938" s="18"/>
      <c r="EC938" s="18"/>
      <c r="ED938" s="18"/>
      <c r="EE938" s="18"/>
      <c r="EF938" s="18"/>
      <c r="EG938" s="18"/>
      <c r="EH938" s="18"/>
      <c r="EI938" s="18"/>
      <c r="EJ938" s="18"/>
      <c r="EK938" s="18"/>
      <c r="EL938" s="18"/>
      <c r="EM938" s="18"/>
      <c r="EN938" s="18"/>
      <c r="EO938" s="18"/>
      <c r="EP938" s="18"/>
      <c r="EQ938" s="18"/>
      <c r="ER938" s="18"/>
      <c r="ES938" s="18"/>
    </row>
    <row r="939" spans="19:149"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1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  <c r="CU939" s="18"/>
      <c r="CV939" s="18"/>
      <c r="CW939" s="18"/>
      <c r="CX939" s="18"/>
      <c r="CY939" s="18"/>
      <c r="CZ939" s="18"/>
      <c r="DA939" s="18"/>
      <c r="DB939" s="18"/>
      <c r="DC939" s="18"/>
      <c r="DD939" s="18"/>
      <c r="DE939" s="18"/>
      <c r="DF939" s="18"/>
      <c r="DG939" s="18"/>
      <c r="DH939" s="18"/>
      <c r="DI939" s="18"/>
      <c r="DJ939" s="18"/>
      <c r="DK939" s="18"/>
      <c r="DL939" s="18"/>
      <c r="DM939" s="18"/>
      <c r="DN939" s="18"/>
      <c r="DO939" s="18"/>
      <c r="DP939" s="18"/>
      <c r="DQ939" s="18"/>
      <c r="DR939" s="18"/>
      <c r="DS939" s="18"/>
      <c r="DT939" s="18"/>
      <c r="DU939" s="18"/>
      <c r="DV939" s="18"/>
      <c r="DW939" s="18"/>
      <c r="DX939" s="18"/>
      <c r="DY939" s="18"/>
      <c r="DZ939" s="18"/>
      <c r="EA939" s="18"/>
      <c r="EB939" s="18"/>
      <c r="EC939" s="18"/>
      <c r="ED939" s="18"/>
      <c r="EE939" s="18"/>
      <c r="EF939" s="18"/>
      <c r="EG939" s="18"/>
      <c r="EH939" s="18"/>
      <c r="EI939" s="18"/>
      <c r="EJ939" s="18"/>
      <c r="EK939" s="18"/>
      <c r="EL939" s="18"/>
      <c r="EM939" s="18"/>
      <c r="EN939" s="18"/>
      <c r="EO939" s="18"/>
      <c r="EP939" s="18"/>
      <c r="EQ939" s="18"/>
      <c r="ER939" s="18"/>
      <c r="ES939" s="18"/>
    </row>
    <row r="940" spans="19:149"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1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18"/>
      <c r="CW940" s="18"/>
      <c r="CX940" s="18"/>
      <c r="CY940" s="18"/>
      <c r="CZ940" s="18"/>
      <c r="DA940" s="18"/>
      <c r="DB940" s="18"/>
      <c r="DC940" s="18"/>
      <c r="DD940" s="18"/>
      <c r="DE940" s="18"/>
      <c r="DF940" s="18"/>
      <c r="DG940" s="18"/>
      <c r="DH940" s="18"/>
      <c r="DI940" s="18"/>
      <c r="DJ940" s="18"/>
      <c r="DK940" s="18"/>
      <c r="DL940" s="18"/>
      <c r="DM940" s="18"/>
      <c r="DN940" s="18"/>
      <c r="DO940" s="18"/>
      <c r="DP940" s="18"/>
      <c r="DQ940" s="18"/>
      <c r="DR940" s="18"/>
      <c r="DS940" s="18"/>
      <c r="DT940" s="18"/>
      <c r="DU940" s="18"/>
      <c r="DV940" s="18"/>
      <c r="DW940" s="18"/>
      <c r="DX940" s="18"/>
      <c r="DY940" s="18"/>
      <c r="DZ940" s="18"/>
      <c r="EA940" s="18"/>
      <c r="EB940" s="18"/>
      <c r="EC940" s="18"/>
      <c r="ED940" s="18"/>
      <c r="EE940" s="18"/>
      <c r="EF940" s="18"/>
      <c r="EG940" s="18"/>
      <c r="EH940" s="18"/>
      <c r="EI940" s="18"/>
      <c r="EJ940" s="18"/>
      <c r="EK940" s="18"/>
      <c r="EL940" s="18"/>
      <c r="EM940" s="18"/>
      <c r="EN940" s="18"/>
      <c r="EO940" s="18"/>
      <c r="EP940" s="18"/>
      <c r="EQ940" s="18"/>
      <c r="ER940" s="18"/>
      <c r="ES940" s="18"/>
    </row>
    <row r="941" spans="19:149"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1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  <c r="CU941" s="18"/>
      <c r="CV941" s="18"/>
      <c r="CW941" s="18"/>
      <c r="CX941" s="18"/>
      <c r="CY941" s="18"/>
      <c r="CZ941" s="18"/>
      <c r="DA941" s="18"/>
      <c r="DB941" s="18"/>
      <c r="DC941" s="18"/>
      <c r="DD941" s="18"/>
      <c r="DE941" s="18"/>
      <c r="DF941" s="18"/>
      <c r="DG941" s="18"/>
      <c r="DH941" s="18"/>
      <c r="DI941" s="18"/>
      <c r="DJ941" s="18"/>
      <c r="DK941" s="18"/>
      <c r="DL941" s="18"/>
      <c r="DM941" s="18"/>
      <c r="DN941" s="18"/>
      <c r="DO941" s="18"/>
      <c r="DP941" s="18"/>
      <c r="DQ941" s="18"/>
      <c r="DR941" s="18"/>
      <c r="DS941" s="18"/>
      <c r="DT941" s="18"/>
      <c r="DU941" s="18"/>
      <c r="DV941" s="18"/>
      <c r="DW941" s="18"/>
      <c r="DX941" s="18"/>
      <c r="DY941" s="18"/>
      <c r="DZ941" s="18"/>
      <c r="EA941" s="18"/>
      <c r="EB941" s="18"/>
      <c r="EC941" s="18"/>
      <c r="ED941" s="18"/>
      <c r="EE941" s="18"/>
      <c r="EF941" s="18"/>
      <c r="EG941" s="18"/>
      <c r="EH941" s="18"/>
      <c r="EI941" s="18"/>
      <c r="EJ941" s="18"/>
      <c r="EK941" s="18"/>
      <c r="EL941" s="18"/>
      <c r="EM941" s="18"/>
      <c r="EN941" s="18"/>
      <c r="EO941" s="18"/>
      <c r="EP941" s="18"/>
      <c r="EQ941" s="18"/>
      <c r="ER941" s="18"/>
      <c r="ES941" s="18"/>
    </row>
    <row r="942" spans="19:149">
      <c r="S942" s="3">
        <v>74.099999999999994</v>
      </c>
      <c r="T942" s="3">
        <v>11.6</v>
      </c>
      <c r="U942" s="3">
        <v>14.1</v>
      </c>
      <c r="V942" s="3">
        <v>0.3</v>
      </c>
      <c r="W942" s="18">
        <v>99.02</v>
      </c>
      <c r="X942" s="18" t="s">
        <v>331</v>
      </c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1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  <c r="CV942" s="18"/>
      <c r="CW942" s="18"/>
      <c r="CX942" s="18"/>
      <c r="CY942" s="18"/>
      <c r="CZ942" s="18"/>
      <c r="DA942" s="18"/>
      <c r="DB942" s="18"/>
      <c r="DC942" s="18"/>
      <c r="DD942" s="18"/>
      <c r="DE942" s="18"/>
      <c r="DF942" s="18"/>
      <c r="DG942" s="18"/>
      <c r="DH942" s="18"/>
      <c r="DI942" s="18"/>
      <c r="DJ942" s="18"/>
      <c r="DK942" s="18"/>
      <c r="DL942" s="18"/>
      <c r="DM942" s="18"/>
      <c r="DN942" s="18"/>
      <c r="DO942" s="18"/>
      <c r="DP942" s="18"/>
      <c r="DQ942" s="18"/>
      <c r="DR942" s="18"/>
      <c r="DS942" s="18"/>
      <c r="DT942" s="18"/>
      <c r="DU942" s="18"/>
      <c r="DV942" s="18"/>
      <c r="DW942" s="18"/>
      <c r="DX942" s="18"/>
      <c r="DY942" s="18"/>
      <c r="DZ942" s="18"/>
      <c r="EA942" s="18"/>
      <c r="EB942" s="18"/>
      <c r="EC942" s="18"/>
      <c r="ED942" s="18"/>
      <c r="EE942" s="18"/>
      <c r="EF942" s="18"/>
      <c r="EG942" s="18"/>
      <c r="EH942" s="18"/>
      <c r="EI942" s="18"/>
      <c r="EJ942" s="18"/>
      <c r="EK942" s="18"/>
      <c r="EL942" s="18"/>
      <c r="EM942" s="18"/>
      <c r="EN942" s="18"/>
      <c r="EO942" s="18"/>
      <c r="EP942" s="18"/>
      <c r="EQ942" s="18"/>
      <c r="ER942" s="18"/>
      <c r="ES942" s="18"/>
    </row>
    <row r="943" spans="19:149">
      <c r="S943" s="3">
        <v>72.3</v>
      </c>
      <c r="T943" s="3">
        <v>17</v>
      </c>
      <c r="U943" s="3">
        <v>10.1</v>
      </c>
      <c r="V943" s="3">
        <v>0.6</v>
      </c>
      <c r="W943" s="18">
        <v>100.59</v>
      </c>
      <c r="X943" s="18" t="s">
        <v>489</v>
      </c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1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  <c r="CV943" s="18"/>
      <c r="CW943" s="18"/>
      <c r="CX943" s="18"/>
      <c r="CY943" s="18"/>
      <c r="CZ943" s="18"/>
      <c r="DA943" s="18"/>
      <c r="DB943" s="18"/>
      <c r="DC943" s="18"/>
      <c r="DD943" s="18"/>
      <c r="DE943" s="18"/>
      <c r="DF943" s="18"/>
      <c r="DG943" s="18"/>
      <c r="DH943" s="18"/>
      <c r="DI943" s="18"/>
      <c r="DJ943" s="18"/>
      <c r="DK943" s="18"/>
      <c r="DL943" s="18"/>
      <c r="DM943" s="18"/>
      <c r="DN943" s="18"/>
      <c r="DO943" s="18"/>
      <c r="DP943" s="18"/>
      <c r="DQ943" s="18"/>
      <c r="DR943" s="18"/>
      <c r="DS943" s="18"/>
      <c r="DT943" s="18"/>
      <c r="DU943" s="18"/>
      <c r="DV943" s="18"/>
      <c r="DW943" s="18"/>
      <c r="DX943" s="18"/>
      <c r="DY943" s="18"/>
      <c r="DZ943" s="18"/>
      <c r="EA943" s="18"/>
      <c r="EB943" s="18"/>
      <c r="EC943" s="18"/>
      <c r="ED943" s="18"/>
      <c r="EE943" s="18"/>
      <c r="EF943" s="18"/>
      <c r="EG943" s="18"/>
      <c r="EH943" s="18"/>
      <c r="EI943" s="18"/>
      <c r="EJ943" s="18"/>
      <c r="EK943" s="18"/>
      <c r="EL943" s="18"/>
      <c r="EM943" s="18"/>
      <c r="EN943" s="18"/>
      <c r="EO943" s="18"/>
      <c r="EP943" s="18"/>
      <c r="EQ943" s="18"/>
      <c r="ER943" s="18"/>
      <c r="ES943" s="18"/>
    </row>
    <row r="944" spans="19:149">
      <c r="S944" s="3">
        <v>72.400000000000006</v>
      </c>
      <c r="T944" s="3">
        <v>13.7</v>
      </c>
      <c r="U944" s="3">
        <v>13.3</v>
      </c>
      <c r="V944" s="3">
        <v>0.6</v>
      </c>
      <c r="W944" s="18">
        <v>100.08</v>
      </c>
      <c r="X944" s="18" t="s">
        <v>489</v>
      </c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1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  <c r="CV944" s="18"/>
      <c r="CW944" s="18"/>
      <c r="CX944" s="18"/>
      <c r="CY944" s="18"/>
      <c r="CZ944" s="18"/>
      <c r="DA944" s="18"/>
      <c r="DB944" s="18"/>
      <c r="DC944" s="18"/>
      <c r="DD944" s="18"/>
      <c r="DE944" s="18"/>
      <c r="DF944" s="18"/>
      <c r="DG944" s="18"/>
      <c r="DH944" s="18"/>
      <c r="DI944" s="18"/>
      <c r="DJ944" s="18"/>
      <c r="DK944" s="18"/>
      <c r="DL944" s="18"/>
      <c r="DM944" s="18"/>
      <c r="DN944" s="18"/>
      <c r="DO944" s="18"/>
      <c r="DP944" s="18"/>
      <c r="DQ944" s="18"/>
      <c r="DR944" s="18"/>
      <c r="DS944" s="18"/>
      <c r="DT944" s="18"/>
      <c r="DU944" s="18"/>
      <c r="DV944" s="18"/>
      <c r="DW944" s="18"/>
      <c r="DX944" s="18"/>
      <c r="DY944" s="18"/>
      <c r="DZ944" s="18"/>
      <c r="EA944" s="18"/>
      <c r="EB944" s="18"/>
      <c r="EC944" s="18"/>
      <c r="ED944" s="18"/>
      <c r="EE944" s="18"/>
      <c r="EF944" s="18"/>
      <c r="EG944" s="18"/>
      <c r="EH944" s="18"/>
      <c r="EI944" s="18"/>
      <c r="EJ944" s="18"/>
      <c r="EK944" s="18"/>
      <c r="EL944" s="18"/>
      <c r="EM944" s="18"/>
      <c r="EN944" s="18"/>
      <c r="EO944" s="18"/>
      <c r="EP944" s="18"/>
      <c r="EQ944" s="18"/>
      <c r="ER944" s="18"/>
      <c r="ES944" s="18"/>
    </row>
    <row r="945" spans="19:149">
      <c r="S945" s="3">
        <v>73.487903225806463</v>
      </c>
      <c r="T945" s="3">
        <v>20.362903225806452</v>
      </c>
      <c r="U945" s="3">
        <v>5.443548387096774</v>
      </c>
      <c r="V945" s="3">
        <v>0.70564516129032251</v>
      </c>
      <c r="W945" s="18">
        <v>100.29</v>
      </c>
      <c r="X945" s="18" t="s">
        <v>347</v>
      </c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1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  <c r="CV945" s="18"/>
      <c r="CW945" s="18"/>
      <c r="CX945" s="18"/>
      <c r="CY945" s="18"/>
      <c r="CZ945" s="18"/>
      <c r="DA945" s="18"/>
      <c r="DB945" s="18"/>
      <c r="DC945" s="18"/>
      <c r="DD945" s="18"/>
      <c r="DE945" s="18"/>
      <c r="DF945" s="18"/>
      <c r="DG945" s="18"/>
      <c r="DH945" s="18"/>
      <c r="DI945" s="18"/>
      <c r="DJ945" s="18"/>
      <c r="DK945" s="18"/>
      <c r="DL945" s="18"/>
      <c r="DM945" s="18"/>
      <c r="DN945" s="18"/>
      <c r="DO945" s="18"/>
      <c r="DP945" s="18"/>
      <c r="DQ945" s="18"/>
      <c r="DR945" s="18"/>
      <c r="DS945" s="18"/>
      <c r="DT945" s="18"/>
      <c r="DU945" s="18"/>
      <c r="DV945" s="18"/>
      <c r="DW945" s="18"/>
      <c r="DX945" s="18"/>
      <c r="DY945" s="18"/>
      <c r="DZ945" s="18"/>
      <c r="EA945" s="18"/>
      <c r="EB945" s="18"/>
      <c r="EC945" s="18"/>
      <c r="ED945" s="18"/>
      <c r="EE945" s="18"/>
      <c r="EF945" s="18"/>
      <c r="EG945" s="18"/>
      <c r="EH945" s="18"/>
      <c r="EI945" s="18"/>
      <c r="EJ945" s="18"/>
      <c r="EK945" s="18"/>
      <c r="EL945" s="18"/>
      <c r="EM945" s="18"/>
      <c r="EN945" s="18"/>
      <c r="EO945" s="18"/>
      <c r="EP945" s="18"/>
      <c r="EQ945" s="18"/>
      <c r="ER945" s="18"/>
      <c r="ES945" s="18"/>
    </row>
    <row r="946" spans="19:149">
      <c r="S946" s="3">
        <v>74.599999999999994</v>
      </c>
      <c r="T946" s="3">
        <v>12.4</v>
      </c>
      <c r="U946" s="3">
        <v>12.2</v>
      </c>
      <c r="V946" s="3">
        <v>0.8</v>
      </c>
      <c r="W946" s="18">
        <v>100.05</v>
      </c>
      <c r="X946" s="18" t="s">
        <v>257</v>
      </c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1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  <c r="CV946" s="18"/>
      <c r="CW946" s="18"/>
      <c r="CX946" s="18"/>
      <c r="CY946" s="18"/>
      <c r="CZ946" s="18"/>
      <c r="DA946" s="18"/>
      <c r="DB946" s="18"/>
      <c r="DC946" s="18"/>
      <c r="DD946" s="18"/>
      <c r="DE946" s="18"/>
      <c r="DF946" s="18"/>
      <c r="DG946" s="18"/>
      <c r="DH946" s="18"/>
      <c r="DI946" s="18"/>
      <c r="DJ946" s="18"/>
      <c r="DK946" s="18"/>
      <c r="DL946" s="18"/>
      <c r="DM946" s="18"/>
      <c r="DN946" s="18"/>
      <c r="DO946" s="18"/>
      <c r="DP946" s="18"/>
      <c r="DQ946" s="18"/>
      <c r="DR946" s="18"/>
      <c r="DS946" s="18"/>
      <c r="DT946" s="18"/>
      <c r="DU946" s="18"/>
      <c r="DV946" s="18"/>
      <c r="DW946" s="18"/>
      <c r="DX946" s="18"/>
      <c r="DY946" s="18"/>
      <c r="DZ946" s="18"/>
      <c r="EA946" s="18"/>
      <c r="EB946" s="18"/>
      <c r="EC946" s="18"/>
      <c r="ED946" s="18"/>
      <c r="EE946" s="18"/>
      <c r="EF946" s="18"/>
      <c r="EG946" s="18"/>
      <c r="EH946" s="18"/>
      <c r="EI946" s="18"/>
      <c r="EJ946" s="18"/>
      <c r="EK946" s="18"/>
      <c r="EL946" s="18"/>
      <c r="EM946" s="18"/>
      <c r="EN946" s="18"/>
      <c r="EO946" s="18"/>
      <c r="EP946" s="18"/>
      <c r="EQ946" s="18"/>
      <c r="ER946" s="18"/>
      <c r="ES946" s="18"/>
    </row>
    <row r="947" spans="19:149">
      <c r="S947" s="3">
        <v>76.400000000000006</v>
      </c>
      <c r="T947" s="3">
        <v>4.2</v>
      </c>
      <c r="U947" s="3">
        <v>18.5</v>
      </c>
      <c r="V947" s="3">
        <v>0.8</v>
      </c>
      <c r="W947" s="18">
        <v>99.75</v>
      </c>
      <c r="X947" s="18" t="s">
        <v>477</v>
      </c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1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  <c r="CV947" s="18"/>
      <c r="CW947" s="18"/>
      <c r="CX947" s="18"/>
      <c r="CY947" s="18"/>
      <c r="CZ947" s="18"/>
      <c r="DA947" s="18"/>
      <c r="DB947" s="18"/>
      <c r="DC947" s="18"/>
      <c r="DD947" s="18"/>
      <c r="DE947" s="18"/>
      <c r="DF947" s="18"/>
      <c r="DG947" s="18"/>
      <c r="DH947" s="18"/>
      <c r="DI947" s="18"/>
      <c r="DJ947" s="18"/>
      <c r="DK947" s="18"/>
      <c r="DL947" s="18"/>
      <c r="DM947" s="18"/>
      <c r="DN947" s="18"/>
      <c r="DO947" s="18"/>
      <c r="DP947" s="18"/>
      <c r="DQ947" s="18"/>
      <c r="DR947" s="18"/>
      <c r="DS947" s="18"/>
      <c r="DT947" s="18"/>
      <c r="DU947" s="18"/>
      <c r="DV947" s="18"/>
      <c r="DW947" s="18"/>
      <c r="DX947" s="18"/>
      <c r="DY947" s="18"/>
      <c r="DZ947" s="18"/>
      <c r="EA947" s="18"/>
      <c r="EB947" s="18"/>
      <c r="EC947" s="18"/>
      <c r="ED947" s="18"/>
      <c r="EE947" s="18"/>
      <c r="EF947" s="18"/>
      <c r="EG947" s="18"/>
      <c r="EH947" s="18"/>
      <c r="EI947" s="18"/>
      <c r="EJ947" s="18"/>
      <c r="EK947" s="18"/>
      <c r="EL947" s="18"/>
      <c r="EM947" s="18"/>
      <c r="EN947" s="18"/>
      <c r="EO947" s="18"/>
      <c r="EP947" s="18"/>
      <c r="EQ947" s="18"/>
      <c r="ER947" s="18"/>
      <c r="ES947" s="18"/>
    </row>
    <row r="948" spans="19:149">
      <c r="S948" s="3">
        <v>65.8</v>
      </c>
      <c r="T948" s="3">
        <v>14.8</v>
      </c>
      <c r="U948" s="3">
        <v>18.600000000000001</v>
      </c>
      <c r="V948" s="3">
        <v>0.8</v>
      </c>
      <c r="W948" s="18">
        <v>99.02</v>
      </c>
      <c r="X948" s="18" t="s">
        <v>331</v>
      </c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1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  <c r="CV948" s="18"/>
      <c r="CW948" s="18"/>
      <c r="CX948" s="18"/>
      <c r="CY948" s="18"/>
      <c r="CZ948" s="18"/>
      <c r="DA948" s="18"/>
      <c r="DB948" s="18"/>
      <c r="DC948" s="18"/>
      <c r="DD948" s="18"/>
      <c r="DE948" s="18"/>
      <c r="DF948" s="18"/>
      <c r="DG948" s="18"/>
      <c r="DH948" s="18"/>
      <c r="DI948" s="18"/>
      <c r="DJ948" s="18"/>
      <c r="DK948" s="18"/>
      <c r="DL948" s="18"/>
      <c r="DM948" s="18"/>
      <c r="DN948" s="18"/>
      <c r="DO948" s="18"/>
      <c r="DP948" s="18"/>
      <c r="DQ948" s="18"/>
      <c r="DR948" s="18"/>
      <c r="DS948" s="18"/>
      <c r="DT948" s="18"/>
      <c r="DU948" s="18"/>
      <c r="DV948" s="18"/>
      <c r="DW948" s="18"/>
      <c r="DX948" s="18"/>
      <c r="DY948" s="18"/>
      <c r="DZ948" s="18"/>
      <c r="EA948" s="18"/>
      <c r="EB948" s="18"/>
      <c r="EC948" s="18"/>
      <c r="ED948" s="18"/>
      <c r="EE948" s="18"/>
      <c r="EF948" s="18"/>
      <c r="EG948" s="18"/>
      <c r="EH948" s="18"/>
      <c r="EI948" s="18"/>
      <c r="EJ948" s="18"/>
      <c r="EK948" s="18"/>
      <c r="EL948" s="18"/>
      <c r="EM948" s="18"/>
      <c r="EN948" s="18"/>
      <c r="EO948" s="18"/>
      <c r="EP948" s="18"/>
      <c r="EQ948" s="18"/>
      <c r="ER948" s="18"/>
      <c r="ES948" s="18"/>
    </row>
    <row r="949" spans="19:149">
      <c r="S949" s="3">
        <v>70.5</v>
      </c>
      <c r="T949" s="3">
        <v>18.8</v>
      </c>
      <c r="U949" s="3">
        <v>9.8000000000000007</v>
      </c>
      <c r="V949" s="3">
        <v>0.9</v>
      </c>
      <c r="W949" s="18">
        <v>99.95</v>
      </c>
      <c r="X949" s="18" t="s">
        <v>257</v>
      </c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1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  <c r="CU949" s="18"/>
      <c r="CV949" s="18"/>
      <c r="CW949" s="18"/>
      <c r="CX949" s="18"/>
      <c r="CY949" s="18"/>
      <c r="CZ949" s="18"/>
      <c r="DA949" s="18"/>
      <c r="DB949" s="18"/>
      <c r="DC949" s="18"/>
      <c r="DD949" s="18"/>
      <c r="DE949" s="18"/>
      <c r="DF949" s="18"/>
      <c r="DG949" s="18"/>
      <c r="DH949" s="18"/>
      <c r="DI949" s="18"/>
      <c r="DJ949" s="18"/>
      <c r="DK949" s="18"/>
      <c r="DL949" s="18"/>
      <c r="DM949" s="18"/>
      <c r="DN949" s="18"/>
      <c r="DO949" s="18"/>
      <c r="DP949" s="18"/>
      <c r="DQ949" s="18"/>
      <c r="DR949" s="18"/>
      <c r="DS949" s="18"/>
      <c r="DT949" s="18"/>
      <c r="DU949" s="18"/>
      <c r="DV949" s="18"/>
      <c r="DW949" s="18"/>
      <c r="DX949" s="18"/>
      <c r="DY949" s="18"/>
      <c r="DZ949" s="18"/>
      <c r="EA949" s="18"/>
      <c r="EB949" s="18"/>
      <c r="EC949" s="18"/>
      <c r="ED949" s="18"/>
      <c r="EE949" s="18"/>
      <c r="EF949" s="18"/>
      <c r="EG949" s="18"/>
      <c r="EH949" s="18"/>
      <c r="EI949" s="18"/>
      <c r="EJ949" s="18"/>
      <c r="EK949" s="18"/>
      <c r="EL949" s="18"/>
      <c r="EM949" s="18"/>
      <c r="EN949" s="18"/>
      <c r="EO949" s="18"/>
      <c r="EP949" s="18"/>
      <c r="EQ949" s="18"/>
      <c r="ER949" s="18"/>
      <c r="ES949" s="18"/>
    </row>
    <row r="950" spans="19:149">
      <c r="S950" s="3">
        <v>70</v>
      </c>
      <c r="T950" s="3">
        <v>16.8</v>
      </c>
      <c r="U950" s="3">
        <v>12.1</v>
      </c>
      <c r="V950" s="3">
        <v>1.1000000000000001</v>
      </c>
      <c r="W950" s="18">
        <v>101.47</v>
      </c>
      <c r="X950" s="18" t="s">
        <v>331</v>
      </c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1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  <c r="CU950" s="18"/>
      <c r="CV950" s="18"/>
      <c r="CW950" s="18"/>
      <c r="CX950" s="18"/>
      <c r="CY950" s="18"/>
      <c r="CZ950" s="18"/>
      <c r="DA950" s="18"/>
      <c r="DB950" s="18"/>
      <c r="DC950" s="18"/>
      <c r="DD950" s="18"/>
      <c r="DE950" s="18"/>
      <c r="DF950" s="18"/>
      <c r="DG950" s="18"/>
      <c r="DH950" s="18"/>
      <c r="DI950" s="18"/>
      <c r="DJ950" s="18"/>
      <c r="DK950" s="18"/>
      <c r="DL950" s="18"/>
      <c r="DM950" s="18"/>
      <c r="DN950" s="18"/>
      <c r="DO950" s="18"/>
      <c r="DP950" s="18"/>
      <c r="DQ950" s="18"/>
      <c r="DR950" s="18"/>
      <c r="DS950" s="18"/>
      <c r="DT950" s="18"/>
      <c r="DU950" s="18"/>
      <c r="DV950" s="18"/>
      <c r="DW950" s="18"/>
      <c r="DX950" s="18"/>
      <c r="DY950" s="18"/>
      <c r="DZ950" s="18"/>
      <c r="EA950" s="18"/>
      <c r="EB950" s="18"/>
      <c r="EC950" s="18"/>
      <c r="ED950" s="18"/>
      <c r="EE950" s="18"/>
      <c r="EF950" s="18"/>
      <c r="EG950" s="18"/>
      <c r="EH950" s="18"/>
      <c r="EI950" s="18"/>
      <c r="EJ950" s="18"/>
      <c r="EK950" s="18"/>
      <c r="EL950" s="18"/>
      <c r="EM950" s="18"/>
      <c r="EN950" s="18"/>
      <c r="EO950" s="18"/>
      <c r="EP950" s="18"/>
      <c r="EQ950" s="18"/>
      <c r="ER950" s="18"/>
      <c r="ES950" s="18"/>
    </row>
    <row r="951" spans="19:149">
      <c r="S951" s="3">
        <v>64.2</v>
      </c>
      <c r="T951" s="3">
        <v>19.100000000000001</v>
      </c>
      <c r="U951" s="3">
        <v>15.5</v>
      </c>
      <c r="V951" s="3">
        <v>1.2</v>
      </c>
      <c r="W951" s="18">
        <v>99.2</v>
      </c>
      <c r="X951" s="18" t="s">
        <v>257</v>
      </c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1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  <c r="CU951" s="18"/>
      <c r="CV951" s="18"/>
      <c r="CW951" s="18"/>
      <c r="CX951" s="18"/>
      <c r="CY951" s="18"/>
      <c r="CZ951" s="18"/>
      <c r="DA951" s="18"/>
      <c r="DB951" s="18"/>
      <c r="DC951" s="18"/>
      <c r="DD951" s="18"/>
      <c r="DE951" s="18"/>
      <c r="DF951" s="18"/>
      <c r="DG951" s="18"/>
      <c r="DH951" s="18"/>
      <c r="DI951" s="18"/>
      <c r="DJ951" s="18"/>
      <c r="DK951" s="18"/>
      <c r="DL951" s="18"/>
      <c r="DM951" s="18"/>
      <c r="DN951" s="18"/>
      <c r="DO951" s="18"/>
      <c r="DP951" s="18"/>
      <c r="DQ951" s="18"/>
      <c r="DR951" s="18"/>
      <c r="DS951" s="18"/>
      <c r="DT951" s="18"/>
      <c r="DU951" s="18"/>
      <c r="DV951" s="18"/>
      <c r="DW951" s="18"/>
      <c r="DX951" s="18"/>
      <c r="DY951" s="18"/>
      <c r="DZ951" s="18"/>
      <c r="EA951" s="18"/>
      <c r="EB951" s="18"/>
      <c r="EC951" s="18"/>
      <c r="ED951" s="18"/>
      <c r="EE951" s="18"/>
      <c r="EF951" s="18"/>
      <c r="EG951" s="18"/>
      <c r="EH951" s="18"/>
      <c r="EI951" s="18"/>
      <c r="EJ951" s="18"/>
      <c r="EK951" s="18"/>
      <c r="EL951" s="18"/>
      <c r="EM951" s="18"/>
      <c r="EN951" s="18"/>
      <c r="EO951" s="18"/>
      <c r="EP951" s="18"/>
      <c r="EQ951" s="18"/>
      <c r="ER951" s="18"/>
      <c r="ES951" s="18"/>
    </row>
    <row r="952" spans="19:149">
      <c r="S952" s="3">
        <v>68.5</v>
      </c>
      <c r="T952" s="3">
        <v>10.3</v>
      </c>
      <c r="U952" s="3">
        <v>20</v>
      </c>
      <c r="V952" s="3">
        <v>1.2</v>
      </c>
      <c r="W952" s="18">
        <v>100.58</v>
      </c>
      <c r="X952" s="18" t="s">
        <v>257</v>
      </c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1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  <c r="CU952" s="18"/>
      <c r="CV952" s="18"/>
      <c r="CW952" s="18"/>
      <c r="CX952" s="18"/>
      <c r="CY952" s="18"/>
      <c r="CZ952" s="18"/>
      <c r="DA952" s="18"/>
      <c r="DB952" s="18"/>
      <c r="DC952" s="18"/>
      <c r="DD952" s="18"/>
      <c r="DE952" s="18"/>
      <c r="DF952" s="18"/>
      <c r="DG952" s="18"/>
      <c r="DH952" s="18"/>
      <c r="DI952" s="18"/>
      <c r="DJ952" s="18"/>
      <c r="DK952" s="18"/>
      <c r="DL952" s="18"/>
      <c r="DM952" s="18"/>
      <c r="DN952" s="18"/>
      <c r="DO952" s="18"/>
      <c r="DP952" s="18"/>
      <c r="DQ952" s="18"/>
      <c r="DR952" s="18"/>
      <c r="DS952" s="18"/>
      <c r="DT952" s="18"/>
      <c r="DU952" s="18"/>
      <c r="DV952" s="18"/>
      <c r="DW952" s="18"/>
      <c r="DX952" s="18"/>
      <c r="DY952" s="18"/>
      <c r="DZ952" s="18"/>
      <c r="EA952" s="18"/>
      <c r="EB952" s="18"/>
      <c r="EC952" s="18"/>
      <c r="ED952" s="18"/>
      <c r="EE952" s="18"/>
      <c r="EF952" s="18"/>
      <c r="EG952" s="18"/>
      <c r="EH952" s="18"/>
      <c r="EI952" s="18"/>
      <c r="EJ952" s="18"/>
      <c r="EK952" s="18"/>
      <c r="EL952" s="18"/>
      <c r="EM952" s="18"/>
      <c r="EN952" s="18"/>
      <c r="EO952" s="18"/>
      <c r="EP952" s="18"/>
      <c r="EQ952" s="18"/>
      <c r="ER952" s="18"/>
      <c r="ES952" s="18"/>
    </row>
    <row r="953" spans="19:149">
      <c r="S953" s="3">
        <v>72.2</v>
      </c>
      <c r="T953" s="3">
        <v>7.5</v>
      </c>
      <c r="U953" s="3">
        <v>19.100000000000001</v>
      </c>
      <c r="V953" s="3">
        <v>1.3</v>
      </c>
      <c r="W953" s="18">
        <v>99.92</v>
      </c>
      <c r="X953" s="18" t="s">
        <v>542</v>
      </c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1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  <c r="CU953" s="18"/>
      <c r="CV953" s="18"/>
      <c r="CW953" s="18"/>
      <c r="CX953" s="18"/>
      <c r="CY953" s="18"/>
      <c r="CZ953" s="18"/>
      <c r="DA953" s="18"/>
      <c r="DB953" s="18"/>
      <c r="DC953" s="18"/>
      <c r="DD953" s="18"/>
      <c r="DE953" s="18"/>
      <c r="DF953" s="18"/>
      <c r="DG953" s="18"/>
      <c r="DH953" s="18"/>
      <c r="DI953" s="18"/>
      <c r="DJ953" s="18"/>
      <c r="DK953" s="18"/>
      <c r="DL953" s="18"/>
      <c r="DM953" s="18"/>
      <c r="DN953" s="18"/>
      <c r="DO953" s="18"/>
      <c r="DP953" s="18"/>
      <c r="DQ953" s="18"/>
      <c r="DR953" s="18"/>
      <c r="DS953" s="18"/>
      <c r="DT953" s="18"/>
      <c r="DU953" s="18"/>
      <c r="DV953" s="18"/>
      <c r="DW953" s="18"/>
      <c r="DX953" s="18"/>
      <c r="DY953" s="18"/>
      <c r="DZ953" s="18"/>
      <c r="EA953" s="18"/>
      <c r="EB953" s="18"/>
      <c r="EC953" s="18"/>
      <c r="ED953" s="18"/>
      <c r="EE953" s="18"/>
      <c r="EF953" s="18"/>
      <c r="EG953" s="18"/>
      <c r="EH953" s="18"/>
      <c r="EI953" s="18"/>
      <c r="EJ953" s="18"/>
      <c r="EK953" s="18"/>
      <c r="EL953" s="18"/>
      <c r="EM953" s="18"/>
      <c r="EN953" s="18"/>
      <c r="EO953" s="18"/>
      <c r="EP953" s="18"/>
      <c r="EQ953" s="18"/>
      <c r="ER953" s="18"/>
      <c r="ES953" s="18"/>
    </row>
    <row r="954" spans="19:149">
      <c r="S954" s="3">
        <v>75.599999999999994</v>
      </c>
      <c r="T954" s="3">
        <v>13.3</v>
      </c>
      <c r="U954" s="3">
        <v>9.6</v>
      </c>
      <c r="V954" s="3">
        <v>1.5</v>
      </c>
      <c r="W954" s="18">
        <v>100.51</v>
      </c>
      <c r="X954" s="18" t="s">
        <v>331</v>
      </c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1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  <c r="CO954" s="18"/>
      <c r="CP954" s="18"/>
      <c r="CQ954" s="18"/>
      <c r="CR954" s="18"/>
      <c r="CS954" s="18"/>
      <c r="CT954" s="18"/>
      <c r="CU954" s="18"/>
      <c r="CV954" s="18"/>
      <c r="CW954" s="18"/>
      <c r="CX954" s="18"/>
      <c r="CY954" s="18"/>
      <c r="CZ954" s="18"/>
      <c r="DA954" s="18"/>
      <c r="DB954" s="18"/>
      <c r="DC954" s="18"/>
      <c r="DD954" s="18"/>
      <c r="DE954" s="18"/>
      <c r="DF954" s="18"/>
      <c r="DG954" s="18"/>
      <c r="DH954" s="18"/>
      <c r="DI954" s="18"/>
      <c r="DJ954" s="18"/>
      <c r="DK954" s="18"/>
      <c r="DL954" s="18"/>
      <c r="DM954" s="18"/>
      <c r="DN954" s="18"/>
      <c r="DO954" s="18"/>
      <c r="DP954" s="18"/>
      <c r="DQ954" s="18"/>
      <c r="DR954" s="18"/>
      <c r="DS954" s="18"/>
      <c r="DT954" s="18"/>
      <c r="DU954" s="18"/>
      <c r="DV954" s="18"/>
      <c r="DW954" s="18"/>
      <c r="DX954" s="18"/>
      <c r="DY954" s="18"/>
      <c r="DZ954" s="18"/>
      <c r="EA954" s="18"/>
      <c r="EB954" s="18"/>
      <c r="EC954" s="18"/>
      <c r="ED954" s="18"/>
      <c r="EE954" s="18"/>
      <c r="EF954" s="18"/>
      <c r="EG954" s="18"/>
      <c r="EH954" s="18"/>
      <c r="EI954" s="18"/>
      <c r="EJ954" s="18"/>
      <c r="EK954" s="18"/>
      <c r="EL954" s="18"/>
      <c r="EM954" s="18"/>
      <c r="EN954" s="18"/>
      <c r="EO954" s="18"/>
      <c r="EP954" s="18"/>
      <c r="EQ954" s="18"/>
      <c r="ER954" s="18"/>
      <c r="ES954" s="18"/>
    </row>
    <row r="955" spans="19:149">
      <c r="S955" s="3">
        <v>73.8</v>
      </c>
      <c r="T955" s="3">
        <v>7.3</v>
      </c>
      <c r="U955" s="3">
        <v>17.399999999999999</v>
      </c>
      <c r="V955" s="3">
        <v>1.5</v>
      </c>
      <c r="W955" s="18">
        <v>101.34</v>
      </c>
      <c r="X955" s="18" t="s">
        <v>409</v>
      </c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1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  <c r="CU955" s="18"/>
      <c r="CV955" s="18"/>
      <c r="CW955" s="18"/>
      <c r="CX955" s="18"/>
      <c r="CY955" s="18"/>
      <c r="CZ955" s="18"/>
      <c r="DA955" s="18"/>
      <c r="DB955" s="18"/>
      <c r="DC955" s="18"/>
      <c r="DD955" s="18"/>
      <c r="DE955" s="18"/>
      <c r="DF955" s="18"/>
      <c r="DG955" s="18"/>
      <c r="DH955" s="18"/>
      <c r="DI955" s="18"/>
      <c r="DJ955" s="18"/>
      <c r="DK955" s="18"/>
      <c r="DL955" s="18"/>
      <c r="DM955" s="18"/>
      <c r="DN955" s="18"/>
      <c r="DO955" s="18"/>
      <c r="DP955" s="18"/>
      <c r="DQ955" s="18"/>
      <c r="DR955" s="18"/>
      <c r="DS955" s="18"/>
      <c r="DT955" s="18"/>
      <c r="DU955" s="18"/>
      <c r="DV955" s="18"/>
      <c r="DW955" s="18"/>
      <c r="DX955" s="18"/>
      <c r="DY955" s="18"/>
      <c r="DZ955" s="18"/>
      <c r="EA955" s="18"/>
      <c r="EB955" s="18"/>
      <c r="EC955" s="18"/>
      <c r="ED955" s="18"/>
      <c r="EE955" s="18"/>
      <c r="EF955" s="18"/>
      <c r="EG955" s="18"/>
      <c r="EH955" s="18"/>
      <c r="EI955" s="18"/>
      <c r="EJ955" s="18"/>
      <c r="EK955" s="18"/>
      <c r="EL955" s="18"/>
      <c r="EM955" s="18"/>
      <c r="EN955" s="18"/>
      <c r="EO955" s="18"/>
      <c r="EP955" s="18"/>
      <c r="EQ955" s="18"/>
      <c r="ER955" s="18"/>
      <c r="ES955" s="18"/>
    </row>
    <row r="956" spans="19:149">
      <c r="S956" s="3">
        <v>73.2</v>
      </c>
      <c r="T956" s="3">
        <v>7.3</v>
      </c>
      <c r="U956" s="3">
        <v>18</v>
      </c>
      <c r="V956" s="3">
        <v>1.5</v>
      </c>
      <c r="W956" s="18">
        <v>100.67</v>
      </c>
      <c r="X956" s="18" t="s">
        <v>542</v>
      </c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1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  <c r="CU956" s="18"/>
      <c r="CV956" s="18"/>
      <c r="CW956" s="18"/>
      <c r="CX956" s="18"/>
      <c r="CY956" s="18"/>
      <c r="CZ956" s="18"/>
      <c r="DA956" s="18"/>
      <c r="DB956" s="18"/>
      <c r="DC956" s="18"/>
      <c r="DD956" s="18"/>
      <c r="DE956" s="18"/>
      <c r="DF956" s="18"/>
      <c r="DG956" s="18"/>
      <c r="DH956" s="18"/>
      <c r="DI956" s="18"/>
      <c r="DJ956" s="18"/>
      <c r="DK956" s="18"/>
      <c r="DL956" s="18"/>
      <c r="DM956" s="18"/>
      <c r="DN956" s="18"/>
      <c r="DO956" s="18"/>
      <c r="DP956" s="18"/>
      <c r="DQ956" s="18"/>
      <c r="DR956" s="18"/>
      <c r="DS956" s="18"/>
      <c r="DT956" s="18"/>
      <c r="DU956" s="18"/>
      <c r="DV956" s="18"/>
      <c r="DW956" s="18"/>
      <c r="DX956" s="18"/>
      <c r="DY956" s="18"/>
      <c r="DZ956" s="18"/>
      <c r="EA956" s="18"/>
      <c r="EB956" s="18"/>
      <c r="EC956" s="18"/>
      <c r="ED956" s="18"/>
      <c r="EE956" s="18"/>
      <c r="EF956" s="18"/>
      <c r="EG956" s="18"/>
      <c r="EH956" s="18"/>
      <c r="EI956" s="18"/>
      <c r="EJ956" s="18"/>
      <c r="EK956" s="18"/>
      <c r="EL956" s="18"/>
      <c r="EM956" s="18"/>
      <c r="EN956" s="18"/>
      <c r="EO956" s="18"/>
      <c r="EP956" s="18"/>
      <c r="EQ956" s="18"/>
      <c r="ER956" s="18"/>
      <c r="ES956" s="18"/>
    </row>
    <row r="957" spans="19:149">
      <c r="S957" s="3">
        <v>69.669669669669659</v>
      </c>
      <c r="T957" s="3">
        <v>19.31931931931932</v>
      </c>
      <c r="U957" s="3">
        <v>9.5095095095095097</v>
      </c>
      <c r="V957" s="3">
        <v>1.5015015015015014</v>
      </c>
      <c r="W957" s="18">
        <v>99.59</v>
      </c>
      <c r="X957" s="18" t="s">
        <v>441</v>
      </c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1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  <c r="CU957" s="18"/>
      <c r="CV957" s="18"/>
      <c r="CW957" s="18"/>
      <c r="CX957" s="18"/>
      <c r="CY957" s="18"/>
      <c r="CZ957" s="18"/>
      <c r="DA957" s="18"/>
      <c r="DB957" s="18"/>
      <c r="DC957" s="18"/>
      <c r="DD957" s="18"/>
      <c r="DE957" s="18"/>
      <c r="DF957" s="18"/>
      <c r="DG957" s="18"/>
      <c r="DH957" s="18"/>
      <c r="DI957" s="18"/>
      <c r="DJ957" s="18"/>
      <c r="DK957" s="18"/>
      <c r="DL957" s="18"/>
      <c r="DM957" s="18"/>
      <c r="DN957" s="18"/>
      <c r="DO957" s="18"/>
      <c r="DP957" s="18"/>
      <c r="DQ957" s="18"/>
      <c r="DR957" s="18"/>
      <c r="DS957" s="18"/>
      <c r="DT957" s="18"/>
      <c r="DU957" s="18"/>
      <c r="DV957" s="18"/>
      <c r="DW957" s="18"/>
      <c r="DX957" s="18"/>
      <c r="DY957" s="18"/>
      <c r="DZ957" s="18"/>
      <c r="EA957" s="18"/>
      <c r="EB957" s="18"/>
      <c r="EC957" s="18"/>
      <c r="ED957" s="18"/>
      <c r="EE957" s="18"/>
      <c r="EF957" s="18"/>
      <c r="EG957" s="18"/>
      <c r="EH957" s="18"/>
      <c r="EI957" s="18"/>
      <c r="EJ957" s="18"/>
      <c r="EK957" s="18"/>
      <c r="EL957" s="18"/>
      <c r="EM957" s="18"/>
      <c r="EN957" s="18"/>
      <c r="EO957" s="18"/>
      <c r="EP957" s="18"/>
      <c r="EQ957" s="18"/>
      <c r="ER957" s="18"/>
      <c r="ES957" s="18"/>
    </row>
    <row r="958" spans="19:149">
      <c r="S958" s="3">
        <v>68.7</v>
      </c>
      <c r="T958" s="3">
        <v>17.7</v>
      </c>
      <c r="U958" s="3">
        <v>12.1</v>
      </c>
      <c r="V958" s="3">
        <v>1.6</v>
      </c>
      <c r="W958" s="18">
        <v>101.59</v>
      </c>
      <c r="X958" s="18" t="s">
        <v>257</v>
      </c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1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  <c r="CU958" s="18"/>
      <c r="CV958" s="18"/>
      <c r="CW958" s="18"/>
      <c r="CX958" s="18"/>
      <c r="CY958" s="18"/>
      <c r="CZ958" s="18"/>
      <c r="DA958" s="18"/>
      <c r="DB958" s="18"/>
      <c r="DC958" s="18"/>
      <c r="DD958" s="18"/>
      <c r="DE958" s="18"/>
      <c r="DF958" s="18"/>
      <c r="DG958" s="18"/>
      <c r="DH958" s="18"/>
      <c r="DI958" s="18"/>
      <c r="DJ958" s="18"/>
      <c r="DK958" s="18"/>
      <c r="DL958" s="18"/>
      <c r="DM958" s="18"/>
      <c r="DN958" s="18"/>
      <c r="DO958" s="18"/>
      <c r="DP958" s="18"/>
      <c r="DQ958" s="18"/>
      <c r="DR958" s="18"/>
      <c r="DS958" s="18"/>
      <c r="DT958" s="18"/>
      <c r="DU958" s="18"/>
      <c r="DV958" s="18"/>
      <c r="DW958" s="18"/>
      <c r="DX958" s="18"/>
      <c r="DY958" s="18"/>
      <c r="DZ958" s="18"/>
      <c r="EA958" s="18"/>
      <c r="EB958" s="18"/>
      <c r="EC958" s="18"/>
      <c r="ED958" s="18"/>
      <c r="EE958" s="18"/>
      <c r="EF958" s="18"/>
      <c r="EG958" s="18"/>
      <c r="EH958" s="18"/>
      <c r="EI958" s="18"/>
      <c r="EJ958" s="18"/>
      <c r="EK958" s="18"/>
      <c r="EL958" s="18"/>
      <c r="EM958" s="18"/>
      <c r="EN958" s="18"/>
      <c r="EO958" s="18"/>
      <c r="EP958" s="18"/>
      <c r="EQ958" s="18"/>
      <c r="ER958" s="18"/>
      <c r="ES958" s="18"/>
    </row>
    <row r="959" spans="19:149">
      <c r="S959" s="3">
        <v>75.5</v>
      </c>
      <c r="T959" s="3">
        <v>10.5</v>
      </c>
      <c r="U959" s="3">
        <v>12.1</v>
      </c>
      <c r="V959" s="3">
        <v>1.8</v>
      </c>
      <c r="W959" s="18">
        <v>100.66</v>
      </c>
      <c r="X959" s="18" t="s">
        <v>206</v>
      </c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1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  <c r="CV959" s="18"/>
      <c r="CW959" s="18"/>
      <c r="CX959" s="18"/>
      <c r="CY959" s="18"/>
      <c r="CZ959" s="18"/>
      <c r="DA959" s="18"/>
      <c r="DB959" s="18"/>
      <c r="DC959" s="18"/>
      <c r="DD959" s="18"/>
      <c r="DE959" s="18"/>
      <c r="DF959" s="18"/>
      <c r="DG959" s="18"/>
      <c r="DH959" s="18"/>
      <c r="DI959" s="18"/>
      <c r="DJ959" s="18"/>
      <c r="DK959" s="18"/>
      <c r="DL959" s="18"/>
      <c r="DM959" s="18"/>
      <c r="DN959" s="18"/>
      <c r="DO959" s="18"/>
      <c r="DP959" s="18"/>
      <c r="DQ959" s="18"/>
      <c r="DR959" s="18"/>
      <c r="DS959" s="18"/>
      <c r="DT959" s="18"/>
      <c r="DU959" s="18"/>
      <c r="DV959" s="18"/>
      <c r="DW959" s="18"/>
      <c r="DX959" s="18"/>
      <c r="DY959" s="18"/>
      <c r="DZ959" s="18"/>
      <c r="EA959" s="18"/>
      <c r="EB959" s="18"/>
      <c r="EC959" s="18"/>
      <c r="ED959" s="18"/>
      <c r="EE959" s="18"/>
      <c r="EF959" s="18"/>
      <c r="EG959" s="18"/>
      <c r="EH959" s="18"/>
      <c r="EI959" s="18"/>
      <c r="EJ959" s="18"/>
      <c r="EK959" s="18"/>
      <c r="EL959" s="18"/>
      <c r="EM959" s="18"/>
      <c r="EN959" s="18"/>
      <c r="EO959" s="18"/>
      <c r="EP959" s="18"/>
      <c r="EQ959" s="18"/>
      <c r="ER959" s="18"/>
      <c r="ES959" s="18"/>
    </row>
    <row r="960" spans="19:149">
      <c r="S960" s="3">
        <v>67.5</v>
      </c>
      <c r="T960" s="3">
        <v>16.2</v>
      </c>
      <c r="U960" s="3">
        <v>14.4</v>
      </c>
      <c r="V960" s="3">
        <v>1.8</v>
      </c>
      <c r="W960" s="18">
        <v>99.76</v>
      </c>
      <c r="X960" s="18" t="s">
        <v>331</v>
      </c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1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  <c r="CV960" s="18"/>
      <c r="CW960" s="18"/>
      <c r="CX960" s="18"/>
      <c r="CY960" s="18"/>
      <c r="CZ960" s="18"/>
      <c r="DA960" s="18"/>
      <c r="DB960" s="18"/>
      <c r="DC960" s="18"/>
      <c r="DD960" s="18"/>
      <c r="DE960" s="18"/>
      <c r="DF960" s="18"/>
      <c r="DG960" s="18"/>
      <c r="DH960" s="18"/>
      <c r="DI960" s="18"/>
      <c r="DJ960" s="18"/>
      <c r="DK960" s="18"/>
      <c r="DL960" s="18"/>
      <c r="DM960" s="18"/>
      <c r="DN960" s="18"/>
      <c r="DO960" s="18"/>
      <c r="DP960" s="18"/>
      <c r="DQ960" s="18"/>
      <c r="DR960" s="18"/>
      <c r="DS960" s="18"/>
      <c r="DT960" s="18"/>
      <c r="DU960" s="18"/>
      <c r="DV960" s="18"/>
      <c r="DW960" s="18"/>
      <c r="DX960" s="18"/>
      <c r="DY960" s="18"/>
      <c r="DZ960" s="18"/>
      <c r="EA960" s="18"/>
      <c r="EB960" s="18"/>
      <c r="EC960" s="18"/>
      <c r="ED960" s="18"/>
      <c r="EE960" s="18"/>
      <c r="EF960" s="18"/>
      <c r="EG960" s="18"/>
      <c r="EH960" s="18"/>
      <c r="EI960" s="18"/>
      <c r="EJ960" s="18"/>
      <c r="EK960" s="18"/>
      <c r="EL960" s="18"/>
      <c r="EM960" s="18"/>
      <c r="EN960" s="18"/>
      <c r="EO960" s="18"/>
      <c r="EP960" s="18"/>
      <c r="EQ960" s="18"/>
      <c r="ER960" s="18"/>
      <c r="ES960" s="18"/>
    </row>
    <row r="961" spans="19:149">
      <c r="S961" s="3">
        <v>72.2</v>
      </c>
      <c r="T961" s="3">
        <v>19.7</v>
      </c>
      <c r="U961" s="3">
        <v>6.2</v>
      </c>
      <c r="V961" s="3">
        <v>1.9</v>
      </c>
      <c r="W961" s="18">
        <v>100.82</v>
      </c>
      <c r="X961" s="18" t="s">
        <v>441</v>
      </c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1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  <c r="CV961" s="18"/>
      <c r="CW961" s="18"/>
      <c r="CX961" s="18"/>
      <c r="CY961" s="18"/>
      <c r="CZ961" s="18"/>
      <c r="DA961" s="18"/>
      <c r="DB961" s="18"/>
      <c r="DC961" s="18"/>
      <c r="DD961" s="18"/>
      <c r="DE961" s="18"/>
      <c r="DF961" s="18"/>
      <c r="DG961" s="18"/>
      <c r="DH961" s="18"/>
      <c r="DI961" s="18"/>
      <c r="DJ961" s="18"/>
      <c r="DK961" s="18"/>
      <c r="DL961" s="18"/>
      <c r="DM961" s="18"/>
      <c r="DN961" s="18"/>
      <c r="DO961" s="18"/>
      <c r="DP961" s="18"/>
      <c r="DQ961" s="18"/>
      <c r="DR961" s="18"/>
      <c r="DS961" s="18"/>
      <c r="DT961" s="18"/>
      <c r="DU961" s="18"/>
      <c r="DV961" s="18"/>
      <c r="DW961" s="18"/>
      <c r="DX961" s="18"/>
      <c r="DY961" s="18"/>
      <c r="DZ961" s="18"/>
      <c r="EA961" s="18"/>
      <c r="EB961" s="18"/>
      <c r="EC961" s="18"/>
      <c r="ED961" s="18"/>
      <c r="EE961" s="18"/>
      <c r="EF961" s="18"/>
      <c r="EG961" s="18"/>
      <c r="EH961" s="18"/>
      <c r="EI961" s="18"/>
      <c r="EJ961" s="18"/>
      <c r="EK961" s="18"/>
      <c r="EL961" s="18"/>
      <c r="EM961" s="18"/>
      <c r="EN961" s="18"/>
      <c r="EO961" s="18"/>
      <c r="EP961" s="18"/>
      <c r="EQ961" s="18"/>
      <c r="ER961" s="18"/>
      <c r="ES961" s="18"/>
    </row>
    <row r="962" spans="19:149">
      <c r="S962" s="3">
        <v>76.774847870182555</v>
      </c>
      <c r="T962" s="3">
        <v>18.154158215010142</v>
      </c>
      <c r="U962" s="3">
        <v>3.0425963488843815</v>
      </c>
      <c r="V962" s="3">
        <v>2.028397565922921</v>
      </c>
      <c r="W962" s="18">
        <v>99.93</v>
      </c>
      <c r="X962" s="18" t="s">
        <v>518</v>
      </c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1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  <c r="CU962" s="18"/>
      <c r="CV962" s="18"/>
      <c r="CW962" s="18"/>
      <c r="CX962" s="18"/>
      <c r="CY962" s="18"/>
      <c r="CZ962" s="18"/>
      <c r="DA962" s="18"/>
      <c r="DB962" s="18"/>
      <c r="DC962" s="18"/>
      <c r="DD962" s="18"/>
      <c r="DE962" s="18"/>
      <c r="DF962" s="18"/>
      <c r="DG962" s="18"/>
      <c r="DH962" s="18"/>
      <c r="DI962" s="18"/>
      <c r="DJ962" s="18"/>
      <c r="DK962" s="18"/>
      <c r="DL962" s="18"/>
      <c r="DM962" s="18"/>
      <c r="DN962" s="18"/>
      <c r="DO962" s="18"/>
      <c r="DP962" s="18"/>
      <c r="DQ962" s="18"/>
      <c r="DR962" s="18"/>
      <c r="DS962" s="18"/>
      <c r="DT962" s="18"/>
      <c r="DU962" s="18"/>
      <c r="DV962" s="18"/>
      <c r="DW962" s="18"/>
      <c r="DX962" s="18"/>
      <c r="DY962" s="18"/>
      <c r="DZ962" s="18"/>
      <c r="EA962" s="18"/>
      <c r="EB962" s="18"/>
      <c r="EC962" s="18"/>
      <c r="ED962" s="18"/>
      <c r="EE962" s="18"/>
      <c r="EF962" s="18"/>
      <c r="EG962" s="18"/>
      <c r="EH962" s="18"/>
      <c r="EI962" s="18"/>
      <c r="EJ962" s="18"/>
      <c r="EK962" s="18"/>
      <c r="EL962" s="18"/>
      <c r="EM962" s="18"/>
      <c r="EN962" s="18"/>
      <c r="EO962" s="18"/>
      <c r="EP962" s="18"/>
      <c r="EQ962" s="18"/>
      <c r="ER962" s="18"/>
      <c r="ES962" s="18"/>
    </row>
    <row r="963" spans="19:149">
      <c r="S963" s="3">
        <v>65.599999999999994</v>
      </c>
      <c r="T963" s="3">
        <v>12.7</v>
      </c>
      <c r="U963" s="3">
        <v>19.600000000000001</v>
      </c>
      <c r="V963" s="3">
        <v>2.1</v>
      </c>
      <c r="W963" s="18">
        <v>99.35</v>
      </c>
      <c r="X963" s="18" t="s">
        <v>331</v>
      </c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1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  <c r="CU963" s="18"/>
      <c r="CV963" s="18"/>
      <c r="CW963" s="18"/>
      <c r="CX963" s="18"/>
      <c r="CY963" s="18"/>
      <c r="CZ963" s="18"/>
      <c r="DA963" s="18"/>
      <c r="DB963" s="18"/>
      <c r="DC963" s="18"/>
      <c r="DD963" s="18"/>
      <c r="DE963" s="18"/>
      <c r="DF963" s="18"/>
      <c r="DG963" s="18"/>
      <c r="DH963" s="18"/>
      <c r="DI963" s="18"/>
      <c r="DJ963" s="18"/>
      <c r="DK963" s="18"/>
      <c r="DL963" s="18"/>
      <c r="DM963" s="18"/>
      <c r="DN963" s="18"/>
      <c r="DO963" s="18"/>
      <c r="DP963" s="18"/>
      <c r="DQ963" s="18"/>
      <c r="DR963" s="18"/>
      <c r="DS963" s="18"/>
      <c r="DT963" s="18"/>
      <c r="DU963" s="18"/>
      <c r="DV963" s="18"/>
      <c r="DW963" s="18"/>
      <c r="DX963" s="18"/>
      <c r="DY963" s="18"/>
      <c r="DZ963" s="18"/>
      <c r="EA963" s="18"/>
      <c r="EB963" s="18"/>
      <c r="EC963" s="18"/>
      <c r="ED963" s="18"/>
      <c r="EE963" s="18"/>
      <c r="EF963" s="18"/>
      <c r="EG963" s="18"/>
      <c r="EH963" s="18"/>
      <c r="EI963" s="18"/>
      <c r="EJ963" s="18"/>
      <c r="EK963" s="18"/>
      <c r="EL963" s="18"/>
      <c r="EM963" s="18"/>
      <c r="EN963" s="18"/>
      <c r="EO963" s="18"/>
      <c r="EP963" s="18"/>
      <c r="EQ963" s="18"/>
      <c r="ER963" s="18"/>
      <c r="ES963" s="18"/>
    </row>
    <row r="964" spans="19:149">
      <c r="S964" s="3">
        <v>69.069069069069059</v>
      </c>
      <c r="T964" s="3">
        <v>17.417417417417415</v>
      </c>
      <c r="U964" s="3">
        <v>11.411411411411411</v>
      </c>
      <c r="V964" s="3">
        <v>2.1021021021021018</v>
      </c>
      <c r="W964" s="18">
        <v>101.38</v>
      </c>
      <c r="X964" s="18" t="s">
        <v>441</v>
      </c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1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  <c r="CO964" s="18"/>
      <c r="CP964" s="18"/>
      <c r="CQ964" s="18"/>
      <c r="CR964" s="18"/>
      <c r="CS964" s="18"/>
      <c r="CT964" s="18"/>
      <c r="CU964" s="18"/>
      <c r="CV964" s="18"/>
      <c r="CW964" s="18"/>
      <c r="CX964" s="18"/>
      <c r="CY964" s="18"/>
      <c r="CZ964" s="18"/>
      <c r="DA964" s="18"/>
      <c r="DB964" s="18"/>
      <c r="DC964" s="18"/>
      <c r="DD964" s="18"/>
      <c r="DE964" s="18"/>
      <c r="DF964" s="18"/>
      <c r="DG964" s="18"/>
      <c r="DH964" s="18"/>
      <c r="DI964" s="18"/>
      <c r="DJ964" s="18"/>
      <c r="DK964" s="18"/>
      <c r="DL964" s="18"/>
      <c r="DM964" s="18"/>
      <c r="DN964" s="18"/>
      <c r="DO964" s="18"/>
      <c r="DP964" s="18"/>
      <c r="DQ964" s="18"/>
      <c r="DR964" s="18"/>
      <c r="DS964" s="18"/>
      <c r="DT964" s="18"/>
      <c r="DU964" s="18"/>
      <c r="DV964" s="18"/>
      <c r="DW964" s="18"/>
      <c r="DX964" s="18"/>
      <c r="DY964" s="18"/>
      <c r="DZ964" s="18"/>
      <c r="EA964" s="18"/>
      <c r="EB964" s="18"/>
      <c r="EC964" s="18"/>
      <c r="ED964" s="18"/>
      <c r="EE964" s="18"/>
      <c r="EF964" s="18"/>
      <c r="EG964" s="18"/>
      <c r="EH964" s="18"/>
      <c r="EI964" s="18"/>
      <c r="EJ964" s="18"/>
      <c r="EK964" s="18"/>
      <c r="EL964" s="18"/>
      <c r="EM964" s="18"/>
      <c r="EN964" s="18"/>
      <c r="EO964" s="18"/>
      <c r="EP964" s="18"/>
      <c r="EQ964" s="18"/>
      <c r="ER964" s="18"/>
      <c r="ES964" s="18"/>
    </row>
    <row r="965" spans="19:149">
      <c r="S965" s="3">
        <v>73.219658976930788</v>
      </c>
      <c r="T965" s="3">
        <v>17.652958876629892</v>
      </c>
      <c r="U965" s="3">
        <v>7.1213640922768304</v>
      </c>
      <c r="V965" s="3">
        <v>2.106318956870612</v>
      </c>
      <c r="W965" s="18">
        <v>99.87</v>
      </c>
      <c r="X965" s="18" t="s">
        <v>347</v>
      </c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1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  <c r="CU965" s="18"/>
      <c r="CV965" s="18"/>
      <c r="CW965" s="18"/>
      <c r="CX965" s="18"/>
      <c r="CY965" s="18"/>
      <c r="CZ965" s="18"/>
      <c r="DA965" s="18"/>
      <c r="DB965" s="18"/>
      <c r="DC965" s="18"/>
      <c r="DD965" s="18"/>
      <c r="DE965" s="18"/>
      <c r="DF965" s="18"/>
      <c r="DG965" s="18"/>
      <c r="DH965" s="18"/>
      <c r="DI965" s="18"/>
      <c r="DJ965" s="18"/>
      <c r="DK965" s="18"/>
      <c r="DL965" s="18"/>
      <c r="DM965" s="18"/>
      <c r="DN965" s="18"/>
      <c r="DO965" s="18"/>
      <c r="DP965" s="18"/>
      <c r="DQ965" s="18"/>
      <c r="DR965" s="18"/>
      <c r="DS965" s="18"/>
      <c r="DT965" s="18"/>
      <c r="DU965" s="18"/>
      <c r="DV965" s="18"/>
      <c r="DW965" s="18"/>
      <c r="DX965" s="18"/>
      <c r="DY965" s="18"/>
      <c r="DZ965" s="18"/>
      <c r="EA965" s="18"/>
      <c r="EB965" s="18"/>
      <c r="EC965" s="18"/>
      <c r="ED965" s="18"/>
      <c r="EE965" s="18"/>
      <c r="EF965" s="18"/>
      <c r="EG965" s="18"/>
      <c r="EH965" s="18"/>
      <c r="EI965" s="18"/>
      <c r="EJ965" s="18"/>
      <c r="EK965" s="18"/>
      <c r="EL965" s="18"/>
      <c r="EM965" s="18"/>
      <c r="EN965" s="18"/>
      <c r="EO965" s="18"/>
      <c r="EP965" s="18"/>
      <c r="EQ965" s="18"/>
      <c r="ER965" s="18"/>
      <c r="ES965" s="18"/>
    </row>
    <row r="966" spans="19:149">
      <c r="S966" s="3">
        <v>76.476683937823836</v>
      </c>
      <c r="T966" s="3">
        <v>9.5336787564766823</v>
      </c>
      <c r="U966" s="3">
        <v>11.813471502590673</v>
      </c>
      <c r="V966" s="3">
        <v>2.1761658031088085</v>
      </c>
      <c r="W966" s="18">
        <v>98.59</v>
      </c>
      <c r="X966" s="18" t="s">
        <v>530</v>
      </c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1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  <c r="CO966" s="18"/>
      <c r="CP966" s="18"/>
      <c r="CQ966" s="18"/>
      <c r="CR966" s="18"/>
      <c r="CS966" s="18"/>
      <c r="CT966" s="18"/>
      <c r="CU966" s="18"/>
      <c r="CV966" s="18"/>
      <c r="CW966" s="18"/>
      <c r="CX966" s="18"/>
      <c r="CY966" s="18"/>
      <c r="CZ966" s="18"/>
      <c r="DA966" s="18"/>
      <c r="DB966" s="18"/>
      <c r="DC966" s="18"/>
      <c r="DD966" s="18"/>
      <c r="DE966" s="18"/>
      <c r="DF966" s="18"/>
      <c r="DG966" s="18"/>
      <c r="DH966" s="18"/>
      <c r="DI966" s="18"/>
      <c r="DJ966" s="18"/>
      <c r="DK966" s="18"/>
      <c r="DL966" s="18"/>
      <c r="DM966" s="18"/>
      <c r="DN966" s="18"/>
      <c r="DO966" s="18"/>
      <c r="DP966" s="18"/>
      <c r="DQ966" s="18"/>
      <c r="DR966" s="18"/>
      <c r="DS966" s="18"/>
      <c r="DT966" s="18"/>
      <c r="DU966" s="18"/>
      <c r="DV966" s="18"/>
      <c r="DW966" s="18"/>
      <c r="DX966" s="18"/>
      <c r="DY966" s="18"/>
      <c r="DZ966" s="18"/>
      <c r="EA966" s="18"/>
      <c r="EB966" s="18"/>
      <c r="EC966" s="18"/>
      <c r="ED966" s="18"/>
      <c r="EE966" s="18"/>
      <c r="EF966" s="18"/>
      <c r="EG966" s="18"/>
      <c r="EH966" s="18"/>
      <c r="EI966" s="18"/>
      <c r="EJ966" s="18"/>
      <c r="EK966" s="18"/>
      <c r="EL966" s="18"/>
      <c r="EM966" s="18"/>
      <c r="EN966" s="18"/>
      <c r="EO966" s="18"/>
      <c r="EP966" s="18"/>
      <c r="EQ966" s="18"/>
      <c r="ER966" s="18"/>
      <c r="ES966" s="18"/>
    </row>
    <row r="967" spans="19:149">
      <c r="S967" s="3">
        <v>69.099999999999994</v>
      </c>
      <c r="T967" s="3">
        <v>16.5</v>
      </c>
      <c r="U967" s="3">
        <v>12.2</v>
      </c>
      <c r="V967" s="3">
        <v>2.2000000000000002</v>
      </c>
      <c r="W967" s="18">
        <v>100.82</v>
      </c>
      <c r="X967" s="18" t="s">
        <v>331</v>
      </c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1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  <c r="CU967" s="18"/>
      <c r="CV967" s="18"/>
      <c r="CW967" s="18"/>
      <c r="CX967" s="18"/>
      <c r="CY967" s="18"/>
      <c r="CZ967" s="18"/>
      <c r="DA967" s="18"/>
      <c r="DB967" s="18"/>
      <c r="DC967" s="18"/>
      <c r="DD967" s="18"/>
      <c r="DE967" s="18"/>
      <c r="DF967" s="18"/>
      <c r="DG967" s="18"/>
      <c r="DH967" s="18"/>
      <c r="DI967" s="18"/>
      <c r="DJ967" s="18"/>
      <c r="DK967" s="18"/>
      <c r="DL967" s="18"/>
      <c r="DM967" s="18"/>
      <c r="DN967" s="18"/>
      <c r="DO967" s="18"/>
      <c r="DP967" s="18"/>
      <c r="DQ967" s="18"/>
      <c r="DR967" s="18"/>
      <c r="DS967" s="18"/>
      <c r="DT967" s="18"/>
      <c r="DU967" s="18"/>
      <c r="DV967" s="18"/>
      <c r="DW967" s="18"/>
      <c r="DX967" s="18"/>
      <c r="DY967" s="18"/>
      <c r="DZ967" s="18"/>
      <c r="EA967" s="18"/>
      <c r="EB967" s="18"/>
      <c r="EC967" s="18"/>
      <c r="ED967" s="18"/>
      <c r="EE967" s="18"/>
      <c r="EF967" s="18"/>
      <c r="EG967" s="18"/>
      <c r="EH967" s="18"/>
      <c r="EI967" s="18"/>
      <c r="EJ967" s="18"/>
      <c r="EK967" s="18"/>
      <c r="EL967" s="18"/>
      <c r="EM967" s="18"/>
      <c r="EN967" s="18"/>
      <c r="EO967" s="18"/>
      <c r="EP967" s="18"/>
      <c r="EQ967" s="18"/>
      <c r="ER967" s="18"/>
      <c r="ES967" s="18"/>
    </row>
    <row r="968" spans="19:149">
      <c r="S968" s="3">
        <v>68.5</v>
      </c>
      <c r="T968" s="3">
        <v>14.9</v>
      </c>
      <c r="U968" s="3">
        <v>14.3</v>
      </c>
      <c r="V968" s="3">
        <v>2.2000000000000002</v>
      </c>
      <c r="W968" s="18">
        <v>99.42</v>
      </c>
      <c r="X968" s="18" t="s">
        <v>441</v>
      </c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1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  <c r="CU968" s="18"/>
      <c r="CV968" s="18"/>
      <c r="CW968" s="18"/>
      <c r="CX968" s="18"/>
      <c r="CY968" s="18"/>
      <c r="CZ968" s="18"/>
      <c r="DA968" s="18"/>
      <c r="DB968" s="18"/>
      <c r="DC968" s="18"/>
      <c r="DD968" s="18"/>
      <c r="DE968" s="18"/>
      <c r="DF968" s="18"/>
      <c r="DG968" s="18"/>
      <c r="DH968" s="18"/>
      <c r="DI968" s="18"/>
      <c r="DJ968" s="18"/>
      <c r="DK968" s="18"/>
      <c r="DL968" s="18"/>
      <c r="DM968" s="18"/>
      <c r="DN968" s="18"/>
      <c r="DO968" s="18"/>
      <c r="DP968" s="18"/>
      <c r="DQ968" s="18"/>
      <c r="DR968" s="18"/>
      <c r="DS968" s="18"/>
      <c r="DT968" s="18"/>
      <c r="DU968" s="18"/>
      <c r="DV968" s="18"/>
      <c r="DW968" s="18"/>
      <c r="DX968" s="18"/>
      <c r="DY968" s="18"/>
      <c r="DZ968" s="18"/>
      <c r="EA968" s="18"/>
      <c r="EB968" s="18"/>
      <c r="EC968" s="18"/>
      <c r="ED968" s="18"/>
      <c r="EE968" s="18"/>
      <c r="EF968" s="18"/>
      <c r="EG968" s="18"/>
      <c r="EH968" s="18"/>
      <c r="EI968" s="18"/>
      <c r="EJ968" s="18"/>
      <c r="EK968" s="18"/>
      <c r="EL968" s="18"/>
      <c r="EM968" s="18"/>
      <c r="EN968" s="18"/>
      <c r="EO968" s="18"/>
      <c r="EP968" s="18"/>
      <c r="EQ968" s="18"/>
      <c r="ER968" s="18"/>
      <c r="ES968" s="18"/>
    </row>
    <row r="969" spans="19:149">
      <c r="S969" s="3">
        <v>67.3</v>
      </c>
      <c r="T969" s="3">
        <v>18.100000000000001</v>
      </c>
      <c r="U969" s="3">
        <v>12.2</v>
      </c>
      <c r="V969" s="3">
        <v>2.4</v>
      </c>
      <c r="W969" s="18">
        <v>98.77</v>
      </c>
      <c r="X969" s="18" t="s">
        <v>257</v>
      </c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1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  <c r="CU969" s="18"/>
      <c r="CV969" s="18"/>
      <c r="CW969" s="18"/>
      <c r="CX969" s="18"/>
      <c r="CY969" s="18"/>
      <c r="CZ969" s="18"/>
      <c r="DA969" s="18"/>
      <c r="DB969" s="18"/>
      <c r="DC969" s="18"/>
      <c r="DD969" s="18"/>
      <c r="DE969" s="18"/>
      <c r="DF969" s="18"/>
      <c r="DG969" s="18"/>
      <c r="DH969" s="18"/>
      <c r="DI969" s="18"/>
      <c r="DJ969" s="18"/>
      <c r="DK969" s="18"/>
      <c r="DL969" s="18"/>
      <c r="DM969" s="18"/>
      <c r="DN969" s="18"/>
      <c r="DO969" s="18"/>
      <c r="DP969" s="18"/>
      <c r="DQ969" s="18"/>
      <c r="DR969" s="18"/>
      <c r="DS969" s="18"/>
      <c r="DT969" s="18"/>
      <c r="DU969" s="18"/>
      <c r="DV969" s="18"/>
      <c r="DW969" s="18"/>
      <c r="DX969" s="18"/>
      <c r="DY969" s="18"/>
      <c r="DZ969" s="18"/>
      <c r="EA969" s="18"/>
      <c r="EB969" s="18"/>
      <c r="EC969" s="18"/>
      <c r="ED969" s="18"/>
      <c r="EE969" s="18"/>
      <c r="EF969" s="18"/>
      <c r="EG969" s="18"/>
      <c r="EH969" s="18"/>
      <c r="EI969" s="18"/>
      <c r="EJ969" s="18"/>
      <c r="EK969" s="18"/>
      <c r="EL969" s="18"/>
      <c r="EM969" s="18"/>
      <c r="EN969" s="18"/>
      <c r="EO969" s="18"/>
      <c r="EP969" s="18"/>
      <c r="EQ969" s="18"/>
      <c r="ER969" s="18"/>
      <c r="ES969" s="18"/>
    </row>
    <row r="970" spans="19:149">
      <c r="S970" s="3">
        <v>71.400000000000006</v>
      </c>
      <c r="T970" s="3">
        <v>11.8</v>
      </c>
      <c r="U970" s="3">
        <v>14.4</v>
      </c>
      <c r="V970" s="3">
        <v>2.4</v>
      </c>
      <c r="W970" s="18">
        <v>100.59</v>
      </c>
      <c r="X970" s="18" t="s">
        <v>320</v>
      </c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1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  <c r="CU970" s="18"/>
      <c r="CV970" s="18"/>
      <c r="CW970" s="18"/>
      <c r="CX970" s="18"/>
      <c r="CY970" s="18"/>
      <c r="CZ970" s="18"/>
      <c r="DA970" s="18"/>
      <c r="DB970" s="18"/>
      <c r="DC970" s="18"/>
      <c r="DD970" s="18"/>
      <c r="DE970" s="18"/>
      <c r="DF970" s="18"/>
      <c r="DG970" s="18"/>
      <c r="DH970" s="18"/>
      <c r="DI970" s="18"/>
      <c r="DJ970" s="18"/>
      <c r="DK970" s="18"/>
      <c r="DL970" s="18"/>
      <c r="DM970" s="18"/>
      <c r="DN970" s="18"/>
      <c r="DO970" s="18"/>
      <c r="DP970" s="18"/>
      <c r="DQ970" s="18"/>
      <c r="DR970" s="18"/>
      <c r="DS970" s="18"/>
      <c r="DT970" s="18"/>
      <c r="DU970" s="18"/>
      <c r="DV970" s="18"/>
      <c r="DW970" s="18"/>
      <c r="DX970" s="18"/>
      <c r="DY970" s="18"/>
      <c r="DZ970" s="18"/>
      <c r="EA970" s="18"/>
      <c r="EB970" s="18"/>
      <c r="EC970" s="18"/>
      <c r="ED970" s="18"/>
      <c r="EE970" s="18"/>
      <c r="EF970" s="18"/>
      <c r="EG970" s="18"/>
      <c r="EH970" s="18"/>
      <c r="EI970" s="18"/>
      <c r="EJ970" s="18"/>
      <c r="EK970" s="18"/>
      <c r="EL970" s="18"/>
      <c r="EM970" s="18"/>
      <c r="EN970" s="18"/>
      <c r="EO970" s="18"/>
      <c r="EP970" s="18"/>
      <c r="EQ970" s="18"/>
      <c r="ER970" s="18"/>
      <c r="ES970" s="18"/>
    </row>
    <row r="971" spans="19:149">
      <c r="S971" s="3">
        <v>76.599999999999994</v>
      </c>
      <c r="T971" s="3">
        <v>17.100000000000001</v>
      </c>
      <c r="U971" s="3">
        <v>3.8</v>
      </c>
      <c r="V971" s="3">
        <v>2.5</v>
      </c>
      <c r="W971" s="18">
        <v>99.66</v>
      </c>
      <c r="X971" s="18" t="s">
        <v>380</v>
      </c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1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  <c r="CO971" s="18"/>
      <c r="CP971" s="18"/>
      <c r="CQ971" s="18"/>
      <c r="CR971" s="18"/>
      <c r="CS971" s="18"/>
      <c r="CT971" s="18"/>
      <c r="CU971" s="18"/>
      <c r="CV971" s="18"/>
      <c r="CW971" s="18"/>
      <c r="CX971" s="18"/>
      <c r="CY971" s="18"/>
      <c r="CZ971" s="18"/>
      <c r="DA971" s="18"/>
      <c r="DB971" s="18"/>
      <c r="DC971" s="18"/>
      <c r="DD971" s="18"/>
      <c r="DE971" s="18"/>
      <c r="DF971" s="18"/>
      <c r="DG971" s="18"/>
      <c r="DH971" s="18"/>
      <c r="DI971" s="18"/>
      <c r="DJ971" s="18"/>
      <c r="DK971" s="18"/>
      <c r="DL971" s="18"/>
      <c r="DM971" s="18"/>
      <c r="DN971" s="18"/>
      <c r="DO971" s="18"/>
      <c r="DP971" s="18"/>
      <c r="DQ971" s="18"/>
      <c r="DR971" s="18"/>
      <c r="DS971" s="18"/>
      <c r="DT971" s="18"/>
      <c r="DU971" s="18"/>
      <c r="DV971" s="18"/>
      <c r="DW971" s="18"/>
      <c r="DX971" s="18"/>
      <c r="DY971" s="18"/>
      <c r="DZ971" s="18"/>
      <c r="EA971" s="18"/>
      <c r="EB971" s="18"/>
      <c r="EC971" s="18"/>
      <c r="ED971" s="18"/>
      <c r="EE971" s="18"/>
      <c r="EF971" s="18"/>
      <c r="EG971" s="18"/>
      <c r="EH971" s="18"/>
      <c r="EI971" s="18"/>
      <c r="EJ971" s="18"/>
      <c r="EK971" s="18"/>
      <c r="EL971" s="18"/>
      <c r="EM971" s="18"/>
      <c r="EN971" s="18"/>
      <c r="EO971" s="18"/>
      <c r="EP971" s="18"/>
      <c r="EQ971" s="18"/>
      <c r="ER971" s="18"/>
      <c r="ES971" s="18"/>
    </row>
    <row r="972" spans="19:149">
      <c r="S972" s="3">
        <v>77</v>
      </c>
      <c r="T972" s="3">
        <v>13</v>
      </c>
      <c r="U972" s="3">
        <v>7.5</v>
      </c>
      <c r="V972" s="3">
        <v>2.6</v>
      </c>
      <c r="W972" s="18">
        <v>100.57</v>
      </c>
      <c r="X972" s="18" t="s">
        <v>320</v>
      </c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1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  <c r="CO972" s="18"/>
      <c r="CP972" s="18"/>
      <c r="CQ972" s="18"/>
      <c r="CR972" s="18"/>
      <c r="CS972" s="18"/>
      <c r="CT972" s="18"/>
      <c r="CU972" s="18"/>
      <c r="CV972" s="18"/>
      <c r="CW972" s="18"/>
      <c r="CX972" s="18"/>
      <c r="CY972" s="18"/>
      <c r="CZ972" s="18"/>
      <c r="DA972" s="18"/>
      <c r="DB972" s="18"/>
      <c r="DC972" s="18"/>
      <c r="DD972" s="18"/>
      <c r="DE972" s="18"/>
      <c r="DF972" s="18"/>
      <c r="DG972" s="18"/>
      <c r="DH972" s="18"/>
      <c r="DI972" s="18"/>
      <c r="DJ972" s="18"/>
      <c r="DK972" s="18"/>
      <c r="DL972" s="18"/>
      <c r="DM972" s="18"/>
      <c r="DN972" s="18"/>
      <c r="DO972" s="18"/>
      <c r="DP972" s="18"/>
      <c r="DQ972" s="18"/>
      <c r="DR972" s="18"/>
      <c r="DS972" s="18"/>
      <c r="DT972" s="18"/>
      <c r="DU972" s="18"/>
      <c r="DV972" s="18"/>
      <c r="DW972" s="18"/>
      <c r="DX972" s="18"/>
      <c r="DY972" s="18"/>
      <c r="DZ972" s="18"/>
      <c r="EA972" s="18"/>
      <c r="EB972" s="18"/>
      <c r="EC972" s="18"/>
      <c r="ED972" s="18"/>
      <c r="EE972" s="18"/>
      <c r="EF972" s="18"/>
      <c r="EG972" s="18"/>
      <c r="EH972" s="18"/>
      <c r="EI972" s="18"/>
      <c r="EJ972" s="18"/>
      <c r="EK972" s="18"/>
      <c r="EL972" s="18"/>
      <c r="EM972" s="18"/>
      <c r="EN972" s="18"/>
      <c r="EO972" s="18"/>
      <c r="EP972" s="18"/>
      <c r="EQ972" s="18"/>
      <c r="ER972" s="18"/>
      <c r="ES972" s="18"/>
    </row>
    <row r="973" spans="19:149">
      <c r="S973" s="3">
        <v>68.900000000000006</v>
      </c>
      <c r="T973" s="3">
        <v>19.7</v>
      </c>
      <c r="U973" s="3">
        <v>8.8000000000000007</v>
      </c>
      <c r="V973" s="3">
        <v>2.6</v>
      </c>
      <c r="W973" s="9">
        <v>98</v>
      </c>
      <c r="X973" s="9" t="s">
        <v>361</v>
      </c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1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  <c r="CO973" s="18"/>
      <c r="CP973" s="18"/>
      <c r="CQ973" s="18"/>
      <c r="CR973" s="18"/>
      <c r="CS973" s="18"/>
      <c r="CT973" s="18"/>
      <c r="CU973" s="18"/>
      <c r="CV973" s="18"/>
      <c r="CW973" s="18"/>
      <c r="CX973" s="18"/>
      <c r="CY973" s="18"/>
      <c r="CZ973" s="18"/>
      <c r="DA973" s="18"/>
      <c r="DB973" s="18"/>
      <c r="DC973" s="18"/>
      <c r="DD973" s="18"/>
      <c r="DE973" s="18"/>
      <c r="DF973" s="18"/>
      <c r="DG973" s="18"/>
      <c r="DH973" s="18"/>
      <c r="DI973" s="18"/>
      <c r="DJ973" s="18"/>
      <c r="DK973" s="18"/>
      <c r="DL973" s="18"/>
      <c r="DM973" s="18"/>
      <c r="DN973" s="18"/>
      <c r="DO973" s="18"/>
      <c r="DP973" s="18"/>
      <c r="DQ973" s="18"/>
      <c r="DR973" s="18"/>
      <c r="DS973" s="18"/>
      <c r="DT973" s="18"/>
      <c r="DU973" s="18"/>
      <c r="DV973" s="18"/>
      <c r="DW973" s="18"/>
      <c r="DX973" s="18"/>
      <c r="DY973" s="18"/>
      <c r="DZ973" s="18"/>
      <c r="EA973" s="18"/>
      <c r="EB973" s="18"/>
      <c r="EC973" s="18"/>
      <c r="ED973" s="18"/>
      <c r="EE973" s="18"/>
      <c r="EF973" s="18"/>
      <c r="EG973" s="18"/>
      <c r="EH973" s="18"/>
      <c r="EI973" s="18"/>
      <c r="EJ973" s="18"/>
      <c r="EK973" s="18"/>
      <c r="EL973" s="18"/>
      <c r="EM973" s="18"/>
      <c r="EN973" s="18"/>
      <c r="EO973" s="18"/>
      <c r="EP973" s="18"/>
      <c r="EQ973" s="18"/>
      <c r="ER973" s="18"/>
      <c r="ES973" s="18"/>
    </row>
    <row r="974" spans="19:149">
      <c r="S974" s="3">
        <v>70.2</v>
      </c>
      <c r="T974" s="3">
        <v>9.5</v>
      </c>
      <c r="U974" s="3">
        <v>17.7</v>
      </c>
      <c r="V974" s="3">
        <v>2.6</v>
      </c>
      <c r="W974" s="18">
        <v>100.33</v>
      </c>
      <c r="X974" s="18" t="s">
        <v>489</v>
      </c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1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  <c r="CO974" s="18"/>
      <c r="CP974" s="18"/>
      <c r="CQ974" s="18"/>
      <c r="CR974" s="18"/>
      <c r="CS974" s="18"/>
      <c r="CT974" s="18"/>
      <c r="CU974" s="18"/>
      <c r="CV974" s="18"/>
      <c r="CW974" s="18"/>
      <c r="CX974" s="18"/>
      <c r="CY974" s="18"/>
      <c r="CZ974" s="18"/>
      <c r="DA974" s="18"/>
      <c r="DB974" s="18"/>
      <c r="DC974" s="18"/>
      <c r="DD974" s="18"/>
      <c r="DE974" s="18"/>
      <c r="DF974" s="18"/>
      <c r="DG974" s="18"/>
      <c r="DH974" s="18"/>
      <c r="DI974" s="18"/>
      <c r="DJ974" s="18"/>
      <c r="DK974" s="18"/>
      <c r="DL974" s="18"/>
      <c r="DM974" s="18"/>
      <c r="DN974" s="18"/>
      <c r="DO974" s="18"/>
      <c r="DP974" s="18"/>
      <c r="DQ974" s="18"/>
      <c r="DR974" s="18"/>
      <c r="DS974" s="18"/>
      <c r="DT974" s="18"/>
      <c r="DU974" s="18"/>
      <c r="DV974" s="18"/>
      <c r="DW974" s="18"/>
      <c r="DX974" s="18"/>
      <c r="DY974" s="18"/>
      <c r="DZ974" s="18"/>
      <c r="EA974" s="18"/>
      <c r="EB974" s="18"/>
      <c r="EC974" s="18"/>
      <c r="ED974" s="18"/>
      <c r="EE974" s="18"/>
      <c r="EF974" s="18"/>
      <c r="EG974" s="18"/>
      <c r="EH974" s="18"/>
      <c r="EI974" s="18"/>
      <c r="EJ974" s="18"/>
      <c r="EK974" s="18"/>
      <c r="EL974" s="18"/>
      <c r="EM974" s="18"/>
      <c r="EN974" s="18"/>
      <c r="EO974" s="18"/>
      <c r="EP974" s="18"/>
      <c r="EQ974" s="18"/>
      <c r="ER974" s="18"/>
      <c r="ES974" s="18"/>
    </row>
    <row r="975" spans="19:149">
      <c r="S975" s="3">
        <v>67.2</v>
      </c>
      <c r="T975" s="3">
        <v>16.2</v>
      </c>
      <c r="U975" s="3">
        <v>13.8</v>
      </c>
      <c r="V975" s="3">
        <v>2.8</v>
      </c>
      <c r="W975" s="18">
        <v>99.44</v>
      </c>
      <c r="X975" s="18" t="s">
        <v>257</v>
      </c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1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  <c r="CO975" s="18"/>
      <c r="CP975" s="18"/>
      <c r="CQ975" s="18"/>
      <c r="CR975" s="18"/>
      <c r="CS975" s="18"/>
      <c r="CT975" s="18"/>
      <c r="CU975" s="18"/>
      <c r="CV975" s="18"/>
      <c r="CW975" s="18"/>
      <c r="CX975" s="18"/>
      <c r="CY975" s="18"/>
      <c r="CZ975" s="18"/>
      <c r="DA975" s="18"/>
      <c r="DB975" s="18"/>
      <c r="DC975" s="18"/>
      <c r="DD975" s="18"/>
      <c r="DE975" s="18"/>
      <c r="DF975" s="18"/>
      <c r="DG975" s="18"/>
      <c r="DH975" s="18"/>
      <c r="DI975" s="18"/>
      <c r="DJ975" s="18"/>
      <c r="DK975" s="18"/>
      <c r="DL975" s="18"/>
      <c r="DM975" s="18"/>
      <c r="DN975" s="18"/>
      <c r="DO975" s="18"/>
      <c r="DP975" s="18"/>
      <c r="DQ975" s="18"/>
      <c r="DR975" s="18"/>
      <c r="DS975" s="18"/>
      <c r="DT975" s="18"/>
      <c r="DU975" s="18"/>
      <c r="DV975" s="18"/>
      <c r="DW975" s="18"/>
      <c r="DX975" s="18"/>
      <c r="DY975" s="18"/>
      <c r="DZ975" s="18"/>
      <c r="EA975" s="18"/>
      <c r="EB975" s="18"/>
      <c r="EC975" s="18"/>
      <c r="ED975" s="18"/>
      <c r="EE975" s="18"/>
      <c r="EF975" s="18"/>
      <c r="EG975" s="18"/>
      <c r="EH975" s="18"/>
      <c r="EI975" s="18"/>
      <c r="EJ975" s="18"/>
      <c r="EK975" s="18"/>
      <c r="EL975" s="18"/>
      <c r="EM975" s="18"/>
      <c r="EN975" s="18"/>
      <c r="EO975" s="18"/>
      <c r="EP975" s="18"/>
      <c r="EQ975" s="18"/>
      <c r="ER975" s="18"/>
      <c r="ES975" s="18"/>
    </row>
    <row r="976" spans="19:149">
      <c r="S976" s="3">
        <v>70.099999999999994</v>
      </c>
      <c r="T976" s="3">
        <v>16.100000000000001</v>
      </c>
      <c r="U976" s="3">
        <v>10.9</v>
      </c>
      <c r="V976" s="3">
        <v>2.9</v>
      </c>
      <c r="W976" s="18">
        <v>99.62</v>
      </c>
      <c r="X976" s="18" t="s">
        <v>257</v>
      </c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1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  <c r="CO976" s="18"/>
      <c r="CP976" s="18"/>
      <c r="CQ976" s="18"/>
      <c r="CR976" s="18"/>
      <c r="CS976" s="18"/>
      <c r="CT976" s="18"/>
      <c r="CU976" s="18"/>
      <c r="CV976" s="18"/>
      <c r="CW976" s="18"/>
      <c r="CX976" s="18"/>
      <c r="CY976" s="18"/>
      <c r="CZ976" s="18"/>
      <c r="DA976" s="18"/>
      <c r="DB976" s="18"/>
      <c r="DC976" s="18"/>
      <c r="DD976" s="18"/>
      <c r="DE976" s="18"/>
      <c r="DF976" s="18"/>
      <c r="DG976" s="18"/>
      <c r="DH976" s="18"/>
      <c r="DI976" s="18"/>
      <c r="DJ976" s="18"/>
      <c r="DK976" s="18"/>
      <c r="DL976" s="18"/>
      <c r="DM976" s="18"/>
      <c r="DN976" s="18"/>
      <c r="DO976" s="18"/>
      <c r="DP976" s="18"/>
      <c r="DQ976" s="18"/>
      <c r="DR976" s="18"/>
      <c r="DS976" s="18"/>
      <c r="DT976" s="18"/>
      <c r="DU976" s="18"/>
      <c r="DV976" s="18"/>
      <c r="DW976" s="18"/>
      <c r="DX976" s="18"/>
      <c r="DY976" s="18"/>
      <c r="DZ976" s="18"/>
      <c r="EA976" s="18"/>
      <c r="EB976" s="18"/>
      <c r="EC976" s="18"/>
      <c r="ED976" s="18"/>
      <c r="EE976" s="18"/>
      <c r="EF976" s="18"/>
      <c r="EG976" s="18"/>
      <c r="EH976" s="18"/>
      <c r="EI976" s="18"/>
      <c r="EJ976" s="18"/>
      <c r="EK976" s="18"/>
      <c r="EL976" s="18"/>
      <c r="EM976" s="18"/>
      <c r="EN976" s="18"/>
      <c r="EO976" s="18"/>
      <c r="EP976" s="18"/>
      <c r="EQ976" s="18"/>
      <c r="ER976" s="18"/>
      <c r="ES976" s="18"/>
    </row>
    <row r="977" spans="19:149">
      <c r="S977" s="3">
        <v>71.599999999999994</v>
      </c>
      <c r="T977" s="3">
        <v>8.5</v>
      </c>
      <c r="U977" s="3">
        <v>17</v>
      </c>
      <c r="V977" s="3">
        <v>2.9</v>
      </c>
      <c r="W977" s="18">
        <v>99.34</v>
      </c>
      <c r="X977" s="18" t="s">
        <v>206</v>
      </c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1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  <c r="CO977" s="18"/>
      <c r="CP977" s="18"/>
      <c r="CQ977" s="18"/>
      <c r="CR977" s="18"/>
      <c r="CS977" s="18"/>
      <c r="CT977" s="18"/>
      <c r="CU977" s="18"/>
      <c r="CV977" s="18"/>
      <c r="CW977" s="18"/>
      <c r="CX977" s="18"/>
      <c r="CY977" s="18"/>
      <c r="CZ977" s="18"/>
      <c r="DA977" s="18"/>
      <c r="DB977" s="18"/>
      <c r="DC977" s="18"/>
      <c r="DD977" s="18"/>
      <c r="DE977" s="18"/>
      <c r="DF977" s="18"/>
      <c r="DG977" s="18"/>
      <c r="DH977" s="18"/>
      <c r="DI977" s="18"/>
      <c r="DJ977" s="18"/>
      <c r="DK977" s="18"/>
      <c r="DL977" s="18"/>
      <c r="DM977" s="18"/>
      <c r="DN977" s="18"/>
      <c r="DO977" s="18"/>
      <c r="DP977" s="18"/>
      <c r="DQ977" s="18"/>
      <c r="DR977" s="18"/>
      <c r="DS977" s="18"/>
      <c r="DT977" s="18"/>
      <c r="DU977" s="18"/>
      <c r="DV977" s="18"/>
      <c r="DW977" s="18"/>
      <c r="DX977" s="18"/>
      <c r="DY977" s="18"/>
      <c r="DZ977" s="18"/>
      <c r="EA977" s="18"/>
      <c r="EB977" s="18"/>
      <c r="EC977" s="18"/>
      <c r="ED977" s="18"/>
      <c r="EE977" s="18"/>
      <c r="EF977" s="18"/>
      <c r="EG977" s="18"/>
      <c r="EH977" s="18"/>
      <c r="EI977" s="18"/>
      <c r="EJ977" s="18"/>
      <c r="EK977" s="18"/>
      <c r="EL977" s="18"/>
      <c r="EM977" s="18"/>
      <c r="EN977" s="18"/>
      <c r="EO977" s="18"/>
      <c r="EP977" s="18"/>
      <c r="EQ977" s="18"/>
      <c r="ER977" s="18"/>
      <c r="ES977" s="18"/>
    </row>
    <row r="978" spans="19:149">
      <c r="S978" s="3">
        <v>76</v>
      </c>
      <c r="T978" s="3">
        <v>12.4</v>
      </c>
      <c r="U978" s="3">
        <v>8.6</v>
      </c>
      <c r="V978" s="3">
        <v>3</v>
      </c>
      <c r="W978" s="18">
        <v>99.93</v>
      </c>
      <c r="X978" s="18" t="s">
        <v>320</v>
      </c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1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  <c r="CO978" s="18"/>
      <c r="CP978" s="18"/>
      <c r="CQ978" s="18"/>
      <c r="CR978" s="18"/>
      <c r="CS978" s="18"/>
      <c r="CT978" s="18"/>
      <c r="CU978" s="18"/>
      <c r="CV978" s="18"/>
      <c r="CW978" s="18"/>
      <c r="CX978" s="18"/>
      <c r="CY978" s="18"/>
      <c r="CZ978" s="18"/>
      <c r="DA978" s="18"/>
      <c r="DB978" s="18"/>
      <c r="DC978" s="18"/>
      <c r="DD978" s="18"/>
      <c r="DE978" s="18"/>
      <c r="DF978" s="18"/>
      <c r="DG978" s="18"/>
      <c r="DH978" s="18"/>
      <c r="DI978" s="18"/>
      <c r="DJ978" s="18"/>
      <c r="DK978" s="18"/>
      <c r="DL978" s="18"/>
      <c r="DM978" s="18"/>
      <c r="DN978" s="18"/>
      <c r="DO978" s="18"/>
      <c r="DP978" s="18"/>
      <c r="DQ978" s="18"/>
      <c r="DR978" s="18"/>
      <c r="DS978" s="18"/>
      <c r="DT978" s="18"/>
      <c r="DU978" s="18"/>
      <c r="DV978" s="18"/>
      <c r="DW978" s="18"/>
      <c r="DX978" s="18"/>
      <c r="DY978" s="18"/>
      <c r="DZ978" s="18"/>
      <c r="EA978" s="18"/>
      <c r="EB978" s="18"/>
      <c r="EC978" s="18"/>
      <c r="ED978" s="18"/>
      <c r="EE978" s="18"/>
      <c r="EF978" s="18"/>
      <c r="EG978" s="18"/>
      <c r="EH978" s="18"/>
      <c r="EI978" s="18"/>
      <c r="EJ978" s="18"/>
      <c r="EK978" s="18"/>
      <c r="EL978" s="18"/>
      <c r="EM978" s="18"/>
      <c r="EN978" s="18"/>
      <c r="EO978" s="18"/>
      <c r="EP978" s="18"/>
      <c r="EQ978" s="18"/>
      <c r="ER978" s="18"/>
      <c r="ES978" s="18"/>
    </row>
    <row r="979" spans="19:149">
      <c r="S979" s="3">
        <v>75.3</v>
      </c>
      <c r="T979" s="3">
        <v>10.9</v>
      </c>
      <c r="U979" s="3">
        <v>10.9</v>
      </c>
      <c r="V979" s="3">
        <v>3</v>
      </c>
      <c r="W979" s="18">
        <v>100.68</v>
      </c>
      <c r="X979" s="18" t="s">
        <v>320</v>
      </c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1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  <c r="CO979" s="18"/>
      <c r="CP979" s="18"/>
      <c r="CQ979" s="18"/>
      <c r="CR979" s="18"/>
      <c r="CS979" s="18"/>
      <c r="CT979" s="18"/>
      <c r="CU979" s="18"/>
      <c r="CV979" s="18"/>
      <c r="CW979" s="18"/>
      <c r="CX979" s="18"/>
      <c r="CY979" s="18"/>
      <c r="CZ979" s="18"/>
      <c r="DA979" s="18"/>
      <c r="DB979" s="18"/>
      <c r="DC979" s="18"/>
      <c r="DD979" s="18"/>
      <c r="DE979" s="18"/>
      <c r="DF979" s="18"/>
      <c r="DG979" s="18"/>
      <c r="DH979" s="18"/>
      <c r="DI979" s="18"/>
      <c r="DJ979" s="18"/>
      <c r="DK979" s="18"/>
      <c r="DL979" s="18"/>
      <c r="DM979" s="18"/>
      <c r="DN979" s="18"/>
      <c r="DO979" s="18"/>
      <c r="DP979" s="18"/>
      <c r="DQ979" s="18"/>
      <c r="DR979" s="18"/>
      <c r="DS979" s="18"/>
      <c r="DT979" s="18"/>
      <c r="DU979" s="18"/>
      <c r="DV979" s="18"/>
      <c r="DW979" s="18"/>
      <c r="DX979" s="18"/>
      <c r="DY979" s="18"/>
      <c r="DZ979" s="18"/>
      <c r="EA979" s="18"/>
      <c r="EB979" s="18"/>
      <c r="EC979" s="18"/>
      <c r="ED979" s="18"/>
      <c r="EE979" s="18"/>
      <c r="EF979" s="18"/>
      <c r="EG979" s="18"/>
      <c r="EH979" s="18"/>
      <c r="EI979" s="18"/>
      <c r="EJ979" s="18"/>
      <c r="EK979" s="18"/>
      <c r="EL979" s="18"/>
      <c r="EM979" s="18"/>
      <c r="EN979" s="18"/>
      <c r="EO979" s="18"/>
      <c r="EP979" s="18"/>
      <c r="EQ979" s="18"/>
      <c r="ER979" s="18"/>
      <c r="ES979" s="18"/>
    </row>
    <row r="980" spans="19:149">
      <c r="S980" s="3">
        <v>75.099999999999994</v>
      </c>
      <c r="T980" s="3">
        <v>11.9</v>
      </c>
      <c r="U980" s="3">
        <v>9.6999999999999993</v>
      </c>
      <c r="V980" s="3">
        <v>3.3</v>
      </c>
      <c r="W980" s="18">
        <v>100.35</v>
      </c>
      <c r="X980" s="18" t="s">
        <v>489</v>
      </c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1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  <c r="CO980" s="18"/>
      <c r="CP980" s="18"/>
      <c r="CQ980" s="18"/>
      <c r="CR980" s="18"/>
      <c r="CS980" s="18"/>
      <c r="CT980" s="18"/>
      <c r="CU980" s="18"/>
      <c r="CV980" s="18"/>
      <c r="CW980" s="18"/>
      <c r="CX980" s="18"/>
      <c r="CY980" s="18"/>
      <c r="CZ980" s="18"/>
      <c r="DA980" s="18"/>
      <c r="DB980" s="18"/>
      <c r="DC980" s="18"/>
      <c r="DD980" s="18"/>
      <c r="DE980" s="18"/>
      <c r="DF980" s="18"/>
      <c r="DG980" s="18"/>
      <c r="DH980" s="18"/>
      <c r="DI980" s="18"/>
      <c r="DJ980" s="18"/>
      <c r="DK980" s="18"/>
      <c r="DL980" s="18"/>
      <c r="DM980" s="18"/>
      <c r="DN980" s="18"/>
      <c r="DO980" s="18"/>
      <c r="DP980" s="18"/>
      <c r="DQ980" s="18"/>
      <c r="DR980" s="18"/>
      <c r="DS980" s="18"/>
      <c r="DT980" s="18"/>
      <c r="DU980" s="18"/>
      <c r="DV980" s="18"/>
      <c r="DW980" s="18"/>
      <c r="DX980" s="18"/>
      <c r="DY980" s="18"/>
      <c r="DZ980" s="18"/>
      <c r="EA980" s="18"/>
      <c r="EB980" s="18"/>
      <c r="EC980" s="18"/>
      <c r="ED980" s="18"/>
      <c r="EE980" s="18"/>
      <c r="EF980" s="18"/>
      <c r="EG980" s="18"/>
      <c r="EH980" s="18"/>
      <c r="EI980" s="18"/>
      <c r="EJ980" s="18"/>
      <c r="EK980" s="18"/>
      <c r="EL980" s="18"/>
      <c r="EM980" s="18"/>
      <c r="EN980" s="18"/>
      <c r="EO980" s="18"/>
      <c r="EP980" s="18"/>
      <c r="EQ980" s="18"/>
      <c r="ER980" s="18"/>
      <c r="ES980" s="18"/>
    </row>
    <row r="981" spans="19:149">
      <c r="S981" s="3">
        <v>67.099999999999994</v>
      </c>
      <c r="T981" s="3">
        <v>17.5</v>
      </c>
      <c r="U981" s="3">
        <v>12</v>
      </c>
      <c r="V981" s="3">
        <v>3.3</v>
      </c>
      <c r="W981" s="18">
        <v>99.26</v>
      </c>
      <c r="X981" s="18" t="s">
        <v>257</v>
      </c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1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  <c r="CO981" s="18"/>
      <c r="CP981" s="18"/>
      <c r="CQ981" s="18"/>
      <c r="CR981" s="18"/>
      <c r="CS981" s="18"/>
      <c r="CT981" s="18"/>
      <c r="CU981" s="18"/>
      <c r="CV981" s="18"/>
      <c r="CW981" s="18"/>
      <c r="CX981" s="18"/>
      <c r="CY981" s="18"/>
      <c r="CZ981" s="18"/>
      <c r="DA981" s="18"/>
      <c r="DB981" s="18"/>
      <c r="DC981" s="18"/>
      <c r="DD981" s="18"/>
      <c r="DE981" s="18"/>
      <c r="DF981" s="18"/>
      <c r="DG981" s="18"/>
      <c r="DH981" s="18"/>
      <c r="DI981" s="18"/>
      <c r="DJ981" s="18"/>
      <c r="DK981" s="18"/>
      <c r="DL981" s="18"/>
      <c r="DM981" s="18"/>
      <c r="DN981" s="18"/>
      <c r="DO981" s="18"/>
      <c r="DP981" s="18"/>
      <c r="DQ981" s="18"/>
      <c r="DR981" s="18"/>
      <c r="DS981" s="18"/>
      <c r="DT981" s="18"/>
      <c r="DU981" s="18"/>
      <c r="DV981" s="18"/>
      <c r="DW981" s="18"/>
      <c r="DX981" s="18"/>
      <c r="DY981" s="18"/>
      <c r="DZ981" s="18"/>
      <c r="EA981" s="18"/>
      <c r="EB981" s="18"/>
      <c r="EC981" s="18"/>
      <c r="ED981" s="18"/>
      <c r="EE981" s="18"/>
      <c r="EF981" s="18"/>
      <c r="EG981" s="18"/>
      <c r="EH981" s="18"/>
      <c r="EI981" s="18"/>
      <c r="EJ981" s="18"/>
      <c r="EK981" s="18"/>
      <c r="EL981" s="18"/>
      <c r="EM981" s="18"/>
      <c r="EN981" s="18"/>
      <c r="EO981" s="18"/>
      <c r="EP981" s="18"/>
      <c r="EQ981" s="18"/>
      <c r="ER981" s="18"/>
      <c r="ES981" s="18"/>
    </row>
    <row r="982" spans="19:149">
      <c r="S982" s="3">
        <v>62.6</v>
      </c>
      <c r="T982" s="3">
        <v>19.100000000000001</v>
      </c>
      <c r="U982" s="3">
        <v>14.8</v>
      </c>
      <c r="V982" s="3">
        <v>3.4</v>
      </c>
      <c r="W982" s="18">
        <v>100.35</v>
      </c>
      <c r="X982" s="18" t="s">
        <v>317</v>
      </c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1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  <c r="CO982" s="18"/>
      <c r="CP982" s="18"/>
      <c r="CQ982" s="18"/>
      <c r="CR982" s="18"/>
      <c r="CS982" s="18"/>
      <c r="CT982" s="18"/>
      <c r="CU982" s="18"/>
      <c r="CV982" s="18"/>
      <c r="CW982" s="18"/>
      <c r="CX982" s="18"/>
      <c r="CY982" s="18"/>
      <c r="CZ982" s="18"/>
      <c r="DA982" s="18"/>
      <c r="DB982" s="18"/>
      <c r="DC982" s="18"/>
      <c r="DD982" s="18"/>
      <c r="DE982" s="18"/>
      <c r="DF982" s="18"/>
      <c r="DG982" s="18"/>
      <c r="DH982" s="18"/>
      <c r="DI982" s="18"/>
      <c r="DJ982" s="18"/>
      <c r="DK982" s="18"/>
      <c r="DL982" s="18"/>
      <c r="DM982" s="18"/>
      <c r="DN982" s="18"/>
      <c r="DO982" s="18"/>
      <c r="DP982" s="18"/>
      <c r="DQ982" s="18"/>
      <c r="DR982" s="18"/>
      <c r="DS982" s="18"/>
      <c r="DT982" s="18"/>
      <c r="DU982" s="18"/>
      <c r="DV982" s="18"/>
      <c r="DW982" s="18"/>
      <c r="DX982" s="18"/>
      <c r="DY982" s="18"/>
      <c r="DZ982" s="18"/>
      <c r="EA982" s="18"/>
      <c r="EB982" s="18"/>
      <c r="EC982" s="18"/>
      <c r="ED982" s="18"/>
      <c r="EE982" s="18"/>
      <c r="EF982" s="18"/>
      <c r="EG982" s="18"/>
      <c r="EH982" s="18"/>
      <c r="EI982" s="18"/>
      <c r="EJ982" s="18"/>
      <c r="EK982" s="18"/>
      <c r="EL982" s="18"/>
      <c r="EM982" s="18"/>
      <c r="EN982" s="18"/>
      <c r="EO982" s="18"/>
      <c r="EP982" s="18"/>
      <c r="EQ982" s="18"/>
      <c r="ER982" s="18"/>
      <c r="ES982" s="18"/>
    </row>
    <row r="983" spans="19:149">
      <c r="S983" s="3">
        <v>69.599999999999994</v>
      </c>
      <c r="T983" s="3">
        <v>6.7</v>
      </c>
      <c r="U983" s="3">
        <v>19.8</v>
      </c>
      <c r="V983" s="3">
        <v>3.9</v>
      </c>
      <c r="W983" s="18">
        <v>101.79</v>
      </c>
      <c r="X983" s="18" t="s">
        <v>518</v>
      </c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1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  <c r="CO983" s="18"/>
      <c r="CP983" s="18"/>
      <c r="CQ983" s="18"/>
      <c r="CR983" s="18"/>
      <c r="CS983" s="18"/>
      <c r="CT983" s="18"/>
      <c r="CU983" s="18"/>
      <c r="CV983" s="18"/>
      <c r="CW983" s="18"/>
      <c r="CX983" s="18"/>
      <c r="CY983" s="18"/>
      <c r="CZ983" s="18"/>
      <c r="DA983" s="18"/>
      <c r="DB983" s="18"/>
      <c r="DC983" s="18"/>
      <c r="DD983" s="18"/>
      <c r="DE983" s="18"/>
      <c r="DF983" s="18"/>
      <c r="DG983" s="18"/>
      <c r="DH983" s="18"/>
      <c r="DI983" s="18"/>
      <c r="DJ983" s="18"/>
      <c r="DK983" s="18"/>
      <c r="DL983" s="18"/>
      <c r="DM983" s="18"/>
      <c r="DN983" s="18"/>
      <c r="DO983" s="18"/>
      <c r="DP983" s="18"/>
      <c r="DQ983" s="18"/>
      <c r="DR983" s="18"/>
      <c r="DS983" s="18"/>
      <c r="DT983" s="18"/>
      <c r="DU983" s="18"/>
      <c r="DV983" s="18"/>
      <c r="DW983" s="18"/>
      <c r="DX983" s="18"/>
      <c r="DY983" s="18"/>
      <c r="DZ983" s="18"/>
      <c r="EA983" s="18"/>
      <c r="EB983" s="18"/>
      <c r="EC983" s="18"/>
      <c r="ED983" s="18"/>
      <c r="EE983" s="18"/>
      <c r="EF983" s="18"/>
      <c r="EG983" s="18"/>
      <c r="EH983" s="18"/>
      <c r="EI983" s="18"/>
      <c r="EJ983" s="18"/>
      <c r="EK983" s="18"/>
      <c r="EL983" s="18"/>
      <c r="EM983" s="18"/>
      <c r="EN983" s="18"/>
      <c r="EO983" s="18"/>
      <c r="EP983" s="18"/>
      <c r="EQ983" s="18"/>
      <c r="ER983" s="18"/>
      <c r="ES983" s="18"/>
    </row>
    <row r="984" spans="19:149">
      <c r="S984" s="3">
        <v>76.900000000000006</v>
      </c>
      <c r="T984" s="3">
        <v>13.2</v>
      </c>
      <c r="U984" s="3">
        <v>5.6</v>
      </c>
      <c r="V984" s="3">
        <v>4.2</v>
      </c>
      <c r="W984" s="18">
        <v>101.58</v>
      </c>
      <c r="X984" s="18" t="s">
        <v>518</v>
      </c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1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  <c r="CO984" s="18"/>
      <c r="CP984" s="18"/>
      <c r="CQ984" s="18"/>
      <c r="CR984" s="18"/>
      <c r="CS984" s="18"/>
      <c r="CT984" s="18"/>
      <c r="CU984" s="18"/>
      <c r="CV984" s="18"/>
      <c r="CW984" s="18"/>
      <c r="CX984" s="18"/>
      <c r="CY984" s="18"/>
      <c r="CZ984" s="18"/>
      <c r="DA984" s="18"/>
      <c r="DB984" s="18"/>
      <c r="DC984" s="18"/>
      <c r="DD984" s="18"/>
      <c r="DE984" s="18"/>
      <c r="DF984" s="18"/>
      <c r="DG984" s="18"/>
      <c r="DH984" s="18"/>
      <c r="DI984" s="18"/>
      <c r="DJ984" s="18"/>
      <c r="DK984" s="18"/>
      <c r="DL984" s="18"/>
      <c r="DM984" s="18"/>
      <c r="DN984" s="18"/>
      <c r="DO984" s="18"/>
      <c r="DP984" s="18"/>
      <c r="DQ984" s="18"/>
      <c r="DR984" s="18"/>
      <c r="DS984" s="18"/>
      <c r="DT984" s="18"/>
      <c r="DU984" s="18"/>
      <c r="DV984" s="18"/>
      <c r="DW984" s="18"/>
      <c r="DX984" s="18"/>
      <c r="DY984" s="18"/>
      <c r="DZ984" s="18"/>
      <c r="EA984" s="18"/>
      <c r="EB984" s="18"/>
      <c r="EC984" s="18"/>
      <c r="ED984" s="18"/>
      <c r="EE984" s="18"/>
      <c r="EF984" s="18"/>
      <c r="EG984" s="18"/>
      <c r="EH984" s="18"/>
      <c r="EI984" s="18"/>
      <c r="EJ984" s="18"/>
      <c r="EK984" s="18"/>
      <c r="EL984" s="18"/>
      <c r="EM984" s="18"/>
      <c r="EN984" s="18"/>
      <c r="EO984" s="18"/>
      <c r="EP984" s="18"/>
      <c r="EQ984" s="18"/>
      <c r="ER984" s="18"/>
      <c r="ES984" s="18"/>
    </row>
    <row r="985" spans="19:149">
      <c r="S985" s="3">
        <v>71.099999999999994</v>
      </c>
      <c r="T985" s="3">
        <v>18.399999999999999</v>
      </c>
      <c r="U985" s="3">
        <v>6.3</v>
      </c>
      <c r="V985" s="3">
        <v>4.2</v>
      </c>
      <c r="W985" s="18">
        <v>100.76</v>
      </c>
      <c r="X985" s="18" t="s">
        <v>380</v>
      </c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11"/>
      <c r="AS985" s="9"/>
      <c r="AT985" s="9"/>
      <c r="AU985" s="9"/>
      <c r="AV985" s="9"/>
      <c r="AW985" s="9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  <c r="CO985" s="18"/>
      <c r="CP985" s="18"/>
      <c r="CQ985" s="18"/>
      <c r="CR985" s="18"/>
      <c r="CS985" s="18"/>
      <c r="CT985" s="18"/>
      <c r="CU985" s="18"/>
      <c r="CV985" s="18"/>
      <c r="CW985" s="18"/>
      <c r="CX985" s="18"/>
      <c r="CY985" s="18"/>
      <c r="CZ985" s="18"/>
      <c r="DA985" s="18"/>
      <c r="DB985" s="18"/>
      <c r="DC985" s="18"/>
      <c r="DD985" s="18"/>
      <c r="DE985" s="18"/>
      <c r="DF985" s="18"/>
      <c r="DG985" s="18"/>
      <c r="DH985" s="18"/>
      <c r="DI985" s="18"/>
      <c r="DJ985" s="18"/>
      <c r="DK985" s="18"/>
      <c r="DL985" s="18"/>
      <c r="DM985" s="18"/>
      <c r="DN985" s="18"/>
      <c r="DO985" s="18"/>
      <c r="DP985" s="18"/>
      <c r="DQ985" s="18"/>
      <c r="DR985" s="18"/>
      <c r="DS985" s="18"/>
      <c r="DT985" s="18"/>
      <c r="DU985" s="18"/>
      <c r="DV985" s="18"/>
      <c r="DW985" s="18"/>
      <c r="DX985" s="18"/>
      <c r="DY985" s="18"/>
      <c r="DZ985" s="18"/>
      <c r="EA985" s="18"/>
      <c r="EB985" s="18"/>
      <c r="EC985" s="18"/>
      <c r="ED985" s="18"/>
      <c r="EE985" s="18"/>
      <c r="EF985" s="18"/>
      <c r="EG985" s="18"/>
      <c r="EH985" s="18"/>
      <c r="EI985" s="18"/>
      <c r="EJ985" s="18"/>
      <c r="EK985" s="18"/>
      <c r="EL985" s="18"/>
      <c r="EM985" s="18"/>
      <c r="EN985" s="18"/>
      <c r="EO985" s="18"/>
      <c r="EP985" s="18"/>
      <c r="EQ985" s="18"/>
      <c r="ER985" s="18"/>
      <c r="ES985" s="18"/>
    </row>
    <row r="986" spans="19:149">
      <c r="S986" s="3">
        <v>70.020325203252042</v>
      </c>
      <c r="T986" s="3">
        <v>19.817073170731707</v>
      </c>
      <c r="U986" s="3">
        <v>5.8943089430894302</v>
      </c>
      <c r="V986" s="3">
        <v>4.2682926829268286</v>
      </c>
      <c r="W986" s="18">
        <v>99.27</v>
      </c>
      <c r="X986" s="18" t="s">
        <v>479</v>
      </c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11"/>
      <c r="AS986" s="9"/>
      <c r="AT986" s="9"/>
      <c r="AU986" s="9"/>
      <c r="AV986" s="9"/>
      <c r="AW986" s="9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  <c r="CO986" s="18"/>
      <c r="CP986" s="18"/>
      <c r="CQ986" s="18"/>
      <c r="CR986" s="18"/>
      <c r="CS986" s="18"/>
      <c r="CT986" s="18"/>
      <c r="CU986" s="18"/>
      <c r="CV986" s="18"/>
      <c r="CW986" s="18"/>
      <c r="CX986" s="18"/>
      <c r="CY986" s="18"/>
      <c r="CZ986" s="18"/>
      <c r="DA986" s="18"/>
      <c r="DB986" s="18"/>
      <c r="DC986" s="18"/>
      <c r="DD986" s="18"/>
      <c r="DE986" s="18"/>
      <c r="DF986" s="18"/>
      <c r="DG986" s="18"/>
      <c r="DH986" s="18"/>
      <c r="DI986" s="18"/>
      <c r="DJ986" s="18"/>
      <c r="DK986" s="18"/>
      <c r="DL986" s="18"/>
      <c r="DM986" s="18"/>
      <c r="DN986" s="18"/>
      <c r="DO986" s="18"/>
      <c r="DP986" s="18"/>
      <c r="DQ986" s="18"/>
      <c r="DR986" s="18"/>
      <c r="DS986" s="18"/>
      <c r="DT986" s="18"/>
      <c r="DU986" s="18"/>
      <c r="DV986" s="18"/>
      <c r="DW986" s="18"/>
      <c r="DX986" s="18"/>
      <c r="DY986" s="18"/>
      <c r="DZ986" s="18"/>
      <c r="EA986" s="18"/>
      <c r="EB986" s="18"/>
      <c r="EC986" s="18"/>
      <c r="ED986" s="18"/>
      <c r="EE986" s="18"/>
      <c r="EF986" s="18"/>
      <c r="EG986" s="18"/>
      <c r="EH986" s="18"/>
      <c r="EI986" s="18"/>
      <c r="EJ986" s="18"/>
      <c r="EK986" s="18"/>
      <c r="EL986" s="18"/>
      <c r="EM986" s="18"/>
      <c r="EN986" s="18"/>
      <c r="EO986" s="18"/>
      <c r="EP986" s="18"/>
      <c r="EQ986" s="18"/>
      <c r="ER986" s="18"/>
      <c r="ES986" s="18"/>
    </row>
    <row r="987" spans="19:149">
      <c r="S987" s="3">
        <v>74.749498997995985</v>
      </c>
      <c r="T987" s="3">
        <v>17.134268537074153</v>
      </c>
      <c r="U987" s="3">
        <v>3.8076152304609221</v>
      </c>
      <c r="V987" s="3">
        <v>4.3086172344689384</v>
      </c>
      <c r="W987" s="18">
        <v>101.77</v>
      </c>
      <c r="X987" s="18" t="s">
        <v>301</v>
      </c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1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  <c r="CO987" s="18"/>
      <c r="CP987" s="18"/>
      <c r="CQ987" s="18"/>
      <c r="CR987" s="18"/>
      <c r="CS987" s="18"/>
      <c r="CT987" s="18"/>
      <c r="CU987" s="18"/>
      <c r="CV987" s="18"/>
      <c r="CW987" s="18"/>
      <c r="CX987" s="18"/>
      <c r="CY987" s="18"/>
      <c r="CZ987" s="18"/>
      <c r="DA987" s="18"/>
      <c r="DB987" s="18"/>
      <c r="DC987" s="18"/>
      <c r="DD987" s="18"/>
      <c r="DE987" s="18"/>
      <c r="DF987" s="18"/>
      <c r="DG987" s="18"/>
      <c r="DH987" s="18"/>
      <c r="DI987" s="18"/>
      <c r="DJ987" s="18"/>
      <c r="DK987" s="18"/>
      <c r="DL987" s="18"/>
      <c r="DM987" s="18"/>
      <c r="DN987" s="18"/>
      <c r="DO987" s="18"/>
      <c r="DP987" s="18"/>
      <c r="DQ987" s="18"/>
      <c r="DR987" s="18"/>
      <c r="DS987" s="18"/>
      <c r="DT987" s="18"/>
      <c r="DU987" s="18"/>
      <c r="DV987" s="18"/>
      <c r="DW987" s="18"/>
      <c r="DX987" s="18"/>
      <c r="DY987" s="18"/>
      <c r="DZ987" s="18"/>
      <c r="EA987" s="18"/>
      <c r="EB987" s="18"/>
      <c r="EC987" s="18"/>
      <c r="ED987" s="18"/>
      <c r="EE987" s="18"/>
      <c r="EF987" s="18"/>
      <c r="EG987" s="18"/>
      <c r="EH987" s="18"/>
      <c r="EI987" s="18"/>
      <c r="EJ987" s="18"/>
      <c r="EK987" s="18"/>
      <c r="EL987" s="18"/>
      <c r="EM987" s="18"/>
      <c r="EN987" s="18"/>
      <c r="EO987" s="18"/>
      <c r="EP987" s="18"/>
      <c r="EQ987" s="18"/>
      <c r="ER987" s="18"/>
      <c r="ES987" s="18"/>
    </row>
    <row r="988" spans="19:149">
      <c r="S988" s="3">
        <v>68.768768768768766</v>
      </c>
      <c r="T988" s="3">
        <v>10.51051051051051</v>
      </c>
      <c r="U988" s="3">
        <v>16.316316316316314</v>
      </c>
      <c r="V988" s="3">
        <v>4.4044044044044046</v>
      </c>
      <c r="W988" s="18">
        <v>101.07</v>
      </c>
      <c r="X988" s="18" t="s">
        <v>441</v>
      </c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1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  <c r="CU988" s="18"/>
      <c r="CV988" s="18"/>
      <c r="CW988" s="18"/>
      <c r="CX988" s="18"/>
      <c r="CY988" s="18"/>
      <c r="CZ988" s="18"/>
      <c r="DA988" s="18"/>
      <c r="DB988" s="18"/>
      <c r="DC988" s="18"/>
      <c r="DD988" s="18"/>
      <c r="DE988" s="18"/>
      <c r="DF988" s="18"/>
      <c r="DG988" s="18"/>
      <c r="DH988" s="18"/>
      <c r="DI988" s="18"/>
      <c r="DJ988" s="18"/>
      <c r="DK988" s="18"/>
      <c r="DL988" s="18"/>
      <c r="DM988" s="18"/>
      <c r="DN988" s="18"/>
      <c r="DO988" s="18"/>
      <c r="DP988" s="18"/>
      <c r="DQ988" s="18"/>
      <c r="DR988" s="18"/>
      <c r="DS988" s="18"/>
      <c r="DT988" s="18"/>
      <c r="DU988" s="18"/>
      <c r="DV988" s="18"/>
      <c r="DW988" s="18"/>
      <c r="DX988" s="18"/>
      <c r="DY988" s="18"/>
      <c r="DZ988" s="18"/>
      <c r="EA988" s="18"/>
      <c r="EB988" s="18"/>
      <c r="EC988" s="18"/>
      <c r="ED988" s="18"/>
      <c r="EE988" s="18"/>
      <c r="EF988" s="18"/>
      <c r="EG988" s="18"/>
      <c r="EH988" s="18"/>
      <c r="EI988" s="18"/>
      <c r="EJ988" s="18"/>
      <c r="EK988" s="18"/>
      <c r="EL988" s="18"/>
      <c r="EM988" s="18"/>
      <c r="EN988" s="18"/>
      <c r="EO988" s="18"/>
      <c r="EP988" s="18"/>
      <c r="EQ988" s="18"/>
      <c r="ER988" s="18"/>
      <c r="ES988" s="18"/>
    </row>
    <row r="989" spans="19:149">
      <c r="S989" s="3">
        <v>68.568568568568566</v>
      </c>
      <c r="T989" s="3">
        <v>10.210210210210208</v>
      </c>
      <c r="U989" s="3">
        <v>16.916916916916914</v>
      </c>
      <c r="V989" s="3">
        <v>4.4044044044044046</v>
      </c>
      <c r="W989" s="18">
        <v>100.52</v>
      </c>
      <c r="X989" s="18" t="s">
        <v>441</v>
      </c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1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  <c r="CO989" s="18"/>
      <c r="CP989" s="18"/>
      <c r="CQ989" s="18"/>
      <c r="CR989" s="18"/>
      <c r="CS989" s="18"/>
      <c r="CT989" s="18"/>
      <c r="CU989" s="18"/>
      <c r="CV989" s="18"/>
      <c r="CW989" s="18"/>
      <c r="CX989" s="18"/>
      <c r="CY989" s="18"/>
      <c r="CZ989" s="18"/>
      <c r="DA989" s="18"/>
      <c r="DB989" s="18"/>
      <c r="DC989" s="18"/>
      <c r="DD989" s="18"/>
      <c r="DE989" s="18"/>
      <c r="DF989" s="18"/>
      <c r="DG989" s="18"/>
      <c r="DH989" s="18"/>
      <c r="DI989" s="18"/>
      <c r="DJ989" s="18"/>
      <c r="DK989" s="18"/>
      <c r="DL989" s="18"/>
      <c r="DM989" s="18"/>
      <c r="DN989" s="18"/>
      <c r="DO989" s="18"/>
      <c r="DP989" s="18"/>
      <c r="DQ989" s="18"/>
      <c r="DR989" s="18"/>
      <c r="DS989" s="18"/>
      <c r="DT989" s="18"/>
      <c r="DU989" s="18"/>
      <c r="DV989" s="18"/>
      <c r="DW989" s="18"/>
      <c r="DX989" s="18"/>
      <c r="DY989" s="18"/>
      <c r="DZ989" s="18"/>
      <c r="EA989" s="18"/>
      <c r="EB989" s="18"/>
      <c r="EC989" s="18"/>
      <c r="ED989" s="18"/>
      <c r="EE989" s="18"/>
      <c r="EF989" s="18"/>
      <c r="EG989" s="18"/>
      <c r="EH989" s="18"/>
      <c r="EI989" s="18"/>
      <c r="EJ989" s="18"/>
      <c r="EK989" s="18"/>
      <c r="EL989" s="18"/>
      <c r="EM989" s="18"/>
      <c r="EN989" s="18"/>
      <c r="EO989" s="18"/>
      <c r="EP989" s="18"/>
      <c r="EQ989" s="18"/>
      <c r="ER989" s="18"/>
      <c r="ES989" s="18"/>
    </row>
    <row r="990" spans="19:149">
      <c r="S990" s="3">
        <v>75.7</v>
      </c>
      <c r="T990" s="3">
        <v>15.1</v>
      </c>
      <c r="U990" s="3">
        <v>4.7</v>
      </c>
      <c r="V990" s="3">
        <v>4.5</v>
      </c>
      <c r="W990" s="18">
        <v>99.41</v>
      </c>
      <c r="X990" s="18" t="s">
        <v>397</v>
      </c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1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  <c r="CO990" s="18"/>
      <c r="CP990" s="18"/>
      <c r="CQ990" s="18"/>
      <c r="CR990" s="18"/>
      <c r="CS990" s="18"/>
      <c r="CT990" s="18"/>
      <c r="CU990" s="18"/>
      <c r="CV990" s="18"/>
      <c r="CW990" s="18"/>
      <c r="CX990" s="18"/>
      <c r="CY990" s="18"/>
      <c r="CZ990" s="18"/>
      <c r="DA990" s="18"/>
      <c r="DB990" s="18"/>
      <c r="DC990" s="18"/>
      <c r="DD990" s="18"/>
      <c r="DE990" s="18"/>
      <c r="DF990" s="18"/>
      <c r="DG990" s="18"/>
      <c r="DH990" s="18"/>
      <c r="DI990" s="18"/>
      <c r="DJ990" s="18"/>
      <c r="DK990" s="18"/>
      <c r="DL990" s="18"/>
      <c r="DM990" s="18"/>
      <c r="DN990" s="18"/>
      <c r="DO990" s="18"/>
      <c r="DP990" s="18"/>
      <c r="DQ990" s="18"/>
      <c r="DR990" s="18"/>
      <c r="DS990" s="18"/>
      <c r="DT990" s="18"/>
      <c r="DU990" s="18"/>
      <c r="DV990" s="18"/>
      <c r="DW990" s="18"/>
      <c r="DX990" s="18"/>
      <c r="DY990" s="18"/>
      <c r="DZ990" s="18"/>
      <c r="EA990" s="18"/>
      <c r="EB990" s="18"/>
      <c r="EC990" s="18"/>
      <c r="ED990" s="18"/>
      <c r="EE990" s="18"/>
      <c r="EF990" s="18"/>
      <c r="EG990" s="18"/>
      <c r="EH990" s="18"/>
      <c r="EI990" s="18"/>
      <c r="EJ990" s="18"/>
      <c r="EK990" s="18"/>
      <c r="EL990" s="18"/>
      <c r="EM990" s="18"/>
      <c r="EN990" s="18"/>
      <c r="EO990" s="18"/>
      <c r="EP990" s="18"/>
      <c r="EQ990" s="18"/>
      <c r="ER990" s="18"/>
      <c r="ES990" s="18"/>
    </row>
    <row r="991" spans="19:149">
      <c r="S991" s="3">
        <v>70</v>
      </c>
      <c r="T991" s="3">
        <v>16.8</v>
      </c>
      <c r="U991" s="3">
        <v>8.6</v>
      </c>
      <c r="V991" s="3">
        <v>4.5</v>
      </c>
      <c r="W991" s="18">
        <v>100.25</v>
      </c>
      <c r="X991" s="18" t="s">
        <v>479</v>
      </c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1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  <c r="CU991" s="18"/>
      <c r="CV991" s="18"/>
      <c r="CW991" s="18"/>
      <c r="CX991" s="18"/>
      <c r="CY991" s="18"/>
      <c r="CZ991" s="18"/>
      <c r="DA991" s="18"/>
      <c r="DB991" s="18"/>
      <c r="DC991" s="18"/>
      <c r="DD991" s="18"/>
      <c r="DE991" s="18"/>
      <c r="DF991" s="18"/>
      <c r="DG991" s="18"/>
      <c r="DH991" s="18"/>
      <c r="DI991" s="18"/>
      <c r="DJ991" s="18"/>
      <c r="DK991" s="18"/>
      <c r="DL991" s="18"/>
      <c r="DM991" s="18"/>
      <c r="DN991" s="18"/>
      <c r="DO991" s="18"/>
      <c r="DP991" s="18"/>
      <c r="DQ991" s="18"/>
      <c r="DR991" s="18"/>
      <c r="DS991" s="18"/>
      <c r="DT991" s="18"/>
      <c r="DU991" s="18"/>
      <c r="DV991" s="18"/>
      <c r="DW991" s="18"/>
      <c r="DX991" s="18"/>
      <c r="DY991" s="18"/>
      <c r="DZ991" s="18"/>
      <c r="EA991" s="18"/>
      <c r="EB991" s="18"/>
      <c r="EC991" s="18"/>
      <c r="ED991" s="18"/>
      <c r="EE991" s="18"/>
      <c r="EF991" s="18"/>
      <c r="EG991" s="18"/>
      <c r="EH991" s="18"/>
      <c r="EI991" s="18"/>
      <c r="EJ991" s="18"/>
      <c r="EK991" s="18"/>
      <c r="EL991" s="18"/>
      <c r="EM991" s="18"/>
      <c r="EN991" s="18"/>
      <c r="EO991" s="18"/>
      <c r="EP991" s="18"/>
      <c r="EQ991" s="18"/>
      <c r="ER991" s="18"/>
      <c r="ES991" s="18"/>
    </row>
    <row r="992" spans="19:149">
      <c r="S992" s="3">
        <v>70.505050505050505</v>
      </c>
      <c r="T992" s="3">
        <v>18.484848484848484</v>
      </c>
      <c r="U992" s="3">
        <v>6.4646464646464645</v>
      </c>
      <c r="V992" s="3">
        <v>4.5454545454545459</v>
      </c>
      <c r="W992" s="18">
        <v>99.75</v>
      </c>
      <c r="X992" s="18" t="s">
        <v>479</v>
      </c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1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  <c r="CU992" s="18"/>
      <c r="CV992" s="18"/>
      <c r="CW992" s="18"/>
      <c r="CX992" s="18"/>
      <c r="CY992" s="18"/>
      <c r="CZ992" s="18"/>
      <c r="DA992" s="18"/>
      <c r="DB992" s="18"/>
      <c r="DC992" s="18"/>
      <c r="DD992" s="18"/>
      <c r="DE992" s="18"/>
      <c r="DF992" s="18"/>
      <c r="DG992" s="18"/>
      <c r="DH992" s="18"/>
      <c r="DI992" s="18"/>
      <c r="DJ992" s="18"/>
      <c r="DK992" s="18"/>
      <c r="DL992" s="18"/>
      <c r="DM992" s="18"/>
      <c r="DN992" s="18"/>
      <c r="DO992" s="18"/>
      <c r="DP992" s="18"/>
      <c r="DQ992" s="18"/>
      <c r="DR992" s="18"/>
      <c r="DS992" s="18"/>
      <c r="DT992" s="18"/>
      <c r="DU992" s="18"/>
      <c r="DV992" s="18"/>
      <c r="DW992" s="18"/>
      <c r="DX992" s="18"/>
      <c r="DY992" s="18"/>
      <c r="DZ992" s="18"/>
      <c r="EA992" s="18"/>
      <c r="EB992" s="18"/>
      <c r="EC992" s="18"/>
      <c r="ED992" s="18"/>
      <c r="EE992" s="18"/>
      <c r="EF992" s="18"/>
      <c r="EG992" s="18"/>
      <c r="EH992" s="18"/>
      <c r="EI992" s="18"/>
      <c r="EJ992" s="18"/>
      <c r="EK992" s="18"/>
      <c r="EL992" s="18"/>
      <c r="EM992" s="18"/>
      <c r="EN992" s="18"/>
      <c r="EO992" s="18"/>
      <c r="EP992" s="18"/>
      <c r="EQ992" s="18"/>
      <c r="ER992" s="18"/>
      <c r="ES992" s="18"/>
    </row>
    <row r="993" spans="19:149">
      <c r="S993" s="3">
        <v>74.400000000000006</v>
      </c>
      <c r="T993" s="3">
        <v>11.1</v>
      </c>
      <c r="U993" s="3">
        <v>9.9</v>
      </c>
      <c r="V993" s="3">
        <v>4.5999999999999996</v>
      </c>
      <c r="W993" s="18">
        <v>99.96</v>
      </c>
      <c r="X993" s="18" t="s">
        <v>489</v>
      </c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1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  <c r="CO993" s="18"/>
      <c r="CP993" s="18"/>
      <c r="CQ993" s="18"/>
      <c r="CR993" s="18"/>
      <c r="CS993" s="18"/>
      <c r="CT993" s="18"/>
      <c r="CU993" s="18"/>
      <c r="CV993" s="18"/>
      <c r="CW993" s="18"/>
      <c r="CX993" s="18"/>
      <c r="CY993" s="18"/>
      <c r="CZ993" s="18"/>
      <c r="DA993" s="18"/>
      <c r="DB993" s="18"/>
      <c r="DC993" s="18"/>
      <c r="DD993" s="18"/>
      <c r="DE993" s="18"/>
      <c r="DF993" s="18"/>
      <c r="DG993" s="18"/>
      <c r="DH993" s="18"/>
      <c r="DI993" s="18"/>
      <c r="DJ993" s="18"/>
      <c r="DK993" s="18"/>
      <c r="DL993" s="18"/>
      <c r="DM993" s="18"/>
      <c r="DN993" s="18"/>
      <c r="DO993" s="18"/>
      <c r="DP993" s="18"/>
      <c r="DQ993" s="18"/>
      <c r="DR993" s="18"/>
      <c r="DS993" s="18"/>
      <c r="DT993" s="18"/>
      <c r="DU993" s="18"/>
      <c r="DV993" s="18"/>
      <c r="DW993" s="18"/>
      <c r="DX993" s="18"/>
      <c r="DY993" s="18"/>
      <c r="DZ993" s="18"/>
      <c r="EA993" s="18"/>
      <c r="EB993" s="18"/>
      <c r="EC993" s="18"/>
      <c r="ED993" s="18"/>
      <c r="EE993" s="18"/>
      <c r="EF993" s="18"/>
      <c r="EG993" s="18"/>
      <c r="EH993" s="18"/>
      <c r="EI993" s="18"/>
      <c r="EJ993" s="18"/>
      <c r="EK993" s="18"/>
      <c r="EL993" s="18"/>
      <c r="EM993" s="18"/>
      <c r="EN993" s="18"/>
      <c r="EO993" s="18"/>
      <c r="EP993" s="18"/>
      <c r="EQ993" s="18"/>
      <c r="ER993" s="18"/>
      <c r="ES993" s="18"/>
    </row>
    <row r="994" spans="19:149">
      <c r="S994" s="3">
        <v>72.400000000000006</v>
      </c>
      <c r="T994" s="3">
        <v>11.6</v>
      </c>
      <c r="U994" s="3">
        <v>11.3</v>
      </c>
      <c r="V994" s="3">
        <v>4.5999999999999996</v>
      </c>
      <c r="W994" s="18">
        <v>99.2</v>
      </c>
      <c r="X994" s="18" t="s">
        <v>347</v>
      </c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1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  <c r="CU994" s="18"/>
      <c r="CV994" s="18"/>
      <c r="CW994" s="18"/>
      <c r="CX994" s="18"/>
      <c r="CY994" s="18"/>
      <c r="CZ994" s="18"/>
      <c r="DA994" s="18"/>
      <c r="DB994" s="18"/>
      <c r="DC994" s="18"/>
      <c r="DD994" s="18"/>
      <c r="DE994" s="18"/>
      <c r="DF994" s="18"/>
      <c r="DG994" s="18"/>
      <c r="DH994" s="18"/>
      <c r="DI994" s="18"/>
      <c r="DJ994" s="18"/>
      <c r="DK994" s="18"/>
      <c r="DL994" s="18"/>
      <c r="DM994" s="18"/>
      <c r="DN994" s="18"/>
      <c r="DO994" s="18"/>
      <c r="DP994" s="18"/>
      <c r="DQ994" s="18"/>
      <c r="DR994" s="18"/>
      <c r="DS994" s="18"/>
      <c r="DT994" s="18"/>
      <c r="DU994" s="18"/>
      <c r="DV994" s="18"/>
      <c r="DW994" s="18"/>
      <c r="DX994" s="18"/>
      <c r="DY994" s="18"/>
      <c r="DZ994" s="18"/>
      <c r="EA994" s="18"/>
      <c r="EB994" s="18"/>
      <c r="EC994" s="18"/>
      <c r="ED994" s="18"/>
      <c r="EE994" s="18"/>
      <c r="EF994" s="18"/>
      <c r="EG994" s="18"/>
      <c r="EH994" s="18"/>
      <c r="EI994" s="18"/>
      <c r="EJ994" s="18"/>
      <c r="EK994" s="18"/>
      <c r="EL994" s="18"/>
      <c r="EM994" s="18"/>
      <c r="EN994" s="18"/>
      <c r="EO994" s="18"/>
      <c r="EP994" s="18"/>
      <c r="EQ994" s="18"/>
      <c r="ER994" s="18"/>
      <c r="ES994" s="18"/>
    </row>
    <row r="995" spans="19:149">
      <c r="S995" s="3">
        <v>75.8</v>
      </c>
      <c r="T995" s="3">
        <v>8</v>
      </c>
      <c r="U995" s="3">
        <v>11.6</v>
      </c>
      <c r="V995" s="3">
        <v>4.7</v>
      </c>
      <c r="W995" s="18">
        <v>100.18</v>
      </c>
      <c r="X995" s="18" t="s">
        <v>269</v>
      </c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1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  <c r="CO995" s="18"/>
      <c r="CP995" s="18"/>
      <c r="CQ995" s="18"/>
      <c r="CR995" s="18"/>
      <c r="CS995" s="18"/>
      <c r="CT995" s="18"/>
      <c r="CU995" s="18"/>
      <c r="CV995" s="18"/>
      <c r="CW995" s="18"/>
      <c r="CX995" s="18"/>
      <c r="CY995" s="18"/>
      <c r="CZ995" s="18"/>
      <c r="DA995" s="18"/>
      <c r="DB995" s="18"/>
      <c r="DC995" s="18"/>
      <c r="DD995" s="18"/>
      <c r="DE995" s="18"/>
      <c r="DF995" s="18"/>
      <c r="DG995" s="18"/>
      <c r="DH995" s="18"/>
      <c r="DI995" s="18"/>
      <c r="DJ995" s="18"/>
      <c r="DK995" s="18"/>
      <c r="DL995" s="18"/>
      <c r="DM995" s="18"/>
      <c r="DN995" s="18"/>
      <c r="DO995" s="18"/>
      <c r="DP995" s="18"/>
      <c r="DQ995" s="18"/>
      <c r="DR995" s="18"/>
      <c r="DS995" s="18"/>
      <c r="DT995" s="18"/>
      <c r="DU995" s="18"/>
      <c r="DV995" s="18"/>
      <c r="DW995" s="18"/>
      <c r="DX995" s="18"/>
      <c r="DY995" s="18"/>
      <c r="DZ995" s="18"/>
      <c r="EA995" s="18"/>
      <c r="EB995" s="18"/>
      <c r="EC995" s="18"/>
      <c r="ED995" s="18"/>
      <c r="EE995" s="18"/>
      <c r="EF995" s="18"/>
      <c r="EG995" s="18"/>
      <c r="EH995" s="18"/>
      <c r="EI995" s="18"/>
      <c r="EJ995" s="18"/>
      <c r="EK995" s="18"/>
      <c r="EL995" s="18"/>
      <c r="EM995" s="18"/>
      <c r="EN995" s="18"/>
      <c r="EO995" s="18"/>
      <c r="EP995" s="18"/>
      <c r="EQ995" s="18"/>
      <c r="ER995" s="18"/>
      <c r="ES995" s="18"/>
    </row>
    <row r="996" spans="19:149">
      <c r="S996" s="3">
        <v>69.2</v>
      </c>
      <c r="T996" s="3">
        <v>9.5</v>
      </c>
      <c r="U996" s="3">
        <v>16.5</v>
      </c>
      <c r="V996" s="3">
        <v>4.8</v>
      </c>
      <c r="W996" s="18">
        <v>100.86</v>
      </c>
      <c r="X996" s="18" t="s">
        <v>441</v>
      </c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1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  <c r="CU996" s="18"/>
      <c r="CV996" s="18"/>
      <c r="CW996" s="18"/>
      <c r="CX996" s="18"/>
      <c r="CY996" s="18"/>
      <c r="CZ996" s="18"/>
      <c r="DA996" s="18"/>
      <c r="DB996" s="18"/>
      <c r="DC996" s="18"/>
      <c r="DD996" s="18"/>
      <c r="DE996" s="18"/>
      <c r="DF996" s="18"/>
      <c r="DG996" s="18"/>
      <c r="DH996" s="18"/>
      <c r="DI996" s="18"/>
      <c r="DJ996" s="18"/>
      <c r="DK996" s="18"/>
      <c r="DL996" s="18"/>
      <c r="DM996" s="18"/>
      <c r="DN996" s="18"/>
      <c r="DO996" s="18"/>
      <c r="DP996" s="18"/>
      <c r="DQ996" s="18"/>
      <c r="DR996" s="18"/>
      <c r="DS996" s="18"/>
      <c r="DT996" s="18"/>
      <c r="DU996" s="18"/>
      <c r="DV996" s="18"/>
      <c r="DW996" s="18"/>
      <c r="DX996" s="18"/>
      <c r="DY996" s="18"/>
      <c r="DZ996" s="18"/>
      <c r="EA996" s="18"/>
      <c r="EB996" s="18"/>
      <c r="EC996" s="18"/>
      <c r="ED996" s="18"/>
      <c r="EE996" s="18"/>
      <c r="EF996" s="18"/>
      <c r="EG996" s="18"/>
      <c r="EH996" s="18"/>
      <c r="EI996" s="18"/>
      <c r="EJ996" s="18"/>
      <c r="EK996" s="18"/>
      <c r="EL996" s="18"/>
      <c r="EM996" s="18"/>
      <c r="EN996" s="18"/>
      <c r="EO996" s="18"/>
      <c r="EP996" s="18"/>
      <c r="EQ996" s="18"/>
      <c r="ER996" s="18"/>
      <c r="ES996" s="18"/>
    </row>
    <row r="997" spans="19:149">
      <c r="S997" s="3">
        <v>69.47791164658635</v>
      </c>
      <c r="T997" s="3">
        <v>10.240963855421686</v>
      </c>
      <c r="U997" s="3">
        <v>15.461847389558233</v>
      </c>
      <c r="V997" s="3">
        <v>4.8192771084337354</v>
      </c>
      <c r="W997" s="18">
        <v>101.27</v>
      </c>
      <c r="X997" s="18" t="s">
        <v>441</v>
      </c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1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  <c r="CO997" s="18"/>
      <c r="CP997" s="18"/>
      <c r="CQ997" s="18"/>
      <c r="CR997" s="18"/>
      <c r="CS997" s="18"/>
      <c r="CT997" s="18"/>
      <c r="CU997" s="18"/>
      <c r="CV997" s="18"/>
      <c r="CW997" s="18"/>
      <c r="CX997" s="18"/>
      <c r="CY997" s="18"/>
      <c r="CZ997" s="18"/>
      <c r="DA997" s="18"/>
      <c r="DB997" s="18"/>
      <c r="DC997" s="18"/>
      <c r="DD997" s="18"/>
      <c r="DE997" s="18"/>
      <c r="DF997" s="18"/>
      <c r="DG997" s="18"/>
      <c r="DH997" s="18"/>
      <c r="DI997" s="18"/>
      <c r="DJ997" s="18"/>
      <c r="DK997" s="18"/>
      <c r="DL997" s="18"/>
      <c r="DM997" s="18"/>
      <c r="DN997" s="18"/>
      <c r="DO997" s="18"/>
      <c r="DP997" s="18"/>
      <c r="DQ997" s="18"/>
      <c r="DR997" s="18"/>
      <c r="DS997" s="18"/>
      <c r="DT997" s="18"/>
      <c r="DU997" s="18"/>
      <c r="DV997" s="18"/>
      <c r="DW997" s="18"/>
      <c r="DX997" s="18"/>
      <c r="DY997" s="18"/>
      <c r="DZ997" s="18"/>
      <c r="EA997" s="18"/>
      <c r="EB997" s="18"/>
      <c r="EC997" s="18"/>
      <c r="ED997" s="18"/>
      <c r="EE997" s="18"/>
      <c r="EF997" s="18"/>
      <c r="EG997" s="18"/>
      <c r="EH997" s="18"/>
      <c r="EI997" s="18"/>
      <c r="EJ997" s="18"/>
      <c r="EK997" s="18"/>
      <c r="EL997" s="18"/>
      <c r="EM997" s="18"/>
      <c r="EN997" s="18"/>
      <c r="EO997" s="18"/>
      <c r="EP997" s="18"/>
      <c r="EQ997" s="18"/>
      <c r="ER997" s="18"/>
      <c r="ES997" s="18"/>
    </row>
    <row r="998" spans="19:149">
      <c r="S998" s="3">
        <v>72</v>
      </c>
      <c r="T998" s="3">
        <v>10.8</v>
      </c>
      <c r="U998" s="3">
        <v>12.3</v>
      </c>
      <c r="V998" s="3">
        <v>4.9000000000000004</v>
      </c>
      <c r="W998" s="18">
        <v>100.82</v>
      </c>
      <c r="X998" s="18" t="s">
        <v>489</v>
      </c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1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  <c r="CO998" s="18"/>
      <c r="CP998" s="18"/>
      <c r="CQ998" s="18"/>
      <c r="CR998" s="18"/>
      <c r="CS998" s="18"/>
      <c r="CT998" s="18"/>
      <c r="CU998" s="18"/>
      <c r="CV998" s="18"/>
      <c r="CW998" s="18"/>
      <c r="CX998" s="18"/>
      <c r="CY998" s="18"/>
      <c r="CZ998" s="18"/>
      <c r="DA998" s="18"/>
      <c r="DB998" s="18"/>
      <c r="DC998" s="18"/>
      <c r="DD998" s="18"/>
      <c r="DE998" s="18"/>
      <c r="DF998" s="18"/>
      <c r="DG998" s="18"/>
      <c r="DH998" s="18"/>
      <c r="DI998" s="18"/>
      <c r="DJ998" s="18"/>
      <c r="DK998" s="18"/>
      <c r="DL998" s="18"/>
      <c r="DM998" s="18"/>
      <c r="DN998" s="18"/>
      <c r="DO998" s="18"/>
      <c r="DP998" s="18"/>
      <c r="DQ998" s="18"/>
      <c r="DR998" s="18"/>
      <c r="DS998" s="18"/>
      <c r="DT998" s="18"/>
      <c r="DU998" s="18"/>
      <c r="DV998" s="18"/>
      <c r="DW998" s="18"/>
      <c r="DX998" s="18"/>
      <c r="DY998" s="18"/>
      <c r="DZ998" s="18"/>
      <c r="EA998" s="18"/>
      <c r="EB998" s="18"/>
      <c r="EC998" s="18"/>
      <c r="ED998" s="18"/>
      <c r="EE998" s="18"/>
      <c r="EF998" s="18"/>
      <c r="EG998" s="18"/>
      <c r="EH998" s="18"/>
      <c r="EI998" s="18"/>
      <c r="EJ998" s="18"/>
      <c r="EK998" s="18"/>
      <c r="EL998" s="18"/>
      <c r="EM998" s="18"/>
      <c r="EN998" s="18"/>
      <c r="EO998" s="18"/>
      <c r="EP998" s="18"/>
      <c r="EQ998" s="18"/>
      <c r="ER998" s="18"/>
      <c r="ES998" s="18"/>
    </row>
    <row r="999" spans="19:149">
      <c r="S999" s="3">
        <v>69.900000000000006</v>
      </c>
      <c r="T999" s="3">
        <v>17.8</v>
      </c>
      <c r="U999" s="3">
        <v>7</v>
      </c>
      <c r="V999" s="3">
        <v>5.3</v>
      </c>
      <c r="W999" s="18">
        <v>100.65</v>
      </c>
      <c r="X999" s="18" t="s">
        <v>479</v>
      </c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1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  <c r="CV999" s="18"/>
      <c r="CW999" s="18"/>
      <c r="CX999" s="18"/>
      <c r="CY999" s="18"/>
      <c r="CZ999" s="18"/>
      <c r="DA999" s="18"/>
      <c r="DB999" s="18"/>
      <c r="DC999" s="18"/>
      <c r="DD999" s="18"/>
      <c r="DE999" s="18"/>
      <c r="DF999" s="18"/>
      <c r="DG999" s="18"/>
      <c r="DH999" s="18"/>
      <c r="DI999" s="18"/>
      <c r="DJ999" s="18"/>
      <c r="DK999" s="18"/>
      <c r="DL999" s="18"/>
      <c r="DM999" s="18"/>
      <c r="DN999" s="18"/>
      <c r="DO999" s="18"/>
      <c r="DP999" s="18"/>
      <c r="DQ999" s="18"/>
      <c r="DR999" s="18"/>
      <c r="DS999" s="18"/>
      <c r="DT999" s="18"/>
      <c r="DU999" s="18"/>
      <c r="DV999" s="18"/>
      <c r="DW999" s="18"/>
      <c r="DX999" s="18"/>
      <c r="DY999" s="18"/>
      <c r="DZ999" s="18"/>
      <c r="EA999" s="18"/>
      <c r="EB999" s="18"/>
      <c r="EC999" s="18"/>
      <c r="ED999" s="18"/>
      <c r="EE999" s="18"/>
      <c r="EF999" s="18"/>
      <c r="EG999" s="18"/>
      <c r="EH999" s="18"/>
      <c r="EI999" s="18"/>
      <c r="EJ999" s="18"/>
      <c r="EK999" s="18"/>
      <c r="EL999" s="18"/>
      <c r="EM999" s="18"/>
      <c r="EN999" s="18"/>
      <c r="EO999" s="18"/>
      <c r="EP999" s="18"/>
      <c r="EQ999" s="18"/>
      <c r="ER999" s="18"/>
      <c r="ES999" s="18"/>
    </row>
    <row r="1000" spans="19:149">
      <c r="S1000" s="3">
        <v>70.599999999999994</v>
      </c>
      <c r="T1000" s="3">
        <v>7.4</v>
      </c>
      <c r="U1000" s="3">
        <v>16.7</v>
      </c>
      <c r="V1000" s="3">
        <v>5.3</v>
      </c>
      <c r="W1000" s="18">
        <v>100.12</v>
      </c>
      <c r="X1000" s="18" t="s">
        <v>489</v>
      </c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1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  <c r="CO1000" s="18"/>
      <c r="CP1000" s="18"/>
      <c r="CQ1000" s="18"/>
      <c r="CR1000" s="18"/>
      <c r="CS1000" s="18"/>
      <c r="CT1000" s="18"/>
      <c r="CU1000" s="18"/>
      <c r="CV1000" s="18"/>
      <c r="CW1000" s="18"/>
      <c r="CX1000" s="18"/>
      <c r="CY1000" s="18"/>
      <c r="CZ1000" s="18"/>
      <c r="DA1000" s="18"/>
      <c r="DB1000" s="18"/>
      <c r="DC1000" s="18"/>
      <c r="DD1000" s="18"/>
      <c r="DE1000" s="18"/>
      <c r="DF1000" s="18"/>
      <c r="DG1000" s="18"/>
      <c r="DH1000" s="18"/>
      <c r="DI1000" s="18"/>
      <c r="DJ1000" s="18"/>
      <c r="DK1000" s="18"/>
      <c r="DL1000" s="18"/>
      <c r="DM1000" s="18"/>
      <c r="DN1000" s="18"/>
      <c r="DO1000" s="18"/>
      <c r="DP1000" s="18"/>
      <c r="DQ1000" s="18"/>
      <c r="DR1000" s="18"/>
      <c r="DS1000" s="18"/>
      <c r="DT1000" s="18"/>
      <c r="DU1000" s="18"/>
      <c r="DV1000" s="18"/>
      <c r="DW1000" s="18"/>
      <c r="DX1000" s="18"/>
      <c r="DY1000" s="18"/>
      <c r="DZ1000" s="18"/>
      <c r="EA1000" s="18"/>
      <c r="EB1000" s="18"/>
      <c r="EC1000" s="18"/>
      <c r="ED1000" s="18"/>
      <c r="EE1000" s="18"/>
      <c r="EF1000" s="18"/>
      <c r="EG1000" s="18"/>
      <c r="EH1000" s="18"/>
      <c r="EI1000" s="18"/>
      <c r="EJ1000" s="18"/>
      <c r="EK1000" s="18"/>
      <c r="EL1000" s="18"/>
      <c r="EM1000" s="18"/>
      <c r="EN1000" s="18"/>
      <c r="EO1000" s="18"/>
      <c r="EP1000" s="18"/>
      <c r="EQ1000" s="18"/>
      <c r="ER1000" s="18"/>
      <c r="ES1000" s="18"/>
    </row>
    <row r="1001" spans="19:149">
      <c r="S1001" s="3">
        <v>76.2</v>
      </c>
      <c r="T1001" s="3">
        <v>14.7</v>
      </c>
      <c r="U1001" s="3">
        <v>3.7</v>
      </c>
      <c r="V1001" s="3">
        <v>5.4</v>
      </c>
      <c r="W1001" s="18">
        <v>100.68</v>
      </c>
      <c r="X1001" s="18" t="s">
        <v>212</v>
      </c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1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/>
      <c r="BQ1001" s="18"/>
      <c r="BR1001" s="18"/>
      <c r="BS1001" s="18"/>
      <c r="BT1001" s="18"/>
      <c r="BU1001" s="18"/>
      <c r="BV1001" s="18"/>
      <c r="BW1001" s="18"/>
      <c r="BX1001" s="18"/>
      <c r="BY1001" s="18"/>
      <c r="BZ1001" s="18"/>
      <c r="CA1001" s="18"/>
      <c r="CB1001" s="18"/>
      <c r="CC1001" s="18"/>
      <c r="CD1001" s="18"/>
      <c r="CE1001" s="18"/>
      <c r="CF1001" s="18"/>
      <c r="CG1001" s="18"/>
      <c r="CH1001" s="18"/>
      <c r="CI1001" s="18"/>
      <c r="CJ1001" s="18"/>
      <c r="CK1001" s="18"/>
      <c r="CL1001" s="18"/>
      <c r="CM1001" s="18"/>
      <c r="CN1001" s="18"/>
      <c r="CO1001" s="18"/>
      <c r="CP1001" s="18"/>
      <c r="CQ1001" s="18"/>
      <c r="CR1001" s="18"/>
      <c r="CS1001" s="18"/>
      <c r="CT1001" s="18"/>
      <c r="CU1001" s="18"/>
      <c r="CV1001" s="18"/>
      <c r="CW1001" s="18"/>
      <c r="CX1001" s="18"/>
      <c r="CY1001" s="18"/>
      <c r="CZ1001" s="18"/>
      <c r="DA1001" s="18"/>
      <c r="DB1001" s="18"/>
      <c r="DC1001" s="18"/>
      <c r="DD1001" s="18"/>
      <c r="DE1001" s="18"/>
      <c r="DF1001" s="18"/>
      <c r="DG1001" s="18"/>
      <c r="DH1001" s="18"/>
      <c r="DI1001" s="18"/>
      <c r="DJ1001" s="18"/>
      <c r="DK1001" s="18"/>
      <c r="DL1001" s="18"/>
      <c r="DM1001" s="18"/>
      <c r="DN1001" s="18"/>
      <c r="DO1001" s="18"/>
      <c r="DP1001" s="18"/>
      <c r="DQ1001" s="18"/>
      <c r="DR1001" s="18"/>
      <c r="DS1001" s="18"/>
      <c r="DT1001" s="18"/>
      <c r="DU1001" s="18"/>
      <c r="DV1001" s="18"/>
      <c r="DW1001" s="18"/>
      <c r="DX1001" s="18"/>
      <c r="DY1001" s="18"/>
      <c r="DZ1001" s="18"/>
      <c r="EA1001" s="18"/>
      <c r="EB1001" s="18"/>
      <c r="EC1001" s="18"/>
      <c r="ED1001" s="18"/>
      <c r="EE1001" s="18"/>
      <c r="EF1001" s="18"/>
      <c r="EG1001" s="18"/>
      <c r="EH1001" s="18"/>
      <c r="EI1001" s="18"/>
      <c r="EJ1001" s="18"/>
      <c r="EK1001" s="18"/>
      <c r="EL1001" s="18"/>
      <c r="EM1001" s="18"/>
      <c r="EN1001" s="18"/>
      <c r="EO1001" s="18"/>
      <c r="EP1001" s="18"/>
      <c r="EQ1001" s="18"/>
      <c r="ER1001" s="18"/>
      <c r="ES1001" s="18"/>
    </row>
    <row r="1002" spans="19:149">
      <c r="S1002" s="3">
        <v>65.599999999999994</v>
      </c>
      <c r="T1002" s="3">
        <v>9.4</v>
      </c>
      <c r="U1002" s="3">
        <v>19.5</v>
      </c>
      <c r="V1002" s="3">
        <v>5.5</v>
      </c>
      <c r="W1002" s="18">
        <v>100.98</v>
      </c>
      <c r="X1002" s="18" t="s">
        <v>489</v>
      </c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1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  <c r="BO1002" s="18"/>
      <c r="BP1002" s="18"/>
      <c r="BQ1002" s="18"/>
      <c r="BR1002" s="18"/>
      <c r="BS1002" s="18"/>
      <c r="BT1002" s="18"/>
      <c r="BU1002" s="18"/>
      <c r="BV1002" s="18"/>
      <c r="BW1002" s="18"/>
      <c r="BX1002" s="18"/>
      <c r="BY1002" s="18"/>
      <c r="BZ1002" s="18"/>
      <c r="CA1002" s="18"/>
      <c r="CB1002" s="18"/>
      <c r="CC1002" s="18"/>
      <c r="CD1002" s="18"/>
      <c r="CE1002" s="18"/>
      <c r="CF1002" s="18"/>
      <c r="CG1002" s="18"/>
      <c r="CH1002" s="18"/>
      <c r="CI1002" s="18"/>
      <c r="CJ1002" s="18"/>
      <c r="CK1002" s="18"/>
      <c r="CL1002" s="18"/>
      <c r="CM1002" s="18"/>
      <c r="CN1002" s="18"/>
      <c r="CO1002" s="18"/>
      <c r="CP1002" s="18"/>
      <c r="CQ1002" s="18"/>
      <c r="CR1002" s="18"/>
      <c r="CS1002" s="18"/>
      <c r="CT1002" s="18"/>
      <c r="CU1002" s="18"/>
      <c r="CV1002" s="18"/>
      <c r="CW1002" s="18"/>
      <c r="CX1002" s="18"/>
      <c r="CY1002" s="18"/>
      <c r="CZ1002" s="18"/>
      <c r="DA1002" s="18"/>
      <c r="DB1002" s="18"/>
      <c r="DC1002" s="18"/>
      <c r="DD1002" s="18"/>
      <c r="DE1002" s="18"/>
      <c r="DF1002" s="18"/>
      <c r="DG1002" s="18"/>
      <c r="DH1002" s="18"/>
      <c r="DI1002" s="18"/>
      <c r="DJ1002" s="18"/>
      <c r="DK1002" s="18"/>
      <c r="DL1002" s="18"/>
      <c r="DM1002" s="18"/>
      <c r="DN1002" s="18"/>
      <c r="DO1002" s="18"/>
      <c r="DP1002" s="18"/>
      <c r="DQ1002" s="18"/>
      <c r="DR1002" s="18"/>
      <c r="DS1002" s="18"/>
      <c r="DT1002" s="18"/>
      <c r="DU1002" s="18"/>
      <c r="DV1002" s="18"/>
      <c r="DW1002" s="18"/>
      <c r="DX1002" s="18"/>
      <c r="DY1002" s="18"/>
      <c r="DZ1002" s="18"/>
      <c r="EA1002" s="18"/>
      <c r="EB1002" s="18"/>
      <c r="EC1002" s="18"/>
      <c r="ED1002" s="18"/>
      <c r="EE1002" s="18"/>
      <c r="EF1002" s="18"/>
      <c r="EG1002" s="18"/>
      <c r="EH1002" s="18"/>
      <c r="EI1002" s="18"/>
      <c r="EJ1002" s="18"/>
      <c r="EK1002" s="18"/>
      <c r="EL1002" s="18"/>
      <c r="EM1002" s="18"/>
      <c r="EN1002" s="18"/>
      <c r="EO1002" s="18"/>
      <c r="EP1002" s="18"/>
      <c r="EQ1002" s="18"/>
      <c r="ER1002" s="18"/>
      <c r="ES1002" s="18"/>
    </row>
    <row r="1003" spans="19:149">
      <c r="S1003" s="3">
        <v>69.400000000000006</v>
      </c>
      <c r="T1003" s="3">
        <v>10.6</v>
      </c>
      <c r="U1003" s="3">
        <v>14.4</v>
      </c>
      <c r="V1003" s="3">
        <v>5.6</v>
      </c>
      <c r="W1003" s="18">
        <v>99.89</v>
      </c>
      <c r="X1003" s="18" t="s">
        <v>347</v>
      </c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1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  <c r="BT1003" s="18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18"/>
      <c r="CJ1003" s="18"/>
      <c r="CK1003" s="18"/>
      <c r="CL1003" s="18"/>
      <c r="CM1003" s="18"/>
      <c r="CN1003" s="18"/>
      <c r="CO1003" s="18"/>
      <c r="CP1003" s="18"/>
      <c r="CQ1003" s="18"/>
      <c r="CR1003" s="18"/>
      <c r="CS1003" s="18"/>
      <c r="CT1003" s="18"/>
      <c r="CU1003" s="18"/>
      <c r="CV1003" s="18"/>
      <c r="CW1003" s="18"/>
      <c r="CX1003" s="18"/>
      <c r="CY1003" s="18"/>
      <c r="CZ1003" s="18"/>
      <c r="DA1003" s="18"/>
      <c r="DB1003" s="18"/>
      <c r="DC1003" s="18"/>
      <c r="DD1003" s="18"/>
      <c r="DE1003" s="18"/>
      <c r="DF1003" s="18"/>
      <c r="DG1003" s="18"/>
      <c r="DH1003" s="18"/>
      <c r="DI1003" s="18"/>
      <c r="DJ1003" s="18"/>
      <c r="DK1003" s="18"/>
      <c r="DL1003" s="18"/>
      <c r="DM1003" s="18"/>
      <c r="DN1003" s="18"/>
      <c r="DO1003" s="18"/>
      <c r="DP1003" s="18"/>
      <c r="DQ1003" s="18"/>
      <c r="DR1003" s="18"/>
      <c r="DS1003" s="18"/>
      <c r="DT1003" s="18"/>
      <c r="DU1003" s="18"/>
      <c r="DV1003" s="18"/>
      <c r="DW1003" s="18"/>
      <c r="DX1003" s="18"/>
      <c r="DY1003" s="18"/>
      <c r="DZ1003" s="18"/>
      <c r="EA1003" s="18"/>
      <c r="EB1003" s="18"/>
      <c r="EC1003" s="18"/>
      <c r="ED1003" s="18"/>
      <c r="EE1003" s="18"/>
      <c r="EF1003" s="18"/>
      <c r="EG1003" s="18"/>
      <c r="EH1003" s="18"/>
      <c r="EI1003" s="18"/>
      <c r="EJ1003" s="18"/>
      <c r="EK1003" s="18"/>
      <c r="EL1003" s="18"/>
      <c r="EM1003" s="18"/>
      <c r="EN1003" s="18"/>
      <c r="EO1003" s="18"/>
      <c r="EP1003" s="18"/>
      <c r="EQ1003" s="18"/>
      <c r="ER1003" s="18"/>
      <c r="ES1003" s="18"/>
    </row>
    <row r="1004" spans="19:149">
      <c r="S1004" s="3">
        <v>67.400000000000006</v>
      </c>
      <c r="T1004" s="3">
        <v>12</v>
      </c>
      <c r="U1004" s="3">
        <v>15</v>
      </c>
      <c r="V1004" s="3">
        <v>5.6</v>
      </c>
      <c r="W1004" s="18">
        <v>100.06</v>
      </c>
      <c r="X1004" s="18" t="s">
        <v>441</v>
      </c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1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  <c r="BO1004" s="18"/>
      <c r="BP1004" s="18"/>
      <c r="BQ1004" s="18"/>
      <c r="BR1004" s="18"/>
      <c r="BS1004" s="18"/>
      <c r="BT1004" s="18"/>
      <c r="BU1004" s="18"/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8"/>
      <c r="CG1004" s="18"/>
      <c r="CH1004" s="18"/>
      <c r="CI1004" s="18"/>
      <c r="CJ1004" s="18"/>
      <c r="CK1004" s="18"/>
      <c r="CL1004" s="18"/>
      <c r="CM1004" s="18"/>
      <c r="CN1004" s="18"/>
      <c r="CO1004" s="18"/>
      <c r="CP1004" s="18"/>
      <c r="CQ1004" s="18"/>
      <c r="CR1004" s="18"/>
      <c r="CS1004" s="18"/>
      <c r="CT1004" s="18"/>
      <c r="CU1004" s="18"/>
      <c r="CV1004" s="18"/>
      <c r="CW1004" s="18"/>
      <c r="CX1004" s="18"/>
      <c r="CY1004" s="18"/>
      <c r="CZ1004" s="18"/>
      <c r="DA1004" s="18"/>
      <c r="DB1004" s="18"/>
      <c r="DC1004" s="18"/>
      <c r="DD1004" s="18"/>
      <c r="DE1004" s="18"/>
      <c r="DF1004" s="18"/>
      <c r="DG1004" s="18"/>
      <c r="DH1004" s="18"/>
      <c r="DI1004" s="18"/>
      <c r="DJ1004" s="18"/>
      <c r="DK1004" s="18"/>
      <c r="DL1004" s="18"/>
      <c r="DM1004" s="18"/>
      <c r="DN1004" s="18"/>
      <c r="DO1004" s="18"/>
      <c r="DP1004" s="18"/>
      <c r="DQ1004" s="18"/>
      <c r="DR1004" s="18"/>
      <c r="DS1004" s="18"/>
      <c r="DT1004" s="18"/>
      <c r="DU1004" s="18"/>
      <c r="DV1004" s="18"/>
      <c r="DW1004" s="18"/>
      <c r="DX1004" s="18"/>
      <c r="DY1004" s="18"/>
      <c r="DZ1004" s="18"/>
      <c r="EA1004" s="18"/>
      <c r="EB1004" s="18"/>
      <c r="EC1004" s="18"/>
      <c r="ED1004" s="18"/>
      <c r="EE1004" s="18"/>
      <c r="EF1004" s="18"/>
      <c r="EG1004" s="18"/>
      <c r="EH1004" s="18"/>
      <c r="EI1004" s="18"/>
      <c r="EJ1004" s="18"/>
      <c r="EK1004" s="18"/>
      <c r="EL1004" s="18"/>
      <c r="EM1004" s="18"/>
      <c r="EN1004" s="18"/>
      <c r="EO1004" s="18"/>
      <c r="EP1004" s="18"/>
      <c r="EQ1004" s="18"/>
      <c r="ER1004" s="18"/>
      <c r="ES1004" s="18"/>
    </row>
    <row r="1005" spans="19:149">
      <c r="S1005" s="3">
        <v>72.7</v>
      </c>
      <c r="T1005" s="3">
        <v>17.5</v>
      </c>
      <c r="U1005" s="3">
        <v>4.0999999999999996</v>
      </c>
      <c r="V1005" s="3">
        <v>5.7</v>
      </c>
      <c r="W1005" s="18">
        <v>100.73</v>
      </c>
      <c r="X1005" s="18" t="s">
        <v>263</v>
      </c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1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  <c r="BO1005" s="18"/>
      <c r="BP1005" s="18"/>
      <c r="BQ1005" s="18"/>
      <c r="BR1005" s="18"/>
      <c r="BS1005" s="18"/>
      <c r="BT1005" s="18"/>
      <c r="BU1005" s="18"/>
      <c r="BV1005" s="18"/>
      <c r="BW1005" s="18"/>
      <c r="BX1005" s="18"/>
      <c r="BY1005" s="18"/>
      <c r="BZ1005" s="18"/>
      <c r="CA1005" s="18"/>
      <c r="CB1005" s="18"/>
      <c r="CC1005" s="18"/>
      <c r="CD1005" s="18"/>
      <c r="CE1005" s="18"/>
      <c r="CF1005" s="18"/>
      <c r="CG1005" s="18"/>
      <c r="CH1005" s="18"/>
      <c r="CI1005" s="18"/>
      <c r="CJ1005" s="18"/>
      <c r="CK1005" s="18"/>
      <c r="CL1005" s="18"/>
      <c r="CM1005" s="18"/>
      <c r="CN1005" s="18"/>
      <c r="CO1005" s="18"/>
      <c r="CP1005" s="18"/>
      <c r="CQ1005" s="18"/>
      <c r="CR1005" s="18"/>
      <c r="CS1005" s="18"/>
      <c r="CT1005" s="18"/>
      <c r="CU1005" s="18"/>
      <c r="CV1005" s="18"/>
      <c r="CW1005" s="18"/>
      <c r="CX1005" s="18"/>
      <c r="CY1005" s="18"/>
      <c r="CZ1005" s="18"/>
      <c r="DA1005" s="18"/>
      <c r="DB1005" s="18"/>
      <c r="DC1005" s="18"/>
      <c r="DD1005" s="18"/>
      <c r="DE1005" s="18"/>
      <c r="DF1005" s="18"/>
      <c r="DG1005" s="18"/>
      <c r="DH1005" s="18"/>
      <c r="DI1005" s="18"/>
      <c r="DJ1005" s="18"/>
      <c r="DK1005" s="18"/>
      <c r="DL1005" s="18"/>
      <c r="DM1005" s="18"/>
      <c r="DN1005" s="18"/>
      <c r="DO1005" s="18"/>
      <c r="DP1005" s="18"/>
      <c r="DQ1005" s="18"/>
      <c r="DR1005" s="18"/>
      <c r="DS1005" s="18"/>
      <c r="DT1005" s="18"/>
      <c r="DU1005" s="18"/>
      <c r="DV1005" s="18"/>
      <c r="DW1005" s="18"/>
      <c r="DX1005" s="18"/>
      <c r="DY1005" s="18"/>
      <c r="DZ1005" s="18"/>
      <c r="EA1005" s="18"/>
      <c r="EB1005" s="18"/>
      <c r="EC1005" s="18"/>
      <c r="ED1005" s="18"/>
      <c r="EE1005" s="18"/>
      <c r="EF1005" s="18"/>
      <c r="EG1005" s="18"/>
      <c r="EH1005" s="18"/>
      <c r="EI1005" s="18"/>
      <c r="EJ1005" s="18"/>
      <c r="EK1005" s="18"/>
      <c r="EL1005" s="18"/>
      <c r="EM1005" s="18"/>
      <c r="EN1005" s="18"/>
      <c r="EO1005" s="18"/>
      <c r="EP1005" s="18"/>
      <c r="EQ1005" s="18"/>
      <c r="ER1005" s="18"/>
      <c r="ES1005" s="18"/>
    </row>
    <row r="1006" spans="19:149">
      <c r="S1006" s="3">
        <v>75.813008130081286</v>
      </c>
      <c r="T1006" s="3">
        <v>14.837398373983739</v>
      </c>
      <c r="U1006" s="3">
        <v>3.4552845528455283</v>
      </c>
      <c r="V1006" s="3">
        <v>5.7926829268292677</v>
      </c>
      <c r="W1006" s="18">
        <v>100.95</v>
      </c>
      <c r="X1006" s="18" t="s">
        <v>518</v>
      </c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1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  <c r="BO1006" s="18"/>
      <c r="BP1006" s="18"/>
      <c r="BQ1006" s="18"/>
      <c r="BR1006" s="18"/>
      <c r="BS1006" s="18"/>
      <c r="BT1006" s="18"/>
      <c r="BU1006" s="18"/>
      <c r="BV1006" s="18"/>
      <c r="BW1006" s="18"/>
      <c r="BX1006" s="18"/>
      <c r="BY1006" s="18"/>
      <c r="BZ1006" s="18"/>
      <c r="CA1006" s="18"/>
      <c r="CB1006" s="18"/>
      <c r="CC1006" s="18"/>
      <c r="CD1006" s="18"/>
      <c r="CE1006" s="18"/>
      <c r="CF1006" s="18"/>
      <c r="CG1006" s="18"/>
      <c r="CH1006" s="18"/>
      <c r="CI1006" s="18"/>
      <c r="CJ1006" s="18"/>
      <c r="CK1006" s="18"/>
      <c r="CL1006" s="18"/>
      <c r="CM1006" s="18"/>
      <c r="CN1006" s="18"/>
      <c r="CO1006" s="18"/>
      <c r="CP1006" s="18"/>
      <c r="CQ1006" s="18"/>
      <c r="CR1006" s="18"/>
      <c r="CS1006" s="18"/>
      <c r="CT1006" s="18"/>
      <c r="CU1006" s="18"/>
      <c r="CV1006" s="18"/>
      <c r="CW1006" s="18"/>
      <c r="CX1006" s="18"/>
      <c r="CY1006" s="18"/>
      <c r="CZ1006" s="18"/>
      <c r="DA1006" s="18"/>
      <c r="DB1006" s="18"/>
      <c r="DC1006" s="18"/>
      <c r="DD1006" s="18"/>
      <c r="DE1006" s="18"/>
      <c r="DF1006" s="18"/>
      <c r="DG1006" s="18"/>
      <c r="DH1006" s="18"/>
      <c r="DI1006" s="18"/>
      <c r="DJ1006" s="18"/>
      <c r="DK1006" s="18"/>
      <c r="DL1006" s="18"/>
      <c r="DM1006" s="18"/>
      <c r="DN1006" s="18"/>
      <c r="DO1006" s="18"/>
      <c r="DP1006" s="18"/>
      <c r="DQ1006" s="18"/>
      <c r="DR1006" s="18"/>
      <c r="DS1006" s="18"/>
      <c r="DT1006" s="18"/>
      <c r="DU1006" s="18"/>
      <c r="DV1006" s="18"/>
      <c r="DW1006" s="18"/>
      <c r="DX1006" s="18"/>
      <c r="DY1006" s="18"/>
      <c r="DZ1006" s="18"/>
      <c r="EA1006" s="18"/>
      <c r="EB1006" s="18"/>
      <c r="EC1006" s="18"/>
      <c r="ED1006" s="18"/>
      <c r="EE1006" s="18"/>
      <c r="EF1006" s="18"/>
      <c r="EG1006" s="18"/>
      <c r="EH1006" s="18"/>
      <c r="EI1006" s="18"/>
      <c r="EJ1006" s="18"/>
      <c r="EK1006" s="18"/>
      <c r="EL1006" s="18"/>
      <c r="EM1006" s="18"/>
      <c r="EN1006" s="18"/>
      <c r="EO1006" s="18"/>
      <c r="EP1006" s="18"/>
      <c r="EQ1006" s="18"/>
      <c r="ER1006" s="18"/>
      <c r="ES1006" s="18"/>
    </row>
    <row r="1007" spans="19:149">
      <c r="S1007" s="3">
        <v>76.099999999999994</v>
      </c>
      <c r="T1007" s="3">
        <v>14.1</v>
      </c>
      <c r="U1007" s="3">
        <v>4.0999999999999996</v>
      </c>
      <c r="V1007" s="3">
        <v>5.8</v>
      </c>
      <c r="W1007" s="18">
        <v>100.72</v>
      </c>
      <c r="X1007" s="18" t="s">
        <v>263</v>
      </c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1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  <c r="BO1007" s="18"/>
      <c r="BP1007" s="18"/>
      <c r="BQ1007" s="18"/>
      <c r="BR1007" s="18"/>
      <c r="BS1007" s="18"/>
      <c r="BT1007" s="18"/>
      <c r="BU1007" s="18"/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8"/>
      <c r="CG1007" s="18"/>
      <c r="CH1007" s="18"/>
      <c r="CI1007" s="18"/>
      <c r="CJ1007" s="18"/>
      <c r="CK1007" s="18"/>
      <c r="CL1007" s="18"/>
      <c r="CM1007" s="18"/>
      <c r="CN1007" s="18"/>
      <c r="CO1007" s="18"/>
      <c r="CP1007" s="18"/>
      <c r="CQ1007" s="18"/>
      <c r="CR1007" s="18"/>
      <c r="CS1007" s="18"/>
      <c r="CT1007" s="18"/>
      <c r="CU1007" s="18"/>
      <c r="CV1007" s="18"/>
      <c r="CW1007" s="18"/>
      <c r="CX1007" s="18"/>
      <c r="CY1007" s="18"/>
      <c r="CZ1007" s="18"/>
      <c r="DA1007" s="18"/>
      <c r="DB1007" s="18"/>
      <c r="DC1007" s="18"/>
      <c r="DD1007" s="18"/>
      <c r="DE1007" s="18"/>
      <c r="DF1007" s="18"/>
      <c r="DG1007" s="18"/>
      <c r="DH1007" s="18"/>
      <c r="DI1007" s="18"/>
      <c r="DJ1007" s="18"/>
      <c r="DK1007" s="18"/>
      <c r="DL1007" s="18"/>
      <c r="DM1007" s="18"/>
      <c r="DN1007" s="18"/>
      <c r="DO1007" s="18"/>
      <c r="DP1007" s="18"/>
      <c r="DQ1007" s="18"/>
      <c r="DR1007" s="18"/>
      <c r="DS1007" s="18"/>
      <c r="DT1007" s="18"/>
      <c r="DU1007" s="18"/>
      <c r="DV1007" s="18"/>
      <c r="DW1007" s="18"/>
      <c r="DX1007" s="18"/>
      <c r="DY1007" s="18"/>
      <c r="DZ1007" s="18"/>
      <c r="EA1007" s="18"/>
      <c r="EB1007" s="18"/>
      <c r="EC1007" s="18"/>
      <c r="ED1007" s="18"/>
      <c r="EE1007" s="18"/>
      <c r="EF1007" s="18"/>
      <c r="EG1007" s="18"/>
      <c r="EH1007" s="18"/>
      <c r="EI1007" s="18"/>
      <c r="EJ1007" s="18"/>
      <c r="EK1007" s="18"/>
      <c r="EL1007" s="18"/>
      <c r="EM1007" s="18"/>
      <c r="EN1007" s="18"/>
      <c r="EO1007" s="18"/>
      <c r="EP1007" s="18"/>
      <c r="EQ1007" s="18"/>
      <c r="ER1007" s="18"/>
      <c r="ES1007" s="18"/>
    </row>
    <row r="1008" spans="19:149">
      <c r="S1008" s="3">
        <v>76.099999999999994</v>
      </c>
      <c r="T1008" s="3">
        <v>4</v>
      </c>
      <c r="U1008" s="3">
        <v>14.1</v>
      </c>
      <c r="V1008" s="3">
        <v>5.8</v>
      </c>
      <c r="W1008" s="18">
        <v>102.35</v>
      </c>
      <c r="X1008" s="18" t="s">
        <v>454</v>
      </c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1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  <c r="BO1008" s="18"/>
      <c r="BP1008" s="18"/>
      <c r="BQ1008" s="18"/>
      <c r="BR1008" s="18"/>
      <c r="BS1008" s="18"/>
      <c r="BT1008" s="18"/>
      <c r="BU1008" s="18"/>
      <c r="BV1008" s="18"/>
      <c r="BW1008" s="18"/>
      <c r="BX1008" s="18"/>
      <c r="BY1008" s="18"/>
      <c r="BZ1008" s="18"/>
      <c r="CA1008" s="18"/>
      <c r="CB1008" s="18"/>
      <c r="CC1008" s="18"/>
      <c r="CD1008" s="18"/>
      <c r="CE1008" s="18"/>
      <c r="CF1008" s="18"/>
      <c r="CG1008" s="18"/>
      <c r="CH1008" s="18"/>
      <c r="CI1008" s="18"/>
      <c r="CJ1008" s="18"/>
      <c r="CK1008" s="18"/>
      <c r="CL1008" s="18"/>
      <c r="CM1008" s="18"/>
      <c r="CN1008" s="18"/>
      <c r="CO1008" s="18"/>
      <c r="CP1008" s="18"/>
      <c r="CQ1008" s="18"/>
      <c r="CR1008" s="18"/>
      <c r="CS1008" s="18"/>
      <c r="CT1008" s="18"/>
      <c r="CU1008" s="18"/>
      <c r="CV1008" s="18"/>
      <c r="CW1008" s="18"/>
      <c r="CX1008" s="18"/>
      <c r="CY1008" s="18"/>
      <c r="CZ1008" s="18"/>
      <c r="DA1008" s="18"/>
      <c r="DB1008" s="18"/>
      <c r="DC1008" s="18"/>
      <c r="DD1008" s="18"/>
      <c r="DE1008" s="18"/>
      <c r="DF1008" s="18"/>
      <c r="DG1008" s="18"/>
      <c r="DH1008" s="18"/>
      <c r="DI1008" s="18"/>
      <c r="DJ1008" s="18"/>
      <c r="DK1008" s="18"/>
      <c r="DL1008" s="18"/>
      <c r="DM1008" s="18"/>
      <c r="DN1008" s="18"/>
      <c r="DO1008" s="18"/>
      <c r="DP1008" s="18"/>
      <c r="DQ1008" s="18"/>
      <c r="DR1008" s="18"/>
      <c r="DS1008" s="18"/>
      <c r="DT1008" s="18"/>
      <c r="DU1008" s="18"/>
      <c r="DV1008" s="18"/>
      <c r="DW1008" s="18"/>
      <c r="DX1008" s="18"/>
      <c r="DY1008" s="18"/>
      <c r="DZ1008" s="18"/>
      <c r="EA1008" s="18"/>
      <c r="EB1008" s="18"/>
      <c r="EC1008" s="18"/>
      <c r="ED1008" s="18"/>
      <c r="EE1008" s="18"/>
      <c r="EF1008" s="18"/>
      <c r="EG1008" s="18"/>
      <c r="EH1008" s="18"/>
      <c r="EI1008" s="18"/>
      <c r="EJ1008" s="18"/>
      <c r="EK1008" s="18"/>
      <c r="EL1008" s="18"/>
      <c r="EM1008" s="18"/>
      <c r="EN1008" s="18"/>
      <c r="EO1008" s="18"/>
      <c r="EP1008" s="18"/>
      <c r="EQ1008" s="18"/>
      <c r="ER1008" s="18"/>
      <c r="ES1008" s="18"/>
    </row>
    <row r="1009" spans="19:149">
      <c r="S1009" s="3">
        <v>72.599999999999994</v>
      </c>
      <c r="T1009" s="3">
        <v>5.9</v>
      </c>
      <c r="U1009" s="3">
        <v>15.6</v>
      </c>
      <c r="V1009" s="3">
        <v>6</v>
      </c>
      <c r="W1009" s="18">
        <v>100.88</v>
      </c>
      <c r="X1009" s="18" t="s">
        <v>278</v>
      </c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1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  <c r="BO1009" s="18"/>
      <c r="BP1009" s="18"/>
      <c r="BQ1009" s="18"/>
      <c r="BR1009" s="18"/>
      <c r="BS1009" s="18"/>
      <c r="BT1009" s="18"/>
      <c r="BU1009" s="18"/>
      <c r="BV1009" s="18"/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8"/>
      <c r="CG1009" s="18"/>
      <c r="CH1009" s="18"/>
      <c r="CI1009" s="18"/>
      <c r="CJ1009" s="18"/>
      <c r="CK1009" s="18"/>
      <c r="CL1009" s="18"/>
      <c r="CM1009" s="18"/>
      <c r="CN1009" s="18"/>
      <c r="CO1009" s="18"/>
      <c r="CP1009" s="18"/>
      <c r="CQ1009" s="18"/>
      <c r="CR1009" s="18"/>
      <c r="CS1009" s="18"/>
      <c r="CT1009" s="18"/>
      <c r="CU1009" s="18"/>
      <c r="CV1009" s="18"/>
      <c r="CW1009" s="18"/>
      <c r="CX1009" s="18"/>
      <c r="CY1009" s="18"/>
      <c r="CZ1009" s="18"/>
      <c r="DA1009" s="18"/>
      <c r="DB1009" s="18"/>
      <c r="DC1009" s="18"/>
      <c r="DD1009" s="18"/>
      <c r="DE1009" s="18"/>
      <c r="DF1009" s="18"/>
      <c r="DG1009" s="18"/>
      <c r="DH1009" s="18"/>
      <c r="DI1009" s="18"/>
      <c r="DJ1009" s="18"/>
      <c r="DK1009" s="18"/>
      <c r="DL1009" s="18"/>
      <c r="DM1009" s="18"/>
      <c r="DN1009" s="18"/>
      <c r="DO1009" s="18"/>
      <c r="DP1009" s="18"/>
      <c r="DQ1009" s="18"/>
      <c r="DR1009" s="18"/>
      <c r="DS1009" s="18"/>
      <c r="DT1009" s="18"/>
      <c r="DU1009" s="18"/>
      <c r="DV1009" s="18"/>
      <c r="DW1009" s="18"/>
      <c r="DX1009" s="18"/>
      <c r="DY1009" s="18"/>
      <c r="DZ1009" s="18"/>
      <c r="EA1009" s="18"/>
      <c r="EB1009" s="18"/>
      <c r="EC1009" s="18"/>
      <c r="ED1009" s="18"/>
      <c r="EE1009" s="18"/>
      <c r="EF1009" s="18"/>
      <c r="EG1009" s="18"/>
      <c r="EH1009" s="18"/>
      <c r="EI1009" s="18"/>
      <c r="EJ1009" s="18"/>
      <c r="EK1009" s="18"/>
      <c r="EL1009" s="18"/>
      <c r="EM1009" s="18"/>
      <c r="EN1009" s="18"/>
      <c r="EO1009" s="18"/>
      <c r="EP1009" s="18"/>
      <c r="EQ1009" s="18"/>
      <c r="ER1009" s="18"/>
      <c r="ES1009" s="18"/>
    </row>
    <row r="1010" spans="19:149">
      <c r="S1010" s="3">
        <v>67.46987951807229</v>
      </c>
      <c r="T1010" s="3">
        <v>8.4337349397590362</v>
      </c>
      <c r="U1010" s="3">
        <v>18.072289156626507</v>
      </c>
      <c r="V1010" s="3">
        <v>6.024096385542169</v>
      </c>
      <c r="W1010" s="18">
        <v>99.42</v>
      </c>
      <c r="X1010" s="18" t="s">
        <v>441</v>
      </c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1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  <c r="BO1010" s="18"/>
      <c r="BP1010" s="18"/>
      <c r="BQ1010" s="18"/>
      <c r="BR1010" s="18"/>
      <c r="BS1010" s="18"/>
      <c r="BT1010" s="18"/>
      <c r="BU1010" s="18"/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8"/>
      <c r="CG1010" s="18"/>
      <c r="CH1010" s="18"/>
      <c r="CI1010" s="18"/>
      <c r="CJ1010" s="18"/>
      <c r="CK1010" s="18"/>
      <c r="CL1010" s="18"/>
      <c r="CM1010" s="18"/>
      <c r="CN1010" s="18"/>
      <c r="CO1010" s="18"/>
      <c r="CP1010" s="18"/>
      <c r="CQ1010" s="18"/>
      <c r="CR1010" s="18"/>
      <c r="CS1010" s="18"/>
      <c r="CT1010" s="18"/>
      <c r="CU1010" s="18"/>
      <c r="CV1010" s="18"/>
      <c r="CW1010" s="18"/>
      <c r="CX1010" s="18"/>
      <c r="CY1010" s="18"/>
      <c r="CZ1010" s="18"/>
      <c r="DA1010" s="18"/>
      <c r="DB1010" s="18"/>
      <c r="DC1010" s="18"/>
      <c r="DD1010" s="18"/>
      <c r="DE1010" s="18"/>
      <c r="DF1010" s="18"/>
      <c r="DG1010" s="18"/>
      <c r="DH1010" s="18"/>
      <c r="DI1010" s="18"/>
      <c r="DJ1010" s="18"/>
      <c r="DK1010" s="18"/>
      <c r="DL1010" s="18"/>
      <c r="DM1010" s="18"/>
      <c r="DN1010" s="18"/>
      <c r="DO1010" s="18"/>
      <c r="DP1010" s="18"/>
      <c r="DQ1010" s="18"/>
      <c r="DR1010" s="18"/>
      <c r="DS1010" s="18"/>
      <c r="DT1010" s="18"/>
      <c r="DU1010" s="18"/>
      <c r="DV1010" s="18"/>
      <c r="DW1010" s="18"/>
      <c r="DX1010" s="18"/>
      <c r="DY1010" s="18"/>
      <c r="DZ1010" s="18"/>
      <c r="EA1010" s="18"/>
      <c r="EB1010" s="18"/>
      <c r="EC1010" s="18"/>
      <c r="ED1010" s="18"/>
      <c r="EE1010" s="18"/>
      <c r="EF1010" s="18"/>
      <c r="EG1010" s="18"/>
      <c r="EH1010" s="18"/>
      <c r="EI1010" s="18"/>
      <c r="EJ1010" s="18"/>
      <c r="EK1010" s="18"/>
      <c r="EL1010" s="18"/>
      <c r="EM1010" s="18"/>
      <c r="EN1010" s="18"/>
      <c r="EO1010" s="18"/>
      <c r="EP1010" s="18"/>
      <c r="EQ1010" s="18"/>
      <c r="ER1010" s="18"/>
      <c r="ES1010" s="18"/>
    </row>
    <row r="1011" spans="19:149">
      <c r="S1011" s="3">
        <v>75</v>
      </c>
      <c r="T1011" s="3">
        <v>15.8</v>
      </c>
      <c r="U1011" s="3">
        <v>3.1</v>
      </c>
      <c r="V1011" s="3">
        <v>6.1</v>
      </c>
      <c r="W1011" s="18">
        <v>100.78</v>
      </c>
      <c r="X1011" s="18" t="s">
        <v>526</v>
      </c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1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  <c r="BQ1011" s="18"/>
      <c r="BR1011" s="18"/>
      <c r="BS1011" s="18"/>
      <c r="BT1011" s="18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18"/>
      <c r="CJ1011" s="18"/>
      <c r="CK1011" s="18"/>
      <c r="CL1011" s="18"/>
      <c r="CM1011" s="18"/>
      <c r="CN1011" s="18"/>
      <c r="CO1011" s="18"/>
      <c r="CP1011" s="18"/>
      <c r="CQ1011" s="18"/>
      <c r="CR1011" s="18"/>
      <c r="CS1011" s="18"/>
      <c r="CT1011" s="18"/>
      <c r="CU1011" s="18"/>
      <c r="CV1011" s="18"/>
      <c r="CW1011" s="18"/>
      <c r="CX1011" s="18"/>
      <c r="CY1011" s="18"/>
      <c r="CZ1011" s="18"/>
      <c r="DA1011" s="18"/>
      <c r="DB1011" s="18"/>
      <c r="DC1011" s="18"/>
      <c r="DD1011" s="18"/>
      <c r="DE1011" s="18"/>
      <c r="DF1011" s="18"/>
      <c r="DG1011" s="18"/>
      <c r="DH1011" s="18"/>
      <c r="DI1011" s="18"/>
      <c r="DJ1011" s="18"/>
      <c r="DK1011" s="18"/>
      <c r="DL1011" s="18"/>
      <c r="DM1011" s="18"/>
      <c r="DN1011" s="18"/>
      <c r="DO1011" s="18"/>
      <c r="DP1011" s="18"/>
      <c r="DQ1011" s="18"/>
      <c r="DR1011" s="18"/>
      <c r="DS1011" s="18"/>
      <c r="DT1011" s="18"/>
      <c r="DU1011" s="18"/>
      <c r="DV1011" s="18"/>
      <c r="DW1011" s="18"/>
      <c r="DX1011" s="18"/>
      <c r="DY1011" s="18"/>
      <c r="DZ1011" s="18"/>
      <c r="EA1011" s="18"/>
      <c r="EB1011" s="18"/>
      <c r="EC1011" s="18"/>
      <c r="ED1011" s="18"/>
      <c r="EE1011" s="18"/>
      <c r="EF1011" s="18"/>
      <c r="EG1011" s="18"/>
      <c r="EH1011" s="18"/>
      <c r="EI1011" s="18"/>
      <c r="EJ1011" s="18"/>
      <c r="EK1011" s="18"/>
      <c r="EL1011" s="18"/>
      <c r="EM1011" s="18"/>
      <c r="EN1011" s="18"/>
      <c r="EO1011" s="18"/>
      <c r="EP1011" s="18"/>
      <c r="EQ1011" s="18"/>
      <c r="ER1011" s="18"/>
      <c r="ES1011" s="18"/>
    </row>
    <row r="1012" spans="19:149">
      <c r="S1012" s="3">
        <v>75.099999999999994</v>
      </c>
      <c r="T1012" s="3">
        <v>10.4</v>
      </c>
      <c r="U1012" s="3">
        <v>8.5</v>
      </c>
      <c r="V1012" s="3">
        <v>6.1</v>
      </c>
      <c r="W1012" s="18">
        <v>99.7</v>
      </c>
      <c r="X1012" s="18" t="s">
        <v>257</v>
      </c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1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  <c r="BO1012" s="18"/>
      <c r="BP1012" s="18"/>
      <c r="BQ1012" s="18"/>
      <c r="BR1012" s="18"/>
      <c r="BS1012" s="18"/>
      <c r="BT1012" s="18"/>
      <c r="BU1012" s="18"/>
      <c r="BV1012" s="18"/>
      <c r="BW1012" s="18"/>
      <c r="BX1012" s="18"/>
      <c r="BY1012" s="18"/>
      <c r="BZ1012" s="18"/>
      <c r="CA1012" s="18"/>
      <c r="CB1012" s="18"/>
      <c r="CC1012" s="18"/>
      <c r="CD1012" s="18"/>
      <c r="CE1012" s="18"/>
      <c r="CF1012" s="18"/>
      <c r="CG1012" s="18"/>
      <c r="CH1012" s="18"/>
      <c r="CI1012" s="18"/>
      <c r="CJ1012" s="18"/>
      <c r="CK1012" s="18"/>
      <c r="CL1012" s="18"/>
      <c r="CM1012" s="18"/>
      <c r="CN1012" s="18"/>
      <c r="CO1012" s="18"/>
      <c r="CP1012" s="18"/>
      <c r="CQ1012" s="18"/>
      <c r="CR1012" s="18"/>
      <c r="CS1012" s="18"/>
      <c r="CT1012" s="18"/>
      <c r="CU1012" s="18"/>
      <c r="CV1012" s="18"/>
      <c r="CW1012" s="18"/>
      <c r="CX1012" s="18"/>
      <c r="CY1012" s="18"/>
      <c r="CZ1012" s="18"/>
      <c r="DA1012" s="18"/>
      <c r="DB1012" s="18"/>
      <c r="DC1012" s="18"/>
      <c r="DD1012" s="18"/>
      <c r="DE1012" s="18"/>
      <c r="DF1012" s="18"/>
      <c r="DG1012" s="18"/>
      <c r="DH1012" s="18"/>
      <c r="DI1012" s="18"/>
      <c r="DJ1012" s="18"/>
      <c r="DK1012" s="18"/>
      <c r="DL1012" s="18"/>
      <c r="DM1012" s="18"/>
      <c r="DN1012" s="18"/>
      <c r="DO1012" s="18"/>
      <c r="DP1012" s="18"/>
      <c r="DQ1012" s="18"/>
      <c r="DR1012" s="18"/>
      <c r="DS1012" s="18"/>
      <c r="DT1012" s="18"/>
      <c r="DU1012" s="18"/>
      <c r="DV1012" s="18"/>
      <c r="DW1012" s="18"/>
      <c r="DX1012" s="18"/>
      <c r="DY1012" s="18"/>
      <c r="DZ1012" s="18"/>
      <c r="EA1012" s="18"/>
      <c r="EB1012" s="18"/>
      <c r="EC1012" s="18"/>
      <c r="ED1012" s="18"/>
      <c r="EE1012" s="18"/>
      <c r="EF1012" s="18"/>
      <c r="EG1012" s="18"/>
      <c r="EH1012" s="18"/>
      <c r="EI1012" s="18"/>
      <c r="EJ1012" s="18"/>
      <c r="EK1012" s="18"/>
      <c r="EL1012" s="18"/>
      <c r="EM1012" s="18"/>
      <c r="EN1012" s="18"/>
      <c r="EO1012" s="18"/>
      <c r="EP1012" s="18"/>
      <c r="EQ1012" s="18"/>
      <c r="ER1012" s="18"/>
      <c r="ES1012" s="18"/>
    </row>
    <row r="1013" spans="19:149">
      <c r="S1013" s="3">
        <v>73.048907388137366</v>
      </c>
      <c r="T1013" s="3">
        <v>9.7814776274713839</v>
      </c>
      <c r="U1013" s="3">
        <v>10.926118626430801</v>
      </c>
      <c r="V1013" s="3">
        <v>6.347554630593133</v>
      </c>
      <c r="W1013" s="18">
        <v>100.1</v>
      </c>
      <c r="X1013" s="18" t="s">
        <v>347</v>
      </c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1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/>
      <c r="BN1013" s="18"/>
      <c r="BO1013" s="18"/>
      <c r="BP1013" s="18"/>
      <c r="BQ1013" s="18"/>
      <c r="BR1013" s="18"/>
      <c r="BS1013" s="18"/>
      <c r="BT1013" s="18"/>
      <c r="BU1013" s="18"/>
      <c r="BV1013" s="18"/>
      <c r="BW1013" s="18"/>
      <c r="BX1013" s="18"/>
      <c r="BY1013" s="18"/>
      <c r="BZ1013" s="18"/>
      <c r="CA1013" s="18"/>
      <c r="CB1013" s="18"/>
      <c r="CC1013" s="18"/>
      <c r="CD1013" s="18"/>
      <c r="CE1013" s="18"/>
      <c r="CF1013" s="18"/>
      <c r="CG1013" s="18"/>
      <c r="CH1013" s="18"/>
      <c r="CI1013" s="18"/>
      <c r="CJ1013" s="18"/>
      <c r="CK1013" s="18"/>
      <c r="CL1013" s="18"/>
      <c r="CM1013" s="18"/>
      <c r="CN1013" s="18"/>
      <c r="CO1013" s="18"/>
      <c r="CP1013" s="18"/>
      <c r="CQ1013" s="18"/>
      <c r="CR1013" s="18"/>
      <c r="CS1013" s="18"/>
      <c r="CT1013" s="18"/>
      <c r="CU1013" s="18"/>
      <c r="CV1013" s="18"/>
      <c r="CW1013" s="18"/>
      <c r="CX1013" s="18"/>
      <c r="CY1013" s="18"/>
      <c r="CZ1013" s="18"/>
      <c r="DA1013" s="18"/>
      <c r="DB1013" s="18"/>
      <c r="DC1013" s="18"/>
      <c r="DD1013" s="18"/>
      <c r="DE1013" s="18"/>
      <c r="DF1013" s="18"/>
      <c r="DG1013" s="18"/>
      <c r="DH1013" s="18"/>
      <c r="DI1013" s="18"/>
      <c r="DJ1013" s="18"/>
      <c r="DK1013" s="18"/>
      <c r="DL1013" s="18"/>
      <c r="DM1013" s="18"/>
      <c r="DN1013" s="18"/>
      <c r="DO1013" s="18"/>
      <c r="DP1013" s="18"/>
      <c r="DQ1013" s="18"/>
      <c r="DR1013" s="18"/>
      <c r="DS1013" s="18"/>
      <c r="DT1013" s="18"/>
      <c r="DU1013" s="18"/>
      <c r="DV1013" s="18"/>
      <c r="DW1013" s="18"/>
      <c r="DX1013" s="18"/>
      <c r="DY1013" s="18"/>
      <c r="DZ1013" s="18"/>
      <c r="EA1013" s="18"/>
      <c r="EB1013" s="18"/>
      <c r="EC1013" s="18"/>
      <c r="ED1013" s="18"/>
      <c r="EE1013" s="18"/>
      <c r="EF1013" s="18"/>
      <c r="EG1013" s="18"/>
      <c r="EH1013" s="18"/>
      <c r="EI1013" s="18"/>
      <c r="EJ1013" s="18"/>
      <c r="EK1013" s="18"/>
      <c r="EL1013" s="18"/>
      <c r="EM1013" s="18"/>
      <c r="EN1013" s="18"/>
      <c r="EO1013" s="18"/>
      <c r="EP1013" s="18"/>
      <c r="EQ1013" s="18"/>
      <c r="ER1013" s="18"/>
      <c r="ES1013" s="18"/>
    </row>
    <row r="1014" spans="19:149">
      <c r="S1014" s="3">
        <v>77</v>
      </c>
      <c r="T1014" s="3">
        <v>13</v>
      </c>
      <c r="U1014" s="3">
        <v>3.3</v>
      </c>
      <c r="V1014" s="3">
        <v>6.6</v>
      </c>
      <c r="W1014" s="18">
        <v>100.34</v>
      </c>
      <c r="X1014" s="18" t="s">
        <v>212</v>
      </c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1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8"/>
      <c r="BM1014" s="18"/>
      <c r="BN1014" s="18"/>
      <c r="BO1014" s="18"/>
      <c r="BP1014" s="18"/>
      <c r="BQ1014" s="18"/>
      <c r="BR1014" s="18"/>
      <c r="BS1014" s="18"/>
      <c r="BT1014" s="18"/>
      <c r="BU1014" s="18"/>
      <c r="BV1014" s="18"/>
      <c r="BW1014" s="18"/>
      <c r="BX1014" s="18"/>
      <c r="BY1014" s="18"/>
      <c r="BZ1014" s="18"/>
      <c r="CA1014" s="18"/>
      <c r="CB1014" s="18"/>
      <c r="CC1014" s="18"/>
      <c r="CD1014" s="18"/>
      <c r="CE1014" s="18"/>
      <c r="CF1014" s="18"/>
      <c r="CG1014" s="18"/>
      <c r="CH1014" s="18"/>
      <c r="CI1014" s="18"/>
      <c r="CJ1014" s="18"/>
      <c r="CK1014" s="18"/>
      <c r="CL1014" s="18"/>
      <c r="CM1014" s="18"/>
      <c r="CN1014" s="18"/>
      <c r="CO1014" s="18"/>
      <c r="CP1014" s="18"/>
      <c r="CQ1014" s="18"/>
      <c r="CR1014" s="18"/>
      <c r="CS1014" s="18"/>
      <c r="CT1014" s="18"/>
      <c r="CU1014" s="18"/>
      <c r="CV1014" s="18"/>
      <c r="CW1014" s="18"/>
      <c r="CX1014" s="18"/>
      <c r="CY1014" s="18"/>
      <c r="CZ1014" s="18"/>
      <c r="DA1014" s="18"/>
      <c r="DB1014" s="18"/>
      <c r="DC1014" s="18"/>
      <c r="DD1014" s="18"/>
      <c r="DE1014" s="18"/>
      <c r="DF1014" s="18"/>
      <c r="DG1014" s="18"/>
      <c r="DH1014" s="18"/>
      <c r="DI1014" s="18"/>
      <c r="DJ1014" s="18"/>
      <c r="DK1014" s="18"/>
      <c r="DL1014" s="18"/>
      <c r="DM1014" s="18"/>
      <c r="DN1014" s="18"/>
      <c r="DO1014" s="18"/>
      <c r="DP1014" s="18"/>
      <c r="DQ1014" s="18"/>
      <c r="DR1014" s="18"/>
      <c r="DS1014" s="18"/>
      <c r="DT1014" s="18"/>
      <c r="DU1014" s="18"/>
      <c r="DV1014" s="18"/>
      <c r="DW1014" s="18"/>
      <c r="DX1014" s="18"/>
      <c r="DY1014" s="18"/>
      <c r="DZ1014" s="18"/>
      <c r="EA1014" s="18"/>
      <c r="EB1014" s="18"/>
      <c r="EC1014" s="18"/>
      <c r="ED1014" s="18"/>
      <c r="EE1014" s="18"/>
      <c r="EF1014" s="18"/>
      <c r="EG1014" s="18"/>
      <c r="EH1014" s="18"/>
      <c r="EI1014" s="18"/>
      <c r="EJ1014" s="18"/>
      <c r="EK1014" s="18"/>
      <c r="EL1014" s="18"/>
      <c r="EM1014" s="18"/>
      <c r="EN1014" s="18"/>
      <c r="EO1014" s="18"/>
      <c r="EP1014" s="18"/>
      <c r="EQ1014" s="18"/>
      <c r="ER1014" s="18"/>
      <c r="ES1014" s="18"/>
    </row>
    <row r="1015" spans="19:149">
      <c r="S1015" s="3">
        <v>71.900000000000006</v>
      </c>
      <c r="T1015" s="3">
        <v>17.899999999999999</v>
      </c>
      <c r="U1015" s="3">
        <v>3.5</v>
      </c>
      <c r="V1015" s="3">
        <v>6.6</v>
      </c>
      <c r="W1015" s="18">
        <v>100.47</v>
      </c>
      <c r="X1015" s="18" t="s">
        <v>380</v>
      </c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1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8"/>
      <c r="BM1015" s="18"/>
      <c r="BN1015" s="18"/>
      <c r="BO1015" s="18"/>
      <c r="BP1015" s="18"/>
      <c r="BQ1015" s="18"/>
      <c r="BR1015" s="18"/>
      <c r="BS1015" s="18"/>
      <c r="BT1015" s="18"/>
      <c r="BU1015" s="18"/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8"/>
      <c r="CG1015" s="18"/>
      <c r="CH1015" s="18"/>
      <c r="CI1015" s="18"/>
      <c r="CJ1015" s="18"/>
      <c r="CK1015" s="18"/>
      <c r="CL1015" s="18"/>
      <c r="CM1015" s="18"/>
      <c r="CN1015" s="18"/>
      <c r="CO1015" s="18"/>
      <c r="CP1015" s="18"/>
      <c r="CQ1015" s="18"/>
      <c r="CR1015" s="18"/>
      <c r="CS1015" s="18"/>
      <c r="CT1015" s="18"/>
      <c r="CU1015" s="18"/>
      <c r="CV1015" s="18"/>
      <c r="CW1015" s="18"/>
      <c r="CX1015" s="18"/>
      <c r="CY1015" s="18"/>
      <c r="CZ1015" s="18"/>
      <c r="DA1015" s="18"/>
      <c r="DB1015" s="18"/>
      <c r="DC1015" s="18"/>
      <c r="DD1015" s="18"/>
      <c r="DE1015" s="18"/>
      <c r="DF1015" s="18"/>
      <c r="DG1015" s="18"/>
      <c r="DH1015" s="18"/>
      <c r="DI1015" s="18"/>
      <c r="DJ1015" s="18"/>
      <c r="DK1015" s="18"/>
      <c r="DL1015" s="18"/>
      <c r="DM1015" s="18"/>
      <c r="DN1015" s="18"/>
      <c r="DO1015" s="18"/>
      <c r="DP1015" s="18"/>
      <c r="DQ1015" s="18"/>
      <c r="DR1015" s="18"/>
      <c r="DS1015" s="18"/>
      <c r="DT1015" s="18"/>
      <c r="DU1015" s="18"/>
      <c r="DV1015" s="18"/>
      <c r="DW1015" s="18"/>
      <c r="DX1015" s="18"/>
      <c r="DY1015" s="18"/>
      <c r="DZ1015" s="18"/>
      <c r="EA1015" s="18"/>
      <c r="EB1015" s="18"/>
      <c r="EC1015" s="18"/>
      <c r="ED1015" s="18"/>
      <c r="EE1015" s="18"/>
      <c r="EF1015" s="18"/>
      <c r="EG1015" s="18"/>
      <c r="EH1015" s="18"/>
      <c r="EI1015" s="18"/>
      <c r="EJ1015" s="18"/>
      <c r="EK1015" s="18"/>
      <c r="EL1015" s="18"/>
      <c r="EM1015" s="18"/>
      <c r="EN1015" s="18"/>
      <c r="EO1015" s="18"/>
      <c r="EP1015" s="18"/>
      <c r="EQ1015" s="18"/>
      <c r="ER1015" s="18"/>
      <c r="ES1015" s="18"/>
    </row>
    <row r="1016" spans="19:149">
      <c r="S1016" s="3">
        <v>74.900000000000006</v>
      </c>
      <c r="T1016" s="3">
        <v>9.4</v>
      </c>
      <c r="U1016" s="3">
        <v>8.9</v>
      </c>
      <c r="V1016" s="3">
        <v>6.8</v>
      </c>
      <c r="W1016" s="18">
        <v>100.14</v>
      </c>
      <c r="X1016" s="18" t="s">
        <v>212</v>
      </c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1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  <c r="BM1016" s="18"/>
      <c r="BN1016" s="18"/>
      <c r="BO1016" s="18"/>
      <c r="BP1016" s="18"/>
      <c r="BQ1016" s="18"/>
      <c r="BR1016" s="18"/>
      <c r="BS1016" s="18"/>
      <c r="BT1016" s="18"/>
      <c r="BU1016" s="18"/>
      <c r="BV1016" s="18"/>
      <c r="BW1016" s="18"/>
      <c r="BX1016" s="18"/>
      <c r="BY1016" s="18"/>
      <c r="BZ1016" s="18"/>
      <c r="CA1016" s="18"/>
      <c r="CB1016" s="18"/>
      <c r="CC1016" s="18"/>
      <c r="CD1016" s="18"/>
      <c r="CE1016" s="18"/>
      <c r="CF1016" s="18"/>
      <c r="CG1016" s="18"/>
      <c r="CH1016" s="18"/>
      <c r="CI1016" s="18"/>
      <c r="CJ1016" s="18"/>
      <c r="CK1016" s="18"/>
      <c r="CL1016" s="18"/>
      <c r="CM1016" s="18"/>
      <c r="CN1016" s="18"/>
      <c r="CO1016" s="18"/>
      <c r="CP1016" s="18"/>
      <c r="CQ1016" s="18"/>
      <c r="CR1016" s="18"/>
      <c r="CS1016" s="18"/>
      <c r="CT1016" s="18"/>
      <c r="CU1016" s="18"/>
      <c r="CV1016" s="18"/>
      <c r="CW1016" s="18"/>
      <c r="CX1016" s="18"/>
      <c r="CY1016" s="18"/>
      <c r="CZ1016" s="18"/>
      <c r="DA1016" s="18"/>
      <c r="DB1016" s="18"/>
      <c r="DC1016" s="18"/>
      <c r="DD1016" s="18"/>
      <c r="DE1016" s="18"/>
      <c r="DF1016" s="18"/>
      <c r="DG1016" s="18"/>
      <c r="DH1016" s="18"/>
      <c r="DI1016" s="18"/>
      <c r="DJ1016" s="18"/>
      <c r="DK1016" s="18"/>
      <c r="DL1016" s="18"/>
      <c r="DM1016" s="18"/>
      <c r="DN1016" s="18"/>
      <c r="DO1016" s="18"/>
      <c r="DP1016" s="18"/>
      <c r="DQ1016" s="18"/>
      <c r="DR1016" s="18"/>
      <c r="DS1016" s="18"/>
      <c r="DT1016" s="18"/>
      <c r="DU1016" s="18"/>
      <c r="DV1016" s="18"/>
      <c r="DW1016" s="18"/>
      <c r="DX1016" s="18"/>
      <c r="DY1016" s="18"/>
      <c r="DZ1016" s="18"/>
      <c r="EA1016" s="18"/>
      <c r="EB1016" s="18"/>
      <c r="EC1016" s="18"/>
      <c r="ED1016" s="18"/>
      <c r="EE1016" s="18"/>
      <c r="EF1016" s="18"/>
      <c r="EG1016" s="18"/>
      <c r="EH1016" s="18"/>
      <c r="EI1016" s="18"/>
      <c r="EJ1016" s="18"/>
      <c r="EK1016" s="18"/>
      <c r="EL1016" s="18"/>
      <c r="EM1016" s="18"/>
      <c r="EN1016" s="18"/>
      <c r="EO1016" s="18"/>
      <c r="EP1016" s="18"/>
      <c r="EQ1016" s="18"/>
      <c r="ER1016" s="18"/>
      <c r="ES1016" s="18"/>
    </row>
    <row r="1017" spans="19:149">
      <c r="S1017" s="3">
        <v>72.900000000000006</v>
      </c>
      <c r="T1017" s="3">
        <v>13.8</v>
      </c>
      <c r="U1017" s="3">
        <v>6.2</v>
      </c>
      <c r="V1017" s="3">
        <v>7.1</v>
      </c>
      <c r="W1017" s="18">
        <v>101.07</v>
      </c>
      <c r="X1017" s="18" t="s">
        <v>365</v>
      </c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1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/>
      <c r="BM1017" s="18"/>
      <c r="BN1017" s="18"/>
      <c r="BO1017" s="18"/>
      <c r="BP1017" s="18"/>
      <c r="BQ1017" s="18"/>
      <c r="BR1017" s="18"/>
      <c r="BS1017" s="18"/>
      <c r="BT1017" s="18"/>
      <c r="BU1017" s="18"/>
      <c r="BV1017" s="18"/>
      <c r="BW1017" s="18"/>
      <c r="BX1017" s="18"/>
      <c r="BY1017" s="18"/>
      <c r="BZ1017" s="18"/>
      <c r="CA1017" s="18"/>
      <c r="CB1017" s="18"/>
      <c r="CC1017" s="18"/>
      <c r="CD1017" s="18"/>
      <c r="CE1017" s="18"/>
      <c r="CF1017" s="18"/>
      <c r="CG1017" s="18"/>
      <c r="CH1017" s="18"/>
      <c r="CI1017" s="18"/>
      <c r="CJ1017" s="18"/>
      <c r="CK1017" s="18"/>
      <c r="CL1017" s="18"/>
      <c r="CM1017" s="18"/>
      <c r="CN1017" s="18"/>
      <c r="CO1017" s="18"/>
      <c r="CP1017" s="18"/>
      <c r="CQ1017" s="18"/>
      <c r="CR1017" s="18"/>
      <c r="CS1017" s="18"/>
      <c r="CT1017" s="18"/>
      <c r="CU1017" s="18"/>
      <c r="CV1017" s="18"/>
      <c r="CW1017" s="18"/>
      <c r="CX1017" s="18"/>
      <c r="CY1017" s="18"/>
      <c r="CZ1017" s="18"/>
      <c r="DA1017" s="18"/>
      <c r="DB1017" s="18"/>
      <c r="DC1017" s="18"/>
      <c r="DD1017" s="18"/>
      <c r="DE1017" s="18"/>
      <c r="DF1017" s="18"/>
      <c r="DG1017" s="18"/>
      <c r="DH1017" s="18"/>
      <c r="DI1017" s="18"/>
      <c r="DJ1017" s="18"/>
      <c r="DK1017" s="18"/>
      <c r="DL1017" s="18"/>
      <c r="DM1017" s="18"/>
      <c r="DN1017" s="18"/>
      <c r="DO1017" s="18"/>
      <c r="DP1017" s="18"/>
      <c r="DQ1017" s="18"/>
      <c r="DR1017" s="18"/>
      <c r="DS1017" s="18"/>
      <c r="DT1017" s="18"/>
      <c r="DU1017" s="18"/>
      <c r="DV1017" s="18"/>
      <c r="DW1017" s="18"/>
      <c r="DX1017" s="18"/>
      <c r="DY1017" s="18"/>
      <c r="DZ1017" s="18"/>
      <c r="EA1017" s="18"/>
      <c r="EB1017" s="18"/>
      <c r="EC1017" s="18"/>
      <c r="ED1017" s="18"/>
      <c r="EE1017" s="18"/>
      <c r="EF1017" s="18"/>
      <c r="EG1017" s="18"/>
      <c r="EH1017" s="18"/>
      <c r="EI1017" s="18"/>
      <c r="EJ1017" s="18"/>
      <c r="EK1017" s="18"/>
      <c r="EL1017" s="18"/>
      <c r="EM1017" s="18"/>
      <c r="EN1017" s="18"/>
      <c r="EO1017" s="18"/>
      <c r="EP1017" s="18"/>
      <c r="EQ1017" s="18"/>
      <c r="ER1017" s="18"/>
      <c r="ES1017" s="18"/>
    </row>
    <row r="1018" spans="19:149">
      <c r="S1018" s="3">
        <v>65.900000000000006</v>
      </c>
      <c r="T1018" s="3">
        <v>15.7</v>
      </c>
      <c r="U1018" s="3">
        <v>11</v>
      </c>
      <c r="V1018" s="3">
        <v>7.3</v>
      </c>
      <c r="W1018" s="18">
        <v>102.16</v>
      </c>
      <c r="X1018" s="18" t="s">
        <v>269</v>
      </c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1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/>
      <c r="BM1018" s="18"/>
      <c r="BN1018" s="18"/>
      <c r="BO1018" s="18"/>
      <c r="BP1018" s="18"/>
      <c r="BQ1018" s="18"/>
      <c r="BR1018" s="18"/>
      <c r="BS1018" s="18"/>
      <c r="BT1018" s="18"/>
      <c r="BU1018" s="18"/>
      <c r="BV1018" s="18"/>
      <c r="BW1018" s="18"/>
      <c r="BX1018" s="18"/>
      <c r="BY1018" s="18"/>
      <c r="BZ1018" s="18"/>
      <c r="CA1018" s="18"/>
      <c r="CB1018" s="18"/>
      <c r="CC1018" s="18"/>
      <c r="CD1018" s="18"/>
      <c r="CE1018" s="18"/>
      <c r="CF1018" s="18"/>
      <c r="CG1018" s="18"/>
      <c r="CH1018" s="18"/>
      <c r="CI1018" s="18"/>
      <c r="CJ1018" s="18"/>
      <c r="CK1018" s="18"/>
      <c r="CL1018" s="18"/>
      <c r="CM1018" s="18"/>
      <c r="CN1018" s="18"/>
      <c r="CO1018" s="18"/>
      <c r="CP1018" s="18"/>
      <c r="CQ1018" s="18"/>
      <c r="CR1018" s="18"/>
      <c r="CS1018" s="18"/>
      <c r="CT1018" s="18"/>
      <c r="CU1018" s="18"/>
      <c r="CV1018" s="18"/>
      <c r="CW1018" s="18"/>
      <c r="CX1018" s="18"/>
      <c r="CY1018" s="18"/>
      <c r="CZ1018" s="18"/>
      <c r="DA1018" s="18"/>
      <c r="DB1018" s="18"/>
      <c r="DC1018" s="18"/>
      <c r="DD1018" s="18"/>
      <c r="DE1018" s="18"/>
      <c r="DF1018" s="18"/>
      <c r="DG1018" s="18"/>
      <c r="DH1018" s="18"/>
      <c r="DI1018" s="18"/>
      <c r="DJ1018" s="18"/>
      <c r="DK1018" s="18"/>
      <c r="DL1018" s="18"/>
      <c r="DM1018" s="18"/>
      <c r="DN1018" s="18"/>
      <c r="DO1018" s="18"/>
      <c r="DP1018" s="18"/>
      <c r="DQ1018" s="18"/>
      <c r="DR1018" s="18"/>
      <c r="DS1018" s="18"/>
      <c r="DT1018" s="18"/>
      <c r="DU1018" s="18"/>
      <c r="DV1018" s="18"/>
      <c r="DW1018" s="18"/>
      <c r="DX1018" s="18"/>
      <c r="DY1018" s="18"/>
      <c r="DZ1018" s="18"/>
      <c r="EA1018" s="18"/>
      <c r="EB1018" s="18"/>
      <c r="EC1018" s="18"/>
      <c r="ED1018" s="18"/>
      <c r="EE1018" s="18"/>
      <c r="EF1018" s="18"/>
      <c r="EG1018" s="18"/>
      <c r="EH1018" s="18"/>
      <c r="EI1018" s="18"/>
      <c r="EJ1018" s="18"/>
      <c r="EK1018" s="18"/>
      <c r="EL1018" s="18"/>
      <c r="EM1018" s="18"/>
      <c r="EN1018" s="18"/>
      <c r="EO1018" s="18"/>
      <c r="EP1018" s="18"/>
      <c r="EQ1018" s="18"/>
      <c r="ER1018" s="18"/>
      <c r="ES1018" s="18"/>
    </row>
    <row r="1019" spans="19:149">
      <c r="S1019" s="3">
        <v>72.900000000000006</v>
      </c>
      <c r="T1019" s="3">
        <v>12.3</v>
      </c>
      <c r="U1019" s="3">
        <v>7.2</v>
      </c>
      <c r="V1019" s="3">
        <v>7.5</v>
      </c>
      <c r="W1019" s="18">
        <v>98.75</v>
      </c>
      <c r="X1019" s="18" t="s">
        <v>409</v>
      </c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1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/>
      <c r="BN1019" s="18"/>
      <c r="BO1019" s="18"/>
      <c r="BP1019" s="18"/>
      <c r="BQ1019" s="18"/>
      <c r="BR1019" s="18"/>
      <c r="BS1019" s="18"/>
      <c r="BT1019" s="18"/>
      <c r="BU1019" s="18"/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8"/>
      <c r="CG1019" s="18"/>
      <c r="CH1019" s="18"/>
      <c r="CI1019" s="18"/>
      <c r="CJ1019" s="18"/>
      <c r="CK1019" s="18"/>
      <c r="CL1019" s="18"/>
      <c r="CM1019" s="18"/>
      <c r="CN1019" s="18"/>
      <c r="CO1019" s="18"/>
      <c r="CP1019" s="18"/>
      <c r="CQ1019" s="18"/>
      <c r="CR1019" s="18"/>
      <c r="CS1019" s="18"/>
      <c r="CT1019" s="18"/>
      <c r="CU1019" s="18"/>
      <c r="CV1019" s="18"/>
      <c r="CW1019" s="18"/>
      <c r="CX1019" s="18"/>
      <c r="CY1019" s="18"/>
      <c r="CZ1019" s="18"/>
      <c r="DA1019" s="18"/>
      <c r="DB1019" s="18"/>
      <c r="DC1019" s="18"/>
      <c r="DD1019" s="18"/>
      <c r="DE1019" s="18"/>
      <c r="DF1019" s="18"/>
      <c r="DG1019" s="18"/>
      <c r="DH1019" s="18"/>
      <c r="DI1019" s="18"/>
      <c r="DJ1019" s="18"/>
      <c r="DK1019" s="18"/>
      <c r="DL1019" s="18"/>
      <c r="DM1019" s="18"/>
      <c r="DN1019" s="18"/>
      <c r="DO1019" s="18"/>
      <c r="DP1019" s="18"/>
      <c r="DQ1019" s="18"/>
      <c r="DR1019" s="18"/>
      <c r="DS1019" s="18"/>
      <c r="DT1019" s="18"/>
      <c r="DU1019" s="18"/>
      <c r="DV1019" s="18"/>
      <c r="DW1019" s="18"/>
      <c r="DX1019" s="18"/>
      <c r="DY1019" s="18"/>
      <c r="DZ1019" s="18"/>
      <c r="EA1019" s="18"/>
      <c r="EB1019" s="18"/>
      <c r="EC1019" s="18"/>
      <c r="ED1019" s="18"/>
      <c r="EE1019" s="18"/>
      <c r="EF1019" s="18"/>
      <c r="EG1019" s="18"/>
      <c r="EH1019" s="18"/>
      <c r="EI1019" s="18"/>
      <c r="EJ1019" s="18"/>
      <c r="EK1019" s="18"/>
      <c r="EL1019" s="18"/>
      <c r="EM1019" s="18"/>
      <c r="EN1019" s="18"/>
      <c r="EO1019" s="18"/>
      <c r="EP1019" s="18"/>
      <c r="EQ1019" s="18"/>
      <c r="ER1019" s="18"/>
      <c r="ES1019" s="18"/>
    </row>
    <row r="1020" spans="19:149">
      <c r="S1020" s="3">
        <v>68</v>
      </c>
      <c r="T1020" s="3">
        <v>14.4</v>
      </c>
      <c r="U1020" s="3">
        <v>10.199999999999999</v>
      </c>
      <c r="V1020" s="3">
        <v>7.5</v>
      </c>
      <c r="W1020" s="18">
        <v>101.75</v>
      </c>
      <c r="X1020" s="18" t="s">
        <v>269</v>
      </c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1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8"/>
      <c r="BM1020" s="18"/>
      <c r="BN1020" s="18"/>
      <c r="BO1020" s="18"/>
      <c r="BP1020" s="18"/>
      <c r="BQ1020" s="18"/>
      <c r="BR1020" s="18"/>
      <c r="BS1020" s="18"/>
      <c r="BT1020" s="18"/>
      <c r="BU1020" s="18"/>
      <c r="BV1020" s="18"/>
      <c r="BW1020" s="18"/>
      <c r="BX1020" s="18"/>
      <c r="BY1020" s="18"/>
      <c r="BZ1020" s="18"/>
      <c r="CA1020" s="18"/>
      <c r="CB1020" s="18"/>
      <c r="CC1020" s="18"/>
      <c r="CD1020" s="18"/>
      <c r="CE1020" s="18"/>
      <c r="CF1020" s="18"/>
      <c r="CG1020" s="18"/>
      <c r="CH1020" s="18"/>
      <c r="CI1020" s="18"/>
      <c r="CJ1020" s="18"/>
      <c r="CK1020" s="18"/>
      <c r="CL1020" s="18"/>
      <c r="CM1020" s="18"/>
      <c r="CN1020" s="18"/>
      <c r="CO1020" s="18"/>
      <c r="CP1020" s="18"/>
      <c r="CQ1020" s="18"/>
      <c r="CR1020" s="18"/>
      <c r="CS1020" s="18"/>
      <c r="CT1020" s="18"/>
      <c r="CU1020" s="18"/>
      <c r="CV1020" s="18"/>
      <c r="CW1020" s="18"/>
      <c r="CX1020" s="18"/>
      <c r="CY1020" s="18"/>
      <c r="CZ1020" s="18"/>
      <c r="DA1020" s="18"/>
      <c r="DB1020" s="18"/>
      <c r="DC1020" s="18"/>
      <c r="DD1020" s="18"/>
      <c r="DE1020" s="18"/>
      <c r="DF1020" s="18"/>
      <c r="DG1020" s="18"/>
      <c r="DH1020" s="18"/>
      <c r="DI1020" s="18"/>
      <c r="DJ1020" s="18"/>
      <c r="DK1020" s="18"/>
      <c r="DL1020" s="18"/>
      <c r="DM1020" s="18"/>
      <c r="DN1020" s="18"/>
      <c r="DO1020" s="18"/>
      <c r="DP1020" s="18"/>
      <c r="DQ1020" s="18"/>
      <c r="DR1020" s="18"/>
      <c r="DS1020" s="18"/>
      <c r="DT1020" s="18"/>
      <c r="DU1020" s="18"/>
      <c r="DV1020" s="18"/>
      <c r="DW1020" s="18"/>
      <c r="DX1020" s="18"/>
      <c r="DY1020" s="18"/>
      <c r="DZ1020" s="18"/>
      <c r="EA1020" s="18"/>
      <c r="EB1020" s="18"/>
      <c r="EC1020" s="18"/>
      <c r="ED1020" s="18"/>
      <c r="EE1020" s="18"/>
      <c r="EF1020" s="18"/>
      <c r="EG1020" s="18"/>
      <c r="EH1020" s="18"/>
      <c r="EI1020" s="18"/>
      <c r="EJ1020" s="18"/>
      <c r="EK1020" s="18"/>
      <c r="EL1020" s="18"/>
      <c r="EM1020" s="18"/>
      <c r="EN1020" s="18"/>
      <c r="EO1020" s="18"/>
      <c r="EP1020" s="18"/>
      <c r="EQ1020" s="18"/>
      <c r="ER1020" s="18"/>
      <c r="ES1020" s="18"/>
    </row>
    <row r="1021" spans="19:149">
      <c r="S1021" s="3">
        <v>68.099999999999994</v>
      </c>
      <c r="T1021" s="3">
        <v>9.6999999999999993</v>
      </c>
      <c r="U1021" s="3">
        <v>14.7</v>
      </c>
      <c r="V1021" s="3">
        <v>7.5</v>
      </c>
      <c r="W1021" s="18">
        <v>100.68</v>
      </c>
      <c r="X1021" s="18" t="s">
        <v>489</v>
      </c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1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/>
      <c r="BM1021" s="18"/>
      <c r="BN1021" s="18"/>
      <c r="BO1021" s="18"/>
      <c r="BP1021" s="18"/>
      <c r="BQ1021" s="18"/>
      <c r="BR1021" s="18"/>
      <c r="BS1021" s="18"/>
      <c r="BT1021" s="18"/>
      <c r="BU1021" s="18"/>
      <c r="BV1021" s="18"/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8"/>
      <c r="CG1021" s="18"/>
      <c r="CH1021" s="18"/>
      <c r="CI1021" s="18"/>
      <c r="CJ1021" s="18"/>
      <c r="CK1021" s="18"/>
      <c r="CL1021" s="18"/>
      <c r="CM1021" s="18"/>
      <c r="CN1021" s="18"/>
      <c r="CO1021" s="18"/>
      <c r="CP1021" s="18"/>
      <c r="CQ1021" s="18"/>
      <c r="CR1021" s="18"/>
      <c r="CS1021" s="18"/>
      <c r="CT1021" s="18"/>
      <c r="CU1021" s="18"/>
      <c r="CV1021" s="18"/>
      <c r="CW1021" s="18"/>
      <c r="CX1021" s="18"/>
      <c r="CY1021" s="18"/>
      <c r="CZ1021" s="18"/>
      <c r="DA1021" s="18"/>
      <c r="DB1021" s="18"/>
      <c r="DC1021" s="18"/>
      <c r="DD1021" s="18"/>
      <c r="DE1021" s="18"/>
      <c r="DF1021" s="18"/>
      <c r="DG1021" s="18"/>
      <c r="DH1021" s="18"/>
      <c r="DI1021" s="18"/>
      <c r="DJ1021" s="18"/>
      <c r="DK1021" s="18"/>
      <c r="DL1021" s="18"/>
      <c r="DM1021" s="18"/>
      <c r="DN1021" s="18"/>
      <c r="DO1021" s="18"/>
      <c r="DP1021" s="18"/>
      <c r="DQ1021" s="18"/>
      <c r="DR1021" s="18"/>
      <c r="DS1021" s="18"/>
      <c r="DT1021" s="18"/>
      <c r="DU1021" s="18"/>
      <c r="DV1021" s="18"/>
      <c r="DW1021" s="18"/>
      <c r="DX1021" s="18"/>
      <c r="DY1021" s="18"/>
      <c r="DZ1021" s="18"/>
      <c r="EA1021" s="18"/>
      <c r="EB1021" s="18"/>
      <c r="EC1021" s="18"/>
      <c r="ED1021" s="18"/>
      <c r="EE1021" s="18"/>
      <c r="EF1021" s="18"/>
      <c r="EG1021" s="18"/>
      <c r="EH1021" s="18"/>
      <c r="EI1021" s="18"/>
      <c r="EJ1021" s="18"/>
      <c r="EK1021" s="18"/>
      <c r="EL1021" s="18"/>
      <c r="EM1021" s="18"/>
      <c r="EN1021" s="18"/>
      <c r="EO1021" s="18"/>
      <c r="EP1021" s="18"/>
      <c r="EQ1021" s="18"/>
      <c r="ER1021" s="18"/>
      <c r="ES1021" s="18"/>
    </row>
    <row r="1022" spans="19:149">
      <c r="S1022" s="3">
        <v>67.8</v>
      </c>
      <c r="T1022" s="3">
        <v>6.7</v>
      </c>
      <c r="U1022" s="3">
        <v>17.899999999999999</v>
      </c>
      <c r="V1022" s="3">
        <v>7.6</v>
      </c>
      <c r="W1022" s="18">
        <v>101.02</v>
      </c>
      <c r="X1022" s="18" t="s">
        <v>206</v>
      </c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1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8"/>
      <c r="BM1022" s="18"/>
      <c r="BN1022" s="18"/>
      <c r="BO1022" s="18"/>
      <c r="BP1022" s="18"/>
      <c r="BQ1022" s="18"/>
      <c r="BR1022" s="18"/>
      <c r="BS1022" s="18"/>
      <c r="BT1022" s="18"/>
      <c r="BU1022" s="18"/>
      <c r="BV1022" s="18"/>
      <c r="BW1022" s="18"/>
      <c r="BX1022" s="18"/>
      <c r="BY1022" s="18"/>
      <c r="BZ1022" s="18"/>
      <c r="CA1022" s="18"/>
      <c r="CB1022" s="18"/>
      <c r="CC1022" s="18"/>
      <c r="CD1022" s="18"/>
      <c r="CE1022" s="18"/>
      <c r="CF1022" s="18"/>
      <c r="CG1022" s="18"/>
      <c r="CH1022" s="18"/>
      <c r="CI1022" s="18"/>
      <c r="CJ1022" s="18"/>
      <c r="CK1022" s="18"/>
      <c r="CL1022" s="18"/>
      <c r="CM1022" s="18"/>
      <c r="CN1022" s="18"/>
      <c r="CO1022" s="18"/>
      <c r="CP1022" s="18"/>
      <c r="CQ1022" s="18"/>
      <c r="CR1022" s="18"/>
      <c r="CS1022" s="18"/>
      <c r="CT1022" s="18"/>
      <c r="CU1022" s="18"/>
      <c r="CV1022" s="18"/>
      <c r="CW1022" s="18"/>
      <c r="CX1022" s="18"/>
      <c r="CY1022" s="18"/>
      <c r="CZ1022" s="18"/>
      <c r="DA1022" s="18"/>
      <c r="DB1022" s="18"/>
      <c r="DC1022" s="18"/>
      <c r="DD1022" s="18"/>
      <c r="DE1022" s="18"/>
      <c r="DF1022" s="18"/>
      <c r="DG1022" s="18"/>
      <c r="DH1022" s="18"/>
      <c r="DI1022" s="18"/>
      <c r="DJ1022" s="18"/>
      <c r="DK1022" s="18"/>
      <c r="DL1022" s="18"/>
      <c r="DM1022" s="18"/>
      <c r="DN1022" s="18"/>
      <c r="DO1022" s="18"/>
      <c r="DP1022" s="18"/>
      <c r="DQ1022" s="18"/>
      <c r="DR1022" s="18"/>
      <c r="DS1022" s="18"/>
      <c r="DT1022" s="18"/>
      <c r="DU1022" s="18"/>
      <c r="DV1022" s="18"/>
      <c r="DW1022" s="18"/>
      <c r="DX1022" s="18"/>
      <c r="DY1022" s="18"/>
      <c r="DZ1022" s="18"/>
      <c r="EA1022" s="18"/>
      <c r="EB1022" s="18"/>
      <c r="EC1022" s="18"/>
      <c r="ED1022" s="18"/>
      <c r="EE1022" s="18"/>
      <c r="EF1022" s="18"/>
      <c r="EG1022" s="18"/>
      <c r="EH1022" s="18"/>
      <c r="EI1022" s="18"/>
      <c r="EJ1022" s="18"/>
      <c r="EK1022" s="18"/>
      <c r="EL1022" s="18"/>
      <c r="EM1022" s="18"/>
      <c r="EN1022" s="18"/>
      <c r="EO1022" s="18"/>
      <c r="EP1022" s="18"/>
      <c r="EQ1022" s="18"/>
      <c r="ER1022" s="18"/>
      <c r="ES1022" s="18"/>
    </row>
    <row r="1023" spans="19:149">
      <c r="S1023" s="3">
        <v>70.599999999999994</v>
      </c>
      <c r="T1023" s="3">
        <v>12.6</v>
      </c>
      <c r="U1023" s="3">
        <v>9.1</v>
      </c>
      <c r="V1023" s="3">
        <v>7.7</v>
      </c>
      <c r="W1023" s="18">
        <v>102.13</v>
      </c>
      <c r="X1023" s="18" t="s">
        <v>269</v>
      </c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1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  <c r="BO1023" s="18"/>
      <c r="BP1023" s="18"/>
      <c r="BQ1023" s="18"/>
      <c r="BR1023" s="18"/>
      <c r="BS1023" s="18"/>
      <c r="BT1023" s="18"/>
      <c r="BU1023" s="18"/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8"/>
      <c r="CG1023" s="18"/>
      <c r="CH1023" s="18"/>
      <c r="CI1023" s="18"/>
      <c r="CJ1023" s="18"/>
      <c r="CK1023" s="18"/>
      <c r="CL1023" s="18"/>
      <c r="CM1023" s="18"/>
      <c r="CN1023" s="18"/>
      <c r="CO1023" s="18"/>
      <c r="CP1023" s="18"/>
      <c r="CQ1023" s="18"/>
      <c r="CR1023" s="18"/>
      <c r="CS1023" s="18"/>
      <c r="CT1023" s="18"/>
      <c r="CU1023" s="18"/>
      <c r="CV1023" s="18"/>
      <c r="CW1023" s="18"/>
      <c r="CX1023" s="18"/>
      <c r="CY1023" s="18"/>
      <c r="CZ1023" s="18"/>
      <c r="DA1023" s="18"/>
      <c r="DB1023" s="18"/>
      <c r="DC1023" s="18"/>
      <c r="DD1023" s="18"/>
      <c r="DE1023" s="18"/>
      <c r="DF1023" s="18"/>
      <c r="DG1023" s="18"/>
      <c r="DH1023" s="18"/>
      <c r="DI1023" s="18"/>
      <c r="DJ1023" s="18"/>
      <c r="DK1023" s="18"/>
      <c r="DL1023" s="18"/>
      <c r="DM1023" s="18"/>
      <c r="DN1023" s="18"/>
      <c r="DO1023" s="18"/>
      <c r="DP1023" s="18"/>
      <c r="DQ1023" s="18"/>
      <c r="DR1023" s="18"/>
      <c r="DS1023" s="18"/>
      <c r="DT1023" s="18"/>
      <c r="DU1023" s="18"/>
      <c r="DV1023" s="18"/>
      <c r="DW1023" s="18"/>
      <c r="DX1023" s="18"/>
      <c r="DY1023" s="18"/>
      <c r="DZ1023" s="18"/>
      <c r="EA1023" s="18"/>
      <c r="EB1023" s="18"/>
      <c r="EC1023" s="18"/>
      <c r="ED1023" s="18"/>
      <c r="EE1023" s="18"/>
      <c r="EF1023" s="18"/>
      <c r="EG1023" s="18"/>
      <c r="EH1023" s="18"/>
      <c r="EI1023" s="18"/>
      <c r="EJ1023" s="18"/>
      <c r="EK1023" s="18"/>
      <c r="EL1023" s="18"/>
      <c r="EM1023" s="18"/>
      <c r="EN1023" s="18"/>
      <c r="EO1023" s="18"/>
      <c r="EP1023" s="18"/>
      <c r="EQ1023" s="18"/>
      <c r="ER1023" s="18"/>
      <c r="ES1023" s="18"/>
    </row>
    <row r="1024" spans="19:149">
      <c r="S1024" s="3">
        <v>75.599999999999994</v>
      </c>
      <c r="T1024" s="3">
        <v>4.4000000000000004</v>
      </c>
      <c r="U1024" s="3">
        <v>12.4</v>
      </c>
      <c r="V1024" s="3">
        <v>7.7</v>
      </c>
      <c r="W1024" s="18">
        <v>100.14</v>
      </c>
      <c r="X1024" s="18" t="s">
        <v>454</v>
      </c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1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  <c r="BM1024" s="18"/>
      <c r="BN1024" s="18"/>
      <c r="BO1024" s="18"/>
      <c r="BP1024" s="18"/>
      <c r="BQ1024" s="18"/>
      <c r="BR1024" s="18"/>
      <c r="BS1024" s="18"/>
      <c r="BT1024" s="18"/>
      <c r="BU1024" s="18"/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8"/>
      <c r="CG1024" s="18"/>
      <c r="CH1024" s="18"/>
      <c r="CI1024" s="18"/>
      <c r="CJ1024" s="18"/>
      <c r="CK1024" s="18"/>
      <c r="CL1024" s="18"/>
      <c r="CM1024" s="18"/>
      <c r="CN1024" s="18"/>
      <c r="CO1024" s="18"/>
      <c r="CP1024" s="18"/>
      <c r="CQ1024" s="18"/>
      <c r="CR1024" s="18"/>
      <c r="CS1024" s="18"/>
      <c r="CT1024" s="18"/>
      <c r="CU1024" s="18"/>
      <c r="CV1024" s="18"/>
      <c r="CW1024" s="18"/>
      <c r="CX1024" s="18"/>
      <c r="CY1024" s="18"/>
      <c r="CZ1024" s="18"/>
      <c r="DA1024" s="18"/>
      <c r="DB1024" s="18"/>
      <c r="DC1024" s="18"/>
      <c r="DD1024" s="18"/>
      <c r="DE1024" s="18"/>
      <c r="DF1024" s="18"/>
      <c r="DG1024" s="18"/>
      <c r="DH1024" s="18"/>
      <c r="DI1024" s="18"/>
      <c r="DJ1024" s="18"/>
      <c r="DK1024" s="18"/>
      <c r="DL1024" s="18"/>
      <c r="DM1024" s="18"/>
      <c r="DN1024" s="18"/>
      <c r="DO1024" s="18"/>
      <c r="DP1024" s="18"/>
      <c r="DQ1024" s="18"/>
      <c r="DR1024" s="18"/>
      <c r="DS1024" s="18"/>
      <c r="DT1024" s="18"/>
      <c r="DU1024" s="18"/>
      <c r="DV1024" s="18"/>
      <c r="DW1024" s="18"/>
      <c r="DX1024" s="18"/>
      <c r="DY1024" s="18"/>
      <c r="DZ1024" s="18"/>
      <c r="EA1024" s="18"/>
      <c r="EB1024" s="18"/>
      <c r="EC1024" s="18"/>
      <c r="ED1024" s="18"/>
      <c r="EE1024" s="18"/>
      <c r="EF1024" s="18"/>
      <c r="EG1024" s="18"/>
      <c r="EH1024" s="18"/>
      <c r="EI1024" s="18"/>
      <c r="EJ1024" s="18"/>
      <c r="EK1024" s="18"/>
      <c r="EL1024" s="18"/>
      <c r="EM1024" s="18"/>
      <c r="EN1024" s="18"/>
      <c r="EO1024" s="18"/>
      <c r="EP1024" s="18"/>
      <c r="EQ1024" s="18"/>
      <c r="ER1024" s="18"/>
      <c r="ES1024" s="18"/>
    </row>
    <row r="1025" spans="19:149">
      <c r="S1025" s="3">
        <v>66.2</v>
      </c>
      <c r="T1025" s="3">
        <v>13.5</v>
      </c>
      <c r="U1025" s="3">
        <v>12.4</v>
      </c>
      <c r="V1025" s="3">
        <v>7.9</v>
      </c>
      <c r="W1025" s="18">
        <v>101.87</v>
      </c>
      <c r="X1025" s="18" t="s">
        <v>269</v>
      </c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1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8"/>
      <c r="BM1025" s="18"/>
      <c r="BN1025" s="18"/>
      <c r="BO1025" s="18"/>
      <c r="BP1025" s="18"/>
      <c r="BQ1025" s="18"/>
      <c r="BR1025" s="18"/>
      <c r="BS1025" s="18"/>
      <c r="BT1025" s="18"/>
      <c r="BU1025" s="18"/>
      <c r="BV1025" s="18"/>
      <c r="BW1025" s="18"/>
      <c r="BX1025" s="18"/>
      <c r="BY1025" s="18"/>
      <c r="BZ1025" s="18"/>
      <c r="CA1025" s="18"/>
      <c r="CB1025" s="18"/>
      <c r="CC1025" s="18"/>
      <c r="CD1025" s="18"/>
      <c r="CE1025" s="18"/>
      <c r="CF1025" s="18"/>
      <c r="CG1025" s="18"/>
      <c r="CH1025" s="18"/>
      <c r="CI1025" s="18"/>
      <c r="CJ1025" s="18"/>
      <c r="CK1025" s="18"/>
      <c r="CL1025" s="18"/>
      <c r="CM1025" s="18"/>
      <c r="CN1025" s="18"/>
      <c r="CO1025" s="18"/>
      <c r="CP1025" s="18"/>
      <c r="CQ1025" s="18"/>
      <c r="CR1025" s="18"/>
      <c r="CS1025" s="18"/>
      <c r="CT1025" s="18"/>
      <c r="CU1025" s="18"/>
      <c r="CV1025" s="18"/>
      <c r="CW1025" s="18"/>
      <c r="CX1025" s="18"/>
      <c r="CY1025" s="18"/>
      <c r="CZ1025" s="18"/>
      <c r="DA1025" s="18"/>
      <c r="DB1025" s="18"/>
      <c r="DC1025" s="18"/>
      <c r="DD1025" s="18"/>
      <c r="DE1025" s="18"/>
      <c r="DF1025" s="18"/>
      <c r="DG1025" s="18"/>
      <c r="DH1025" s="18"/>
      <c r="DI1025" s="18"/>
      <c r="DJ1025" s="18"/>
      <c r="DK1025" s="18"/>
      <c r="DL1025" s="18"/>
      <c r="DM1025" s="18"/>
      <c r="DN1025" s="18"/>
      <c r="DO1025" s="18"/>
      <c r="DP1025" s="18"/>
      <c r="DQ1025" s="18"/>
      <c r="DR1025" s="18"/>
      <c r="DS1025" s="18"/>
      <c r="DT1025" s="18"/>
      <c r="DU1025" s="18"/>
      <c r="DV1025" s="18"/>
      <c r="DW1025" s="18"/>
      <c r="DX1025" s="18"/>
      <c r="DY1025" s="18"/>
      <c r="DZ1025" s="18"/>
      <c r="EA1025" s="18"/>
      <c r="EB1025" s="18"/>
      <c r="EC1025" s="18"/>
      <c r="ED1025" s="18"/>
      <c r="EE1025" s="18"/>
      <c r="EF1025" s="18"/>
      <c r="EG1025" s="18"/>
      <c r="EH1025" s="18"/>
      <c r="EI1025" s="18"/>
      <c r="EJ1025" s="18"/>
      <c r="EK1025" s="18"/>
      <c r="EL1025" s="18"/>
      <c r="EM1025" s="18"/>
      <c r="EN1025" s="18"/>
      <c r="EO1025" s="18"/>
      <c r="EP1025" s="18"/>
      <c r="EQ1025" s="18"/>
      <c r="ER1025" s="18"/>
      <c r="ES1025" s="18"/>
    </row>
    <row r="1026" spans="19:149">
      <c r="S1026" s="3">
        <v>69.338677354709418</v>
      </c>
      <c r="T1026" s="3">
        <v>7.5150300601202407</v>
      </c>
      <c r="U1026" s="3">
        <v>15.330661322645291</v>
      </c>
      <c r="V1026" s="3">
        <v>7.9158316633266539</v>
      </c>
      <c r="W1026" s="18">
        <v>101.3</v>
      </c>
      <c r="X1026" s="18" t="s">
        <v>534</v>
      </c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1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  <c r="BM1026" s="18"/>
      <c r="BN1026" s="18"/>
      <c r="BO1026" s="18"/>
      <c r="BP1026" s="18"/>
      <c r="BQ1026" s="18"/>
      <c r="BR1026" s="18"/>
      <c r="BS1026" s="18"/>
      <c r="BT1026" s="18"/>
      <c r="BU1026" s="18"/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8"/>
      <c r="CG1026" s="18"/>
      <c r="CH1026" s="18"/>
      <c r="CI1026" s="18"/>
      <c r="CJ1026" s="18"/>
      <c r="CK1026" s="18"/>
      <c r="CL1026" s="18"/>
      <c r="CM1026" s="18"/>
      <c r="CN1026" s="18"/>
      <c r="CO1026" s="18"/>
      <c r="CP1026" s="18"/>
      <c r="CQ1026" s="18"/>
      <c r="CR1026" s="18"/>
      <c r="CS1026" s="18"/>
      <c r="CT1026" s="18"/>
      <c r="CU1026" s="18"/>
      <c r="CV1026" s="18"/>
      <c r="CW1026" s="18"/>
      <c r="CX1026" s="18"/>
      <c r="CY1026" s="18"/>
      <c r="CZ1026" s="18"/>
      <c r="DA1026" s="18"/>
      <c r="DB1026" s="18"/>
      <c r="DC1026" s="18"/>
      <c r="DD1026" s="18"/>
      <c r="DE1026" s="18"/>
      <c r="DF1026" s="18"/>
      <c r="DG1026" s="18"/>
      <c r="DH1026" s="18"/>
      <c r="DI1026" s="18"/>
      <c r="DJ1026" s="18"/>
      <c r="DK1026" s="18"/>
      <c r="DL1026" s="18"/>
      <c r="DM1026" s="18"/>
      <c r="DN1026" s="18"/>
      <c r="DO1026" s="18"/>
      <c r="DP1026" s="18"/>
      <c r="DQ1026" s="18"/>
      <c r="DR1026" s="18"/>
      <c r="DS1026" s="18"/>
      <c r="DT1026" s="18"/>
      <c r="DU1026" s="18"/>
      <c r="DV1026" s="18"/>
      <c r="DW1026" s="18"/>
      <c r="DX1026" s="18"/>
      <c r="DY1026" s="18"/>
      <c r="DZ1026" s="18"/>
      <c r="EA1026" s="18"/>
      <c r="EB1026" s="18"/>
      <c r="EC1026" s="18"/>
      <c r="ED1026" s="18"/>
      <c r="EE1026" s="18"/>
      <c r="EF1026" s="18"/>
      <c r="EG1026" s="18"/>
      <c r="EH1026" s="18"/>
      <c r="EI1026" s="18"/>
      <c r="EJ1026" s="18"/>
      <c r="EK1026" s="18"/>
      <c r="EL1026" s="18"/>
      <c r="EM1026" s="18"/>
      <c r="EN1026" s="18"/>
      <c r="EO1026" s="18"/>
      <c r="EP1026" s="18"/>
      <c r="EQ1026" s="18"/>
      <c r="ER1026" s="18"/>
      <c r="ES1026" s="18"/>
    </row>
    <row r="1027" spans="19:149">
      <c r="S1027" s="3">
        <v>70.599999999999994</v>
      </c>
      <c r="T1027" s="3">
        <v>12.8</v>
      </c>
      <c r="U1027" s="3">
        <v>8.6</v>
      </c>
      <c r="V1027" s="3">
        <v>8</v>
      </c>
      <c r="W1027" s="18">
        <v>101.3</v>
      </c>
      <c r="X1027" s="18" t="s">
        <v>269</v>
      </c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1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8"/>
      <c r="BM1027" s="18"/>
      <c r="BN1027" s="18"/>
      <c r="BO1027" s="18"/>
      <c r="BP1027" s="18"/>
      <c r="BQ1027" s="18"/>
      <c r="BR1027" s="18"/>
      <c r="BS1027" s="18"/>
      <c r="BT1027" s="18"/>
      <c r="BU1027" s="18"/>
      <c r="BV1027" s="18"/>
      <c r="BW1027" s="18"/>
      <c r="BX1027" s="18"/>
      <c r="BY1027" s="18"/>
      <c r="BZ1027" s="18"/>
      <c r="CA1027" s="18"/>
      <c r="CB1027" s="18"/>
      <c r="CC1027" s="18"/>
      <c r="CD1027" s="18"/>
      <c r="CE1027" s="18"/>
      <c r="CF1027" s="18"/>
      <c r="CG1027" s="18"/>
      <c r="CH1027" s="18"/>
      <c r="CI1027" s="18"/>
      <c r="CJ1027" s="18"/>
      <c r="CK1027" s="18"/>
      <c r="CL1027" s="18"/>
      <c r="CM1027" s="18"/>
      <c r="CN1027" s="18"/>
      <c r="CO1027" s="18"/>
      <c r="CP1027" s="18"/>
      <c r="CQ1027" s="18"/>
      <c r="CR1027" s="18"/>
      <c r="CS1027" s="18"/>
      <c r="CT1027" s="18"/>
      <c r="CU1027" s="18"/>
      <c r="CV1027" s="18"/>
      <c r="CW1027" s="18"/>
      <c r="CX1027" s="18"/>
      <c r="CY1027" s="18"/>
      <c r="CZ1027" s="18"/>
      <c r="DA1027" s="18"/>
      <c r="DB1027" s="18"/>
      <c r="DC1027" s="18"/>
      <c r="DD1027" s="18"/>
      <c r="DE1027" s="18"/>
      <c r="DF1027" s="18"/>
      <c r="DG1027" s="18"/>
      <c r="DH1027" s="18"/>
      <c r="DI1027" s="18"/>
      <c r="DJ1027" s="18"/>
      <c r="DK1027" s="18"/>
      <c r="DL1027" s="18"/>
      <c r="DM1027" s="18"/>
      <c r="DN1027" s="18"/>
      <c r="DO1027" s="18"/>
      <c r="DP1027" s="18"/>
      <c r="DQ1027" s="18"/>
      <c r="DR1027" s="18"/>
      <c r="DS1027" s="18"/>
      <c r="DT1027" s="18"/>
      <c r="DU1027" s="18"/>
      <c r="DV1027" s="18"/>
      <c r="DW1027" s="18"/>
      <c r="DX1027" s="18"/>
      <c r="DY1027" s="18"/>
      <c r="DZ1027" s="18"/>
      <c r="EA1027" s="18"/>
      <c r="EB1027" s="18"/>
      <c r="EC1027" s="18"/>
      <c r="ED1027" s="18"/>
      <c r="EE1027" s="18"/>
      <c r="EF1027" s="18"/>
      <c r="EG1027" s="18"/>
      <c r="EH1027" s="18"/>
      <c r="EI1027" s="18"/>
      <c r="EJ1027" s="18"/>
      <c r="EK1027" s="18"/>
      <c r="EL1027" s="18"/>
      <c r="EM1027" s="18"/>
      <c r="EN1027" s="18"/>
      <c r="EO1027" s="18"/>
      <c r="EP1027" s="18"/>
      <c r="EQ1027" s="18"/>
      <c r="ER1027" s="18"/>
      <c r="ES1027" s="18"/>
    </row>
    <row r="1028" spans="19:149">
      <c r="S1028" s="3">
        <v>71.099999999999994</v>
      </c>
      <c r="T1028" s="3">
        <v>13.4</v>
      </c>
      <c r="U1028" s="3">
        <v>7.2</v>
      </c>
      <c r="V1028" s="3">
        <v>8.3000000000000007</v>
      </c>
      <c r="W1028" s="18">
        <v>101.54</v>
      </c>
      <c r="X1028" s="18" t="s">
        <v>409</v>
      </c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1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8"/>
      <c r="BM1028" s="18"/>
      <c r="BN1028" s="18"/>
      <c r="BO1028" s="18"/>
      <c r="BP1028" s="18"/>
      <c r="BQ1028" s="18"/>
      <c r="BR1028" s="18"/>
      <c r="BS1028" s="18"/>
      <c r="BT1028" s="18"/>
      <c r="BU1028" s="18"/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8"/>
      <c r="CG1028" s="18"/>
      <c r="CH1028" s="18"/>
      <c r="CI1028" s="18"/>
      <c r="CJ1028" s="18"/>
      <c r="CK1028" s="18"/>
      <c r="CL1028" s="18"/>
      <c r="CM1028" s="18"/>
      <c r="CN1028" s="18"/>
      <c r="CO1028" s="18"/>
      <c r="CP1028" s="18"/>
      <c r="CQ1028" s="18"/>
      <c r="CR1028" s="18"/>
      <c r="CS1028" s="18"/>
      <c r="CT1028" s="18"/>
      <c r="CU1028" s="18"/>
      <c r="CV1028" s="18"/>
      <c r="CW1028" s="18"/>
      <c r="CX1028" s="18"/>
      <c r="CY1028" s="18"/>
      <c r="CZ1028" s="18"/>
      <c r="DA1028" s="18"/>
      <c r="DB1028" s="18"/>
      <c r="DC1028" s="18"/>
      <c r="DD1028" s="18"/>
      <c r="DE1028" s="18"/>
      <c r="DF1028" s="18"/>
      <c r="DG1028" s="18"/>
      <c r="DH1028" s="18"/>
      <c r="DI1028" s="18"/>
      <c r="DJ1028" s="18"/>
      <c r="DK1028" s="18"/>
      <c r="DL1028" s="18"/>
      <c r="DM1028" s="18"/>
      <c r="DN1028" s="18"/>
      <c r="DO1028" s="18"/>
      <c r="DP1028" s="18"/>
      <c r="DQ1028" s="18"/>
      <c r="DR1028" s="18"/>
      <c r="DS1028" s="18"/>
      <c r="DT1028" s="18"/>
      <c r="DU1028" s="18"/>
      <c r="DV1028" s="18"/>
      <c r="DW1028" s="18"/>
      <c r="DX1028" s="18"/>
      <c r="DY1028" s="18"/>
      <c r="DZ1028" s="18"/>
      <c r="EA1028" s="18"/>
      <c r="EB1028" s="18"/>
      <c r="EC1028" s="18"/>
      <c r="ED1028" s="18"/>
      <c r="EE1028" s="18"/>
      <c r="EF1028" s="18"/>
      <c r="EG1028" s="18"/>
      <c r="EH1028" s="18"/>
      <c r="EI1028" s="18"/>
      <c r="EJ1028" s="18"/>
      <c r="EK1028" s="18"/>
      <c r="EL1028" s="18"/>
      <c r="EM1028" s="18"/>
      <c r="EN1028" s="18"/>
      <c r="EO1028" s="18"/>
      <c r="EP1028" s="18"/>
      <c r="EQ1028" s="18"/>
      <c r="ER1028" s="18"/>
      <c r="ES1028" s="18"/>
    </row>
    <row r="1029" spans="19:149">
      <c r="S1029" s="3">
        <v>73.694779116465881</v>
      </c>
      <c r="T1029" s="3">
        <v>10.843373493975903</v>
      </c>
      <c r="U1029" s="3">
        <v>7.1285140562249003</v>
      </c>
      <c r="V1029" s="3">
        <v>8.3333333333333357</v>
      </c>
      <c r="W1029" s="18">
        <v>99.85</v>
      </c>
      <c r="X1029" s="18" t="s">
        <v>409</v>
      </c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1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8"/>
      <c r="BM1029" s="18"/>
      <c r="BN1029" s="18"/>
      <c r="BO1029" s="18"/>
      <c r="BP1029" s="18"/>
      <c r="BQ1029" s="18"/>
      <c r="BR1029" s="18"/>
      <c r="BS1029" s="18"/>
      <c r="BT1029" s="18"/>
      <c r="BU1029" s="18"/>
      <c r="BV1029" s="18"/>
      <c r="BW1029" s="18"/>
      <c r="BX1029" s="18"/>
      <c r="BY1029" s="18"/>
      <c r="BZ1029" s="18"/>
      <c r="CA1029" s="18"/>
      <c r="CB1029" s="18"/>
      <c r="CC1029" s="18"/>
      <c r="CD1029" s="18"/>
      <c r="CE1029" s="18"/>
      <c r="CF1029" s="18"/>
      <c r="CG1029" s="18"/>
      <c r="CH1029" s="18"/>
      <c r="CI1029" s="18"/>
      <c r="CJ1029" s="18"/>
      <c r="CK1029" s="18"/>
      <c r="CL1029" s="18"/>
      <c r="CM1029" s="18"/>
      <c r="CN1029" s="18"/>
      <c r="CO1029" s="18"/>
      <c r="CP1029" s="18"/>
      <c r="CQ1029" s="18"/>
      <c r="CR1029" s="18"/>
      <c r="CS1029" s="18"/>
      <c r="CT1029" s="18"/>
      <c r="CU1029" s="18"/>
      <c r="CV1029" s="18"/>
      <c r="CW1029" s="18"/>
      <c r="CX1029" s="18"/>
      <c r="CY1029" s="18"/>
      <c r="CZ1029" s="18"/>
      <c r="DA1029" s="18"/>
      <c r="DB1029" s="18"/>
      <c r="DC1029" s="18"/>
      <c r="DD1029" s="18"/>
      <c r="DE1029" s="18"/>
      <c r="DF1029" s="18"/>
      <c r="DG1029" s="18"/>
      <c r="DH1029" s="18"/>
      <c r="DI1029" s="18"/>
      <c r="DJ1029" s="18"/>
      <c r="DK1029" s="18"/>
      <c r="DL1029" s="18"/>
      <c r="DM1029" s="18"/>
      <c r="DN1029" s="18"/>
      <c r="DO1029" s="18"/>
      <c r="DP1029" s="18"/>
      <c r="DQ1029" s="18"/>
      <c r="DR1029" s="18"/>
      <c r="DS1029" s="18"/>
      <c r="DT1029" s="18"/>
      <c r="DU1029" s="18"/>
      <c r="DV1029" s="18"/>
      <c r="DW1029" s="18"/>
      <c r="DX1029" s="18"/>
      <c r="DY1029" s="18"/>
      <c r="DZ1029" s="18"/>
      <c r="EA1029" s="18"/>
      <c r="EB1029" s="18"/>
      <c r="EC1029" s="18"/>
      <c r="ED1029" s="18"/>
      <c r="EE1029" s="18"/>
      <c r="EF1029" s="18"/>
      <c r="EG1029" s="18"/>
      <c r="EH1029" s="18"/>
      <c r="EI1029" s="18"/>
      <c r="EJ1029" s="18"/>
      <c r="EK1029" s="18"/>
      <c r="EL1029" s="18"/>
      <c r="EM1029" s="18"/>
      <c r="EN1029" s="18"/>
      <c r="EO1029" s="18"/>
      <c r="EP1029" s="18"/>
      <c r="EQ1029" s="18"/>
      <c r="ER1029" s="18"/>
      <c r="ES1029" s="18"/>
    </row>
    <row r="1030" spans="19:149">
      <c r="S1030" s="3">
        <v>76.3</v>
      </c>
      <c r="T1030" s="3">
        <v>6.7</v>
      </c>
      <c r="U1030" s="3">
        <v>8.1</v>
      </c>
      <c r="V1030" s="3">
        <v>8.9</v>
      </c>
      <c r="W1030" s="9">
        <v>98.26</v>
      </c>
      <c r="X1030" s="9" t="s">
        <v>206</v>
      </c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1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8"/>
      <c r="BM1030" s="18"/>
      <c r="BN1030" s="18"/>
      <c r="BO1030" s="18"/>
      <c r="BP1030" s="18"/>
      <c r="BQ1030" s="18"/>
      <c r="BR1030" s="18"/>
      <c r="BS1030" s="18"/>
      <c r="BT1030" s="18"/>
      <c r="BU1030" s="18"/>
      <c r="BV1030" s="18"/>
      <c r="BW1030" s="18"/>
      <c r="BX1030" s="18"/>
      <c r="BY1030" s="18"/>
      <c r="BZ1030" s="18"/>
      <c r="CA1030" s="18"/>
      <c r="CB1030" s="18"/>
      <c r="CC1030" s="18"/>
      <c r="CD1030" s="18"/>
      <c r="CE1030" s="18"/>
      <c r="CF1030" s="18"/>
      <c r="CG1030" s="18"/>
      <c r="CH1030" s="18"/>
      <c r="CI1030" s="18"/>
      <c r="CJ1030" s="18"/>
      <c r="CK1030" s="18"/>
      <c r="CL1030" s="18"/>
      <c r="CM1030" s="18"/>
      <c r="CN1030" s="18"/>
      <c r="CO1030" s="18"/>
      <c r="CP1030" s="18"/>
      <c r="CQ1030" s="18"/>
      <c r="CR1030" s="18"/>
      <c r="CS1030" s="18"/>
      <c r="CT1030" s="18"/>
      <c r="CU1030" s="18"/>
      <c r="CV1030" s="18"/>
      <c r="CW1030" s="18"/>
      <c r="CX1030" s="18"/>
      <c r="CY1030" s="18"/>
      <c r="CZ1030" s="18"/>
      <c r="DA1030" s="18"/>
      <c r="DB1030" s="18"/>
      <c r="DC1030" s="18"/>
      <c r="DD1030" s="18"/>
      <c r="DE1030" s="18"/>
      <c r="DF1030" s="18"/>
      <c r="DG1030" s="18"/>
      <c r="DH1030" s="18"/>
      <c r="DI1030" s="18"/>
      <c r="DJ1030" s="18"/>
      <c r="DK1030" s="18"/>
      <c r="DL1030" s="18"/>
      <c r="DM1030" s="18"/>
      <c r="DN1030" s="18"/>
      <c r="DO1030" s="18"/>
      <c r="DP1030" s="18"/>
      <c r="DQ1030" s="18"/>
      <c r="DR1030" s="18"/>
      <c r="DS1030" s="18"/>
      <c r="DT1030" s="18"/>
      <c r="DU1030" s="18"/>
      <c r="DV1030" s="18"/>
      <c r="DW1030" s="18"/>
      <c r="DX1030" s="18"/>
      <c r="DY1030" s="18"/>
      <c r="DZ1030" s="18"/>
      <c r="EA1030" s="18"/>
      <c r="EB1030" s="18"/>
      <c r="EC1030" s="18"/>
      <c r="ED1030" s="18"/>
      <c r="EE1030" s="18"/>
      <c r="EF1030" s="18"/>
      <c r="EG1030" s="18"/>
      <c r="EH1030" s="18"/>
      <c r="EI1030" s="18"/>
      <c r="EJ1030" s="18"/>
      <c r="EK1030" s="18"/>
      <c r="EL1030" s="18"/>
      <c r="EM1030" s="18"/>
      <c r="EN1030" s="18"/>
      <c r="EO1030" s="18"/>
      <c r="EP1030" s="18"/>
      <c r="EQ1030" s="18"/>
      <c r="ER1030" s="18"/>
      <c r="ES1030" s="18"/>
    </row>
    <row r="1031" spans="19:149">
      <c r="S1031" s="3">
        <v>72.599999999999994</v>
      </c>
      <c r="T1031" s="3">
        <v>12.2</v>
      </c>
      <c r="U1031" s="3">
        <v>5.5</v>
      </c>
      <c r="V1031" s="3">
        <v>9.6999999999999993</v>
      </c>
      <c r="W1031" s="18">
        <v>100.25</v>
      </c>
      <c r="X1031" s="18" t="s">
        <v>263</v>
      </c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1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8"/>
      <c r="BM1031" s="18"/>
      <c r="BN1031" s="18"/>
      <c r="BO1031" s="18"/>
      <c r="BP1031" s="18"/>
      <c r="BQ1031" s="18"/>
      <c r="BR1031" s="18"/>
      <c r="BS1031" s="18"/>
      <c r="BT1031" s="18"/>
      <c r="BU1031" s="18"/>
      <c r="BV1031" s="18"/>
      <c r="BW1031" s="18"/>
      <c r="BX1031" s="18"/>
      <c r="BY1031" s="18"/>
      <c r="BZ1031" s="18"/>
      <c r="CA1031" s="18"/>
      <c r="CB1031" s="18"/>
      <c r="CC1031" s="18"/>
      <c r="CD1031" s="18"/>
      <c r="CE1031" s="18"/>
      <c r="CF1031" s="18"/>
      <c r="CG1031" s="18"/>
      <c r="CH1031" s="18"/>
      <c r="CI1031" s="18"/>
      <c r="CJ1031" s="18"/>
      <c r="CK1031" s="18"/>
      <c r="CL1031" s="18"/>
      <c r="CM1031" s="18"/>
      <c r="CN1031" s="18"/>
      <c r="CO1031" s="18"/>
      <c r="CP1031" s="18"/>
      <c r="CQ1031" s="18"/>
      <c r="CR1031" s="18"/>
      <c r="CS1031" s="18"/>
      <c r="CT1031" s="18"/>
      <c r="CU1031" s="18"/>
      <c r="CV1031" s="18"/>
      <c r="CW1031" s="18"/>
      <c r="CX1031" s="18"/>
      <c r="CY1031" s="18"/>
      <c r="CZ1031" s="18"/>
      <c r="DA1031" s="18"/>
      <c r="DB1031" s="18"/>
      <c r="DC1031" s="18"/>
      <c r="DD1031" s="18"/>
      <c r="DE1031" s="18"/>
      <c r="DF1031" s="18"/>
      <c r="DG1031" s="18"/>
      <c r="DH1031" s="18"/>
      <c r="DI1031" s="18"/>
      <c r="DJ1031" s="18"/>
      <c r="DK1031" s="18"/>
      <c r="DL1031" s="18"/>
      <c r="DM1031" s="18"/>
      <c r="DN1031" s="18"/>
      <c r="DO1031" s="18"/>
      <c r="DP1031" s="18"/>
      <c r="DQ1031" s="18"/>
      <c r="DR1031" s="18"/>
      <c r="DS1031" s="18"/>
      <c r="DT1031" s="18"/>
      <c r="DU1031" s="18"/>
      <c r="DV1031" s="18"/>
      <c r="DW1031" s="18"/>
      <c r="DX1031" s="18"/>
      <c r="DY1031" s="18"/>
      <c r="DZ1031" s="18"/>
      <c r="EA1031" s="18"/>
      <c r="EB1031" s="18"/>
      <c r="EC1031" s="18"/>
      <c r="ED1031" s="18"/>
      <c r="EE1031" s="18"/>
      <c r="EF1031" s="18"/>
      <c r="EG1031" s="18"/>
      <c r="EH1031" s="18"/>
      <c r="EI1031" s="18"/>
      <c r="EJ1031" s="18"/>
      <c r="EK1031" s="18"/>
      <c r="EL1031" s="18"/>
      <c r="EM1031" s="18"/>
      <c r="EN1031" s="18"/>
      <c r="EO1031" s="18"/>
      <c r="EP1031" s="18"/>
      <c r="EQ1031" s="18"/>
      <c r="ER1031" s="18"/>
      <c r="ES1031" s="18"/>
    </row>
    <row r="1032" spans="19:149">
      <c r="S1032" s="3">
        <v>73.150962512664634</v>
      </c>
      <c r="T1032" s="3">
        <v>12.867274569402229</v>
      </c>
      <c r="U1032" s="3">
        <v>4.2553191489361701</v>
      </c>
      <c r="V1032" s="3">
        <v>9.7264437689969601</v>
      </c>
      <c r="W1032" s="18">
        <v>101.25</v>
      </c>
      <c r="X1032" s="18" t="s">
        <v>301</v>
      </c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1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8"/>
      <c r="BM1032" s="18"/>
      <c r="BN1032" s="18"/>
      <c r="BO1032" s="18"/>
      <c r="BP1032" s="18"/>
      <c r="BQ1032" s="18"/>
      <c r="BR1032" s="18"/>
      <c r="BS1032" s="18"/>
      <c r="BT1032" s="18"/>
      <c r="BU1032" s="18"/>
      <c r="BV1032" s="18"/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8"/>
      <c r="CG1032" s="18"/>
      <c r="CH1032" s="18"/>
      <c r="CI1032" s="18"/>
      <c r="CJ1032" s="18"/>
      <c r="CK1032" s="18"/>
      <c r="CL1032" s="18"/>
      <c r="CM1032" s="18"/>
      <c r="CN1032" s="18"/>
      <c r="CO1032" s="18"/>
      <c r="CP1032" s="18"/>
      <c r="CQ1032" s="18"/>
      <c r="CR1032" s="18"/>
      <c r="CS1032" s="18"/>
      <c r="CT1032" s="18"/>
      <c r="CU1032" s="18"/>
      <c r="CV1032" s="18"/>
      <c r="CW1032" s="18"/>
      <c r="CX1032" s="18"/>
      <c r="CY1032" s="18"/>
      <c r="CZ1032" s="18"/>
      <c r="DA1032" s="18"/>
      <c r="DB1032" s="18"/>
      <c r="DC1032" s="18"/>
      <c r="DD1032" s="18"/>
      <c r="DE1032" s="18"/>
      <c r="DF1032" s="18"/>
      <c r="DG1032" s="18"/>
      <c r="DH1032" s="18"/>
      <c r="DI1032" s="18"/>
      <c r="DJ1032" s="18"/>
      <c r="DK1032" s="18"/>
      <c r="DL1032" s="18"/>
      <c r="DM1032" s="18"/>
      <c r="DN1032" s="18"/>
      <c r="DO1032" s="18"/>
      <c r="DP1032" s="18"/>
      <c r="DQ1032" s="18"/>
      <c r="DR1032" s="18"/>
      <c r="DS1032" s="18"/>
      <c r="DT1032" s="18"/>
      <c r="DU1032" s="18"/>
      <c r="DV1032" s="18"/>
      <c r="DW1032" s="18"/>
      <c r="DX1032" s="18"/>
      <c r="DY1032" s="18"/>
      <c r="DZ1032" s="18"/>
      <c r="EA1032" s="18"/>
      <c r="EB1032" s="18"/>
      <c r="EC1032" s="18"/>
      <c r="ED1032" s="18"/>
      <c r="EE1032" s="18"/>
      <c r="EF1032" s="18"/>
      <c r="EG1032" s="18"/>
      <c r="EH1032" s="18"/>
      <c r="EI1032" s="18"/>
      <c r="EJ1032" s="18"/>
      <c r="EK1032" s="18"/>
      <c r="EL1032" s="18"/>
      <c r="EM1032" s="18"/>
      <c r="EN1032" s="18"/>
      <c r="EO1032" s="18"/>
      <c r="EP1032" s="18"/>
      <c r="EQ1032" s="18"/>
      <c r="ER1032" s="18"/>
      <c r="ES1032" s="18"/>
    </row>
    <row r="1033" spans="19:149">
      <c r="S1033" s="3">
        <v>70.599999999999994</v>
      </c>
      <c r="T1033" s="3">
        <v>13.3</v>
      </c>
      <c r="U1033" s="3">
        <v>6.1</v>
      </c>
      <c r="V1033" s="3">
        <v>10</v>
      </c>
      <c r="W1033" s="18">
        <v>99.11</v>
      </c>
      <c r="X1033" s="18" t="s">
        <v>409</v>
      </c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1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8"/>
      <c r="BM1033" s="18"/>
      <c r="BN1033" s="18"/>
      <c r="BO1033" s="18"/>
      <c r="BP1033" s="18"/>
      <c r="BQ1033" s="18"/>
      <c r="BR1033" s="18"/>
      <c r="BS1033" s="18"/>
      <c r="BT1033" s="18"/>
      <c r="BU1033" s="18"/>
      <c r="BV1033" s="18"/>
      <c r="BW1033" s="18"/>
      <c r="BX1033" s="18"/>
      <c r="BY1033" s="18"/>
      <c r="BZ1033" s="18"/>
      <c r="CA1033" s="18"/>
      <c r="CB1033" s="18"/>
      <c r="CC1033" s="18"/>
      <c r="CD1033" s="18"/>
      <c r="CE1033" s="18"/>
      <c r="CF1033" s="18"/>
      <c r="CG1033" s="18"/>
      <c r="CH1033" s="18"/>
      <c r="CI1033" s="18"/>
      <c r="CJ1033" s="18"/>
      <c r="CK1033" s="18"/>
      <c r="CL1033" s="18"/>
      <c r="CM1033" s="18"/>
      <c r="CN1033" s="18"/>
      <c r="CO1033" s="18"/>
      <c r="CP1033" s="18"/>
      <c r="CQ1033" s="18"/>
      <c r="CR1033" s="18"/>
      <c r="CS1033" s="18"/>
      <c r="CT1033" s="18"/>
      <c r="CU1033" s="18"/>
      <c r="CV1033" s="18"/>
      <c r="CW1033" s="18"/>
      <c r="CX1033" s="18"/>
      <c r="CY1033" s="18"/>
      <c r="CZ1033" s="18"/>
      <c r="DA1033" s="18"/>
      <c r="DB1033" s="18"/>
      <c r="DC1033" s="18"/>
      <c r="DD1033" s="18"/>
      <c r="DE1033" s="18"/>
      <c r="DF1033" s="18"/>
      <c r="DG1033" s="18"/>
      <c r="DH1033" s="18"/>
      <c r="DI1033" s="18"/>
      <c r="DJ1033" s="18"/>
      <c r="DK1033" s="18"/>
      <c r="DL1033" s="18"/>
      <c r="DM1033" s="18"/>
      <c r="DN1033" s="18"/>
      <c r="DO1033" s="18"/>
      <c r="DP1033" s="18"/>
      <c r="DQ1033" s="18"/>
      <c r="DR1033" s="18"/>
      <c r="DS1033" s="18"/>
      <c r="DT1033" s="18"/>
      <c r="DU1033" s="18"/>
      <c r="DV1033" s="18"/>
      <c r="DW1033" s="18"/>
      <c r="DX1033" s="18"/>
      <c r="DY1033" s="18"/>
      <c r="DZ1033" s="18"/>
      <c r="EA1033" s="18"/>
      <c r="EB1033" s="18"/>
      <c r="EC1033" s="18"/>
      <c r="ED1033" s="18"/>
      <c r="EE1033" s="18"/>
      <c r="EF1033" s="18"/>
      <c r="EG1033" s="18"/>
      <c r="EH1033" s="18"/>
      <c r="EI1033" s="18"/>
      <c r="EJ1033" s="18"/>
      <c r="EK1033" s="18"/>
      <c r="EL1033" s="18"/>
      <c r="EM1033" s="18"/>
      <c r="EN1033" s="18"/>
      <c r="EO1033" s="18"/>
      <c r="EP1033" s="18"/>
      <c r="EQ1033" s="18"/>
      <c r="ER1033" s="18"/>
      <c r="ES1033" s="18"/>
    </row>
    <row r="1034" spans="19:149">
      <c r="S1034" s="3">
        <v>76.5</v>
      </c>
      <c r="T1034" s="3">
        <v>9.1</v>
      </c>
      <c r="U1034" s="3">
        <v>4.0999999999999996</v>
      </c>
      <c r="V1034" s="3">
        <v>10.199999999999999</v>
      </c>
      <c r="W1034" s="18">
        <v>99.1</v>
      </c>
      <c r="X1034" s="18" t="s">
        <v>397</v>
      </c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1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8"/>
      <c r="BM1034" s="18"/>
      <c r="BN1034" s="18"/>
      <c r="BO1034" s="18"/>
      <c r="BP1034" s="18"/>
      <c r="BQ1034" s="18"/>
      <c r="BR1034" s="18"/>
      <c r="BS1034" s="18"/>
      <c r="BT1034" s="18"/>
      <c r="BU1034" s="18"/>
      <c r="BV1034" s="18"/>
      <c r="BW1034" s="18"/>
      <c r="BX1034" s="18"/>
      <c r="BY1034" s="18"/>
      <c r="BZ1034" s="18"/>
      <c r="CA1034" s="18"/>
      <c r="CB1034" s="18"/>
      <c r="CC1034" s="18"/>
      <c r="CD1034" s="18"/>
      <c r="CE1034" s="18"/>
      <c r="CF1034" s="18"/>
      <c r="CG1034" s="18"/>
      <c r="CH1034" s="18"/>
      <c r="CI1034" s="18"/>
      <c r="CJ1034" s="18"/>
      <c r="CK1034" s="18"/>
      <c r="CL1034" s="18"/>
      <c r="CM1034" s="18"/>
      <c r="CN1034" s="18"/>
      <c r="CO1034" s="18"/>
      <c r="CP1034" s="18"/>
      <c r="CQ1034" s="18"/>
      <c r="CR1034" s="18"/>
      <c r="CS1034" s="18"/>
      <c r="CT1034" s="18"/>
      <c r="CU1034" s="18"/>
      <c r="CV1034" s="18"/>
      <c r="CW1034" s="18"/>
      <c r="CX1034" s="18"/>
      <c r="CY1034" s="18"/>
      <c r="CZ1034" s="18"/>
      <c r="DA1034" s="18"/>
      <c r="DB1034" s="18"/>
      <c r="DC1034" s="18"/>
      <c r="DD1034" s="18"/>
      <c r="DE1034" s="18"/>
      <c r="DF1034" s="18"/>
      <c r="DG1034" s="18"/>
      <c r="DH1034" s="18"/>
      <c r="DI1034" s="18"/>
      <c r="DJ1034" s="18"/>
      <c r="DK1034" s="18"/>
      <c r="DL1034" s="18"/>
      <c r="DM1034" s="18"/>
      <c r="DN1034" s="18"/>
      <c r="DO1034" s="18"/>
      <c r="DP1034" s="18"/>
      <c r="DQ1034" s="18"/>
      <c r="DR1034" s="18"/>
      <c r="DS1034" s="18"/>
      <c r="DT1034" s="18"/>
      <c r="DU1034" s="18"/>
      <c r="DV1034" s="18"/>
      <c r="DW1034" s="18"/>
      <c r="DX1034" s="18"/>
      <c r="DY1034" s="18"/>
      <c r="DZ1034" s="18"/>
      <c r="EA1034" s="18"/>
      <c r="EB1034" s="18"/>
      <c r="EC1034" s="18"/>
      <c r="ED1034" s="18"/>
      <c r="EE1034" s="18"/>
      <c r="EF1034" s="18"/>
      <c r="EG1034" s="18"/>
      <c r="EH1034" s="18"/>
      <c r="EI1034" s="18"/>
      <c r="EJ1034" s="18"/>
      <c r="EK1034" s="18"/>
      <c r="EL1034" s="18"/>
      <c r="EM1034" s="18"/>
      <c r="EN1034" s="18"/>
      <c r="EO1034" s="18"/>
      <c r="EP1034" s="18"/>
      <c r="EQ1034" s="18"/>
      <c r="ER1034" s="18"/>
      <c r="ES1034" s="18"/>
    </row>
    <row r="1035" spans="19:149">
      <c r="S1035" s="3">
        <v>66.3</v>
      </c>
      <c r="T1035" s="3">
        <v>18.7</v>
      </c>
      <c r="U1035" s="3">
        <v>4.5999999999999996</v>
      </c>
      <c r="V1035" s="3">
        <v>10.3</v>
      </c>
      <c r="W1035" s="18">
        <v>101.18</v>
      </c>
      <c r="X1035" s="18" t="s">
        <v>222</v>
      </c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1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8"/>
      <c r="BM1035" s="18"/>
      <c r="BN1035" s="18"/>
      <c r="BO1035" s="18"/>
      <c r="BP1035" s="18"/>
      <c r="BQ1035" s="18"/>
      <c r="BR1035" s="18"/>
      <c r="BS1035" s="18"/>
      <c r="BT1035" s="18"/>
      <c r="BU1035" s="18"/>
      <c r="BV1035" s="18"/>
      <c r="BW1035" s="18"/>
      <c r="BX1035" s="18"/>
      <c r="BY1035" s="18"/>
      <c r="BZ1035" s="18"/>
      <c r="CA1035" s="18"/>
      <c r="CB1035" s="18"/>
      <c r="CC1035" s="18"/>
      <c r="CD1035" s="18"/>
      <c r="CE1035" s="18"/>
      <c r="CF1035" s="18"/>
      <c r="CG1035" s="18"/>
      <c r="CH1035" s="18"/>
      <c r="CI1035" s="18"/>
      <c r="CJ1035" s="18"/>
      <c r="CK1035" s="18"/>
      <c r="CL1035" s="18"/>
      <c r="CM1035" s="18"/>
      <c r="CN1035" s="18"/>
      <c r="CO1035" s="18"/>
      <c r="CP1035" s="18"/>
      <c r="CQ1035" s="18"/>
      <c r="CR1035" s="18"/>
      <c r="CS1035" s="18"/>
      <c r="CT1035" s="18"/>
      <c r="CU1035" s="18"/>
      <c r="CV1035" s="18"/>
      <c r="CW1035" s="18"/>
      <c r="CX1035" s="18"/>
      <c r="CY1035" s="18"/>
      <c r="CZ1035" s="18"/>
      <c r="DA1035" s="18"/>
      <c r="DB1035" s="18"/>
      <c r="DC1035" s="18"/>
      <c r="DD1035" s="18"/>
      <c r="DE1035" s="18"/>
      <c r="DF1035" s="18"/>
      <c r="DG1035" s="18"/>
      <c r="DH1035" s="18"/>
      <c r="DI1035" s="18"/>
      <c r="DJ1035" s="18"/>
      <c r="DK1035" s="18"/>
      <c r="DL1035" s="18"/>
      <c r="DM1035" s="18"/>
      <c r="DN1035" s="18"/>
      <c r="DO1035" s="18"/>
      <c r="DP1035" s="18"/>
      <c r="DQ1035" s="18"/>
      <c r="DR1035" s="18"/>
      <c r="DS1035" s="18"/>
      <c r="DT1035" s="18"/>
      <c r="DU1035" s="18"/>
      <c r="DV1035" s="18"/>
      <c r="DW1035" s="18"/>
      <c r="DX1035" s="18"/>
      <c r="DY1035" s="18"/>
      <c r="DZ1035" s="18"/>
      <c r="EA1035" s="18"/>
      <c r="EB1035" s="18"/>
      <c r="EC1035" s="18"/>
      <c r="ED1035" s="18"/>
      <c r="EE1035" s="18"/>
      <c r="EF1035" s="18"/>
      <c r="EG1035" s="18"/>
      <c r="EH1035" s="18"/>
      <c r="EI1035" s="18"/>
      <c r="EJ1035" s="18"/>
      <c r="EK1035" s="18"/>
      <c r="EL1035" s="18"/>
      <c r="EM1035" s="18"/>
      <c r="EN1035" s="18"/>
      <c r="EO1035" s="18"/>
      <c r="EP1035" s="18"/>
      <c r="EQ1035" s="18"/>
      <c r="ER1035" s="18"/>
      <c r="ES1035" s="18"/>
    </row>
    <row r="1036" spans="19:149">
      <c r="S1036" s="3">
        <v>66.366366366366364</v>
      </c>
      <c r="T1036" s="3">
        <v>18.718718718718719</v>
      </c>
      <c r="U1036" s="3">
        <v>4.6046046046046039</v>
      </c>
      <c r="V1036" s="3">
        <v>10.31031031031031</v>
      </c>
      <c r="W1036" s="18"/>
      <c r="X1036" s="18" t="s">
        <v>222</v>
      </c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1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8"/>
      <c r="BM1036" s="18"/>
      <c r="BN1036" s="18"/>
      <c r="BO1036" s="18"/>
      <c r="BP1036" s="18"/>
      <c r="BQ1036" s="18"/>
      <c r="BR1036" s="18"/>
      <c r="BS1036" s="18"/>
      <c r="BT1036" s="18"/>
      <c r="BU1036" s="18"/>
      <c r="BV1036" s="18"/>
      <c r="BW1036" s="18"/>
      <c r="BX1036" s="18"/>
      <c r="BY1036" s="18"/>
      <c r="BZ1036" s="18"/>
      <c r="CA1036" s="18"/>
      <c r="CB1036" s="18"/>
      <c r="CC1036" s="18"/>
      <c r="CD1036" s="18"/>
      <c r="CE1036" s="18"/>
      <c r="CF1036" s="18"/>
      <c r="CG1036" s="18"/>
      <c r="CH1036" s="18"/>
      <c r="CI1036" s="18"/>
      <c r="CJ1036" s="18"/>
      <c r="CK1036" s="18"/>
      <c r="CL1036" s="18"/>
      <c r="CM1036" s="18"/>
      <c r="CN1036" s="18"/>
      <c r="CO1036" s="18"/>
      <c r="CP1036" s="18"/>
      <c r="CQ1036" s="18"/>
      <c r="CR1036" s="18"/>
      <c r="CS1036" s="18"/>
      <c r="CT1036" s="18"/>
      <c r="CU1036" s="18"/>
      <c r="CV1036" s="18"/>
      <c r="CW1036" s="18"/>
      <c r="CX1036" s="18"/>
      <c r="CY1036" s="18"/>
      <c r="CZ1036" s="18"/>
      <c r="DA1036" s="18"/>
      <c r="DB1036" s="18"/>
      <c r="DC1036" s="18"/>
      <c r="DD1036" s="18"/>
      <c r="DE1036" s="18"/>
      <c r="DF1036" s="18"/>
      <c r="DG1036" s="18"/>
      <c r="DH1036" s="18"/>
      <c r="DI1036" s="18"/>
      <c r="DJ1036" s="18"/>
      <c r="DK1036" s="18"/>
      <c r="DL1036" s="18"/>
      <c r="DM1036" s="18"/>
      <c r="DN1036" s="18"/>
      <c r="DO1036" s="18"/>
      <c r="DP1036" s="18"/>
      <c r="DQ1036" s="18"/>
      <c r="DR1036" s="18"/>
      <c r="DS1036" s="18"/>
      <c r="DT1036" s="18"/>
      <c r="DU1036" s="18"/>
      <c r="DV1036" s="18"/>
      <c r="DW1036" s="18"/>
      <c r="DX1036" s="18"/>
      <c r="DY1036" s="18"/>
      <c r="DZ1036" s="18"/>
      <c r="EA1036" s="18"/>
      <c r="EB1036" s="18"/>
      <c r="EC1036" s="18"/>
      <c r="ED1036" s="18"/>
      <c r="EE1036" s="18"/>
      <c r="EF1036" s="18"/>
      <c r="EG1036" s="18"/>
      <c r="EH1036" s="18"/>
      <c r="EI1036" s="18"/>
      <c r="EJ1036" s="18"/>
      <c r="EK1036" s="18"/>
      <c r="EL1036" s="18"/>
      <c r="EM1036" s="18"/>
      <c r="EN1036" s="18"/>
      <c r="EO1036" s="18"/>
      <c r="EP1036" s="18"/>
      <c r="EQ1036" s="18"/>
      <c r="ER1036" s="18"/>
      <c r="ES1036" s="18"/>
    </row>
    <row r="1037" spans="19:149">
      <c r="S1037" s="3">
        <v>70.400000000000006</v>
      </c>
      <c r="T1037" s="3">
        <v>12.7</v>
      </c>
      <c r="U1037" s="3">
        <v>6.3</v>
      </c>
      <c r="V1037" s="3">
        <v>10.5</v>
      </c>
      <c r="W1037" s="18">
        <v>99.77</v>
      </c>
      <c r="X1037" s="18" t="s">
        <v>409</v>
      </c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1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8"/>
      <c r="BM1037" s="18"/>
      <c r="BN1037" s="18"/>
      <c r="BO1037" s="18"/>
      <c r="BP1037" s="18"/>
      <c r="BQ1037" s="18"/>
      <c r="BR1037" s="18"/>
      <c r="BS1037" s="18"/>
      <c r="BT1037" s="18"/>
      <c r="BU1037" s="18"/>
      <c r="BV1037" s="18"/>
      <c r="BW1037" s="18"/>
      <c r="BX1037" s="18"/>
      <c r="BY1037" s="18"/>
      <c r="BZ1037" s="18"/>
      <c r="CA1037" s="18"/>
      <c r="CB1037" s="18"/>
      <c r="CC1037" s="18"/>
      <c r="CD1037" s="18"/>
      <c r="CE1037" s="18"/>
      <c r="CF1037" s="18"/>
      <c r="CG1037" s="18"/>
      <c r="CH1037" s="18"/>
      <c r="CI1037" s="18"/>
      <c r="CJ1037" s="18"/>
      <c r="CK1037" s="18"/>
      <c r="CL1037" s="18"/>
      <c r="CM1037" s="18"/>
      <c r="CN1037" s="18"/>
      <c r="CO1037" s="18"/>
      <c r="CP1037" s="18"/>
      <c r="CQ1037" s="18"/>
      <c r="CR1037" s="18"/>
      <c r="CS1037" s="18"/>
      <c r="CT1037" s="18"/>
      <c r="CU1037" s="18"/>
      <c r="CV1037" s="18"/>
      <c r="CW1037" s="18"/>
      <c r="CX1037" s="18"/>
      <c r="CY1037" s="18"/>
      <c r="CZ1037" s="18"/>
      <c r="DA1037" s="18"/>
      <c r="DB1037" s="18"/>
      <c r="DC1037" s="18"/>
      <c r="DD1037" s="18"/>
      <c r="DE1037" s="18"/>
      <c r="DF1037" s="18"/>
      <c r="DG1037" s="18"/>
      <c r="DH1037" s="18"/>
      <c r="DI1037" s="18"/>
      <c r="DJ1037" s="18"/>
      <c r="DK1037" s="18"/>
      <c r="DL1037" s="18"/>
      <c r="DM1037" s="18"/>
      <c r="DN1037" s="18"/>
      <c r="DO1037" s="18"/>
      <c r="DP1037" s="18"/>
      <c r="DQ1037" s="18"/>
      <c r="DR1037" s="18"/>
      <c r="DS1037" s="18"/>
      <c r="DT1037" s="18"/>
      <c r="DU1037" s="18"/>
      <c r="DV1037" s="18"/>
      <c r="DW1037" s="18"/>
      <c r="DX1037" s="18"/>
      <c r="DY1037" s="18"/>
      <c r="DZ1037" s="18"/>
      <c r="EA1037" s="18"/>
      <c r="EB1037" s="18"/>
      <c r="EC1037" s="18"/>
      <c r="ED1037" s="18"/>
      <c r="EE1037" s="18"/>
      <c r="EF1037" s="18"/>
      <c r="EG1037" s="18"/>
      <c r="EH1037" s="18"/>
      <c r="EI1037" s="18"/>
      <c r="EJ1037" s="18"/>
      <c r="EK1037" s="18"/>
      <c r="EL1037" s="18"/>
      <c r="EM1037" s="18"/>
      <c r="EN1037" s="18"/>
      <c r="EO1037" s="18"/>
      <c r="EP1037" s="18"/>
      <c r="EQ1037" s="18"/>
      <c r="ER1037" s="18"/>
      <c r="ES1037" s="18"/>
    </row>
    <row r="1038" spans="19:149">
      <c r="S1038" s="3">
        <v>73.599999999999994</v>
      </c>
      <c r="T1038" s="3">
        <v>10</v>
      </c>
      <c r="U1038" s="3">
        <v>5.5</v>
      </c>
      <c r="V1038" s="3">
        <v>10.9</v>
      </c>
      <c r="W1038" s="18">
        <v>99.81</v>
      </c>
      <c r="X1038" s="18" t="s">
        <v>263</v>
      </c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1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8"/>
      <c r="BM1038" s="18"/>
      <c r="BN1038" s="18"/>
      <c r="BO1038" s="18"/>
      <c r="BP1038" s="18"/>
      <c r="BQ1038" s="18"/>
      <c r="BR1038" s="18"/>
      <c r="BS1038" s="18"/>
      <c r="BT1038" s="18"/>
      <c r="BU1038" s="18"/>
      <c r="BV1038" s="18"/>
      <c r="BW1038" s="18"/>
      <c r="BX1038" s="18"/>
      <c r="BY1038" s="18"/>
      <c r="BZ1038" s="18"/>
      <c r="CA1038" s="18"/>
      <c r="CB1038" s="18"/>
      <c r="CC1038" s="18"/>
      <c r="CD1038" s="18"/>
      <c r="CE1038" s="18"/>
      <c r="CF1038" s="18"/>
      <c r="CG1038" s="18"/>
      <c r="CH1038" s="18"/>
      <c r="CI1038" s="18"/>
      <c r="CJ1038" s="18"/>
      <c r="CK1038" s="18"/>
      <c r="CL1038" s="18"/>
      <c r="CM1038" s="18"/>
      <c r="CN1038" s="18"/>
      <c r="CO1038" s="18"/>
      <c r="CP1038" s="18"/>
      <c r="CQ1038" s="18"/>
      <c r="CR1038" s="18"/>
      <c r="CS1038" s="18"/>
      <c r="CT1038" s="18"/>
      <c r="CU1038" s="18"/>
      <c r="CV1038" s="18"/>
      <c r="CW1038" s="18"/>
      <c r="CX1038" s="18"/>
      <c r="CY1038" s="18"/>
      <c r="CZ1038" s="18"/>
      <c r="DA1038" s="18"/>
      <c r="DB1038" s="18"/>
      <c r="DC1038" s="18"/>
      <c r="DD1038" s="18"/>
      <c r="DE1038" s="18"/>
      <c r="DF1038" s="18"/>
      <c r="DG1038" s="18"/>
      <c r="DH1038" s="18"/>
      <c r="DI1038" s="18"/>
      <c r="DJ1038" s="18"/>
      <c r="DK1038" s="18"/>
      <c r="DL1038" s="18"/>
      <c r="DM1038" s="18"/>
      <c r="DN1038" s="18"/>
      <c r="DO1038" s="18"/>
      <c r="DP1038" s="18"/>
      <c r="DQ1038" s="18"/>
      <c r="DR1038" s="18"/>
      <c r="DS1038" s="18"/>
      <c r="DT1038" s="18"/>
      <c r="DU1038" s="18"/>
      <c r="DV1038" s="18"/>
      <c r="DW1038" s="18"/>
      <c r="DX1038" s="18"/>
      <c r="DY1038" s="18"/>
      <c r="DZ1038" s="18"/>
      <c r="EA1038" s="18"/>
      <c r="EB1038" s="18"/>
      <c r="EC1038" s="18"/>
      <c r="ED1038" s="18"/>
      <c r="EE1038" s="18"/>
      <c r="EF1038" s="18"/>
      <c r="EG1038" s="18"/>
      <c r="EH1038" s="18"/>
      <c r="EI1038" s="18"/>
      <c r="EJ1038" s="18"/>
      <c r="EK1038" s="18"/>
      <c r="EL1038" s="18"/>
      <c r="EM1038" s="18"/>
      <c r="EN1038" s="18"/>
      <c r="EO1038" s="18"/>
      <c r="EP1038" s="18"/>
      <c r="EQ1038" s="18"/>
      <c r="ER1038" s="18"/>
      <c r="ES1038" s="18"/>
    </row>
    <row r="1039" spans="19:149">
      <c r="S1039" s="3">
        <v>66.900000000000006</v>
      </c>
      <c r="T1039" s="3">
        <v>4.8</v>
      </c>
      <c r="U1039" s="3">
        <v>16.600000000000001</v>
      </c>
      <c r="V1039" s="3">
        <v>11.7</v>
      </c>
      <c r="W1039" s="18">
        <v>99.76</v>
      </c>
      <c r="X1039" s="18" t="s">
        <v>257</v>
      </c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1"/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8"/>
      <c r="BM1039" s="18"/>
      <c r="BN1039" s="18"/>
      <c r="BO1039" s="18"/>
      <c r="BP1039" s="18"/>
      <c r="BQ1039" s="18"/>
      <c r="BR1039" s="18"/>
      <c r="BS1039" s="18"/>
      <c r="BT1039" s="18"/>
      <c r="BU1039" s="18"/>
      <c r="BV1039" s="18"/>
      <c r="BW1039" s="18"/>
      <c r="BX1039" s="18"/>
      <c r="BY1039" s="18"/>
      <c r="BZ1039" s="18"/>
      <c r="CA1039" s="18"/>
      <c r="CB1039" s="18"/>
      <c r="CC1039" s="18"/>
      <c r="CD1039" s="18"/>
      <c r="CE1039" s="18"/>
      <c r="CF1039" s="18"/>
      <c r="CG1039" s="18"/>
      <c r="CH1039" s="18"/>
      <c r="CI1039" s="18"/>
      <c r="CJ1039" s="18"/>
      <c r="CK1039" s="18"/>
      <c r="CL1039" s="18"/>
      <c r="CM1039" s="18"/>
      <c r="CN1039" s="18"/>
      <c r="CO1039" s="18"/>
      <c r="CP1039" s="18"/>
      <c r="CQ1039" s="18"/>
      <c r="CR1039" s="18"/>
      <c r="CS1039" s="18"/>
      <c r="CT1039" s="18"/>
      <c r="CU1039" s="18"/>
      <c r="CV1039" s="18"/>
      <c r="CW1039" s="18"/>
      <c r="CX1039" s="18"/>
      <c r="CY1039" s="18"/>
      <c r="CZ1039" s="18"/>
      <c r="DA1039" s="18"/>
      <c r="DB1039" s="18"/>
      <c r="DC1039" s="18"/>
      <c r="DD1039" s="18"/>
      <c r="DE1039" s="18"/>
      <c r="DF1039" s="18"/>
      <c r="DG1039" s="18"/>
      <c r="DH1039" s="18"/>
      <c r="DI1039" s="18"/>
      <c r="DJ1039" s="18"/>
      <c r="DK1039" s="18"/>
      <c r="DL1039" s="18"/>
      <c r="DM1039" s="18"/>
      <c r="DN1039" s="18"/>
      <c r="DO1039" s="18"/>
      <c r="DP1039" s="18"/>
      <c r="DQ1039" s="18"/>
      <c r="DR1039" s="18"/>
      <c r="DS1039" s="18"/>
      <c r="DT1039" s="18"/>
      <c r="DU1039" s="18"/>
      <c r="DV1039" s="18"/>
      <c r="DW1039" s="18"/>
      <c r="DX1039" s="18"/>
      <c r="DY1039" s="18"/>
      <c r="DZ1039" s="18"/>
      <c r="EA1039" s="18"/>
      <c r="EB1039" s="18"/>
      <c r="EC1039" s="18"/>
      <c r="ED1039" s="18"/>
      <c r="EE1039" s="18"/>
      <c r="EF1039" s="18"/>
      <c r="EG1039" s="18"/>
      <c r="EH1039" s="18"/>
      <c r="EI1039" s="18"/>
      <c r="EJ1039" s="18"/>
      <c r="EK1039" s="18"/>
      <c r="EL1039" s="18"/>
      <c r="EM1039" s="18"/>
      <c r="EN1039" s="18"/>
      <c r="EO1039" s="18"/>
      <c r="EP1039" s="18"/>
      <c r="EQ1039" s="18"/>
      <c r="ER1039" s="18"/>
      <c r="ES1039" s="18"/>
    </row>
    <row r="1040" spans="19:149">
      <c r="S1040" s="3">
        <v>64.599999999999994</v>
      </c>
      <c r="T1040" s="3">
        <v>4.3</v>
      </c>
      <c r="U1040" s="3">
        <v>19.399999999999999</v>
      </c>
      <c r="V1040" s="3">
        <v>11.7</v>
      </c>
      <c r="W1040" s="18">
        <v>99.91</v>
      </c>
      <c r="X1040" s="18" t="s">
        <v>257</v>
      </c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1"/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8"/>
      <c r="BM1040" s="18"/>
      <c r="BN1040" s="18"/>
      <c r="BO1040" s="18"/>
      <c r="BP1040" s="18"/>
      <c r="BQ1040" s="18"/>
      <c r="BR1040" s="18"/>
      <c r="BS1040" s="18"/>
      <c r="BT1040" s="18"/>
      <c r="BU1040" s="18"/>
      <c r="BV1040" s="18"/>
      <c r="BW1040" s="18"/>
      <c r="BX1040" s="18"/>
      <c r="BY1040" s="18"/>
      <c r="BZ1040" s="18"/>
      <c r="CA1040" s="18"/>
      <c r="CB1040" s="18"/>
      <c r="CC1040" s="18"/>
      <c r="CD1040" s="18"/>
      <c r="CE1040" s="18"/>
      <c r="CF1040" s="18"/>
      <c r="CG1040" s="18"/>
      <c r="CH1040" s="18"/>
      <c r="CI1040" s="18"/>
      <c r="CJ1040" s="18"/>
      <c r="CK1040" s="18"/>
      <c r="CL1040" s="18"/>
      <c r="CM1040" s="18"/>
      <c r="CN1040" s="18"/>
      <c r="CO1040" s="18"/>
      <c r="CP1040" s="18"/>
      <c r="CQ1040" s="18"/>
      <c r="CR1040" s="18"/>
      <c r="CS1040" s="18"/>
      <c r="CT1040" s="18"/>
      <c r="CU1040" s="18"/>
      <c r="CV1040" s="18"/>
      <c r="CW1040" s="18"/>
      <c r="CX1040" s="18"/>
      <c r="CY1040" s="18"/>
      <c r="CZ1040" s="18"/>
      <c r="DA1040" s="18"/>
      <c r="DB1040" s="18"/>
      <c r="DC1040" s="18"/>
      <c r="DD1040" s="18"/>
      <c r="DE1040" s="18"/>
      <c r="DF1040" s="18"/>
      <c r="DG1040" s="18"/>
      <c r="DH1040" s="18"/>
      <c r="DI1040" s="18"/>
      <c r="DJ1040" s="18"/>
      <c r="DK1040" s="18"/>
      <c r="DL1040" s="18"/>
      <c r="DM1040" s="18"/>
      <c r="DN1040" s="18"/>
      <c r="DO1040" s="18"/>
      <c r="DP1040" s="18"/>
      <c r="DQ1040" s="18"/>
      <c r="DR1040" s="18"/>
      <c r="DS1040" s="18"/>
      <c r="DT1040" s="18"/>
      <c r="DU1040" s="18"/>
      <c r="DV1040" s="18"/>
      <c r="DW1040" s="18"/>
      <c r="DX1040" s="18"/>
      <c r="DY1040" s="18"/>
      <c r="DZ1040" s="18"/>
      <c r="EA1040" s="18"/>
      <c r="EB1040" s="18"/>
      <c r="EC1040" s="18"/>
      <c r="ED1040" s="18"/>
      <c r="EE1040" s="18"/>
      <c r="EF1040" s="18"/>
      <c r="EG1040" s="18"/>
      <c r="EH1040" s="18"/>
      <c r="EI1040" s="18"/>
      <c r="EJ1040" s="18"/>
      <c r="EK1040" s="18"/>
      <c r="EL1040" s="18"/>
      <c r="EM1040" s="18"/>
      <c r="EN1040" s="18"/>
      <c r="EO1040" s="18"/>
      <c r="EP1040" s="18"/>
      <c r="EQ1040" s="18"/>
      <c r="ER1040" s="18"/>
      <c r="ES1040" s="18"/>
    </row>
    <row r="1041" spans="19:149">
      <c r="S1041" s="3">
        <v>68.400000000000006</v>
      </c>
      <c r="T1041" s="3">
        <v>13.9</v>
      </c>
      <c r="U1041" s="3">
        <v>5</v>
      </c>
      <c r="V1041" s="3">
        <v>12.8</v>
      </c>
      <c r="W1041" s="18">
        <v>98.15</v>
      </c>
      <c r="X1041" s="18" t="s">
        <v>503</v>
      </c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1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8"/>
      <c r="BM1041" s="18"/>
      <c r="BN1041" s="18"/>
      <c r="BO1041" s="18"/>
      <c r="BP1041" s="18"/>
      <c r="BQ1041" s="18"/>
      <c r="BR1041" s="18"/>
      <c r="BS1041" s="18"/>
      <c r="BT1041" s="18"/>
      <c r="BU1041" s="18"/>
      <c r="BV1041" s="18"/>
      <c r="BW1041" s="18"/>
      <c r="BX1041" s="18"/>
      <c r="BY1041" s="18"/>
      <c r="BZ1041" s="18"/>
      <c r="CA1041" s="18"/>
      <c r="CB1041" s="18"/>
      <c r="CC1041" s="18"/>
      <c r="CD1041" s="18"/>
      <c r="CE1041" s="18"/>
      <c r="CF1041" s="18"/>
      <c r="CG1041" s="18"/>
      <c r="CH1041" s="18"/>
      <c r="CI1041" s="18"/>
      <c r="CJ1041" s="18"/>
      <c r="CK1041" s="18"/>
      <c r="CL1041" s="18"/>
      <c r="CM1041" s="18"/>
      <c r="CN1041" s="18"/>
      <c r="CO1041" s="18"/>
      <c r="CP1041" s="18"/>
      <c r="CQ1041" s="18"/>
      <c r="CR1041" s="18"/>
      <c r="CS1041" s="18"/>
      <c r="CT1041" s="18"/>
      <c r="CU1041" s="18"/>
      <c r="CV1041" s="18"/>
      <c r="CW1041" s="18"/>
      <c r="CX1041" s="18"/>
      <c r="CY1041" s="18"/>
      <c r="CZ1041" s="18"/>
      <c r="DA1041" s="18"/>
      <c r="DB1041" s="18"/>
      <c r="DC1041" s="18"/>
      <c r="DD1041" s="18"/>
      <c r="DE1041" s="18"/>
      <c r="DF1041" s="18"/>
      <c r="DG1041" s="18"/>
      <c r="DH1041" s="18"/>
      <c r="DI1041" s="18"/>
      <c r="DJ1041" s="18"/>
      <c r="DK1041" s="18"/>
      <c r="DL1041" s="18"/>
      <c r="DM1041" s="18"/>
      <c r="DN1041" s="18"/>
      <c r="DO1041" s="18"/>
      <c r="DP1041" s="18"/>
      <c r="DQ1041" s="18"/>
      <c r="DR1041" s="18"/>
      <c r="DS1041" s="18"/>
      <c r="DT1041" s="18"/>
      <c r="DU1041" s="18"/>
      <c r="DV1041" s="18"/>
      <c r="DW1041" s="18"/>
      <c r="DX1041" s="18"/>
      <c r="DY1041" s="18"/>
      <c r="DZ1041" s="18"/>
      <c r="EA1041" s="18"/>
      <c r="EB1041" s="18"/>
      <c r="EC1041" s="18"/>
      <c r="ED1041" s="18"/>
      <c r="EE1041" s="18"/>
      <c r="EF1041" s="18"/>
      <c r="EG1041" s="18"/>
      <c r="EH1041" s="18"/>
      <c r="EI1041" s="18"/>
      <c r="EJ1041" s="18"/>
      <c r="EK1041" s="18"/>
      <c r="EL1041" s="18"/>
      <c r="EM1041" s="18"/>
      <c r="EN1041" s="18"/>
      <c r="EO1041" s="18"/>
      <c r="EP1041" s="18"/>
      <c r="EQ1041" s="18"/>
      <c r="ER1041" s="18"/>
      <c r="ES1041" s="18"/>
    </row>
    <row r="1042" spans="19:149">
      <c r="S1042" s="3">
        <v>72.5</v>
      </c>
      <c r="T1042" s="3">
        <v>5.5</v>
      </c>
      <c r="U1042" s="3">
        <v>8.9</v>
      </c>
      <c r="V1042" s="3">
        <v>13.1</v>
      </c>
      <c r="W1042" s="18">
        <v>100.2</v>
      </c>
      <c r="X1042" s="18" t="s">
        <v>269</v>
      </c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1"/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8"/>
      <c r="BM1042" s="18"/>
      <c r="BN1042" s="18"/>
      <c r="BO1042" s="18"/>
      <c r="BP1042" s="18"/>
      <c r="BQ1042" s="18"/>
      <c r="BR1042" s="18"/>
      <c r="BS1042" s="18"/>
      <c r="BT1042" s="18"/>
      <c r="BU1042" s="18"/>
      <c r="BV1042" s="18"/>
      <c r="BW1042" s="18"/>
      <c r="BX1042" s="18"/>
      <c r="BY1042" s="18"/>
      <c r="BZ1042" s="18"/>
      <c r="CA1042" s="18"/>
      <c r="CB1042" s="18"/>
      <c r="CC1042" s="18"/>
      <c r="CD1042" s="18"/>
      <c r="CE1042" s="18"/>
      <c r="CF1042" s="18"/>
      <c r="CG1042" s="18"/>
      <c r="CH1042" s="18"/>
      <c r="CI1042" s="18"/>
      <c r="CJ1042" s="18"/>
      <c r="CK1042" s="18"/>
      <c r="CL1042" s="18"/>
      <c r="CM1042" s="18"/>
      <c r="CN1042" s="18"/>
      <c r="CO1042" s="18"/>
      <c r="CP1042" s="18"/>
      <c r="CQ1042" s="18"/>
      <c r="CR1042" s="18"/>
      <c r="CS1042" s="18"/>
      <c r="CT1042" s="18"/>
      <c r="CU1042" s="18"/>
      <c r="CV1042" s="18"/>
      <c r="CW1042" s="18"/>
      <c r="CX1042" s="18"/>
      <c r="CY1042" s="18"/>
      <c r="CZ1042" s="18"/>
      <c r="DA1042" s="18"/>
      <c r="DB1042" s="18"/>
      <c r="DC1042" s="18"/>
      <c r="DD1042" s="18"/>
      <c r="DE1042" s="18"/>
      <c r="DF1042" s="18"/>
      <c r="DG1042" s="18"/>
      <c r="DH1042" s="18"/>
      <c r="DI1042" s="18"/>
      <c r="DJ1042" s="18"/>
      <c r="DK1042" s="18"/>
      <c r="DL1042" s="18"/>
      <c r="DM1042" s="18"/>
      <c r="DN1042" s="18"/>
      <c r="DO1042" s="18"/>
      <c r="DP1042" s="18"/>
      <c r="DQ1042" s="18"/>
      <c r="DR1042" s="18"/>
      <c r="DS1042" s="18"/>
      <c r="DT1042" s="18"/>
      <c r="DU1042" s="18"/>
      <c r="DV1042" s="18"/>
      <c r="DW1042" s="18"/>
      <c r="DX1042" s="18"/>
      <c r="DY1042" s="18"/>
      <c r="DZ1042" s="18"/>
      <c r="EA1042" s="18"/>
      <c r="EB1042" s="18"/>
      <c r="EC1042" s="18"/>
      <c r="ED1042" s="18"/>
      <c r="EE1042" s="18"/>
      <c r="EF1042" s="18"/>
      <c r="EG1042" s="18"/>
      <c r="EH1042" s="18"/>
      <c r="EI1042" s="18"/>
      <c r="EJ1042" s="18"/>
      <c r="EK1042" s="18"/>
      <c r="EL1042" s="18"/>
      <c r="EM1042" s="18"/>
      <c r="EN1042" s="18"/>
      <c r="EO1042" s="18"/>
      <c r="EP1042" s="18"/>
      <c r="EQ1042" s="18"/>
      <c r="ER1042" s="18"/>
      <c r="ES1042" s="18"/>
    </row>
    <row r="1043" spans="19:149">
      <c r="S1043" s="3">
        <v>62.8</v>
      </c>
      <c r="T1043" s="3">
        <v>4.8</v>
      </c>
      <c r="U1043" s="3">
        <v>19.2</v>
      </c>
      <c r="V1043" s="3">
        <v>13.2</v>
      </c>
      <c r="W1043" s="18">
        <v>100.76</v>
      </c>
      <c r="X1043" s="18" t="s">
        <v>489</v>
      </c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1"/>
      <c r="AS1043" s="18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8"/>
      <c r="BM1043" s="18"/>
      <c r="BN1043" s="18"/>
      <c r="BO1043" s="18"/>
      <c r="BP1043" s="18"/>
      <c r="BQ1043" s="18"/>
      <c r="BR1043" s="18"/>
      <c r="BS1043" s="18"/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18"/>
      <c r="CS1043" s="18"/>
      <c r="CT1043" s="18"/>
      <c r="CU1043" s="18"/>
      <c r="CV1043" s="18"/>
      <c r="CW1043" s="18"/>
      <c r="CX1043" s="18"/>
      <c r="CY1043" s="18"/>
      <c r="CZ1043" s="18"/>
      <c r="DA1043" s="18"/>
      <c r="DB1043" s="18"/>
      <c r="DC1043" s="18"/>
      <c r="DD1043" s="18"/>
      <c r="DE1043" s="18"/>
      <c r="DF1043" s="18"/>
      <c r="DG1043" s="18"/>
      <c r="DH1043" s="18"/>
      <c r="DI1043" s="18"/>
      <c r="DJ1043" s="18"/>
      <c r="DK1043" s="18"/>
      <c r="DL1043" s="18"/>
      <c r="DM1043" s="18"/>
      <c r="DN1043" s="18"/>
      <c r="DO1043" s="18"/>
      <c r="DP1043" s="18"/>
      <c r="DQ1043" s="18"/>
      <c r="DR1043" s="18"/>
      <c r="DS1043" s="18"/>
      <c r="DT1043" s="18"/>
      <c r="DU1043" s="18"/>
      <c r="DV1043" s="18"/>
      <c r="DW1043" s="18"/>
      <c r="DX1043" s="18"/>
      <c r="DY1043" s="18"/>
      <c r="DZ1043" s="18"/>
      <c r="EA1043" s="18"/>
      <c r="EB1043" s="18"/>
      <c r="EC1043" s="18"/>
      <c r="ED1043" s="18"/>
      <c r="EE1043" s="18"/>
      <c r="EF1043" s="18"/>
      <c r="EG1043" s="18"/>
      <c r="EH1043" s="18"/>
      <c r="EI1043" s="18"/>
      <c r="EJ1043" s="18"/>
      <c r="EK1043" s="18"/>
      <c r="EL1043" s="18"/>
      <c r="EM1043" s="18"/>
      <c r="EN1043" s="18"/>
      <c r="EO1043" s="18"/>
      <c r="EP1043" s="18"/>
      <c r="EQ1043" s="18"/>
      <c r="ER1043" s="18"/>
      <c r="ES1043" s="18"/>
    </row>
    <row r="1044" spans="19:149">
      <c r="S1044" s="3">
        <v>62.6</v>
      </c>
      <c r="T1044" s="3">
        <v>6.7</v>
      </c>
      <c r="U1044" s="3">
        <v>17.100000000000001</v>
      </c>
      <c r="V1044" s="3">
        <v>13.7</v>
      </c>
      <c r="W1044" s="18">
        <v>100.25</v>
      </c>
      <c r="X1044" s="18" t="s">
        <v>347</v>
      </c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1"/>
      <c r="AS1044" s="18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8"/>
      <c r="BM1044" s="18"/>
      <c r="BN1044" s="18"/>
      <c r="BO1044" s="18"/>
      <c r="BP1044" s="18"/>
      <c r="BQ1044" s="18"/>
      <c r="BR1044" s="18"/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18"/>
      <c r="CS1044" s="18"/>
      <c r="CT1044" s="18"/>
      <c r="CU1044" s="18"/>
      <c r="CV1044" s="18"/>
      <c r="CW1044" s="18"/>
      <c r="CX1044" s="18"/>
      <c r="CY1044" s="18"/>
      <c r="CZ1044" s="18"/>
      <c r="DA1044" s="18"/>
      <c r="DB1044" s="18"/>
      <c r="DC1044" s="18"/>
      <c r="DD1044" s="18"/>
      <c r="DE1044" s="18"/>
      <c r="DF1044" s="18"/>
      <c r="DG1044" s="18"/>
      <c r="DH1044" s="18"/>
      <c r="DI1044" s="18"/>
      <c r="DJ1044" s="18"/>
      <c r="DK1044" s="18"/>
      <c r="DL1044" s="18"/>
      <c r="DM1044" s="18"/>
      <c r="DN1044" s="18"/>
      <c r="DO1044" s="18"/>
      <c r="DP1044" s="18"/>
      <c r="DQ1044" s="18"/>
      <c r="DR1044" s="18"/>
      <c r="DS1044" s="18"/>
      <c r="DT1044" s="18"/>
      <c r="DU1044" s="18"/>
      <c r="DV1044" s="18"/>
      <c r="DW1044" s="18"/>
      <c r="DX1044" s="18"/>
      <c r="DY1044" s="18"/>
      <c r="DZ1044" s="18"/>
      <c r="EA1044" s="18"/>
      <c r="EB1044" s="18"/>
      <c r="EC1044" s="18"/>
      <c r="ED1044" s="18"/>
      <c r="EE1044" s="18"/>
      <c r="EF1044" s="18"/>
      <c r="EG1044" s="18"/>
      <c r="EH1044" s="18"/>
      <c r="EI1044" s="18"/>
      <c r="EJ1044" s="18"/>
      <c r="EK1044" s="18"/>
      <c r="EL1044" s="18"/>
      <c r="EM1044" s="18"/>
      <c r="EN1044" s="18"/>
      <c r="EO1044" s="18"/>
      <c r="EP1044" s="18"/>
      <c r="EQ1044" s="18"/>
      <c r="ER1044" s="18"/>
      <c r="ES1044" s="18"/>
    </row>
    <row r="1045" spans="19:149">
      <c r="S1045" s="3">
        <v>57.1</v>
      </c>
      <c r="T1045" s="3">
        <v>9.6999999999999993</v>
      </c>
      <c r="U1045" s="3">
        <v>19.399999999999999</v>
      </c>
      <c r="V1045" s="3">
        <v>13.8</v>
      </c>
      <c r="W1045" s="18">
        <v>100.63</v>
      </c>
      <c r="X1045" s="18" t="s">
        <v>534</v>
      </c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1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8"/>
      <c r="BM1045" s="18"/>
      <c r="BN1045" s="18"/>
      <c r="BO1045" s="18"/>
      <c r="BP1045" s="18"/>
      <c r="BQ1045" s="18"/>
      <c r="BR1045" s="18"/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18"/>
      <c r="CS1045" s="18"/>
      <c r="CT1045" s="18"/>
      <c r="CU1045" s="18"/>
      <c r="CV1045" s="18"/>
      <c r="CW1045" s="18"/>
      <c r="CX1045" s="18"/>
      <c r="CY1045" s="18"/>
      <c r="CZ1045" s="18"/>
      <c r="DA1045" s="18"/>
      <c r="DB1045" s="18"/>
      <c r="DC1045" s="18"/>
      <c r="DD1045" s="18"/>
      <c r="DE1045" s="18"/>
      <c r="DF1045" s="18"/>
      <c r="DG1045" s="18"/>
      <c r="DH1045" s="18"/>
      <c r="DI1045" s="18"/>
      <c r="DJ1045" s="18"/>
      <c r="DK1045" s="18"/>
      <c r="DL1045" s="18"/>
      <c r="DM1045" s="18"/>
      <c r="DN1045" s="18"/>
      <c r="DO1045" s="18"/>
      <c r="DP1045" s="18"/>
      <c r="DQ1045" s="18"/>
      <c r="DR1045" s="18"/>
      <c r="DS1045" s="18"/>
      <c r="DT1045" s="18"/>
      <c r="DU1045" s="18"/>
      <c r="DV1045" s="18"/>
      <c r="DW1045" s="18"/>
      <c r="DX1045" s="18"/>
      <c r="DY1045" s="18"/>
      <c r="DZ1045" s="18"/>
      <c r="EA1045" s="18"/>
      <c r="EB1045" s="18"/>
      <c r="EC1045" s="18"/>
      <c r="ED1045" s="18"/>
      <c r="EE1045" s="18"/>
      <c r="EF1045" s="18"/>
      <c r="EG1045" s="18"/>
      <c r="EH1045" s="18"/>
      <c r="EI1045" s="18"/>
      <c r="EJ1045" s="18"/>
      <c r="EK1045" s="18"/>
      <c r="EL1045" s="18"/>
      <c r="EM1045" s="18"/>
      <c r="EN1045" s="18"/>
      <c r="EO1045" s="18"/>
      <c r="EP1045" s="18"/>
      <c r="EQ1045" s="18"/>
      <c r="ER1045" s="18"/>
      <c r="ES1045" s="18"/>
    </row>
    <row r="1046" spans="19:149">
      <c r="S1046" s="3">
        <v>67.5</v>
      </c>
      <c r="T1046" s="3">
        <v>15</v>
      </c>
      <c r="U1046" s="3">
        <v>3.5</v>
      </c>
      <c r="V1046" s="3">
        <v>13.9</v>
      </c>
      <c r="W1046" s="18">
        <v>101.04</v>
      </c>
      <c r="X1046" s="18" t="s">
        <v>212</v>
      </c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1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8"/>
      <c r="BM1046" s="18"/>
      <c r="BN1046" s="18"/>
      <c r="BO1046" s="18"/>
      <c r="BP1046" s="18"/>
      <c r="BQ1046" s="18"/>
      <c r="BR1046" s="18"/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18"/>
      <c r="CS1046" s="18"/>
      <c r="CT1046" s="18"/>
      <c r="CU1046" s="18"/>
      <c r="CV1046" s="18"/>
      <c r="CW1046" s="18"/>
      <c r="CX1046" s="18"/>
      <c r="CY1046" s="18"/>
      <c r="CZ1046" s="18"/>
      <c r="DA1046" s="18"/>
      <c r="DB1046" s="18"/>
      <c r="DC1046" s="18"/>
      <c r="DD1046" s="18"/>
      <c r="DE1046" s="18"/>
      <c r="DF1046" s="18"/>
      <c r="DG1046" s="18"/>
      <c r="DH1046" s="18"/>
      <c r="DI1046" s="18"/>
      <c r="DJ1046" s="18"/>
      <c r="DK1046" s="18"/>
      <c r="DL1046" s="18"/>
      <c r="DM1046" s="18"/>
      <c r="DN1046" s="18"/>
      <c r="DO1046" s="18"/>
      <c r="DP1046" s="18"/>
      <c r="DQ1046" s="18"/>
      <c r="DR1046" s="18"/>
      <c r="DS1046" s="18"/>
      <c r="DT1046" s="18"/>
      <c r="DU1046" s="18"/>
      <c r="DV1046" s="18"/>
      <c r="DW1046" s="18"/>
      <c r="DX1046" s="18"/>
      <c r="DY1046" s="18"/>
      <c r="DZ1046" s="18"/>
      <c r="EA1046" s="18"/>
      <c r="EB1046" s="18"/>
      <c r="EC1046" s="18"/>
      <c r="ED1046" s="18"/>
      <c r="EE1046" s="18"/>
      <c r="EF1046" s="18"/>
      <c r="EG1046" s="18"/>
      <c r="EH1046" s="18"/>
      <c r="EI1046" s="18"/>
      <c r="EJ1046" s="18"/>
      <c r="EK1046" s="18"/>
      <c r="EL1046" s="18"/>
      <c r="EM1046" s="18"/>
      <c r="EN1046" s="18"/>
      <c r="EO1046" s="18"/>
      <c r="EP1046" s="18"/>
      <c r="EQ1046" s="18"/>
      <c r="ER1046" s="18"/>
      <c r="ES1046" s="18"/>
    </row>
    <row r="1047" spans="19:149">
      <c r="S1047" s="3">
        <v>62.4</v>
      </c>
      <c r="T1047" s="3">
        <v>9</v>
      </c>
      <c r="U1047" s="3">
        <v>14.5</v>
      </c>
      <c r="V1047" s="3">
        <v>14.1</v>
      </c>
      <c r="W1047" s="18">
        <v>99.93</v>
      </c>
      <c r="X1047" s="18" t="s">
        <v>227</v>
      </c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1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8"/>
      <c r="BM1047" s="18"/>
      <c r="BN1047" s="18"/>
      <c r="BO1047" s="18"/>
      <c r="BP1047" s="18"/>
      <c r="BQ1047" s="18"/>
      <c r="BR1047" s="18"/>
      <c r="BS1047" s="18"/>
      <c r="BT1047" s="18"/>
      <c r="BU1047" s="18"/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  <c r="CO1047" s="18"/>
      <c r="CP1047" s="18"/>
      <c r="CQ1047" s="18"/>
      <c r="CR1047" s="18"/>
      <c r="CS1047" s="18"/>
      <c r="CT1047" s="18"/>
      <c r="CU1047" s="18"/>
      <c r="CV1047" s="18"/>
      <c r="CW1047" s="18"/>
      <c r="CX1047" s="18"/>
      <c r="CY1047" s="18"/>
      <c r="CZ1047" s="18"/>
      <c r="DA1047" s="18"/>
      <c r="DB1047" s="18"/>
      <c r="DC1047" s="18"/>
      <c r="DD1047" s="18"/>
      <c r="DE1047" s="18"/>
      <c r="DF1047" s="18"/>
      <c r="DG1047" s="18"/>
      <c r="DH1047" s="18"/>
      <c r="DI1047" s="18"/>
      <c r="DJ1047" s="18"/>
      <c r="DK1047" s="18"/>
      <c r="DL1047" s="18"/>
      <c r="DM1047" s="18"/>
      <c r="DN1047" s="18"/>
      <c r="DO1047" s="18"/>
      <c r="DP1047" s="18"/>
      <c r="DQ1047" s="18"/>
      <c r="DR1047" s="18"/>
      <c r="DS1047" s="18"/>
      <c r="DT1047" s="18"/>
      <c r="DU1047" s="18"/>
      <c r="DV1047" s="18"/>
      <c r="DW1047" s="18"/>
      <c r="DX1047" s="18"/>
      <c r="DY1047" s="18"/>
      <c r="DZ1047" s="18"/>
      <c r="EA1047" s="18"/>
      <c r="EB1047" s="18"/>
      <c r="EC1047" s="18"/>
      <c r="ED1047" s="18"/>
      <c r="EE1047" s="18"/>
      <c r="EF1047" s="18"/>
      <c r="EG1047" s="18"/>
      <c r="EH1047" s="18"/>
      <c r="EI1047" s="18"/>
      <c r="EJ1047" s="18"/>
      <c r="EK1047" s="18"/>
      <c r="EL1047" s="18"/>
      <c r="EM1047" s="18"/>
      <c r="EN1047" s="18"/>
      <c r="EO1047" s="18"/>
      <c r="EP1047" s="18"/>
      <c r="EQ1047" s="18"/>
      <c r="ER1047" s="18"/>
      <c r="ES1047" s="18"/>
    </row>
    <row r="1048" spans="19:149">
      <c r="S1048" s="3">
        <v>73.2</v>
      </c>
      <c r="T1048" s="3">
        <v>8.6999999999999993</v>
      </c>
      <c r="U1048" s="3">
        <v>3.9</v>
      </c>
      <c r="V1048" s="3">
        <v>14.2</v>
      </c>
      <c r="W1048" s="18">
        <v>101.46</v>
      </c>
      <c r="X1048" s="18" t="s">
        <v>365</v>
      </c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1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8"/>
      <c r="BM1048" s="18"/>
      <c r="BN1048" s="18"/>
      <c r="BO1048" s="18"/>
      <c r="BP1048" s="18"/>
      <c r="BQ1048" s="18"/>
      <c r="BR1048" s="18"/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  <c r="CO1048" s="18"/>
      <c r="CP1048" s="18"/>
      <c r="CQ1048" s="18"/>
      <c r="CR1048" s="18"/>
      <c r="CS1048" s="18"/>
      <c r="CT1048" s="18"/>
      <c r="CU1048" s="18"/>
      <c r="CV1048" s="18"/>
      <c r="CW1048" s="18"/>
      <c r="CX1048" s="18"/>
      <c r="CY1048" s="18"/>
      <c r="CZ1048" s="18"/>
      <c r="DA1048" s="18"/>
      <c r="DB1048" s="18"/>
      <c r="DC1048" s="18"/>
      <c r="DD1048" s="18"/>
      <c r="DE1048" s="18"/>
      <c r="DF1048" s="18"/>
      <c r="DG1048" s="18"/>
      <c r="DH1048" s="18"/>
      <c r="DI1048" s="18"/>
      <c r="DJ1048" s="18"/>
      <c r="DK1048" s="18"/>
      <c r="DL1048" s="18"/>
      <c r="DM1048" s="18"/>
      <c r="DN1048" s="18"/>
      <c r="DO1048" s="18"/>
      <c r="DP1048" s="18"/>
      <c r="DQ1048" s="18"/>
      <c r="DR1048" s="18"/>
      <c r="DS1048" s="18"/>
      <c r="DT1048" s="18"/>
      <c r="DU1048" s="18"/>
      <c r="DV1048" s="18"/>
      <c r="DW1048" s="18"/>
      <c r="DX1048" s="18"/>
      <c r="DY1048" s="18"/>
      <c r="DZ1048" s="18"/>
      <c r="EA1048" s="18"/>
      <c r="EB1048" s="18"/>
      <c r="EC1048" s="18"/>
      <c r="ED1048" s="18"/>
      <c r="EE1048" s="18"/>
      <c r="EF1048" s="18"/>
      <c r="EG1048" s="18"/>
      <c r="EH1048" s="18"/>
      <c r="EI1048" s="18"/>
      <c r="EJ1048" s="18"/>
      <c r="EK1048" s="18"/>
      <c r="EL1048" s="18"/>
      <c r="EM1048" s="18"/>
      <c r="EN1048" s="18"/>
      <c r="EO1048" s="18"/>
      <c r="EP1048" s="18"/>
      <c r="EQ1048" s="18"/>
      <c r="ER1048" s="18"/>
      <c r="ES1048" s="18"/>
    </row>
    <row r="1049" spans="19:149">
      <c r="S1049" s="3">
        <v>68.8</v>
      </c>
      <c r="T1049" s="3">
        <v>4.2</v>
      </c>
      <c r="U1049" s="3">
        <v>12.9</v>
      </c>
      <c r="V1049" s="3">
        <v>14.2</v>
      </c>
      <c r="W1049" s="18">
        <v>99.51</v>
      </c>
      <c r="X1049" s="18" t="s">
        <v>278</v>
      </c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1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8"/>
      <c r="BM1049" s="18"/>
      <c r="BN1049" s="18"/>
      <c r="BO1049" s="18"/>
      <c r="BP1049" s="18"/>
      <c r="BQ1049" s="18"/>
      <c r="BR1049" s="18"/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18"/>
      <c r="CV1049" s="18"/>
      <c r="CW1049" s="18"/>
      <c r="CX1049" s="18"/>
      <c r="CY1049" s="18"/>
      <c r="CZ1049" s="18"/>
      <c r="DA1049" s="18"/>
      <c r="DB1049" s="18"/>
      <c r="DC1049" s="18"/>
      <c r="DD1049" s="18"/>
      <c r="DE1049" s="18"/>
      <c r="DF1049" s="18"/>
      <c r="DG1049" s="18"/>
      <c r="DH1049" s="18"/>
      <c r="DI1049" s="18"/>
      <c r="DJ1049" s="18"/>
      <c r="DK1049" s="18"/>
      <c r="DL1049" s="18"/>
      <c r="DM1049" s="18"/>
      <c r="DN1049" s="18"/>
      <c r="DO1049" s="18"/>
      <c r="DP1049" s="18"/>
      <c r="DQ1049" s="18"/>
      <c r="DR1049" s="18"/>
      <c r="DS1049" s="18"/>
      <c r="DT1049" s="18"/>
      <c r="DU1049" s="18"/>
      <c r="DV1049" s="18"/>
      <c r="DW1049" s="18"/>
      <c r="DX1049" s="18"/>
      <c r="DY1049" s="18"/>
      <c r="DZ1049" s="18"/>
      <c r="EA1049" s="18"/>
      <c r="EB1049" s="18"/>
      <c r="EC1049" s="18"/>
      <c r="ED1049" s="18"/>
      <c r="EE1049" s="18"/>
      <c r="EF1049" s="18"/>
      <c r="EG1049" s="18"/>
      <c r="EH1049" s="18"/>
      <c r="EI1049" s="18"/>
      <c r="EJ1049" s="18"/>
      <c r="EK1049" s="18"/>
      <c r="EL1049" s="18"/>
      <c r="EM1049" s="18"/>
      <c r="EN1049" s="18"/>
      <c r="EO1049" s="18"/>
      <c r="EP1049" s="18"/>
      <c r="EQ1049" s="18"/>
      <c r="ER1049" s="18"/>
      <c r="ES1049" s="18"/>
    </row>
    <row r="1050" spans="19:149">
      <c r="S1050" s="3">
        <v>67.400000000000006</v>
      </c>
      <c r="T1050" s="3">
        <v>4.7</v>
      </c>
      <c r="U1050" s="3">
        <v>13.4</v>
      </c>
      <c r="V1050" s="3">
        <v>14.5</v>
      </c>
      <c r="W1050" s="18">
        <v>100.13</v>
      </c>
      <c r="X1050" s="18" t="s">
        <v>278</v>
      </c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1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8"/>
      <c r="BM1050" s="18"/>
      <c r="BN1050" s="18"/>
      <c r="BO1050" s="18"/>
      <c r="BP1050" s="18"/>
      <c r="BQ1050" s="18"/>
      <c r="BR1050" s="18"/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18"/>
      <c r="CS1050" s="18"/>
      <c r="CT1050" s="18"/>
      <c r="CU1050" s="18"/>
      <c r="CV1050" s="18"/>
      <c r="CW1050" s="18"/>
      <c r="CX1050" s="18"/>
      <c r="CY1050" s="18"/>
      <c r="CZ1050" s="18"/>
      <c r="DA1050" s="18"/>
      <c r="DB1050" s="18"/>
      <c r="DC1050" s="18"/>
      <c r="DD1050" s="18"/>
      <c r="DE1050" s="18"/>
      <c r="DF1050" s="18"/>
      <c r="DG1050" s="18"/>
      <c r="DH1050" s="18"/>
      <c r="DI1050" s="18"/>
      <c r="DJ1050" s="18"/>
      <c r="DK1050" s="18"/>
      <c r="DL1050" s="18"/>
      <c r="DM1050" s="18"/>
      <c r="DN1050" s="18"/>
      <c r="DO1050" s="18"/>
      <c r="DP1050" s="18"/>
      <c r="DQ1050" s="18"/>
      <c r="DR1050" s="18"/>
      <c r="DS1050" s="18"/>
      <c r="DT1050" s="18"/>
      <c r="DU1050" s="18"/>
      <c r="DV1050" s="18"/>
      <c r="DW1050" s="18"/>
      <c r="DX1050" s="18"/>
      <c r="DY1050" s="18"/>
      <c r="DZ1050" s="18"/>
      <c r="EA1050" s="18"/>
      <c r="EB1050" s="18"/>
      <c r="EC1050" s="18"/>
      <c r="ED1050" s="18"/>
      <c r="EE1050" s="18"/>
      <c r="EF1050" s="18"/>
      <c r="EG1050" s="18"/>
      <c r="EH1050" s="18"/>
      <c r="EI1050" s="18"/>
      <c r="EJ1050" s="18"/>
      <c r="EK1050" s="18"/>
      <c r="EL1050" s="18"/>
      <c r="EM1050" s="18"/>
      <c r="EN1050" s="18"/>
      <c r="EO1050" s="18"/>
      <c r="EP1050" s="18"/>
      <c r="EQ1050" s="18"/>
      <c r="ER1050" s="18"/>
      <c r="ES1050" s="18"/>
    </row>
    <row r="1051" spans="19:149">
      <c r="S1051" s="3">
        <v>70.7</v>
      </c>
      <c r="T1051" s="3">
        <v>10.3</v>
      </c>
      <c r="U1051" s="3">
        <v>4.3</v>
      </c>
      <c r="V1051" s="3">
        <v>14.7</v>
      </c>
      <c r="W1051" s="18">
        <v>97.8</v>
      </c>
      <c r="X1051" s="18" t="s">
        <v>503</v>
      </c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1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8"/>
      <c r="BM1051" s="18"/>
      <c r="BN1051" s="18"/>
      <c r="BO1051" s="18"/>
      <c r="BP1051" s="18"/>
      <c r="BQ1051" s="18"/>
      <c r="BR1051" s="18"/>
      <c r="BS1051" s="18"/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18"/>
      <c r="CS1051" s="18"/>
      <c r="CT1051" s="18"/>
      <c r="CU1051" s="18"/>
      <c r="CV1051" s="18"/>
      <c r="CW1051" s="18"/>
      <c r="CX1051" s="18"/>
      <c r="CY1051" s="18"/>
      <c r="CZ1051" s="18"/>
      <c r="DA1051" s="18"/>
      <c r="DB1051" s="18"/>
      <c r="DC1051" s="18"/>
      <c r="DD1051" s="18"/>
      <c r="DE1051" s="18"/>
      <c r="DF1051" s="18"/>
      <c r="DG1051" s="18"/>
      <c r="DH1051" s="18"/>
      <c r="DI1051" s="18"/>
      <c r="DJ1051" s="18"/>
      <c r="DK1051" s="18"/>
      <c r="DL1051" s="18"/>
      <c r="DM1051" s="18"/>
      <c r="DN1051" s="18"/>
      <c r="DO1051" s="18"/>
      <c r="DP1051" s="18"/>
      <c r="DQ1051" s="18"/>
      <c r="DR1051" s="18"/>
      <c r="DS1051" s="18"/>
      <c r="DT1051" s="18"/>
      <c r="DU1051" s="18"/>
      <c r="DV1051" s="18"/>
      <c r="DW1051" s="18"/>
      <c r="DX1051" s="18"/>
      <c r="DY1051" s="18"/>
      <c r="DZ1051" s="18"/>
      <c r="EA1051" s="18"/>
      <c r="EB1051" s="18"/>
      <c r="EC1051" s="18"/>
      <c r="ED1051" s="18"/>
      <c r="EE1051" s="18"/>
      <c r="EF1051" s="18"/>
      <c r="EG1051" s="18"/>
      <c r="EH1051" s="18"/>
      <c r="EI1051" s="18"/>
      <c r="EJ1051" s="18"/>
      <c r="EK1051" s="18"/>
      <c r="EL1051" s="18"/>
      <c r="EM1051" s="18"/>
      <c r="EN1051" s="18"/>
      <c r="EO1051" s="18"/>
      <c r="EP1051" s="18"/>
      <c r="EQ1051" s="18"/>
      <c r="ER1051" s="18"/>
      <c r="ES1051" s="18"/>
    </row>
    <row r="1052" spans="19:149">
      <c r="S1052" s="3">
        <v>67.5</v>
      </c>
      <c r="T1052" s="3">
        <v>3.6</v>
      </c>
      <c r="U1052" s="3">
        <v>13.5</v>
      </c>
      <c r="V1052" s="3">
        <v>15.5</v>
      </c>
      <c r="W1052" s="18">
        <v>100.79</v>
      </c>
      <c r="X1052" s="18" t="s">
        <v>469</v>
      </c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1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18"/>
      <c r="CV1052" s="18"/>
      <c r="CW1052" s="18"/>
      <c r="CX1052" s="18"/>
      <c r="CY1052" s="18"/>
      <c r="CZ1052" s="18"/>
      <c r="DA1052" s="18"/>
      <c r="DB1052" s="18"/>
      <c r="DC1052" s="18"/>
      <c r="DD1052" s="18"/>
      <c r="DE1052" s="18"/>
      <c r="DF1052" s="18"/>
      <c r="DG1052" s="18"/>
      <c r="DH1052" s="18"/>
      <c r="DI1052" s="18"/>
      <c r="DJ1052" s="18"/>
      <c r="DK1052" s="18"/>
      <c r="DL1052" s="18"/>
      <c r="DM1052" s="18"/>
      <c r="DN1052" s="18"/>
      <c r="DO1052" s="18"/>
      <c r="DP1052" s="18"/>
      <c r="DQ1052" s="18"/>
      <c r="DR1052" s="18"/>
      <c r="DS1052" s="18"/>
      <c r="DT1052" s="18"/>
      <c r="DU1052" s="18"/>
      <c r="DV1052" s="18"/>
      <c r="DW1052" s="18"/>
      <c r="DX1052" s="18"/>
      <c r="DY1052" s="18"/>
      <c r="DZ1052" s="18"/>
      <c r="EA1052" s="18"/>
      <c r="EB1052" s="18"/>
      <c r="EC1052" s="18"/>
      <c r="ED1052" s="18"/>
      <c r="EE1052" s="18"/>
      <c r="EF1052" s="18"/>
      <c r="EG1052" s="18"/>
      <c r="EH1052" s="18"/>
      <c r="EI1052" s="18"/>
      <c r="EJ1052" s="18"/>
      <c r="EK1052" s="18"/>
      <c r="EL1052" s="18"/>
      <c r="EM1052" s="18"/>
      <c r="EN1052" s="18"/>
      <c r="EO1052" s="18"/>
      <c r="EP1052" s="18"/>
      <c r="EQ1052" s="18"/>
      <c r="ER1052" s="18"/>
      <c r="ES1052" s="18"/>
    </row>
    <row r="1053" spans="19:149">
      <c r="S1053" s="3">
        <v>65</v>
      </c>
      <c r="T1053" s="3">
        <v>16</v>
      </c>
      <c r="U1053" s="3">
        <v>3.5</v>
      </c>
      <c r="V1053" s="3">
        <v>15.6</v>
      </c>
      <c r="W1053" s="18">
        <v>99.78</v>
      </c>
      <c r="X1053" s="18" t="s">
        <v>409</v>
      </c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1"/>
      <c r="AS1053" s="18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8"/>
      <c r="BM1053" s="18"/>
      <c r="BN1053" s="18"/>
      <c r="BO1053" s="18"/>
      <c r="BP1053" s="18"/>
      <c r="BQ1053" s="18"/>
      <c r="BR1053" s="18"/>
      <c r="BS1053" s="18"/>
      <c r="BT1053" s="18"/>
      <c r="BU1053" s="18"/>
      <c r="BV1053" s="18"/>
      <c r="BW1053" s="18"/>
      <c r="BX1053" s="18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18"/>
      <c r="CS1053" s="18"/>
      <c r="CT1053" s="18"/>
      <c r="CU1053" s="18"/>
      <c r="CV1053" s="18"/>
      <c r="CW1053" s="18"/>
      <c r="CX1053" s="18"/>
      <c r="CY1053" s="18"/>
      <c r="CZ1053" s="18"/>
      <c r="DA1053" s="18"/>
      <c r="DB1053" s="18"/>
      <c r="DC1053" s="18"/>
      <c r="DD1053" s="18"/>
      <c r="DE1053" s="18"/>
      <c r="DF1053" s="18"/>
      <c r="DG1053" s="18"/>
      <c r="DH1053" s="18"/>
      <c r="DI1053" s="18"/>
      <c r="DJ1053" s="18"/>
      <c r="DK1053" s="18"/>
      <c r="DL1053" s="18"/>
      <c r="DM1053" s="18"/>
      <c r="DN1053" s="18"/>
      <c r="DO1053" s="18"/>
      <c r="DP1053" s="18"/>
      <c r="DQ1053" s="18"/>
      <c r="DR1053" s="18"/>
      <c r="DS1053" s="18"/>
      <c r="DT1053" s="18"/>
      <c r="DU1053" s="18"/>
      <c r="DV1053" s="18"/>
      <c r="DW1053" s="18"/>
      <c r="DX1053" s="18"/>
      <c r="DY1053" s="18"/>
      <c r="DZ1053" s="18"/>
      <c r="EA1053" s="18"/>
      <c r="EB1053" s="18"/>
      <c r="EC1053" s="18"/>
      <c r="ED1053" s="18"/>
      <c r="EE1053" s="18"/>
      <c r="EF1053" s="18"/>
      <c r="EG1053" s="18"/>
      <c r="EH1053" s="18"/>
      <c r="EI1053" s="18"/>
      <c r="EJ1053" s="18"/>
      <c r="EK1053" s="18"/>
      <c r="EL1053" s="18"/>
      <c r="EM1053" s="18"/>
      <c r="EN1053" s="18"/>
      <c r="EO1053" s="18"/>
      <c r="EP1053" s="18"/>
      <c r="EQ1053" s="18"/>
      <c r="ER1053" s="18"/>
      <c r="ES1053" s="18"/>
    </row>
    <row r="1054" spans="19:149">
      <c r="S1054" s="3">
        <v>72.099999999999994</v>
      </c>
      <c r="T1054" s="3">
        <v>6.6</v>
      </c>
      <c r="U1054" s="3">
        <v>5.6</v>
      </c>
      <c r="V1054" s="3">
        <v>15.6</v>
      </c>
      <c r="W1054" s="18">
        <v>101.3</v>
      </c>
      <c r="X1054" s="18" t="s">
        <v>278</v>
      </c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1"/>
      <c r="AS1054" s="18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8"/>
      <c r="BM1054" s="18"/>
      <c r="BN1054" s="18"/>
      <c r="BO1054" s="18"/>
      <c r="BP1054" s="18"/>
      <c r="BQ1054" s="18"/>
      <c r="BR1054" s="18"/>
      <c r="BS1054" s="18"/>
      <c r="BT1054" s="18"/>
      <c r="BU1054" s="18"/>
      <c r="BV1054" s="18"/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18"/>
      <c r="CS1054" s="18"/>
      <c r="CT1054" s="18"/>
      <c r="CU1054" s="18"/>
      <c r="CV1054" s="18"/>
      <c r="CW1054" s="18"/>
      <c r="CX1054" s="18"/>
      <c r="CY1054" s="18"/>
      <c r="CZ1054" s="18"/>
      <c r="DA1054" s="18"/>
      <c r="DB1054" s="18"/>
      <c r="DC1054" s="18"/>
      <c r="DD1054" s="18"/>
      <c r="DE1054" s="18"/>
      <c r="DF1054" s="18"/>
      <c r="DG1054" s="18"/>
      <c r="DH1054" s="18"/>
      <c r="DI1054" s="18"/>
      <c r="DJ1054" s="18"/>
      <c r="DK1054" s="18"/>
      <c r="DL1054" s="18"/>
      <c r="DM1054" s="18"/>
      <c r="DN1054" s="18"/>
      <c r="DO1054" s="18"/>
      <c r="DP1054" s="18"/>
      <c r="DQ1054" s="18"/>
      <c r="DR1054" s="18"/>
      <c r="DS1054" s="18"/>
      <c r="DT1054" s="18"/>
      <c r="DU1054" s="18"/>
      <c r="DV1054" s="18"/>
      <c r="DW1054" s="18"/>
      <c r="DX1054" s="18"/>
      <c r="DY1054" s="18"/>
      <c r="DZ1054" s="18"/>
      <c r="EA1054" s="18"/>
      <c r="EB1054" s="18"/>
      <c r="EC1054" s="18"/>
      <c r="ED1054" s="18"/>
      <c r="EE1054" s="18"/>
      <c r="EF1054" s="18"/>
      <c r="EG1054" s="18"/>
      <c r="EH1054" s="18"/>
      <c r="EI1054" s="18"/>
      <c r="EJ1054" s="18"/>
      <c r="EK1054" s="18"/>
      <c r="EL1054" s="18"/>
      <c r="EM1054" s="18"/>
      <c r="EN1054" s="18"/>
      <c r="EO1054" s="18"/>
      <c r="EP1054" s="18"/>
      <c r="EQ1054" s="18"/>
      <c r="ER1054" s="18"/>
      <c r="ES1054" s="18"/>
    </row>
    <row r="1055" spans="19:149">
      <c r="S1055" s="3">
        <v>72.8</v>
      </c>
      <c r="T1055" s="3">
        <v>3.3</v>
      </c>
      <c r="U1055" s="3">
        <v>8.1999999999999993</v>
      </c>
      <c r="V1055" s="3">
        <v>15.7</v>
      </c>
      <c r="W1055" s="18">
        <v>99.57</v>
      </c>
      <c r="X1055" s="18" t="s">
        <v>22</v>
      </c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1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8"/>
      <c r="BM1055" s="18"/>
      <c r="BN1055" s="18"/>
      <c r="BO1055" s="18"/>
      <c r="BP1055" s="18"/>
      <c r="BQ1055" s="18"/>
      <c r="BR1055" s="18"/>
      <c r="BS1055" s="18"/>
      <c r="BT1055" s="18"/>
      <c r="BU1055" s="18"/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18"/>
      <c r="CV1055" s="18"/>
      <c r="CW1055" s="18"/>
      <c r="CX1055" s="18"/>
      <c r="CY1055" s="18"/>
      <c r="CZ1055" s="18"/>
      <c r="DA1055" s="18"/>
      <c r="DB1055" s="18"/>
      <c r="DC1055" s="18"/>
      <c r="DD1055" s="18"/>
      <c r="DE1055" s="18"/>
      <c r="DF1055" s="18"/>
      <c r="DG1055" s="18"/>
      <c r="DH1055" s="18"/>
      <c r="DI1055" s="18"/>
      <c r="DJ1055" s="18"/>
      <c r="DK1055" s="18"/>
      <c r="DL1055" s="18"/>
      <c r="DM1055" s="18"/>
      <c r="DN1055" s="18"/>
      <c r="DO1055" s="18"/>
      <c r="DP1055" s="18"/>
      <c r="DQ1055" s="18"/>
      <c r="DR1055" s="18"/>
      <c r="DS1055" s="18"/>
      <c r="DT1055" s="18"/>
      <c r="DU1055" s="18"/>
      <c r="DV1055" s="18"/>
      <c r="DW1055" s="18"/>
      <c r="DX1055" s="18"/>
      <c r="DY1055" s="18"/>
      <c r="DZ1055" s="18"/>
      <c r="EA1055" s="18"/>
      <c r="EB1055" s="18"/>
      <c r="EC1055" s="18"/>
      <c r="ED1055" s="18"/>
      <c r="EE1055" s="18"/>
      <c r="EF1055" s="18"/>
      <c r="EG1055" s="18"/>
      <c r="EH1055" s="18"/>
      <c r="EI1055" s="18"/>
      <c r="EJ1055" s="18"/>
      <c r="EK1055" s="18"/>
      <c r="EL1055" s="18"/>
      <c r="EM1055" s="18"/>
      <c r="EN1055" s="18"/>
      <c r="EO1055" s="18"/>
      <c r="EP1055" s="18"/>
      <c r="EQ1055" s="18"/>
      <c r="ER1055" s="18"/>
      <c r="ES1055" s="18"/>
    </row>
    <row r="1056" spans="19:149">
      <c r="S1056" s="3">
        <v>64.400000000000006</v>
      </c>
      <c r="T1056" s="3">
        <v>16</v>
      </c>
      <c r="U1056" s="3">
        <v>3.1</v>
      </c>
      <c r="V1056" s="3">
        <v>16.5</v>
      </c>
      <c r="W1056" s="18">
        <v>97.3</v>
      </c>
      <c r="X1056" s="18" t="s">
        <v>409</v>
      </c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1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8"/>
      <c r="BM1056" s="18"/>
      <c r="BN1056" s="18"/>
      <c r="BO1056" s="18"/>
      <c r="BP1056" s="18"/>
      <c r="BQ1056" s="18"/>
      <c r="BR1056" s="18"/>
      <c r="BS1056" s="18"/>
      <c r="BT1056" s="18"/>
      <c r="BU1056" s="18"/>
      <c r="BV1056" s="18"/>
      <c r="BW1056" s="18"/>
      <c r="BX1056" s="18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18"/>
      <c r="CJ1056" s="18"/>
      <c r="CK1056" s="18"/>
      <c r="CL1056" s="18"/>
      <c r="CM1056" s="18"/>
      <c r="CN1056" s="18"/>
      <c r="CO1056" s="18"/>
      <c r="CP1056" s="18"/>
      <c r="CQ1056" s="18"/>
      <c r="CR1056" s="18"/>
      <c r="CS1056" s="18"/>
      <c r="CT1056" s="18"/>
      <c r="CU1056" s="18"/>
      <c r="CV1056" s="18"/>
      <c r="CW1056" s="18"/>
      <c r="CX1056" s="18"/>
      <c r="CY1056" s="18"/>
      <c r="CZ1056" s="18"/>
      <c r="DA1056" s="18"/>
      <c r="DB1056" s="18"/>
      <c r="DC1056" s="18"/>
      <c r="DD1056" s="18"/>
      <c r="DE1056" s="18"/>
      <c r="DF1056" s="18"/>
      <c r="DG1056" s="18"/>
      <c r="DH1056" s="18"/>
      <c r="DI1056" s="18"/>
      <c r="DJ1056" s="18"/>
      <c r="DK1056" s="18"/>
      <c r="DL1056" s="18"/>
      <c r="DM1056" s="18"/>
      <c r="DN1056" s="18"/>
      <c r="DO1056" s="18"/>
      <c r="DP1056" s="18"/>
      <c r="DQ1056" s="18"/>
      <c r="DR1056" s="18"/>
      <c r="DS1056" s="18"/>
      <c r="DT1056" s="18"/>
      <c r="DU1056" s="18"/>
      <c r="DV1056" s="18"/>
      <c r="DW1056" s="18"/>
      <c r="DX1056" s="18"/>
      <c r="DY1056" s="18"/>
      <c r="DZ1056" s="18"/>
      <c r="EA1056" s="18"/>
      <c r="EB1056" s="18"/>
      <c r="EC1056" s="18"/>
      <c r="ED1056" s="18"/>
      <c r="EE1056" s="18"/>
      <c r="EF1056" s="18"/>
      <c r="EG1056" s="18"/>
      <c r="EH1056" s="18"/>
      <c r="EI1056" s="18"/>
      <c r="EJ1056" s="18"/>
      <c r="EK1056" s="18"/>
      <c r="EL1056" s="18"/>
      <c r="EM1056" s="18"/>
      <c r="EN1056" s="18"/>
      <c r="EO1056" s="18"/>
      <c r="EP1056" s="18"/>
      <c r="EQ1056" s="18"/>
      <c r="ER1056" s="18"/>
      <c r="ES1056" s="18"/>
    </row>
    <row r="1057" spans="19:149">
      <c r="S1057" s="3">
        <v>68.085106382978722</v>
      </c>
      <c r="T1057" s="3">
        <v>10.840932117527862</v>
      </c>
      <c r="U1057" s="3">
        <v>4.0526849037487338</v>
      </c>
      <c r="V1057" s="3">
        <v>17.021276595744681</v>
      </c>
      <c r="W1057" s="18">
        <v>100.03</v>
      </c>
      <c r="X1057" s="18" t="s">
        <v>503</v>
      </c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1"/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8"/>
      <c r="BM1057" s="18"/>
      <c r="BN1057" s="18"/>
      <c r="BO1057" s="18"/>
      <c r="BP1057" s="18"/>
      <c r="BQ1057" s="18"/>
      <c r="BR1057" s="18"/>
      <c r="BS1057" s="18"/>
      <c r="BT1057" s="18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8"/>
      <c r="CG1057" s="18"/>
      <c r="CH1057" s="18"/>
      <c r="CI1057" s="18"/>
      <c r="CJ1057" s="18"/>
      <c r="CK1057" s="18"/>
      <c r="CL1057" s="18"/>
      <c r="CM1057" s="18"/>
      <c r="CN1057" s="18"/>
      <c r="CO1057" s="18"/>
      <c r="CP1057" s="18"/>
      <c r="CQ1057" s="18"/>
      <c r="CR1057" s="18"/>
      <c r="CS1057" s="18"/>
      <c r="CT1057" s="18"/>
      <c r="CU1057" s="18"/>
      <c r="CV1057" s="18"/>
      <c r="CW1057" s="18"/>
      <c r="CX1057" s="18"/>
      <c r="CY1057" s="18"/>
      <c r="CZ1057" s="18"/>
      <c r="DA1057" s="18"/>
      <c r="DB1057" s="18"/>
      <c r="DC1057" s="18"/>
      <c r="DD1057" s="18"/>
      <c r="DE1057" s="18"/>
      <c r="DF1057" s="18"/>
      <c r="DG1057" s="18"/>
      <c r="DH1057" s="18"/>
      <c r="DI1057" s="18"/>
      <c r="DJ1057" s="18"/>
      <c r="DK1057" s="18"/>
      <c r="DL1057" s="18"/>
      <c r="DM1057" s="18"/>
      <c r="DN1057" s="18"/>
      <c r="DO1057" s="18"/>
      <c r="DP1057" s="18"/>
      <c r="DQ1057" s="18"/>
      <c r="DR1057" s="18"/>
      <c r="DS1057" s="18"/>
      <c r="DT1057" s="18"/>
      <c r="DU1057" s="18"/>
      <c r="DV1057" s="18"/>
      <c r="DW1057" s="18"/>
      <c r="DX1057" s="18"/>
      <c r="DY1057" s="18"/>
      <c r="DZ1057" s="18"/>
      <c r="EA1057" s="18"/>
      <c r="EB1057" s="18"/>
      <c r="EC1057" s="18"/>
      <c r="ED1057" s="18"/>
      <c r="EE1057" s="18"/>
      <c r="EF1057" s="18"/>
      <c r="EG1057" s="18"/>
      <c r="EH1057" s="18"/>
      <c r="EI1057" s="18"/>
      <c r="EJ1057" s="18"/>
      <c r="EK1057" s="18"/>
      <c r="EL1057" s="18"/>
      <c r="EM1057" s="18"/>
      <c r="EN1057" s="18"/>
      <c r="EO1057" s="18"/>
      <c r="EP1057" s="18"/>
      <c r="EQ1057" s="18"/>
      <c r="ER1057" s="18"/>
      <c r="ES1057" s="18"/>
    </row>
    <row r="1058" spans="19:149">
      <c r="S1058" s="3">
        <v>67.8</v>
      </c>
      <c r="T1058" s="3">
        <v>4.0999999999999996</v>
      </c>
      <c r="U1058" s="3">
        <v>10.9</v>
      </c>
      <c r="V1058" s="3">
        <v>17.2</v>
      </c>
      <c r="W1058" s="18">
        <v>99.22</v>
      </c>
      <c r="X1058" s="18" t="s">
        <v>278</v>
      </c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1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8"/>
      <c r="BM1058" s="18"/>
      <c r="BN1058" s="18"/>
      <c r="BO1058" s="18"/>
      <c r="BP1058" s="18"/>
      <c r="BQ1058" s="18"/>
      <c r="BR1058" s="18"/>
      <c r="BS1058" s="18"/>
      <c r="BT1058" s="18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8"/>
      <c r="CG1058" s="18"/>
      <c r="CH1058" s="18"/>
      <c r="CI1058" s="18"/>
      <c r="CJ1058" s="18"/>
      <c r="CK1058" s="18"/>
      <c r="CL1058" s="18"/>
      <c r="CM1058" s="18"/>
      <c r="CN1058" s="18"/>
      <c r="CO1058" s="18"/>
      <c r="CP1058" s="18"/>
      <c r="CQ1058" s="18"/>
      <c r="CR1058" s="18"/>
      <c r="CS1058" s="18"/>
      <c r="CT1058" s="18"/>
      <c r="CU1058" s="18"/>
      <c r="CV1058" s="18"/>
      <c r="CW1058" s="18"/>
      <c r="CX1058" s="18"/>
      <c r="CY1058" s="18"/>
      <c r="CZ1058" s="18"/>
      <c r="DA1058" s="18"/>
      <c r="DB1058" s="18"/>
      <c r="DC1058" s="18"/>
      <c r="DD1058" s="18"/>
      <c r="DE1058" s="18"/>
      <c r="DF1058" s="18"/>
      <c r="DG1058" s="18"/>
      <c r="DH1058" s="18"/>
      <c r="DI1058" s="18"/>
      <c r="DJ1058" s="18"/>
      <c r="DK1058" s="18"/>
      <c r="DL1058" s="18"/>
      <c r="DM1058" s="18"/>
      <c r="DN1058" s="18"/>
      <c r="DO1058" s="18"/>
      <c r="DP1058" s="18"/>
      <c r="DQ1058" s="18"/>
      <c r="DR1058" s="18"/>
      <c r="DS1058" s="18"/>
      <c r="DT1058" s="18"/>
      <c r="DU1058" s="18"/>
      <c r="DV1058" s="18"/>
      <c r="DW1058" s="18"/>
      <c r="DX1058" s="18"/>
      <c r="DY1058" s="18"/>
      <c r="DZ1058" s="18"/>
      <c r="EA1058" s="18"/>
      <c r="EB1058" s="18"/>
      <c r="EC1058" s="18"/>
      <c r="ED1058" s="18"/>
      <c r="EE1058" s="18"/>
      <c r="EF1058" s="18"/>
      <c r="EG1058" s="18"/>
      <c r="EH1058" s="18"/>
      <c r="EI1058" s="18"/>
      <c r="EJ1058" s="18"/>
      <c r="EK1058" s="18"/>
      <c r="EL1058" s="18"/>
      <c r="EM1058" s="18"/>
      <c r="EN1058" s="18"/>
      <c r="EO1058" s="18"/>
      <c r="EP1058" s="18"/>
      <c r="EQ1058" s="18"/>
      <c r="ER1058" s="18"/>
      <c r="ES1058" s="18"/>
    </row>
    <row r="1059" spans="19:149">
      <c r="S1059" s="3">
        <v>70.8</v>
      </c>
      <c r="T1059" s="3">
        <v>7.5</v>
      </c>
      <c r="U1059" s="3">
        <v>3.7</v>
      </c>
      <c r="V1059" s="3">
        <v>18.100000000000001</v>
      </c>
      <c r="W1059" s="18">
        <v>99.01</v>
      </c>
      <c r="X1059" s="18" t="s">
        <v>479</v>
      </c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1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8"/>
      <c r="BM1059" s="18"/>
      <c r="BN1059" s="18"/>
      <c r="BO1059" s="18"/>
      <c r="BP1059" s="18"/>
      <c r="BQ1059" s="18"/>
      <c r="BR1059" s="18"/>
      <c r="BS1059" s="18"/>
      <c r="BT1059" s="18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8"/>
      <c r="CG1059" s="18"/>
      <c r="CH1059" s="18"/>
      <c r="CI1059" s="18"/>
      <c r="CJ1059" s="18"/>
      <c r="CK1059" s="18"/>
      <c r="CL1059" s="18"/>
      <c r="CM1059" s="18"/>
      <c r="CN1059" s="18"/>
      <c r="CO1059" s="18"/>
      <c r="CP1059" s="18"/>
      <c r="CQ1059" s="18"/>
      <c r="CR1059" s="18"/>
      <c r="CS1059" s="18"/>
      <c r="CT1059" s="18"/>
      <c r="CU1059" s="18"/>
      <c r="CV1059" s="18"/>
      <c r="CW1059" s="18"/>
      <c r="CX1059" s="18"/>
      <c r="CY1059" s="18"/>
      <c r="CZ1059" s="18"/>
      <c r="DA1059" s="18"/>
      <c r="DB1059" s="18"/>
      <c r="DC1059" s="18"/>
      <c r="DD1059" s="18"/>
      <c r="DE1059" s="18"/>
      <c r="DF1059" s="18"/>
      <c r="DG1059" s="18"/>
      <c r="DH1059" s="18"/>
      <c r="DI1059" s="18"/>
      <c r="DJ1059" s="18"/>
      <c r="DK1059" s="18"/>
      <c r="DL1059" s="18"/>
      <c r="DM1059" s="18"/>
      <c r="DN1059" s="18"/>
      <c r="DO1059" s="18"/>
      <c r="DP1059" s="18"/>
      <c r="DQ1059" s="18"/>
      <c r="DR1059" s="18"/>
      <c r="DS1059" s="18"/>
      <c r="DT1059" s="18"/>
      <c r="DU1059" s="18"/>
      <c r="DV1059" s="18"/>
      <c r="DW1059" s="18"/>
      <c r="DX1059" s="18"/>
      <c r="DY1059" s="18"/>
      <c r="DZ1059" s="18"/>
      <c r="EA1059" s="18"/>
      <c r="EB1059" s="18"/>
      <c r="EC1059" s="18"/>
      <c r="ED1059" s="18"/>
      <c r="EE1059" s="18"/>
      <c r="EF1059" s="18"/>
      <c r="EG1059" s="18"/>
      <c r="EH1059" s="18"/>
      <c r="EI1059" s="18"/>
      <c r="EJ1059" s="18"/>
      <c r="EK1059" s="18"/>
      <c r="EL1059" s="18"/>
      <c r="EM1059" s="18"/>
      <c r="EN1059" s="18"/>
      <c r="EO1059" s="18"/>
      <c r="EP1059" s="18"/>
      <c r="EQ1059" s="18"/>
      <c r="ER1059" s="18"/>
      <c r="ES1059" s="18"/>
    </row>
    <row r="1060" spans="19:149">
      <c r="S1060" s="3">
        <v>69.900000000000006</v>
      </c>
      <c r="T1060" s="3">
        <v>7.8</v>
      </c>
      <c r="U1060" s="3">
        <v>4.0999999999999996</v>
      </c>
      <c r="V1060" s="3">
        <v>18.2</v>
      </c>
      <c r="W1060" s="18">
        <v>99.65</v>
      </c>
      <c r="X1060" s="18" t="s">
        <v>479</v>
      </c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1"/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8"/>
      <c r="BM1060" s="18"/>
      <c r="BN1060" s="18"/>
      <c r="BO1060" s="18"/>
      <c r="BP1060" s="18"/>
      <c r="BQ1060" s="18"/>
      <c r="BR1060" s="18"/>
      <c r="BS1060" s="18"/>
      <c r="BT1060" s="18"/>
      <c r="BU1060" s="18"/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8"/>
      <c r="CG1060" s="18"/>
      <c r="CH1060" s="18"/>
      <c r="CI1060" s="18"/>
      <c r="CJ1060" s="18"/>
      <c r="CK1060" s="18"/>
      <c r="CL1060" s="18"/>
      <c r="CM1060" s="18"/>
      <c r="CN1060" s="18"/>
      <c r="CO1060" s="18"/>
      <c r="CP1060" s="18"/>
      <c r="CQ1060" s="18"/>
      <c r="CR1060" s="18"/>
      <c r="CS1060" s="18"/>
      <c r="CT1060" s="18"/>
      <c r="CU1060" s="18"/>
      <c r="CV1060" s="18"/>
      <c r="CW1060" s="18"/>
      <c r="CX1060" s="18"/>
      <c r="CY1060" s="18"/>
      <c r="CZ1060" s="18"/>
      <c r="DA1060" s="18"/>
      <c r="DB1060" s="18"/>
      <c r="DC1060" s="18"/>
      <c r="DD1060" s="18"/>
      <c r="DE1060" s="18"/>
      <c r="DF1060" s="18"/>
      <c r="DG1060" s="18"/>
      <c r="DH1060" s="18"/>
      <c r="DI1060" s="18"/>
      <c r="DJ1060" s="18"/>
      <c r="DK1060" s="18"/>
      <c r="DL1060" s="18"/>
      <c r="DM1060" s="18"/>
      <c r="DN1060" s="18"/>
      <c r="DO1060" s="18"/>
      <c r="DP1060" s="18"/>
      <c r="DQ1060" s="18"/>
      <c r="DR1060" s="18"/>
      <c r="DS1060" s="18"/>
      <c r="DT1060" s="18"/>
      <c r="DU1060" s="18"/>
      <c r="DV1060" s="18"/>
      <c r="DW1060" s="18"/>
      <c r="DX1060" s="18"/>
      <c r="DY1060" s="18"/>
      <c r="DZ1060" s="18"/>
      <c r="EA1060" s="18"/>
      <c r="EB1060" s="18"/>
      <c r="EC1060" s="18"/>
      <c r="ED1060" s="18"/>
      <c r="EE1060" s="18"/>
      <c r="EF1060" s="18"/>
      <c r="EG1060" s="18"/>
      <c r="EH1060" s="18"/>
      <c r="EI1060" s="18"/>
      <c r="EJ1060" s="18"/>
      <c r="EK1060" s="18"/>
      <c r="EL1060" s="18"/>
      <c r="EM1060" s="18"/>
      <c r="EN1060" s="18"/>
      <c r="EO1060" s="18"/>
      <c r="EP1060" s="18"/>
      <c r="EQ1060" s="18"/>
      <c r="ER1060" s="18"/>
      <c r="ES1060" s="18"/>
    </row>
    <row r="1061" spans="19:149">
      <c r="S1061" s="3">
        <v>70.5</v>
      </c>
      <c r="T1061" s="3">
        <v>7.5</v>
      </c>
      <c r="U1061" s="3">
        <v>3.5</v>
      </c>
      <c r="V1061" s="3">
        <v>18.5</v>
      </c>
      <c r="W1061" s="18">
        <v>98.91</v>
      </c>
      <c r="X1061" s="18" t="s">
        <v>479</v>
      </c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1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8"/>
      <c r="BM1061" s="18"/>
      <c r="BN1061" s="18"/>
      <c r="BO1061" s="18"/>
      <c r="BP1061" s="18"/>
      <c r="BQ1061" s="18"/>
      <c r="BR1061" s="18"/>
      <c r="BS1061" s="18"/>
      <c r="BT1061" s="18"/>
      <c r="BU1061" s="18"/>
      <c r="BV1061" s="18"/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8"/>
      <c r="CG1061" s="18"/>
      <c r="CH1061" s="18"/>
      <c r="CI1061" s="18"/>
      <c r="CJ1061" s="18"/>
      <c r="CK1061" s="18"/>
      <c r="CL1061" s="18"/>
      <c r="CM1061" s="18"/>
      <c r="CN1061" s="18"/>
      <c r="CO1061" s="18"/>
      <c r="CP1061" s="18"/>
      <c r="CQ1061" s="18"/>
      <c r="CR1061" s="18"/>
      <c r="CS1061" s="18"/>
      <c r="CT1061" s="18"/>
      <c r="CU1061" s="18"/>
      <c r="CV1061" s="18"/>
      <c r="CW1061" s="18"/>
      <c r="CX1061" s="18"/>
      <c r="CY1061" s="18"/>
      <c r="CZ1061" s="18"/>
      <c r="DA1061" s="18"/>
      <c r="DB1061" s="18"/>
      <c r="DC1061" s="18"/>
      <c r="DD1061" s="18"/>
      <c r="DE1061" s="18"/>
      <c r="DF1061" s="18"/>
      <c r="DG1061" s="18"/>
      <c r="DH1061" s="18"/>
      <c r="DI1061" s="18"/>
      <c r="DJ1061" s="18"/>
      <c r="DK1061" s="18"/>
      <c r="DL1061" s="18"/>
      <c r="DM1061" s="18"/>
      <c r="DN1061" s="18"/>
      <c r="DO1061" s="18"/>
      <c r="DP1061" s="18"/>
      <c r="DQ1061" s="18"/>
      <c r="DR1061" s="18"/>
      <c r="DS1061" s="18"/>
      <c r="DT1061" s="18"/>
      <c r="DU1061" s="18"/>
      <c r="DV1061" s="18"/>
      <c r="DW1061" s="18"/>
      <c r="DX1061" s="18"/>
      <c r="DY1061" s="18"/>
      <c r="DZ1061" s="18"/>
      <c r="EA1061" s="18"/>
      <c r="EB1061" s="18"/>
      <c r="EC1061" s="18"/>
      <c r="ED1061" s="18"/>
      <c r="EE1061" s="18"/>
      <c r="EF1061" s="18"/>
      <c r="EG1061" s="18"/>
      <c r="EH1061" s="18"/>
      <c r="EI1061" s="18"/>
      <c r="EJ1061" s="18"/>
      <c r="EK1061" s="18"/>
      <c r="EL1061" s="18"/>
      <c r="EM1061" s="18"/>
      <c r="EN1061" s="18"/>
      <c r="EO1061" s="18"/>
      <c r="EP1061" s="18"/>
      <c r="EQ1061" s="18"/>
      <c r="ER1061" s="18"/>
      <c r="ES1061" s="18"/>
    </row>
    <row r="1062" spans="19:149">
      <c r="S1062" s="3">
        <v>56.713426853707418</v>
      </c>
      <c r="T1062" s="3">
        <v>7.3146292585170345</v>
      </c>
      <c r="U1062" s="3">
        <v>17.034068136272545</v>
      </c>
      <c r="V1062" s="3">
        <v>19.038076152304608</v>
      </c>
      <c r="W1062" s="18">
        <v>100.99</v>
      </c>
      <c r="X1062" s="18" t="s">
        <v>534</v>
      </c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1"/>
      <c r="AS1062" s="18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8"/>
      <c r="BM1062" s="18"/>
      <c r="BN1062" s="18"/>
      <c r="BO1062" s="18"/>
      <c r="BP1062" s="18"/>
      <c r="BQ1062" s="18"/>
      <c r="BR1062" s="18"/>
      <c r="BS1062" s="18"/>
      <c r="BT1062" s="18"/>
      <c r="BU1062" s="18"/>
      <c r="BV1062" s="18"/>
      <c r="BW1062" s="18"/>
      <c r="BX1062" s="18"/>
      <c r="BY1062" s="18"/>
      <c r="BZ1062" s="18"/>
      <c r="CA1062" s="18"/>
      <c r="CB1062" s="18"/>
      <c r="CC1062" s="18"/>
      <c r="CD1062" s="18"/>
      <c r="CE1062" s="18"/>
      <c r="CF1062" s="18"/>
      <c r="CG1062" s="18"/>
      <c r="CH1062" s="18"/>
      <c r="CI1062" s="18"/>
      <c r="CJ1062" s="18"/>
      <c r="CK1062" s="18"/>
      <c r="CL1062" s="18"/>
      <c r="CM1062" s="18"/>
      <c r="CN1062" s="18"/>
      <c r="CO1062" s="18"/>
      <c r="CP1062" s="18"/>
      <c r="CQ1062" s="18"/>
      <c r="CR1062" s="18"/>
      <c r="CS1062" s="18"/>
      <c r="CT1062" s="18"/>
      <c r="CU1062" s="18"/>
      <c r="CV1062" s="18"/>
      <c r="CW1062" s="18"/>
      <c r="CX1062" s="18"/>
      <c r="CY1062" s="18"/>
      <c r="CZ1062" s="18"/>
      <c r="DA1062" s="18"/>
      <c r="DB1062" s="18"/>
      <c r="DC1062" s="18"/>
      <c r="DD1062" s="18"/>
      <c r="DE1062" s="18"/>
      <c r="DF1062" s="18"/>
      <c r="DG1062" s="18"/>
      <c r="DH1062" s="18"/>
      <c r="DI1062" s="18"/>
      <c r="DJ1062" s="18"/>
      <c r="DK1062" s="18"/>
      <c r="DL1062" s="18"/>
      <c r="DM1062" s="18"/>
      <c r="DN1062" s="18"/>
      <c r="DO1062" s="18"/>
      <c r="DP1062" s="18"/>
      <c r="DQ1062" s="18"/>
      <c r="DR1062" s="18"/>
      <c r="DS1062" s="18"/>
      <c r="DT1062" s="18"/>
      <c r="DU1062" s="18"/>
      <c r="DV1062" s="18"/>
      <c r="DW1062" s="18"/>
      <c r="DX1062" s="18"/>
      <c r="DY1062" s="18"/>
      <c r="DZ1062" s="18"/>
      <c r="EA1062" s="18"/>
      <c r="EB1062" s="18"/>
      <c r="EC1062" s="18"/>
      <c r="ED1062" s="18"/>
      <c r="EE1062" s="18"/>
      <c r="EF1062" s="18"/>
      <c r="EG1062" s="18"/>
      <c r="EH1062" s="18"/>
      <c r="EI1062" s="18"/>
      <c r="EJ1062" s="18"/>
      <c r="EK1062" s="18"/>
      <c r="EL1062" s="18"/>
      <c r="EM1062" s="18"/>
      <c r="EN1062" s="18"/>
      <c r="EO1062" s="18"/>
      <c r="EP1062" s="18"/>
      <c r="EQ1062" s="18"/>
      <c r="ER1062" s="18"/>
      <c r="ES1062" s="18"/>
    </row>
    <row r="1063" spans="19:149">
      <c r="S1063" s="3">
        <v>69.3</v>
      </c>
      <c r="T1063" s="3">
        <v>8.4</v>
      </c>
      <c r="U1063" s="3">
        <v>3</v>
      </c>
      <c r="V1063" s="3">
        <v>19.399999999999999</v>
      </c>
      <c r="W1063" s="18">
        <v>98.84</v>
      </c>
      <c r="X1063" s="18" t="s">
        <v>479</v>
      </c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1"/>
      <c r="AS1063" s="18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8"/>
      <c r="BM1063" s="18"/>
      <c r="BN1063" s="18"/>
      <c r="BO1063" s="18"/>
      <c r="BP1063" s="18"/>
      <c r="BQ1063" s="18"/>
      <c r="BR1063" s="18"/>
      <c r="BS1063" s="18"/>
      <c r="BT1063" s="18"/>
      <c r="BU1063" s="18"/>
      <c r="BV1063" s="18"/>
      <c r="BW1063" s="18"/>
      <c r="BX1063" s="18"/>
      <c r="BY1063" s="18"/>
      <c r="BZ1063" s="18"/>
      <c r="CA1063" s="18"/>
      <c r="CB1063" s="18"/>
      <c r="CC1063" s="18"/>
      <c r="CD1063" s="18"/>
      <c r="CE1063" s="18"/>
      <c r="CF1063" s="18"/>
      <c r="CG1063" s="18"/>
      <c r="CH1063" s="18"/>
      <c r="CI1063" s="18"/>
      <c r="CJ1063" s="18"/>
      <c r="CK1063" s="18"/>
      <c r="CL1063" s="18"/>
      <c r="CM1063" s="18"/>
      <c r="CN1063" s="18"/>
      <c r="CO1063" s="18"/>
      <c r="CP1063" s="18"/>
      <c r="CQ1063" s="18"/>
      <c r="CR1063" s="18"/>
      <c r="CS1063" s="18"/>
      <c r="CT1063" s="18"/>
      <c r="CU1063" s="18"/>
      <c r="CV1063" s="18"/>
      <c r="CW1063" s="18"/>
      <c r="CX1063" s="18"/>
      <c r="CY1063" s="18"/>
      <c r="CZ1063" s="18"/>
      <c r="DA1063" s="18"/>
      <c r="DB1063" s="18"/>
      <c r="DC1063" s="18"/>
      <c r="DD1063" s="18"/>
      <c r="DE1063" s="18"/>
      <c r="DF1063" s="18"/>
      <c r="DG1063" s="18"/>
      <c r="DH1063" s="18"/>
      <c r="DI1063" s="18"/>
      <c r="DJ1063" s="18"/>
      <c r="DK1063" s="18"/>
      <c r="DL1063" s="18"/>
      <c r="DM1063" s="18"/>
      <c r="DN1063" s="18"/>
      <c r="DO1063" s="18"/>
      <c r="DP1063" s="18"/>
      <c r="DQ1063" s="18"/>
      <c r="DR1063" s="18"/>
      <c r="DS1063" s="18"/>
      <c r="DT1063" s="18"/>
      <c r="DU1063" s="18"/>
      <c r="DV1063" s="18"/>
      <c r="DW1063" s="18"/>
      <c r="DX1063" s="18"/>
      <c r="DY1063" s="18"/>
      <c r="DZ1063" s="18"/>
      <c r="EA1063" s="18"/>
      <c r="EB1063" s="18"/>
      <c r="EC1063" s="18"/>
      <c r="ED1063" s="18"/>
      <c r="EE1063" s="18"/>
      <c r="EF1063" s="18"/>
      <c r="EG1063" s="18"/>
      <c r="EH1063" s="18"/>
      <c r="EI1063" s="18"/>
      <c r="EJ1063" s="18"/>
      <c r="EK1063" s="18"/>
      <c r="EL1063" s="18"/>
      <c r="EM1063" s="18"/>
      <c r="EN1063" s="18"/>
      <c r="EO1063" s="18"/>
      <c r="EP1063" s="18"/>
      <c r="EQ1063" s="18"/>
      <c r="ER1063" s="18"/>
      <c r="ES1063" s="18"/>
    </row>
    <row r="1064" spans="19:149">
      <c r="S1064" s="3">
        <v>56.8</v>
      </c>
      <c r="T1064" s="3">
        <v>9.1999999999999993</v>
      </c>
      <c r="U1064" s="3">
        <v>14.2</v>
      </c>
      <c r="V1064" s="3">
        <v>19.7</v>
      </c>
      <c r="W1064" s="18">
        <v>99.85</v>
      </c>
      <c r="X1064" s="18" t="s">
        <v>227</v>
      </c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1"/>
      <c r="AS1064" s="18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8"/>
      <c r="BM1064" s="18"/>
      <c r="BN1064" s="18"/>
      <c r="BO1064" s="18"/>
      <c r="BP1064" s="18"/>
      <c r="BQ1064" s="18"/>
      <c r="BR1064" s="18"/>
      <c r="BS1064" s="18"/>
      <c r="BT1064" s="18"/>
      <c r="BU1064" s="18"/>
      <c r="BV1064" s="18"/>
      <c r="BW1064" s="18"/>
      <c r="BX1064" s="18"/>
      <c r="BY1064" s="18"/>
      <c r="BZ1064" s="18"/>
      <c r="CA1064" s="18"/>
      <c r="CB1064" s="18"/>
      <c r="CC1064" s="18"/>
      <c r="CD1064" s="18"/>
      <c r="CE1064" s="18"/>
      <c r="CF1064" s="18"/>
      <c r="CG1064" s="18"/>
      <c r="CH1064" s="18"/>
      <c r="CI1064" s="18"/>
      <c r="CJ1064" s="18"/>
      <c r="CK1064" s="18"/>
      <c r="CL1064" s="18"/>
      <c r="CM1064" s="18"/>
      <c r="CN1064" s="18"/>
      <c r="CO1064" s="18"/>
      <c r="CP1064" s="18"/>
      <c r="CQ1064" s="18"/>
      <c r="CR1064" s="18"/>
      <c r="CS1064" s="18"/>
      <c r="CT1064" s="18"/>
      <c r="CU1064" s="18"/>
      <c r="CV1064" s="18"/>
      <c r="CW1064" s="18"/>
      <c r="CX1064" s="18"/>
      <c r="CY1064" s="18"/>
      <c r="CZ1064" s="18"/>
      <c r="DA1064" s="18"/>
      <c r="DB1064" s="18"/>
      <c r="DC1064" s="18"/>
      <c r="DD1064" s="18"/>
      <c r="DE1064" s="18"/>
      <c r="DF1064" s="18"/>
      <c r="DG1064" s="18"/>
      <c r="DH1064" s="18"/>
      <c r="DI1064" s="18"/>
      <c r="DJ1064" s="18"/>
      <c r="DK1064" s="18"/>
      <c r="DL1064" s="18"/>
      <c r="DM1064" s="18"/>
      <c r="DN1064" s="18"/>
      <c r="DO1064" s="18"/>
      <c r="DP1064" s="18"/>
      <c r="DQ1064" s="18"/>
      <c r="DR1064" s="18"/>
      <c r="DS1064" s="18"/>
      <c r="DT1064" s="18"/>
      <c r="DU1064" s="18"/>
      <c r="DV1064" s="18"/>
      <c r="DW1064" s="18"/>
      <c r="DX1064" s="18"/>
      <c r="DY1064" s="18"/>
      <c r="DZ1064" s="18"/>
      <c r="EA1064" s="18"/>
      <c r="EB1064" s="18"/>
      <c r="EC1064" s="18"/>
      <c r="ED1064" s="18"/>
      <c r="EE1064" s="18"/>
      <c r="EF1064" s="18"/>
      <c r="EG1064" s="18"/>
      <c r="EH1064" s="18"/>
      <c r="EI1064" s="18"/>
      <c r="EJ1064" s="18"/>
      <c r="EK1064" s="18"/>
      <c r="EL1064" s="18"/>
      <c r="EM1064" s="18"/>
      <c r="EN1064" s="18"/>
      <c r="EO1064" s="18"/>
      <c r="EP1064" s="18"/>
      <c r="EQ1064" s="18"/>
      <c r="ER1064" s="18"/>
      <c r="ES1064" s="18"/>
    </row>
    <row r="1065" spans="19:149">
      <c r="S1065" s="3">
        <v>56.6</v>
      </c>
      <c r="T1065" s="3">
        <v>9.6</v>
      </c>
      <c r="U1065" s="3">
        <v>14</v>
      </c>
      <c r="V1065" s="3">
        <v>19.8</v>
      </c>
      <c r="W1065" s="18">
        <v>99.89</v>
      </c>
      <c r="X1065" s="18" t="s">
        <v>227</v>
      </c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1"/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8"/>
      <c r="BM1065" s="18"/>
      <c r="BN1065" s="18"/>
      <c r="BO1065" s="18"/>
      <c r="BP1065" s="18"/>
      <c r="BQ1065" s="18"/>
      <c r="BR1065" s="18"/>
      <c r="BS1065" s="18"/>
      <c r="BT1065" s="18"/>
      <c r="BU1065" s="18"/>
      <c r="BV1065" s="18"/>
      <c r="BW1065" s="18"/>
      <c r="BX1065" s="18"/>
      <c r="BY1065" s="18"/>
      <c r="BZ1065" s="18"/>
      <c r="CA1065" s="18"/>
      <c r="CB1065" s="18"/>
      <c r="CC1065" s="18"/>
      <c r="CD1065" s="18"/>
      <c r="CE1065" s="18"/>
      <c r="CF1065" s="18"/>
      <c r="CG1065" s="18"/>
      <c r="CH1065" s="18"/>
      <c r="CI1065" s="18"/>
      <c r="CJ1065" s="18"/>
      <c r="CK1065" s="18"/>
      <c r="CL1065" s="18"/>
      <c r="CM1065" s="18"/>
      <c r="CN1065" s="18"/>
      <c r="CO1065" s="18"/>
      <c r="CP1065" s="18"/>
      <c r="CQ1065" s="18"/>
      <c r="CR1065" s="18"/>
      <c r="CS1065" s="18"/>
      <c r="CT1065" s="18"/>
      <c r="CU1065" s="18"/>
      <c r="CV1065" s="18"/>
      <c r="CW1065" s="18"/>
      <c r="CX1065" s="18"/>
      <c r="CY1065" s="18"/>
      <c r="CZ1065" s="18"/>
      <c r="DA1065" s="18"/>
      <c r="DB1065" s="18"/>
      <c r="DC1065" s="18"/>
      <c r="DD1065" s="18"/>
      <c r="DE1065" s="18"/>
      <c r="DF1065" s="18"/>
      <c r="DG1065" s="18"/>
      <c r="DH1065" s="18"/>
      <c r="DI1065" s="18"/>
      <c r="DJ1065" s="18"/>
      <c r="DK1065" s="18"/>
      <c r="DL1065" s="18"/>
      <c r="DM1065" s="18"/>
      <c r="DN1065" s="18"/>
      <c r="DO1065" s="18"/>
      <c r="DP1065" s="18"/>
      <c r="DQ1065" s="18"/>
      <c r="DR1065" s="18"/>
      <c r="DS1065" s="18"/>
      <c r="DT1065" s="18"/>
      <c r="DU1065" s="18"/>
      <c r="DV1065" s="18"/>
      <c r="DW1065" s="18"/>
      <c r="DX1065" s="18"/>
      <c r="DY1065" s="18"/>
      <c r="DZ1065" s="18"/>
      <c r="EA1065" s="18"/>
      <c r="EB1065" s="18"/>
      <c r="EC1065" s="18"/>
      <c r="ED1065" s="18"/>
      <c r="EE1065" s="18"/>
      <c r="EF1065" s="18"/>
      <c r="EG1065" s="18"/>
      <c r="EH1065" s="18"/>
      <c r="EI1065" s="18"/>
      <c r="EJ1065" s="18"/>
      <c r="EK1065" s="18"/>
      <c r="EL1065" s="18"/>
      <c r="EM1065" s="18"/>
      <c r="EN1065" s="18"/>
      <c r="EO1065" s="18"/>
      <c r="EP1065" s="18"/>
      <c r="EQ1065" s="18"/>
      <c r="ER1065" s="18"/>
      <c r="ES1065" s="18"/>
    </row>
    <row r="1066" spans="19:149">
      <c r="S1066" s="3">
        <v>65.900000000000006</v>
      </c>
      <c r="T1066" s="3">
        <v>10.4</v>
      </c>
      <c r="U1066" s="3">
        <v>3.8</v>
      </c>
      <c r="V1066" s="3">
        <v>19.899999999999999</v>
      </c>
      <c r="W1066" s="18">
        <v>100.58</v>
      </c>
      <c r="X1066" s="18" t="s">
        <v>503</v>
      </c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1"/>
      <c r="AS1066" s="18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8"/>
      <c r="BM1066" s="18"/>
      <c r="BN1066" s="18"/>
      <c r="BO1066" s="18"/>
      <c r="BP1066" s="18"/>
      <c r="BQ1066" s="18"/>
      <c r="BR1066" s="18"/>
      <c r="BS1066" s="18"/>
      <c r="BT1066" s="18"/>
      <c r="BU1066" s="18"/>
      <c r="BV1066" s="18"/>
      <c r="BW1066" s="18"/>
      <c r="BX1066" s="18"/>
      <c r="BY1066" s="18"/>
      <c r="BZ1066" s="18"/>
      <c r="CA1066" s="18"/>
      <c r="CB1066" s="18"/>
      <c r="CC1066" s="18"/>
      <c r="CD1066" s="18"/>
      <c r="CE1066" s="18"/>
      <c r="CF1066" s="18"/>
      <c r="CG1066" s="18"/>
      <c r="CH1066" s="18"/>
      <c r="CI1066" s="18"/>
      <c r="CJ1066" s="18"/>
      <c r="CK1066" s="18"/>
      <c r="CL1066" s="18"/>
      <c r="CM1066" s="18"/>
      <c r="CN1066" s="18"/>
      <c r="CO1066" s="18"/>
      <c r="CP1066" s="18"/>
      <c r="CQ1066" s="18"/>
      <c r="CR1066" s="18"/>
      <c r="CS1066" s="18"/>
      <c r="CT1066" s="18"/>
      <c r="CU1066" s="18"/>
      <c r="CV1066" s="18"/>
      <c r="CW1066" s="18"/>
      <c r="CX1066" s="18"/>
      <c r="CY1066" s="18"/>
      <c r="CZ1066" s="18"/>
      <c r="DA1066" s="18"/>
      <c r="DB1066" s="18"/>
      <c r="DC1066" s="18"/>
      <c r="DD1066" s="18"/>
      <c r="DE1066" s="18"/>
      <c r="DF1066" s="18"/>
      <c r="DG1066" s="18"/>
      <c r="DH1066" s="18"/>
      <c r="DI1066" s="18"/>
      <c r="DJ1066" s="18"/>
      <c r="DK1066" s="18"/>
      <c r="DL1066" s="18"/>
      <c r="DM1066" s="18"/>
      <c r="DN1066" s="18"/>
      <c r="DO1066" s="18"/>
      <c r="DP1066" s="18"/>
      <c r="DQ1066" s="18"/>
      <c r="DR1066" s="18"/>
      <c r="DS1066" s="18"/>
      <c r="DT1066" s="18"/>
      <c r="DU1066" s="18"/>
      <c r="DV1066" s="18"/>
      <c r="DW1066" s="18"/>
      <c r="DX1066" s="18"/>
      <c r="DY1066" s="18"/>
      <c r="DZ1066" s="18"/>
      <c r="EA1066" s="18"/>
      <c r="EB1066" s="18"/>
      <c r="EC1066" s="18"/>
      <c r="ED1066" s="18"/>
      <c r="EE1066" s="18"/>
      <c r="EF1066" s="18"/>
      <c r="EG1066" s="18"/>
      <c r="EH1066" s="18"/>
      <c r="EI1066" s="18"/>
      <c r="EJ1066" s="18"/>
      <c r="EK1066" s="18"/>
      <c r="EL1066" s="18"/>
      <c r="EM1066" s="18"/>
      <c r="EN1066" s="18"/>
      <c r="EO1066" s="18"/>
      <c r="EP1066" s="18"/>
      <c r="EQ1066" s="18"/>
      <c r="ER1066" s="18"/>
      <c r="ES1066" s="18"/>
    </row>
    <row r="1067" spans="19:149">
      <c r="S1067" s="3">
        <v>62.4</v>
      </c>
      <c r="T1067" s="3">
        <v>11.3</v>
      </c>
      <c r="U1067" s="3">
        <v>5.7</v>
      </c>
      <c r="V1067" s="3">
        <v>20.6</v>
      </c>
      <c r="W1067" s="18">
        <v>98.37</v>
      </c>
      <c r="X1067" s="18" t="s">
        <v>503</v>
      </c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1"/>
      <c r="AS1067" s="18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8"/>
      <c r="BM1067" s="18"/>
      <c r="BN1067" s="18"/>
      <c r="BO1067" s="18"/>
      <c r="BP1067" s="18"/>
      <c r="BQ1067" s="18"/>
      <c r="BR1067" s="18"/>
      <c r="BS1067" s="18"/>
      <c r="BT1067" s="18"/>
      <c r="BU1067" s="18"/>
      <c r="BV1067" s="18"/>
      <c r="BW1067" s="18"/>
      <c r="BX1067" s="18"/>
      <c r="BY1067" s="18"/>
      <c r="BZ1067" s="18"/>
      <c r="CA1067" s="18"/>
      <c r="CB1067" s="18"/>
      <c r="CC1067" s="18"/>
      <c r="CD1067" s="18"/>
      <c r="CE1067" s="18"/>
      <c r="CF1067" s="18"/>
      <c r="CG1067" s="18"/>
      <c r="CH1067" s="18"/>
      <c r="CI1067" s="18"/>
      <c r="CJ1067" s="18"/>
      <c r="CK1067" s="18"/>
      <c r="CL1067" s="18"/>
      <c r="CM1067" s="18"/>
      <c r="CN1067" s="18"/>
      <c r="CO1067" s="18"/>
      <c r="CP1067" s="18"/>
      <c r="CQ1067" s="18"/>
      <c r="CR1067" s="18"/>
      <c r="CS1067" s="18"/>
      <c r="CT1067" s="18"/>
      <c r="CU1067" s="18"/>
      <c r="CV1067" s="18"/>
      <c r="CW1067" s="18"/>
      <c r="CX1067" s="18"/>
      <c r="CY1067" s="18"/>
      <c r="CZ1067" s="18"/>
      <c r="DA1067" s="18"/>
      <c r="DB1067" s="18"/>
      <c r="DC1067" s="18"/>
      <c r="DD1067" s="18"/>
      <c r="DE1067" s="18"/>
      <c r="DF1067" s="18"/>
      <c r="DG1067" s="18"/>
      <c r="DH1067" s="18"/>
      <c r="DI1067" s="18"/>
      <c r="DJ1067" s="18"/>
      <c r="DK1067" s="18"/>
      <c r="DL1067" s="18"/>
      <c r="DM1067" s="18"/>
      <c r="DN1067" s="18"/>
      <c r="DO1067" s="18"/>
      <c r="DP1067" s="18"/>
      <c r="DQ1067" s="18"/>
      <c r="DR1067" s="18"/>
      <c r="DS1067" s="18"/>
      <c r="DT1067" s="18"/>
      <c r="DU1067" s="18"/>
      <c r="DV1067" s="18"/>
      <c r="DW1067" s="18"/>
      <c r="DX1067" s="18"/>
      <c r="DY1067" s="18"/>
      <c r="DZ1067" s="18"/>
      <c r="EA1067" s="18"/>
      <c r="EB1067" s="18"/>
      <c r="EC1067" s="18"/>
      <c r="ED1067" s="18"/>
      <c r="EE1067" s="18"/>
      <c r="EF1067" s="18"/>
      <c r="EG1067" s="18"/>
      <c r="EH1067" s="18"/>
      <c r="EI1067" s="18"/>
      <c r="EJ1067" s="18"/>
      <c r="EK1067" s="18"/>
      <c r="EL1067" s="18"/>
      <c r="EM1067" s="18"/>
      <c r="EN1067" s="18"/>
      <c r="EO1067" s="18"/>
      <c r="EP1067" s="18"/>
      <c r="EQ1067" s="18"/>
      <c r="ER1067" s="18"/>
      <c r="ES1067" s="18"/>
    </row>
    <row r="1068" spans="19:149">
      <c r="S1068" s="3">
        <v>61</v>
      </c>
      <c r="T1068" s="3">
        <v>11.2</v>
      </c>
      <c r="U1068" s="3">
        <v>3.3</v>
      </c>
      <c r="V1068" s="18">
        <v>24.5</v>
      </c>
      <c r="W1068" s="18">
        <v>101.43</v>
      </c>
      <c r="X1068" s="18" t="s">
        <v>409</v>
      </c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1"/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8"/>
      <c r="BM1068" s="18"/>
      <c r="BN1068" s="18"/>
      <c r="BO1068" s="18"/>
      <c r="BP1068" s="18"/>
      <c r="BQ1068" s="18"/>
      <c r="BR1068" s="18"/>
      <c r="BS1068" s="18"/>
      <c r="BT1068" s="18"/>
      <c r="BU1068" s="18"/>
      <c r="BV1068" s="18"/>
      <c r="BW1068" s="18"/>
      <c r="BX1068" s="18"/>
      <c r="BY1068" s="18"/>
      <c r="BZ1068" s="18"/>
      <c r="CA1068" s="18"/>
      <c r="CB1068" s="18"/>
      <c r="CC1068" s="18"/>
      <c r="CD1068" s="18"/>
      <c r="CE1068" s="18"/>
      <c r="CF1068" s="18"/>
      <c r="CG1068" s="18"/>
      <c r="CH1068" s="18"/>
      <c r="CI1068" s="18"/>
      <c r="CJ1068" s="18"/>
      <c r="CK1068" s="18"/>
      <c r="CL1068" s="18"/>
      <c r="CM1068" s="18"/>
      <c r="CN1068" s="18"/>
      <c r="CO1068" s="18"/>
      <c r="CP1068" s="18"/>
      <c r="CQ1068" s="18"/>
      <c r="CR1068" s="18"/>
      <c r="CS1068" s="18"/>
      <c r="CT1068" s="18"/>
      <c r="CU1068" s="18"/>
      <c r="CV1068" s="18"/>
      <c r="CW1068" s="18"/>
      <c r="CX1068" s="18"/>
      <c r="CY1068" s="18"/>
      <c r="CZ1068" s="18"/>
      <c r="DA1068" s="18"/>
      <c r="DB1068" s="18"/>
      <c r="DC1068" s="18"/>
      <c r="DD1068" s="18"/>
      <c r="DE1068" s="18"/>
      <c r="DF1068" s="18"/>
      <c r="DG1068" s="18"/>
      <c r="DH1068" s="18"/>
      <c r="DI1068" s="18"/>
      <c r="DJ1068" s="18"/>
      <c r="DK1068" s="18"/>
      <c r="DL1068" s="18"/>
      <c r="DM1068" s="18"/>
      <c r="DN1068" s="18"/>
      <c r="DO1068" s="18"/>
      <c r="DP1068" s="18"/>
      <c r="DQ1068" s="18"/>
      <c r="DR1068" s="18"/>
      <c r="DS1068" s="18"/>
      <c r="DT1068" s="18"/>
      <c r="DU1068" s="18"/>
      <c r="DV1068" s="18"/>
      <c r="DW1068" s="18"/>
      <c r="DX1068" s="18"/>
      <c r="DY1068" s="18"/>
      <c r="DZ1068" s="18"/>
      <c r="EA1068" s="18"/>
      <c r="EB1068" s="18"/>
      <c r="EC1068" s="18"/>
      <c r="ED1068" s="18"/>
      <c r="EE1068" s="18"/>
      <c r="EF1068" s="18"/>
      <c r="EG1068" s="18"/>
      <c r="EH1068" s="18"/>
      <c r="EI1068" s="18"/>
      <c r="EJ1068" s="18"/>
      <c r="EK1068" s="18"/>
      <c r="EL1068" s="18"/>
      <c r="EM1068" s="18"/>
      <c r="EN1068" s="18"/>
      <c r="EO1068" s="18"/>
      <c r="EP1068" s="18"/>
      <c r="EQ1068" s="18"/>
      <c r="ER1068" s="18"/>
      <c r="ES1068" s="18"/>
    </row>
    <row r="1069" spans="19:149">
      <c r="S1069" s="3">
        <v>58.9</v>
      </c>
      <c r="T1069" s="3">
        <v>6.4</v>
      </c>
      <c r="U1069" s="3">
        <v>8.4</v>
      </c>
      <c r="V1069" s="18">
        <v>26.3</v>
      </c>
      <c r="W1069" s="18">
        <v>99.97</v>
      </c>
      <c r="X1069" s="18" t="s">
        <v>278</v>
      </c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1"/>
      <c r="AS1069" s="18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8"/>
      <c r="BM1069" s="18"/>
      <c r="BN1069" s="18"/>
      <c r="BO1069" s="18"/>
      <c r="BP1069" s="18"/>
      <c r="BQ1069" s="18"/>
      <c r="BR1069" s="18"/>
      <c r="BS1069" s="18"/>
      <c r="BT1069" s="18"/>
      <c r="BU1069" s="18"/>
      <c r="BV1069" s="18"/>
      <c r="BW1069" s="18"/>
      <c r="BX1069" s="18"/>
      <c r="BY1069" s="18"/>
      <c r="BZ1069" s="18"/>
      <c r="CA1069" s="18"/>
      <c r="CB1069" s="18"/>
      <c r="CC1069" s="18"/>
      <c r="CD1069" s="18"/>
      <c r="CE1069" s="18"/>
      <c r="CF1069" s="18"/>
      <c r="CG1069" s="18"/>
      <c r="CH1069" s="18"/>
      <c r="CI1069" s="18"/>
      <c r="CJ1069" s="18"/>
      <c r="CK1069" s="18"/>
      <c r="CL1069" s="18"/>
      <c r="CM1069" s="18"/>
      <c r="CN1069" s="18"/>
      <c r="CO1069" s="18"/>
      <c r="CP1069" s="18"/>
      <c r="CQ1069" s="18"/>
      <c r="CR1069" s="18"/>
      <c r="CS1069" s="18"/>
      <c r="CT1069" s="18"/>
      <c r="CU1069" s="18"/>
      <c r="CV1069" s="18"/>
      <c r="CW1069" s="18"/>
      <c r="CX1069" s="18"/>
      <c r="CY1069" s="18"/>
      <c r="CZ1069" s="18"/>
      <c r="DA1069" s="18"/>
      <c r="DB1069" s="18"/>
      <c r="DC1069" s="18"/>
      <c r="DD1069" s="18"/>
      <c r="DE1069" s="18"/>
      <c r="DF1069" s="18"/>
      <c r="DG1069" s="18"/>
      <c r="DH1069" s="18"/>
      <c r="DI1069" s="18"/>
      <c r="DJ1069" s="18"/>
      <c r="DK1069" s="18"/>
      <c r="DL1069" s="18"/>
      <c r="DM1069" s="18"/>
      <c r="DN1069" s="18"/>
      <c r="DO1069" s="18"/>
      <c r="DP1069" s="18"/>
      <c r="DQ1069" s="18"/>
      <c r="DR1069" s="18"/>
      <c r="DS1069" s="18"/>
      <c r="DT1069" s="18"/>
      <c r="DU1069" s="18"/>
      <c r="DV1069" s="18"/>
      <c r="DW1069" s="18"/>
      <c r="DX1069" s="18"/>
      <c r="DY1069" s="18"/>
      <c r="DZ1069" s="18"/>
      <c r="EA1069" s="18"/>
      <c r="EB1069" s="18"/>
      <c r="EC1069" s="18"/>
      <c r="ED1069" s="18"/>
      <c r="EE1069" s="18"/>
      <c r="EF1069" s="18"/>
      <c r="EG1069" s="18"/>
      <c r="EH1069" s="18"/>
      <c r="EI1069" s="18"/>
      <c r="EJ1069" s="18"/>
      <c r="EK1069" s="18"/>
      <c r="EL1069" s="18"/>
      <c r="EM1069" s="18"/>
      <c r="EN1069" s="18"/>
      <c r="EO1069" s="18"/>
      <c r="EP1069" s="18"/>
      <c r="EQ1069" s="18"/>
      <c r="ER1069" s="18"/>
      <c r="ES1069" s="18"/>
    </row>
    <row r="1070" spans="19:149">
      <c r="S1070" s="3">
        <v>59.6</v>
      </c>
      <c r="T1070" s="3">
        <v>9.1</v>
      </c>
      <c r="U1070" s="3">
        <v>3.4</v>
      </c>
      <c r="V1070" s="18">
        <v>27.8</v>
      </c>
      <c r="W1070" s="18">
        <v>98.05</v>
      </c>
      <c r="X1070" s="18" t="s">
        <v>409</v>
      </c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1"/>
      <c r="AS1070" s="18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8"/>
      <c r="BM1070" s="18"/>
      <c r="BN1070" s="18"/>
      <c r="BO1070" s="18"/>
      <c r="BP1070" s="18"/>
      <c r="BQ1070" s="18"/>
      <c r="BR1070" s="18"/>
      <c r="BS1070" s="18"/>
      <c r="BT1070" s="18"/>
      <c r="BU1070" s="18"/>
      <c r="BV1070" s="18"/>
      <c r="BW1070" s="18"/>
      <c r="BX1070" s="18"/>
      <c r="BY1070" s="18"/>
      <c r="BZ1070" s="18"/>
      <c r="CA1070" s="18"/>
      <c r="CB1070" s="18"/>
      <c r="CC1070" s="18"/>
      <c r="CD1070" s="18"/>
      <c r="CE1070" s="18"/>
      <c r="CF1070" s="18"/>
      <c r="CG1070" s="18"/>
      <c r="CH1070" s="18"/>
      <c r="CI1070" s="18"/>
      <c r="CJ1070" s="18"/>
      <c r="CK1070" s="18"/>
      <c r="CL1070" s="18"/>
      <c r="CM1070" s="18"/>
      <c r="CN1070" s="18"/>
      <c r="CO1070" s="18"/>
      <c r="CP1070" s="18"/>
      <c r="CQ1070" s="18"/>
      <c r="CR1070" s="18"/>
      <c r="CS1070" s="18"/>
      <c r="CT1070" s="18"/>
      <c r="CU1070" s="18"/>
      <c r="CV1070" s="18"/>
      <c r="CW1070" s="18"/>
      <c r="CX1070" s="18"/>
      <c r="CY1070" s="18"/>
      <c r="CZ1070" s="18"/>
      <c r="DA1070" s="18"/>
      <c r="DB1070" s="18"/>
      <c r="DC1070" s="18"/>
      <c r="DD1070" s="18"/>
      <c r="DE1070" s="18"/>
      <c r="DF1070" s="18"/>
      <c r="DG1070" s="18"/>
      <c r="DH1070" s="18"/>
      <c r="DI1070" s="18"/>
      <c r="DJ1070" s="18"/>
      <c r="DK1070" s="18"/>
      <c r="DL1070" s="18"/>
      <c r="DM1070" s="18"/>
      <c r="DN1070" s="18"/>
      <c r="DO1070" s="18"/>
      <c r="DP1070" s="18"/>
      <c r="DQ1070" s="18"/>
      <c r="DR1070" s="18"/>
      <c r="DS1070" s="18"/>
      <c r="DT1070" s="18"/>
      <c r="DU1070" s="18"/>
      <c r="DV1070" s="18"/>
      <c r="DW1070" s="18"/>
      <c r="DX1070" s="18"/>
      <c r="DY1070" s="18"/>
      <c r="DZ1070" s="18"/>
      <c r="EA1070" s="18"/>
      <c r="EB1070" s="18"/>
      <c r="EC1070" s="18"/>
      <c r="ED1070" s="18"/>
      <c r="EE1070" s="18"/>
      <c r="EF1070" s="18"/>
      <c r="EG1070" s="18"/>
      <c r="EH1070" s="18"/>
      <c r="EI1070" s="18"/>
      <c r="EJ1070" s="18"/>
      <c r="EK1070" s="18"/>
      <c r="EL1070" s="18"/>
      <c r="EM1070" s="18"/>
      <c r="EN1070" s="18"/>
      <c r="EO1070" s="18"/>
      <c r="EP1070" s="18"/>
      <c r="EQ1070" s="18"/>
      <c r="ER1070" s="18"/>
      <c r="ES1070" s="18"/>
    </row>
    <row r="1071" spans="19:149">
      <c r="S1071" s="3">
        <v>57.6</v>
      </c>
      <c r="T1071" s="3">
        <v>3.8</v>
      </c>
      <c r="U1071" s="3">
        <v>7.8</v>
      </c>
      <c r="V1071" s="18">
        <v>30.8</v>
      </c>
      <c r="W1071" s="18">
        <v>99.69</v>
      </c>
      <c r="X1071" s="18" t="s">
        <v>269</v>
      </c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1"/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8"/>
      <c r="BM1071" s="18"/>
      <c r="BN1071" s="18"/>
      <c r="BO1071" s="18"/>
      <c r="BP1071" s="18"/>
      <c r="BQ1071" s="18"/>
      <c r="BR1071" s="18"/>
      <c r="BS1071" s="18"/>
      <c r="BT1071" s="18"/>
      <c r="BU1071" s="18"/>
      <c r="BV1071" s="18"/>
      <c r="BW1071" s="18"/>
      <c r="BX1071" s="18"/>
      <c r="BY1071" s="18"/>
      <c r="BZ1071" s="18"/>
      <c r="CA1071" s="18"/>
      <c r="CB1071" s="18"/>
      <c r="CC1071" s="18"/>
      <c r="CD1071" s="18"/>
      <c r="CE1071" s="18"/>
      <c r="CF1071" s="18"/>
      <c r="CG1071" s="18"/>
      <c r="CH1071" s="18"/>
      <c r="CI1071" s="18"/>
      <c r="CJ1071" s="18"/>
      <c r="CK1071" s="18"/>
      <c r="CL1071" s="18"/>
      <c r="CM1071" s="18"/>
      <c r="CN1071" s="18"/>
      <c r="CO1071" s="18"/>
      <c r="CP1071" s="18"/>
      <c r="CQ1071" s="18"/>
      <c r="CR1071" s="18"/>
      <c r="CS1071" s="18"/>
      <c r="CT1071" s="18"/>
      <c r="CU1071" s="18"/>
      <c r="CV1071" s="18"/>
      <c r="CW1071" s="18"/>
      <c r="CX1071" s="18"/>
      <c r="CY1071" s="18"/>
      <c r="CZ1071" s="18"/>
      <c r="DA1071" s="18"/>
      <c r="DB1071" s="18"/>
      <c r="DC1071" s="18"/>
      <c r="DD1071" s="18"/>
      <c r="DE1071" s="18"/>
      <c r="DF1071" s="18"/>
      <c r="DG1071" s="18"/>
      <c r="DH1071" s="18"/>
      <c r="DI1071" s="18"/>
      <c r="DJ1071" s="18"/>
      <c r="DK1071" s="18"/>
      <c r="DL1071" s="18"/>
      <c r="DM1071" s="18"/>
      <c r="DN1071" s="18"/>
      <c r="DO1071" s="18"/>
      <c r="DP1071" s="18"/>
      <c r="DQ1071" s="18"/>
      <c r="DR1071" s="18"/>
      <c r="DS1071" s="18"/>
      <c r="DT1071" s="18"/>
      <c r="DU1071" s="18"/>
      <c r="DV1071" s="18"/>
      <c r="DW1071" s="18"/>
      <c r="DX1071" s="18"/>
      <c r="DY1071" s="18"/>
      <c r="DZ1071" s="18"/>
      <c r="EA1071" s="18"/>
      <c r="EB1071" s="18"/>
      <c r="EC1071" s="18"/>
      <c r="ED1071" s="18"/>
      <c r="EE1071" s="18"/>
      <c r="EF1071" s="18"/>
      <c r="EG1071" s="18"/>
      <c r="EH1071" s="18"/>
      <c r="EI1071" s="18"/>
      <c r="EJ1071" s="18"/>
      <c r="EK1071" s="18"/>
      <c r="EL1071" s="18"/>
      <c r="EM1071" s="18"/>
      <c r="EN1071" s="18"/>
      <c r="EO1071" s="18"/>
      <c r="EP1071" s="18"/>
      <c r="EQ1071" s="18"/>
      <c r="ER1071" s="18"/>
      <c r="ES1071" s="18"/>
    </row>
    <row r="1072" spans="19:149"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8"/>
      <c r="BM1072" s="18"/>
      <c r="BN1072" s="18"/>
      <c r="BO1072" s="18"/>
      <c r="BP1072" s="18"/>
      <c r="BQ1072" s="18"/>
      <c r="BR1072" s="18"/>
      <c r="BS1072" s="18"/>
      <c r="BT1072" s="18"/>
      <c r="BU1072" s="18"/>
      <c r="BV1072" s="18"/>
      <c r="BW1072" s="18"/>
      <c r="BX1072" s="18"/>
      <c r="BY1072" s="18"/>
      <c r="BZ1072" s="18"/>
      <c r="CA1072" s="18"/>
      <c r="CB1072" s="18"/>
      <c r="CC1072" s="18"/>
      <c r="CD1072" s="18"/>
      <c r="CE1072" s="18"/>
      <c r="CF1072" s="18"/>
      <c r="CG1072" s="18"/>
      <c r="CH1072" s="18"/>
      <c r="CI1072" s="18"/>
      <c r="CJ1072" s="18"/>
      <c r="CK1072" s="18"/>
      <c r="CL1072" s="18"/>
      <c r="CM1072" s="18"/>
      <c r="CN1072" s="18"/>
      <c r="CO1072" s="18"/>
      <c r="CP1072" s="18"/>
      <c r="CQ1072" s="18"/>
      <c r="CR1072" s="18"/>
      <c r="CS1072" s="18"/>
      <c r="CT1072" s="18"/>
      <c r="CU1072" s="18"/>
      <c r="CV1072" s="18"/>
      <c r="CW1072" s="18"/>
      <c r="CX1072" s="18"/>
      <c r="CY1072" s="18"/>
      <c r="CZ1072" s="18"/>
      <c r="DA1072" s="18"/>
      <c r="DB1072" s="18"/>
      <c r="DC1072" s="18"/>
      <c r="DD1072" s="18"/>
      <c r="DE1072" s="18"/>
      <c r="DF1072" s="18"/>
      <c r="DG1072" s="18"/>
      <c r="DH1072" s="18"/>
      <c r="DI1072" s="18"/>
      <c r="DJ1072" s="18"/>
      <c r="DK1072" s="18"/>
      <c r="DL1072" s="18"/>
      <c r="DM1072" s="18"/>
      <c r="DN1072" s="18"/>
      <c r="DO1072" s="18"/>
      <c r="DP1072" s="18"/>
      <c r="DQ1072" s="18"/>
      <c r="DR1072" s="18"/>
      <c r="DS1072" s="18"/>
      <c r="DT1072" s="18"/>
      <c r="DU1072" s="18"/>
      <c r="DV1072" s="18"/>
      <c r="DW1072" s="18"/>
      <c r="DX1072" s="18"/>
      <c r="DY1072" s="18"/>
      <c r="DZ1072" s="18"/>
      <c r="EA1072" s="18"/>
      <c r="EB1072" s="18"/>
      <c r="EC1072" s="18"/>
      <c r="ED1072" s="18"/>
      <c r="EE1072" s="18"/>
      <c r="EF1072" s="18"/>
      <c r="EG1072" s="18"/>
      <c r="EH1072" s="18"/>
      <c r="EI1072" s="18"/>
      <c r="EJ1072" s="18"/>
      <c r="EK1072" s="18"/>
      <c r="EL1072" s="18"/>
      <c r="EM1072" s="18"/>
      <c r="EN1072" s="18"/>
      <c r="EO1072" s="18"/>
      <c r="EP1072" s="18"/>
      <c r="EQ1072" s="18"/>
      <c r="ER1072" s="18"/>
      <c r="ES1072" s="18"/>
    </row>
    <row r="1073" spans="17:149"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8"/>
      <c r="BM1073" s="18"/>
      <c r="BN1073" s="18"/>
      <c r="BO1073" s="18"/>
      <c r="BP1073" s="18"/>
      <c r="BQ1073" s="18"/>
      <c r="BR1073" s="18"/>
      <c r="BS1073" s="18"/>
      <c r="BT1073" s="18"/>
      <c r="BU1073" s="18"/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8"/>
      <c r="CG1073" s="18"/>
      <c r="CH1073" s="18"/>
      <c r="CI1073" s="18"/>
      <c r="CJ1073" s="18"/>
      <c r="CK1073" s="18"/>
      <c r="CL1073" s="18"/>
      <c r="CM1073" s="18"/>
      <c r="CN1073" s="18"/>
      <c r="CO1073" s="18"/>
      <c r="CP1073" s="18"/>
      <c r="CQ1073" s="18"/>
      <c r="CR1073" s="18"/>
      <c r="CS1073" s="18"/>
      <c r="CT1073" s="18"/>
      <c r="CU1073" s="18"/>
      <c r="CV1073" s="18"/>
      <c r="CW1073" s="18"/>
      <c r="CX1073" s="18"/>
      <c r="CY1073" s="18"/>
      <c r="CZ1073" s="18"/>
      <c r="DA1073" s="18"/>
      <c r="DB1073" s="18"/>
      <c r="DC1073" s="18"/>
      <c r="DD1073" s="18"/>
      <c r="DE1073" s="18"/>
      <c r="DF1073" s="18"/>
      <c r="DG1073" s="18"/>
      <c r="DH1073" s="18"/>
      <c r="DI1073" s="18"/>
      <c r="DJ1073" s="18"/>
      <c r="DK1073" s="18"/>
      <c r="DL1073" s="18"/>
      <c r="DM1073" s="18"/>
      <c r="DN1073" s="18"/>
      <c r="DO1073" s="18"/>
      <c r="DP1073" s="18"/>
      <c r="DQ1073" s="18"/>
      <c r="DR1073" s="18"/>
      <c r="DS1073" s="18"/>
      <c r="DT1073" s="18"/>
      <c r="DU1073" s="18"/>
      <c r="DV1073" s="18"/>
      <c r="DW1073" s="18"/>
      <c r="DX1073" s="18"/>
      <c r="DY1073" s="18"/>
      <c r="DZ1073" s="18"/>
      <c r="EA1073" s="18"/>
      <c r="EB1073" s="18"/>
      <c r="EC1073" s="18"/>
      <c r="ED1073" s="18"/>
      <c r="EE1073" s="18"/>
      <c r="EF1073" s="18"/>
      <c r="EG1073" s="18"/>
      <c r="EH1073" s="18"/>
      <c r="EI1073" s="18"/>
      <c r="EJ1073" s="18"/>
      <c r="EK1073" s="18"/>
      <c r="EL1073" s="18"/>
      <c r="EM1073" s="18"/>
      <c r="EN1073" s="18"/>
      <c r="EO1073" s="18"/>
      <c r="EP1073" s="18"/>
      <c r="EQ1073" s="18"/>
      <c r="ER1073" s="18"/>
      <c r="ES1073" s="18"/>
    </row>
    <row r="1074" spans="17:149"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8"/>
      <c r="BM1074" s="18"/>
      <c r="BN1074" s="18"/>
      <c r="BO1074" s="18"/>
      <c r="BP1074" s="18"/>
      <c r="BQ1074" s="18"/>
      <c r="BR1074" s="18"/>
    </row>
    <row r="1075" spans="17:149"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8"/>
      <c r="BM1075" s="18"/>
      <c r="BN1075" s="18"/>
      <c r="BO1075" s="18"/>
      <c r="BP1075" s="18"/>
      <c r="BQ1075" s="18"/>
      <c r="BR1075" s="18"/>
      <c r="BS1075" s="18"/>
      <c r="BT1075" s="18"/>
      <c r="BU1075" s="18"/>
      <c r="BV1075" s="18"/>
      <c r="BW1075" s="18"/>
      <c r="BX1075" s="18"/>
      <c r="BY1075" s="18"/>
      <c r="BZ1075" s="18"/>
      <c r="CA1075" s="18"/>
      <c r="CB1075" s="18"/>
      <c r="CC1075" s="18"/>
      <c r="CD1075" s="18"/>
      <c r="CE1075" s="18"/>
      <c r="CF1075" s="18"/>
      <c r="CG1075" s="18"/>
      <c r="CH1075" s="18"/>
      <c r="CI1075" s="18"/>
      <c r="CJ1075" s="18"/>
      <c r="CK1075" s="18"/>
      <c r="CL1075" s="18"/>
      <c r="CM1075" s="18"/>
      <c r="CN1075" s="18"/>
      <c r="CO1075" s="18"/>
      <c r="CP1075" s="18"/>
      <c r="CQ1075" s="18"/>
      <c r="CR1075" s="18"/>
      <c r="CS1075" s="18"/>
      <c r="CT1075" s="18"/>
      <c r="CU1075" s="18"/>
      <c r="CV1075" s="18"/>
      <c r="CW1075" s="18"/>
      <c r="CX1075" s="18"/>
      <c r="CY1075" s="18"/>
      <c r="CZ1075" s="18"/>
      <c r="DA1075" s="18"/>
      <c r="DB1075" s="18"/>
      <c r="DC1075" s="18"/>
      <c r="DD1075" s="18"/>
      <c r="DE1075" s="18"/>
      <c r="DF1075" s="18"/>
      <c r="DG1075" s="18"/>
      <c r="DH1075" s="18"/>
      <c r="DI1075" s="18"/>
      <c r="DJ1075" s="18"/>
      <c r="DK1075" s="18"/>
      <c r="DL1075" s="18"/>
      <c r="DM1075" s="18"/>
      <c r="DN1075" s="18"/>
      <c r="DO1075" s="18"/>
      <c r="DP1075" s="18"/>
      <c r="DQ1075" s="18"/>
      <c r="DR1075" s="18"/>
      <c r="DS1075" s="18"/>
      <c r="DT1075" s="18"/>
      <c r="DU1075" s="18"/>
      <c r="DV1075" s="18"/>
      <c r="DW1075" s="18"/>
      <c r="DX1075" s="18"/>
      <c r="DY1075" s="18"/>
      <c r="DZ1075" s="18"/>
      <c r="EA1075" s="18"/>
      <c r="EB1075" s="18"/>
      <c r="EC1075" s="18"/>
      <c r="ED1075" s="18"/>
      <c r="EE1075" s="18"/>
      <c r="EF1075" s="18"/>
      <c r="EG1075" s="18"/>
      <c r="EH1075" s="18"/>
      <c r="EI1075" s="18"/>
      <c r="EJ1075" s="18"/>
      <c r="EK1075" s="18"/>
      <c r="EL1075" s="18"/>
      <c r="EM1075" s="18"/>
      <c r="EN1075" s="18"/>
      <c r="EO1075" s="18"/>
      <c r="EP1075" s="18"/>
      <c r="EQ1075" s="18"/>
      <c r="ER1075" s="18"/>
      <c r="ES1075" s="18"/>
    </row>
    <row r="1076" spans="17:149"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8"/>
      <c r="BM1076" s="18"/>
      <c r="BN1076" s="18"/>
      <c r="BO1076" s="18"/>
      <c r="BP1076" s="18"/>
      <c r="BQ1076" s="18"/>
      <c r="BR1076" s="18"/>
      <c r="BS1076" s="18"/>
      <c r="BT1076" s="18"/>
      <c r="BU1076" s="18"/>
      <c r="BV1076" s="18"/>
      <c r="BW1076" s="18"/>
      <c r="BX1076" s="18"/>
      <c r="BY1076" s="18"/>
      <c r="BZ1076" s="18"/>
      <c r="CA1076" s="18"/>
      <c r="CB1076" s="18"/>
      <c r="CC1076" s="18"/>
      <c r="CD1076" s="18"/>
      <c r="CE1076" s="18"/>
      <c r="CF1076" s="18"/>
      <c r="CG1076" s="18"/>
      <c r="CH1076" s="18"/>
      <c r="CI1076" s="18"/>
      <c r="CJ1076" s="18"/>
      <c r="CK1076" s="18"/>
      <c r="CL1076" s="18"/>
      <c r="CM1076" s="18"/>
      <c r="CN1076" s="18"/>
      <c r="CO1076" s="18"/>
      <c r="CP1076" s="18"/>
      <c r="CQ1076" s="18"/>
      <c r="CR1076" s="18"/>
      <c r="CS1076" s="18"/>
      <c r="CT1076" s="18"/>
      <c r="CU1076" s="18"/>
      <c r="CV1076" s="18"/>
      <c r="CW1076" s="18"/>
      <c r="CX1076" s="18"/>
      <c r="CY1076" s="18"/>
      <c r="CZ1076" s="18"/>
      <c r="DA1076" s="18"/>
      <c r="DB1076" s="18"/>
      <c r="DC1076" s="18"/>
      <c r="DD1076" s="18"/>
      <c r="DE1076" s="18"/>
      <c r="DF1076" s="18"/>
      <c r="DG1076" s="18"/>
      <c r="DH1076" s="18"/>
      <c r="DI1076" s="18"/>
      <c r="DJ1076" s="18"/>
      <c r="DK1076" s="18"/>
      <c r="DL1076" s="18"/>
      <c r="DM1076" s="18"/>
      <c r="DN1076" s="18"/>
      <c r="DO1076" s="18"/>
      <c r="DP1076" s="18"/>
      <c r="DQ1076" s="18"/>
      <c r="DR1076" s="18"/>
      <c r="DS1076" s="18"/>
      <c r="DT1076" s="18"/>
      <c r="DU1076" s="18"/>
      <c r="DV1076" s="18"/>
      <c r="DW1076" s="18"/>
      <c r="DX1076" s="18"/>
      <c r="DY1076" s="18"/>
      <c r="DZ1076" s="18"/>
      <c r="EA1076" s="18"/>
      <c r="EB1076" s="18"/>
      <c r="EC1076" s="18"/>
      <c r="ED1076" s="18"/>
      <c r="EE1076" s="18"/>
      <c r="EF1076" s="18"/>
      <c r="EG1076" s="18"/>
      <c r="EH1076" s="18"/>
      <c r="EI1076" s="18"/>
      <c r="EJ1076" s="18"/>
      <c r="EK1076" s="18"/>
      <c r="EL1076" s="18"/>
      <c r="EM1076" s="18"/>
      <c r="EN1076" s="18"/>
      <c r="EO1076" s="18"/>
      <c r="EP1076" s="18"/>
      <c r="EQ1076" s="18"/>
      <c r="ER1076" s="18"/>
      <c r="ES1076" s="18"/>
    </row>
    <row r="1077" spans="17:149"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8"/>
      <c r="BM1077" s="18"/>
      <c r="BN1077" s="18"/>
      <c r="BO1077" s="18"/>
      <c r="BP1077" s="18"/>
      <c r="BQ1077" s="18"/>
      <c r="BR1077" s="18"/>
      <c r="BS1077" s="18"/>
      <c r="BT1077" s="18"/>
      <c r="BU1077" s="18"/>
      <c r="BV1077" s="18"/>
      <c r="BW1077" s="18"/>
      <c r="BX1077" s="18"/>
      <c r="BY1077" s="18"/>
      <c r="BZ1077" s="18"/>
      <c r="CA1077" s="18"/>
      <c r="CB1077" s="18"/>
      <c r="CC1077" s="18"/>
      <c r="CD1077" s="18"/>
      <c r="CE1077" s="18"/>
      <c r="CF1077" s="18"/>
      <c r="CG1077" s="18"/>
      <c r="CH1077" s="18"/>
      <c r="CI1077" s="18"/>
      <c r="CJ1077" s="18"/>
      <c r="CK1077" s="18"/>
      <c r="CL1077" s="18"/>
      <c r="CM1077" s="18"/>
      <c r="CN1077" s="18"/>
      <c r="CO1077" s="18"/>
      <c r="CP1077" s="18"/>
      <c r="CQ1077" s="18"/>
      <c r="CR1077" s="18"/>
      <c r="CS1077" s="18"/>
      <c r="CT1077" s="18"/>
      <c r="CU1077" s="18"/>
      <c r="CV1077" s="18"/>
      <c r="CW1077" s="18"/>
      <c r="CX1077" s="18"/>
      <c r="CY1077" s="18"/>
      <c r="CZ1077" s="18"/>
      <c r="DA1077" s="18"/>
      <c r="DB1077" s="18"/>
      <c r="DC1077" s="18"/>
      <c r="DD1077" s="18"/>
      <c r="DE1077" s="18"/>
      <c r="DF1077" s="18"/>
      <c r="DG1077" s="18"/>
      <c r="DH1077" s="18"/>
      <c r="DI1077" s="18"/>
      <c r="DJ1077" s="18"/>
      <c r="DK1077" s="18"/>
      <c r="DL1077" s="18"/>
      <c r="DM1077" s="18"/>
      <c r="DN1077" s="18"/>
      <c r="DO1077" s="18"/>
      <c r="DP1077" s="18"/>
      <c r="DQ1077" s="18"/>
      <c r="DR1077" s="18"/>
      <c r="DS1077" s="18"/>
      <c r="DT1077" s="18"/>
      <c r="DU1077" s="18"/>
      <c r="DV1077" s="18"/>
      <c r="DW1077" s="18"/>
      <c r="DX1077" s="18"/>
      <c r="DY1077" s="18"/>
      <c r="DZ1077" s="18"/>
      <c r="EA1077" s="18"/>
      <c r="EB1077" s="18"/>
      <c r="EC1077" s="18"/>
      <c r="ED1077" s="18"/>
      <c r="EE1077" s="18"/>
      <c r="EF1077" s="18"/>
      <c r="EG1077" s="18"/>
      <c r="EH1077" s="18"/>
      <c r="EI1077" s="18"/>
      <c r="EJ1077" s="18"/>
      <c r="EK1077" s="18"/>
      <c r="EL1077" s="18"/>
      <c r="EM1077" s="18"/>
      <c r="EN1077" s="18"/>
      <c r="EO1077" s="18"/>
      <c r="EP1077" s="18"/>
      <c r="EQ1077" s="18"/>
      <c r="ER1077" s="18"/>
      <c r="ES1077" s="18"/>
    </row>
    <row r="1078" spans="17:149"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8"/>
      <c r="BM1078" s="18"/>
      <c r="BN1078" s="18"/>
      <c r="BO1078" s="18"/>
      <c r="BP1078" s="18"/>
      <c r="BQ1078" s="18"/>
      <c r="BR1078" s="18"/>
      <c r="BS1078" s="18"/>
      <c r="BT1078" s="18"/>
      <c r="BU1078" s="18"/>
      <c r="BV1078" s="18"/>
      <c r="BW1078" s="18"/>
      <c r="BX1078" s="18"/>
      <c r="BY1078" s="18"/>
      <c r="BZ1078" s="18"/>
      <c r="CA1078" s="18"/>
      <c r="CB1078" s="18"/>
      <c r="CC1078" s="18"/>
      <c r="CD1078" s="18"/>
      <c r="CE1078" s="18"/>
      <c r="CF1078" s="18"/>
      <c r="CG1078" s="18"/>
      <c r="CH1078" s="18"/>
      <c r="CI1078" s="18"/>
      <c r="CJ1078" s="18"/>
      <c r="CK1078" s="18"/>
      <c r="CL1078" s="18"/>
      <c r="CM1078" s="18"/>
      <c r="CN1078" s="18"/>
      <c r="CO1078" s="18"/>
      <c r="CP1078" s="18"/>
      <c r="CQ1078" s="18"/>
      <c r="CR1078" s="18"/>
      <c r="CS1078" s="18"/>
      <c r="CT1078" s="18"/>
      <c r="CU1078" s="18"/>
      <c r="CV1078" s="18"/>
      <c r="CW1078" s="18"/>
      <c r="CX1078" s="18"/>
      <c r="CY1078" s="18"/>
      <c r="CZ1078" s="18"/>
      <c r="DA1078" s="18"/>
      <c r="DB1078" s="18"/>
      <c r="DC1078" s="18"/>
      <c r="DD1078" s="18"/>
      <c r="DE1078" s="18"/>
      <c r="DF1078" s="18"/>
      <c r="DG1078" s="18"/>
      <c r="DH1078" s="18"/>
      <c r="DI1078" s="18"/>
      <c r="DJ1078" s="18"/>
      <c r="DK1078" s="18"/>
      <c r="DL1078" s="18"/>
      <c r="DM1078" s="18"/>
      <c r="DN1078" s="18"/>
      <c r="DO1078" s="18"/>
      <c r="DP1078" s="18"/>
      <c r="DQ1078" s="18"/>
      <c r="DR1078" s="18"/>
      <c r="DS1078" s="18"/>
      <c r="DT1078" s="18"/>
      <c r="DU1078" s="18"/>
      <c r="DV1078" s="18"/>
      <c r="DW1078" s="18"/>
      <c r="DX1078" s="18"/>
      <c r="DY1078" s="18"/>
      <c r="DZ1078" s="18"/>
      <c r="EA1078" s="18"/>
      <c r="EB1078" s="18"/>
      <c r="EC1078" s="18"/>
      <c r="ED1078" s="18"/>
      <c r="EE1078" s="18"/>
      <c r="EF1078" s="18"/>
      <c r="EG1078" s="18"/>
      <c r="EH1078" s="18"/>
      <c r="EI1078" s="18"/>
      <c r="EJ1078" s="18"/>
      <c r="EK1078" s="18"/>
      <c r="EL1078" s="18"/>
      <c r="EM1078" s="18"/>
      <c r="EN1078" s="18"/>
      <c r="EO1078" s="18"/>
      <c r="EP1078" s="18"/>
      <c r="EQ1078" s="18"/>
      <c r="ER1078" s="18"/>
      <c r="ES1078" s="18"/>
    </row>
    <row r="1079" spans="17:149"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8"/>
      <c r="BM1079" s="18"/>
      <c r="BN1079" s="18"/>
      <c r="BO1079" s="18"/>
      <c r="BP1079" s="18"/>
      <c r="BQ1079" s="18"/>
      <c r="BR1079" s="18"/>
      <c r="BS1079" s="18"/>
      <c r="BT1079" s="18"/>
      <c r="BU1079" s="18"/>
      <c r="BV1079" s="18"/>
      <c r="BW1079" s="18"/>
      <c r="BX1079" s="18"/>
      <c r="BY1079" s="18"/>
      <c r="BZ1079" s="18"/>
      <c r="CA1079" s="18"/>
      <c r="CB1079" s="18"/>
      <c r="CC1079" s="18"/>
      <c r="CD1079" s="18"/>
      <c r="CE1079" s="18"/>
      <c r="CF1079" s="18"/>
      <c r="CG1079" s="18"/>
      <c r="CH1079" s="18"/>
      <c r="CI1079" s="18"/>
      <c r="CJ1079" s="18"/>
      <c r="CK1079" s="18"/>
      <c r="CL1079" s="18"/>
      <c r="CM1079" s="18"/>
      <c r="CN1079" s="18"/>
      <c r="CO1079" s="18"/>
      <c r="CP1079" s="18"/>
      <c r="CQ1079" s="18"/>
      <c r="CR1079" s="18"/>
      <c r="CS1079" s="18"/>
      <c r="CT1079" s="18"/>
      <c r="CU1079" s="18"/>
      <c r="CV1079" s="18"/>
      <c r="CW1079" s="18"/>
      <c r="CX1079" s="18"/>
      <c r="CY1079" s="18"/>
      <c r="CZ1079" s="18"/>
      <c r="DA1079" s="18"/>
      <c r="DB1079" s="18"/>
      <c r="DC1079" s="18"/>
      <c r="DD1079" s="18"/>
      <c r="DE1079" s="18"/>
      <c r="DF1079" s="18"/>
      <c r="DG1079" s="18"/>
      <c r="DH1079" s="18"/>
      <c r="DI1079" s="18"/>
      <c r="DJ1079" s="18"/>
      <c r="DK1079" s="18"/>
      <c r="DL1079" s="18"/>
      <c r="DM1079" s="18"/>
      <c r="DN1079" s="18"/>
      <c r="DO1079" s="18"/>
      <c r="DP1079" s="18"/>
      <c r="DQ1079" s="18"/>
      <c r="DR1079" s="18"/>
      <c r="DS1079" s="18"/>
      <c r="DT1079" s="18"/>
      <c r="DU1079" s="18"/>
      <c r="DV1079" s="18"/>
      <c r="DW1079" s="18"/>
      <c r="DX1079" s="18"/>
      <c r="DY1079" s="18"/>
      <c r="DZ1079" s="18"/>
      <c r="EA1079" s="18"/>
      <c r="EB1079" s="18"/>
      <c r="EC1079" s="18"/>
      <c r="ED1079" s="18"/>
      <c r="EE1079" s="18"/>
      <c r="EF1079" s="18"/>
      <c r="EG1079" s="18"/>
      <c r="EH1079" s="18"/>
      <c r="EI1079" s="18"/>
      <c r="EJ1079" s="18"/>
      <c r="EK1079" s="18"/>
      <c r="EL1079" s="18"/>
      <c r="EM1079" s="18"/>
      <c r="EN1079" s="18"/>
      <c r="EO1079" s="18"/>
      <c r="EP1079" s="18"/>
      <c r="EQ1079" s="18"/>
      <c r="ER1079" s="18"/>
      <c r="ES1079" s="18"/>
    </row>
    <row r="1080" spans="17:149"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8"/>
      <c r="BM1080" s="18"/>
      <c r="BN1080" s="18"/>
      <c r="BO1080" s="18"/>
      <c r="BP1080" s="18"/>
      <c r="BQ1080" s="18"/>
      <c r="BR1080" s="18"/>
      <c r="BS1080" s="18"/>
      <c r="BT1080" s="18"/>
      <c r="BU1080" s="18"/>
      <c r="BV1080" s="18"/>
      <c r="BW1080" s="18"/>
      <c r="BX1080" s="18"/>
      <c r="BY1080" s="18"/>
      <c r="BZ1080" s="18"/>
      <c r="CA1080" s="18"/>
      <c r="CB1080" s="18"/>
      <c r="CC1080" s="18"/>
      <c r="CD1080" s="18"/>
      <c r="CE1080" s="18"/>
      <c r="CF1080" s="18"/>
      <c r="CG1080" s="18"/>
      <c r="CH1080" s="18"/>
      <c r="CI1080" s="18"/>
      <c r="CJ1080" s="18"/>
      <c r="CK1080" s="18"/>
      <c r="CL1080" s="18"/>
      <c r="CM1080" s="18"/>
      <c r="CN1080" s="18"/>
      <c r="CO1080" s="18"/>
      <c r="CP1080" s="18"/>
      <c r="CQ1080" s="18"/>
      <c r="CR1080" s="18"/>
      <c r="CS1080" s="18"/>
      <c r="CT1080" s="18"/>
      <c r="CU1080" s="18"/>
      <c r="CV1080" s="18"/>
      <c r="CW1080" s="18"/>
      <c r="CX1080" s="18"/>
      <c r="CY1080" s="18"/>
      <c r="CZ1080" s="18"/>
      <c r="DA1080" s="18"/>
      <c r="DB1080" s="18"/>
      <c r="DC1080" s="18"/>
      <c r="DD1080" s="18"/>
      <c r="DE1080" s="18"/>
      <c r="DF1080" s="18"/>
      <c r="DG1080" s="18"/>
      <c r="DH1080" s="18"/>
      <c r="DI1080" s="18"/>
      <c r="DJ1080" s="18"/>
      <c r="DK1080" s="18"/>
      <c r="DL1080" s="18"/>
      <c r="DM1080" s="18"/>
      <c r="DN1080" s="18"/>
      <c r="DO1080" s="18"/>
      <c r="DP1080" s="18"/>
      <c r="DQ1080" s="18"/>
      <c r="DR1080" s="18"/>
      <c r="DS1080" s="18"/>
      <c r="DT1080" s="18"/>
      <c r="DU1080" s="18"/>
      <c r="DV1080" s="18"/>
      <c r="DW1080" s="18"/>
      <c r="DX1080" s="18"/>
      <c r="DY1080" s="18"/>
      <c r="DZ1080" s="18"/>
      <c r="EA1080" s="18"/>
      <c r="EB1080" s="18"/>
      <c r="EC1080" s="18"/>
      <c r="ED1080" s="18"/>
      <c r="EE1080" s="18"/>
      <c r="EF1080" s="18"/>
      <c r="EG1080" s="18"/>
      <c r="EH1080" s="18"/>
      <c r="EI1080" s="18"/>
      <c r="EJ1080" s="18"/>
      <c r="EK1080" s="18"/>
      <c r="EL1080" s="18"/>
      <c r="EM1080" s="18"/>
      <c r="EN1080" s="18"/>
      <c r="EO1080" s="18"/>
      <c r="EP1080" s="18"/>
      <c r="EQ1080" s="18"/>
      <c r="ER1080" s="18"/>
      <c r="ES1080" s="18"/>
    </row>
    <row r="1081" spans="17:149"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8"/>
      <c r="BM1081" s="18"/>
      <c r="BN1081" s="18"/>
      <c r="BO1081" s="18"/>
      <c r="BP1081" s="18"/>
      <c r="BQ1081" s="18"/>
      <c r="BR1081" s="18"/>
      <c r="BS1081" s="18"/>
      <c r="BT1081" s="18"/>
      <c r="BU1081" s="18"/>
      <c r="BV1081" s="18"/>
      <c r="BW1081" s="18"/>
      <c r="BX1081" s="18"/>
      <c r="BY1081" s="18"/>
      <c r="BZ1081" s="18"/>
      <c r="CA1081" s="18"/>
      <c r="CB1081" s="18"/>
      <c r="CC1081" s="18"/>
      <c r="CD1081" s="18"/>
      <c r="CE1081" s="18"/>
      <c r="CF1081" s="18"/>
      <c r="CG1081" s="18"/>
      <c r="CH1081" s="18"/>
      <c r="CI1081" s="18"/>
      <c r="CJ1081" s="18"/>
      <c r="CK1081" s="18"/>
      <c r="CL1081" s="18"/>
      <c r="CM1081" s="18"/>
      <c r="CN1081" s="18"/>
      <c r="CO1081" s="18"/>
      <c r="CP1081" s="18"/>
      <c r="CQ1081" s="18"/>
      <c r="CR1081" s="18"/>
      <c r="CS1081" s="18"/>
      <c r="CT1081" s="18"/>
      <c r="CU1081" s="18"/>
      <c r="CV1081" s="18"/>
      <c r="CW1081" s="18"/>
      <c r="CX1081" s="18"/>
      <c r="CY1081" s="18"/>
      <c r="CZ1081" s="18"/>
      <c r="DA1081" s="18"/>
      <c r="DB1081" s="18"/>
      <c r="DC1081" s="18"/>
      <c r="DD1081" s="18"/>
      <c r="DE1081" s="18"/>
      <c r="DF1081" s="18"/>
      <c r="DG1081" s="18"/>
      <c r="DH1081" s="18"/>
      <c r="DI1081" s="18"/>
      <c r="DJ1081" s="18"/>
      <c r="DK1081" s="18"/>
      <c r="DL1081" s="18"/>
      <c r="DM1081" s="18"/>
      <c r="DN1081" s="18"/>
      <c r="DO1081" s="18"/>
      <c r="DP1081" s="18"/>
      <c r="DQ1081" s="18"/>
      <c r="DR1081" s="18"/>
      <c r="DS1081" s="18"/>
      <c r="DT1081" s="18"/>
      <c r="DU1081" s="18"/>
      <c r="DV1081" s="18"/>
      <c r="DW1081" s="18"/>
      <c r="DX1081" s="18"/>
      <c r="DY1081" s="18"/>
      <c r="DZ1081" s="18"/>
      <c r="EA1081" s="18"/>
      <c r="EB1081" s="18"/>
      <c r="EC1081" s="18"/>
      <c r="ED1081" s="18"/>
      <c r="EE1081" s="18"/>
      <c r="EF1081" s="18"/>
      <c r="EG1081" s="18"/>
      <c r="EH1081" s="18"/>
      <c r="EI1081" s="18"/>
      <c r="EJ1081" s="18"/>
      <c r="EK1081" s="18"/>
      <c r="EL1081" s="18"/>
      <c r="EM1081" s="18"/>
      <c r="EN1081" s="18"/>
      <c r="EO1081" s="18"/>
      <c r="EP1081" s="18"/>
      <c r="EQ1081" s="18"/>
      <c r="ER1081" s="18"/>
      <c r="ES1081" s="18"/>
    </row>
    <row r="1082" spans="17:149"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8"/>
      <c r="BM1082" s="18"/>
      <c r="BN1082" s="18"/>
      <c r="BO1082" s="18"/>
      <c r="BP1082" s="18"/>
      <c r="BQ1082" s="18"/>
      <c r="BR1082" s="18"/>
      <c r="BS1082" s="18"/>
      <c r="BT1082" s="18"/>
      <c r="BU1082" s="18"/>
      <c r="BV1082" s="18"/>
      <c r="BW1082" s="18"/>
      <c r="BX1082" s="18"/>
      <c r="BY1082" s="18"/>
      <c r="BZ1082" s="18"/>
      <c r="CA1082" s="18"/>
      <c r="CB1082" s="18"/>
      <c r="CC1082" s="18"/>
      <c r="CD1082" s="18"/>
      <c r="CE1082" s="18"/>
      <c r="CF1082" s="18"/>
      <c r="CG1082" s="18"/>
      <c r="CH1082" s="18"/>
      <c r="CI1082" s="18"/>
      <c r="CJ1082" s="18"/>
      <c r="CK1082" s="18"/>
      <c r="CL1082" s="18"/>
      <c r="CM1082" s="18"/>
      <c r="CN1082" s="18"/>
      <c r="CO1082" s="18"/>
      <c r="CP1082" s="18"/>
      <c r="CQ1082" s="18"/>
      <c r="CR1082" s="18"/>
      <c r="CS1082" s="18"/>
      <c r="CT1082" s="18"/>
      <c r="CU1082" s="18"/>
      <c r="CV1082" s="18"/>
      <c r="CW1082" s="18"/>
      <c r="CX1082" s="18"/>
      <c r="CY1082" s="18"/>
      <c r="CZ1082" s="18"/>
      <c r="DA1082" s="18"/>
      <c r="DB1082" s="18"/>
      <c r="DC1082" s="18"/>
      <c r="DD1082" s="18"/>
      <c r="DE1082" s="18"/>
      <c r="DF1082" s="18"/>
      <c r="DG1082" s="18"/>
      <c r="DH1082" s="18"/>
      <c r="DI1082" s="18"/>
      <c r="DJ1082" s="18"/>
      <c r="DK1082" s="18"/>
      <c r="DL1082" s="18"/>
      <c r="DM1082" s="18"/>
      <c r="DN1082" s="18"/>
      <c r="DO1082" s="18"/>
      <c r="DP1082" s="18"/>
      <c r="DQ1082" s="18"/>
      <c r="DR1082" s="18"/>
      <c r="DS1082" s="18"/>
      <c r="DT1082" s="18"/>
      <c r="DU1082" s="18"/>
      <c r="DV1082" s="18"/>
      <c r="DW1082" s="18"/>
      <c r="DX1082" s="18"/>
      <c r="DY1082" s="18"/>
      <c r="DZ1082" s="18"/>
      <c r="EA1082" s="18"/>
      <c r="EB1082" s="18"/>
      <c r="EC1082" s="18"/>
      <c r="ED1082" s="18"/>
      <c r="EE1082" s="18"/>
      <c r="EF1082" s="18"/>
      <c r="EG1082" s="18"/>
      <c r="EH1082" s="18"/>
      <c r="EI1082" s="18"/>
      <c r="EJ1082" s="18"/>
      <c r="EK1082" s="18"/>
      <c r="EL1082" s="18"/>
      <c r="EM1082" s="18"/>
      <c r="EN1082" s="18"/>
      <c r="EO1082" s="18"/>
      <c r="EP1082" s="18"/>
      <c r="EQ1082" s="18"/>
      <c r="ER1082" s="18"/>
      <c r="ES1082" s="18"/>
    </row>
    <row r="1083" spans="17:149"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8"/>
      <c r="BM1083" s="18"/>
      <c r="BN1083" s="18"/>
      <c r="BO1083" s="18"/>
      <c r="BP1083" s="18"/>
      <c r="BQ1083" s="18"/>
      <c r="BR1083" s="18"/>
      <c r="BS1083" s="18"/>
      <c r="BT1083" s="18"/>
      <c r="BU1083" s="18"/>
      <c r="BV1083" s="18"/>
      <c r="BW1083" s="18"/>
      <c r="BX1083" s="18"/>
      <c r="BY1083" s="18"/>
      <c r="BZ1083" s="18"/>
      <c r="CA1083" s="18"/>
      <c r="CB1083" s="18"/>
      <c r="CC1083" s="18"/>
      <c r="CD1083" s="18"/>
      <c r="CE1083" s="18"/>
      <c r="CF1083" s="18"/>
      <c r="CG1083" s="18"/>
      <c r="CH1083" s="18"/>
      <c r="CI1083" s="18"/>
      <c r="CJ1083" s="18"/>
      <c r="CK1083" s="18"/>
      <c r="CL1083" s="18"/>
      <c r="CM1083" s="18"/>
      <c r="CN1083" s="18"/>
      <c r="CO1083" s="18"/>
      <c r="CP1083" s="18"/>
      <c r="CQ1083" s="18"/>
      <c r="CR1083" s="18"/>
      <c r="CS1083" s="18"/>
      <c r="CT1083" s="18"/>
      <c r="CU1083" s="18"/>
      <c r="CV1083" s="18"/>
      <c r="CW1083" s="18"/>
      <c r="CX1083" s="18"/>
      <c r="CY1083" s="18"/>
      <c r="CZ1083" s="18"/>
      <c r="DA1083" s="18"/>
      <c r="DB1083" s="18"/>
      <c r="DC1083" s="18"/>
      <c r="DD1083" s="18"/>
      <c r="DE1083" s="18"/>
      <c r="DF1083" s="18"/>
      <c r="DG1083" s="18"/>
      <c r="DH1083" s="18"/>
      <c r="DI1083" s="18"/>
      <c r="DJ1083" s="18"/>
      <c r="DK1083" s="18"/>
      <c r="DL1083" s="18"/>
      <c r="DM1083" s="18"/>
      <c r="DN1083" s="18"/>
      <c r="DO1083" s="18"/>
      <c r="DP1083" s="18"/>
      <c r="DQ1083" s="18"/>
      <c r="DR1083" s="18"/>
      <c r="DS1083" s="18"/>
      <c r="DT1083" s="18"/>
      <c r="DU1083" s="18"/>
      <c r="DV1083" s="18"/>
      <c r="DW1083" s="18"/>
      <c r="DX1083" s="18"/>
      <c r="DY1083" s="18"/>
      <c r="DZ1083" s="18"/>
      <c r="EA1083" s="18"/>
      <c r="EB1083" s="18"/>
      <c r="EC1083" s="18"/>
      <c r="ED1083" s="18"/>
      <c r="EE1083" s="18"/>
      <c r="EF1083" s="18"/>
      <c r="EG1083" s="18"/>
      <c r="EH1083" s="18"/>
      <c r="EI1083" s="18"/>
      <c r="EJ1083" s="18"/>
      <c r="EK1083" s="18"/>
      <c r="EL1083" s="18"/>
      <c r="EM1083" s="18"/>
      <c r="EN1083" s="18"/>
      <c r="EO1083" s="18"/>
      <c r="EP1083" s="18"/>
      <c r="EQ1083" s="18"/>
      <c r="ER1083" s="18"/>
      <c r="ES1083" s="18"/>
    </row>
    <row r="1084" spans="17:149"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8"/>
      <c r="BM1084" s="18"/>
      <c r="BN1084" s="18"/>
      <c r="BO1084" s="18"/>
      <c r="BP1084" s="18"/>
      <c r="BQ1084" s="18"/>
      <c r="BR1084" s="18"/>
      <c r="BS1084" s="18"/>
      <c r="BT1084" s="18"/>
      <c r="BU1084" s="18"/>
      <c r="BV1084" s="18"/>
      <c r="BW1084" s="18"/>
      <c r="BX1084" s="18"/>
      <c r="BY1084" s="18"/>
      <c r="BZ1084" s="18"/>
      <c r="CA1084" s="18"/>
      <c r="CB1084" s="18"/>
      <c r="CC1084" s="18"/>
      <c r="CD1084" s="18"/>
      <c r="CE1084" s="18"/>
      <c r="CF1084" s="18"/>
      <c r="CG1084" s="18"/>
      <c r="CH1084" s="18"/>
      <c r="CI1084" s="18"/>
      <c r="CJ1084" s="18"/>
      <c r="CK1084" s="18"/>
      <c r="CL1084" s="18"/>
      <c r="CM1084" s="18"/>
      <c r="CN1084" s="18"/>
      <c r="CO1084" s="18"/>
      <c r="CP1084" s="18"/>
      <c r="CQ1084" s="18"/>
      <c r="CR1084" s="18"/>
      <c r="CS1084" s="18"/>
      <c r="CT1084" s="18"/>
      <c r="CU1084" s="18"/>
      <c r="CV1084" s="18"/>
      <c r="CW1084" s="18"/>
      <c r="CX1084" s="18"/>
      <c r="CY1084" s="18"/>
      <c r="CZ1084" s="18"/>
      <c r="DA1084" s="18"/>
      <c r="DB1084" s="18"/>
      <c r="DC1084" s="18"/>
      <c r="DD1084" s="18"/>
      <c r="DE1084" s="18"/>
      <c r="DF1084" s="18"/>
      <c r="DG1084" s="18"/>
      <c r="DH1084" s="18"/>
      <c r="DI1084" s="18"/>
      <c r="DJ1084" s="18"/>
      <c r="DK1084" s="18"/>
      <c r="DL1084" s="18"/>
      <c r="DM1084" s="18"/>
      <c r="DN1084" s="18"/>
      <c r="DO1084" s="18"/>
      <c r="DP1084" s="18"/>
      <c r="DQ1084" s="18"/>
      <c r="DR1084" s="18"/>
      <c r="DS1084" s="18"/>
      <c r="DT1084" s="18"/>
      <c r="DU1084" s="18"/>
      <c r="DV1084" s="18"/>
      <c r="DW1084" s="18"/>
      <c r="DX1084" s="18"/>
      <c r="DY1084" s="18"/>
      <c r="DZ1084" s="18"/>
      <c r="EA1084" s="18"/>
      <c r="EB1084" s="18"/>
      <c r="EC1084" s="18"/>
      <c r="ED1084" s="18"/>
      <c r="EE1084" s="18"/>
      <c r="EF1084" s="18"/>
      <c r="EG1084" s="18"/>
      <c r="EH1084" s="18"/>
      <c r="EI1084" s="18"/>
      <c r="EJ1084" s="18"/>
      <c r="EK1084" s="18"/>
      <c r="EL1084" s="18"/>
      <c r="EM1084" s="18"/>
      <c r="EN1084" s="18"/>
      <c r="EO1084" s="18"/>
      <c r="EP1084" s="18"/>
      <c r="EQ1084" s="18"/>
      <c r="ER1084" s="18"/>
      <c r="ES1084" s="18"/>
    </row>
    <row r="1085" spans="17:149"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8"/>
      <c r="BM1085" s="18"/>
      <c r="BN1085" s="18"/>
      <c r="BO1085" s="18"/>
      <c r="BP1085" s="18"/>
      <c r="BQ1085" s="18"/>
      <c r="BR1085" s="18"/>
    </row>
    <row r="1086" spans="17:149"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8"/>
      <c r="BM1086" s="18"/>
      <c r="BN1086" s="18"/>
      <c r="BO1086" s="18"/>
      <c r="BP1086" s="18"/>
      <c r="BQ1086" s="18"/>
      <c r="BR1086" s="18"/>
    </row>
    <row r="1087" spans="17:149"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8"/>
      <c r="BM1087" s="18"/>
      <c r="BN1087" s="18"/>
      <c r="BO1087" s="18"/>
      <c r="BP1087" s="18"/>
      <c r="BQ1087" s="18"/>
      <c r="BR1087" s="18"/>
    </row>
    <row r="1088" spans="17:149"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8"/>
      <c r="BM1088" s="18"/>
      <c r="BN1088" s="18"/>
      <c r="BO1088" s="18"/>
      <c r="BP1088" s="18"/>
      <c r="BQ1088" s="18"/>
      <c r="BR1088" s="18"/>
    </row>
  </sheetData>
  <sortState ref="F942:I1067">
    <sortCondition descending="1" ref="H942"/>
  </sortState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47"/>
  <sheetViews>
    <sheetView zoomScale="80" zoomScaleNormal="80" workbookViewId="0">
      <selection activeCell="R47" sqref="R47:R50"/>
    </sheetView>
  </sheetViews>
  <sheetFormatPr baseColWidth="10" defaultRowHeight="14.4"/>
  <cols>
    <col min="8" max="8" width="10.89453125" customWidth="1"/>
  </cols>
  <sheetData>
    <row r="1" spans="1:23">
      <c r="A1" s="19" t="s">
        <v>1617</v>
      </c>
      <c r="B1" s="19" t="s">
        <v>1618</v>
      </c>
      <c r="C1" s="19"/>
      <c r="D1" s="19"/>
      <c r="E1" s="19"/>
      <c r="F1" s="19" t="s">
        <v>1622</v>
      </c>
      <c r="G1" s="19" t="s">
        <v>3184</v>
      </c>
      <c r="H1" s="19" t="s">
        <v>1623</v>
      </c>
      <c r="I1" s="19" t="s">
        <v>1624</v>
      </c>
      <c r="J1" s="19" t="s">
        <v>1625</v>
      </c>
      <c r="K1" s="19" t="s">
        <v>1626</v>
      </c>
      <c r="L1" s="19" t="s">
        <v>1627</v>
      </c>
      <c r="M1" s="19" t="s">
        <v>1628</v>
      </c>
      <c r="N1" s="19" t="s">
        <v>1629</v>
      </c>
      <c r="O1" s="19" t="s">
        <v>1630</v>
      </c>
      <c r="P1" s="19" t="s">
        <v>1631</v>
      </c>
      <c r="Q1" s="19" t="s">
        <v>1632</v>
      </c>
      <c r="R1" s="19" t="s">
        <v>3189</v>
      </c>
      <c r="S1" s="19" t="s">
        <v>3185</v>
      </c>
      <c r="T1" s="19" t="s">
        <v>3186</v>
      </c>
      <c r="U1" s="19" t="s">
        <v>3188</v>
      </c>
      <c r="V1" s="19" t="s">
        <v>3187</v>
      </c>
      <c r="W1" s="19" t="s">
        <v>3191</v>
      </c>
    </row>
    <row r="2" spans="1:23">
      <c r="A2">
        <v>949</v>
      </c>
      <c r="B2" t="s">
        <v>1553</v>
      </c>
      <c r="F2" t="s">
        <v>76</v>
      </c>
      <c r="G2" t="s">
        <v>76</v>
      </c>
      <c r="H2" t="s">
        <v>204</v>
      </c>
      <c r="I2" t="s">
        <v>7</v>
      </c>
      <c r="J2" t="s">
        <v>77</v>
      </c>
      <c r="K2" t="s">
        <v>1554</v>
      </c>
      <c r="L2">
        <v>50.2</v>
      </c>
      <c r="M2">
        <v>0</v>
      </c>
      <c r="N2">
        <v>27.4</v>
      </c>
      <c r="O2">
        <v>20.2</v>
      </c>
      <c r="P2">
        <v>2.2000000000000002</v>
      </c>
      <c r="Q2">
        <v>0</v>
      </c>
      <c r="R2">
        <f>100-(M2+Q2)</f>
        <v>100</v>
      </c>
      <c r="S2">
        <f>(L2*100)/R2</f>
        <v>50.2</v>
      </c>
      <c r="T2">
        <f>(O2*100)/R2</f>
        <v>20.2</v>
      </c>
      <c r="U2">
        <f>(N2*100)/R2</f>
        <v>27.4</v>
      </c>
      <c r="V2">
        <f>(P2*100)/R2</f>
        <v>2.2000000000000002</v>
      </c>
      <c r="W2" t="s">
        <v>119</v>
      </c>
    </row>
    <row r="3" spans="1:23">
      <c r="A3">
        <v>948</v>
      </c>
      <c r="B3" t="s">
        <v>1553</v>
      </c>
      <c r="F3" t="s">
        <v>76</v>
      </c>
      <c r="G3" t="s">
        <v>76</v>
      </c>
      <c r="H3" t="s">
        <v>204</v>
      </c>
      <c r="I3" t="s">
        <v>7</v>
      </c>
      <c r="J3" t="s">
        <v>77</v>
      </c>
      <c r="K3" t="s">
        <v>1555</v>
      </c>
      <c r="L3">
        <v>43.2</v>
      </c>
      <c r="M3">
        <v>0</v>
      </c>
      <c r="N3">
        <v>26.5</v>
      </c>
      <c r="O3">
        <v>28.8</v>
      </c>
      <c r="P3">
        <v>1.5</v>
      </c>
      <c r="Q3">
        <v>0</v>
      </c>
      <c r="R3" s="1">
        <f t="shared" ref="R3:R40" si="0">100-(M3+Q3)</f>
        <v>100</v>
      </c>
      <c r="S3" s="1">
        <f t="shared" ref="S3:S43" si="1">(L3*100)/R3</f>
        <v>43.2</v>
      </c>
      <c r="T3" s="1">
        <f t="shared" ref="T3:T43" si="2">(O3*100)/R3</f>
        <v>28.8</v>
      </c>
      <c r="U3" s="1">
        <f t="shared" ref="U3:U43" si="3">(N3*100)/R3</f>
        <v>26.5</v>
      </c>
      <c r="V3" s="1">
        <f t="shared" ref="V3:V43" si="4">(P3*100)/R3</f>
        <v>1.5</v>
      </c>
      <c r="W3" t="s">
        <v>119</v>
      </c>
    </row>
    <row r="4" spans="1:23">
      <c r="A4">
        <v>760</v>
      </c>
      <c r="B4" t="s">
        <v>1557</v>
      </c>
      <c r="C4" t="s">
        <v>1332</v>
      </c>
      <c r="F4" t="s">
        <v>76</v>
      </c>
      <c r="G4" t="s">
        <v>76</v>
      </c>
      <c r="H4" t="s">
        <v>204</v>
      </c>
      <c r="I4" t="s">
        <v>7</v>
      </c>
      <c r="J4" t="s">
        <v>77</v>
      </c>
      <c r="K4" t="s">
        <v>1558</v>
      </c>
      <c r="L4">
        <v>79.5</v>
      </c>
      <c r="M4">
        <v>0</v>
      </c>
      <c r="N4">
        <v>4.4000000000000004</v>
      </c>
      <c r="O4">
        <v>10.6</v>
      </c>
      <c r="P4">
        <v>5.5</v>
      </c>
      <c r="Q4">
        <v>0</v>
      </c>
      <c r="R4" s="1">
        <f t="shared" si="0"/>
        <v>100</v>
      </c>
      <c r="S4" s="1">
        <f t="shared" si="1"/>
        <v>79.5</v>
      </c>
      <c r="T4" s="1">
        <f t="shared" si="2"/>
        <v>10.6</v>
      </c>
      <c r="U4" s="1">
        <f t="shared" si="3"/>
        <v>4.4000000000000004</v>
      </c>
      <c r="V4" s="1">
        <f t="shared" si="4"/>
        <v>5.5</v>
      </c>
      <c r="W4" t="s">
        <v>1556</v>
      </c>
    </row>
    <row r="5" spans="1:23">
      <c r="A5">
        <v>839</v>
      </c>
      <c r="B5" t="s">
        <v>1559</v>
      </c>
      <c r="F5" t="s">
        <v>76</v>
      </c>
      <c r="G5" t="s">
        <v>76</v>
      </c>
      <c r="H5" t="s">
        <v>204</v>
      </c>
      <c r="I5" t="s">
        <v>20</v>
      </c>
      <c r="J5" t="s">
        <v>8</v>
      </c>
      <c r="K5" t="s">
        <v>1560</v>
      </c>
      <c r="L5">
        <v>60</v>
      </c>
      <c r="M5">
        <v>0</v>
      </c>
      <c r="N5">
        <v>17</v>
      </c>
      <c r="O5">
        <v>21.6</v>
      </c>
      <c r="P5">
        <v>1.4</v>
      </c>
      <c r="Q5">
        <v>0</v>
      </c>
      <c r="R5" s="1">
        <f t="shared" si="0"/>
        <v>100</v>
      </c>
      <c r="S5" s="1">
        <f t="shared" si="1"/>
        <v>60</v>
      </c>
      <c r="T5" s="1">
        <f t="shared" si="2"/>
        <v>21.6</v>
      </c>
      <c r="U5" s="1">
        <f t="shared" si="3"/>
        <v>17</v>
      </c>
      <c r="V5" s="1">
        <f t="shared" si="4"/>
        <v>1.4</v>
      </c>
      <c r="W5" t="s">
        <v>116</v>
      </c>
    </row>
    <row r="6" spans="1:23">
      <c r="A6">
        <v>838</v>
      </c>
      <c r="B6" t="s">
        <v>1559</v>
      </c>
      <c r="F6" t="s">
        <v>76</v>
      </c>
      <c r="G6" t="s">
        <v>76</v>
      </c>
      <c r="H6" t="s">
        <v>204</v>
      </c>
      <c r="I6" t="s">
        <v>20</v>
      </c>
      <c r="J6" t="s">
        <v>8</v>
      </c>
      <c r="K6" t="s">
        <v>1561</v>
      </c>
      <c r="L6">
        <v>56.8</v>
      </c>
      <c r="M6">
        <v>0</v>
      </c>
      <c r="N6">
        <v>19.5</v>
      </c>
      <c r="O6">
        <v>22.8</v>
      </c>
      <c r="P6">
        <v>0.9</v>
      </c>
      <c r="Q6">
        <v>0</v>
      </c>
      <c r="R6" s="1">
        <f t="shared" si="0"/>
        <v>100</v>
      </c>
      <c r="S6" s="1">
        <f t="shared" si="1"/>
        <v>56.8</v>
      </c>
      <c r="T6" s="1">
        <f t="shared" si="2"/>
        <v>22.8</v>
      </c>
      <c r="U6" s="1">
        <f t="shared" si="3"/>
        <v>19.5</v>
      </c>
      <c r="V6" s="1">
        <f t="shared" si="4"/>
        <v>0.9</v>
      </c>
      <c r="W6" t="s">
        <v>116</v>
      </c>
    </row>
    <row r="7" spans="1:23">
      <c r="A7">
        <v>1782</v>
      </c>
      <c r="B7" t="s">
        <v>1562</v>
      </c>
      <c r="F7" t="s">
        <v>76</v>
      </c>
      <c r="G7" t="s">
        <v>76</v>
      </c>
      <c r="H7" t="s">
        <v>204</v>
      </c>
      <c r="I7" t="s">
        <v>7</v>
      </c>
      <c r="J7" t="s">
        <v>77</v>
      </c>
      <c r="K7" t="s">
        <v>1563</v>
      </c>
      <c r="L7">
        <v>63.4</v>
      </c>
      <c r="M7">
        <v>3.7</v>
      </c>
      <c r="N7">
        <v>13.1</v>
      </c>
      <c r="O7">
        <v>6.6</v>
      </c>
      <c r="P7">
        <v>13.2</v>
      </c>
      <c r="Q7">
        <v>0</v>
      </c>
      <c r="R7" s="1">
        <f t="shared" si="0"/>
        <v>96.3</v>
      </c>
      <c r="S7" s="1">
        <f t="shared" si="1"/>
        <v>65.835929387331262</v>
      </c>
      <c r="T7" s="1">
        <f t="shared" si="2"/>
        <v>6.8535825545171338</v>
      </c>
      <c r="U7" s="1">
        <f t="shared" si="3"/>
        <v>13.603322949117342</v>
      </c>
      <c r="V7" s="1">
        <f t="shared" si="4"/>
        <v>13.707165109034268</v>
      </c>
      <c r="W7" t="s">
        <v>465</v>
      </c>
    </row>
    <row r="8" spans="1:23">
      <c r="A8">
        <v>1811</v>
      </c>
      <c r="B8" t="s">
        <v>1562</v>
      </c>
      <c r="F8" t="s">
        <v>76</v>
      </c>
      <c r="G8" t="s">
        <v>76</v>
      </c>
      <c r="H8" t="s">
        <v>204</v>
      </c>
      <c r="I8" t="s">
        <v>7</v>
      </c>
      <c r="J8" t="s">
        <v>77</v>
      </c>
      <c r="K8" t="s">
        <v>1564</v>
      </c>
      <c r="L8">
        <v>69.5</v>
      </c>
      <c r="M8">
        <v>0</v>
      </c>
      <c r="N8">
        <v>13.1</v>
      </c>
      <c r="O8">
        <v>9.6</v>
      </c>
      <c r="P8">
        <v>7.8</v>
      </c>
      <c r="Q8">
        <v>0</v>
      </c>
      <c r="R8" s="1">
        <f t="shared" si="0"/>
        <v>100</v>
      </c>
      <c r="S8" s="1">
        <f t="shared" si="1"/>
        <v>69.5</v>
      </c>
      <c r="T8" s="1">
        <f t="shared" si="2"/>
        <v>9.6</v>
      </c>
      <c r="U8" s="1">
        <f t="shared" si="3"/>
        <v>13.1</v>
      </c>
      <c r="V8" s="1">
        <f t="shared" si="4"/>
        <v>7.8</v>
      </c>
      <c r="W8" t="s">
        <v>1565</v>
      </c>
    </row>
    <row r="9" spans="1:23">
      <c r="A9">
        <v>1802</v>
      </c>
      <c r="B9" t="s">
        <v>1562</v>
      </c>
      <c r="F9" t="s">
        <v>76</v>
      </c>
      <c r="G9" t="s">
        <v>76</v>
      </c>
      <c r="H9" t="s">
        <v>204</v>
      </c>
      <c r="I9" t="s">
        <v>7</v>
      </c>
      <c r="J9" t="s">
        <v>77</v>
      </c>
      <c r="K9" t="s">
        <v>1566</v>
      </c>
      <c r="L9">
        <v>58.2</v>
      </c>
      <c r="M9">
        <v>3.1</v>
      </c>
      <c r="N9">
        <v>18</v>
      </c>
      <c r="O9">
        <v>12.3</v>
      </c>
      <c r="P9">
        <v>8.4</v>
      </c>
      <c r="Q9">
        <v>0</v>
      </c>
      <c r="R9" s="1">
        <f t="shared" si="0"/>
        <v>96.9</v>
      </c>
      <c r="S9" s="1">
        <f t="shared" si="1"/>
        <v>60.06191950464396</v>
      </c>
      <c r="T9" s="1">
        <f t="shared" si="2"/>
        <v>12.693498452012383</v>
      </c>
      <c r="U9" s="1">
        <f t="shared" si="3"/>
        <v>18.575851393188852</v>
      </c>
      <c r="V9" s="1">
        <f t="shared" si="4"/>
        <v>8.6687306501547976</v>
      </c>
      <c r="W9" t="s">
        <v>1567</v>
      </c>
    </row>
    <row r="10" spans="1:23">
      <c r="A10">
        <v>1803</v>
      </c>
      <c r="B10" t="s">
        <v>1562</v>
      </c>
      <c r="F10" t="s">
        <v>76</v>
      </c>
      <c r="G10" t="s">
        <v>76</v>
      </c>
      <c r="H10" t="s">
        <v>204</v>
      </c>
      <c r="I10" t="s">
        <v>7</v>
      </c>
      <c r="J10" t="s">
        <v>77</v>
      </c>
      <c r="K10" t="s">
        <v>1566</v>
      </c>
      <c r="L10">
        <v>57.2</v>
      </c>
      <c r="M10">
        <v>2.4</v>
      </c>
      <c r="N10">
        <v>21.2</v>
      </c>
      <c r="O10">
        <v>11.3</v>
      </c>
      <c r="P10">
        <v>7.9</v>
      </c>
      <c r="Q10">
        <v>0</v>
      </c>
      <c r="R10" s="1">
        <f t="shared" si="0"/>
        <v>97.6</v>
      </c>
      <c r="S10" s="1">
        <f t="shared" si="1"/>
        <v>58.606557377049185</v>
      </c>
      <c r="T10" s="1">
        <f t="shared" si="2"/>
        <v>11.577868852459018</v>
      </c>
      <c r="U10" s="1">
        <f t="shared" si="3"/>
        <v>21.721311475409838</v>
      </c>
      <c r="V10" s="1">
        <f t="shared" si="4"/>
        <v>8.0942622950819683</v>
      </c>
      <c r="W10" t="s">
        <v>1567</v>
      </c>
    </row>
    <row r="11" spans="1:23">
      <c r="A11">
        <v>1806</v>
      </c>
      <c r="B11" t="s">
        <v>1562</v>
      </c>
      <c r="F11" t="s">
        <v>76</v>
      </c>
      <c r="G11" t="s">
        <v>76</v>
      </c>
      <c r="H11" t="s">
        <v>204</v>
      </c>
      <c r="I11" t="s">
        <v>7</v>
      </c>
      <c r="J11" t="s">
        <v>77</v>
      </c>
      <c r="K11" t="s">
        <v>1568</v>
      </c>
      <c r="L11">
        <v>58.4</v>
      </c>
      <c r="M11">
        <v>3.1</v>
      </c>
      <c r="N11">
        <v>18.8</v>
      </c>
      <c r="O11">
        <v>12.4</v>
      </c>
      <c r="P11">
        <v>7.3</v>
      </c>
      <c r="Q11">
        <v>0.1</v>
      </c>
      <c r="R11" s="1">
        <f t="shared" si="0"/>
        <v>96.8</v>
      </c>
      <c r="S11" s="1">
        <f t="shared" si="1"/>
        <v>60.330578512396698</v>
      </c>
      <c r="T11" s="1">
        <f t="shared" si="2"/>
        <v>12.809917355371901</v>
      </c>
      <c r="U11" s="1">
        <f t="shared" si="3"/>
        <v>19.421487603305785</v>
      </c>
      <c r="V11" s="1">
        <f t="shared" si="4"/>
        <v>7.5413223140495873</v>
      </c>
      <c r="W11" t="s">
        <v>1567</v>
      </c>
    </row>
    <row r="12" spans="1:23">
      <c r="A12">
        <v>1814</v>
      </c>
      <c r="B12" t="s">
        <v>1562</v>
      </c>
      <c r="F12" t="s">
        <v>76</v>
      </c>
      <c r="G12" t="s">
        <v>76</v>
      </c>
      <c r="H12" t="s">
        <v>204</v>
      </c>
      <c r="I12" t="s">
        <v>7</v>
      </c>
      <c r="J12" t="s">
        <v>77</v>
      </c>
      <c r="K12" t="s">
        <v>1569</v>
      </c>
      <c r="L12">
        <v>66.099999999999994</v>
      </c>
      <c r="M12">
        <v>0.8</v>
      </c>
      <c r="N12">
        <v>23.9</v>
      </c>
      <c r="O12">
        <v>7.8</v>
      </c>
      <c r="P12">
        <v>1.5</v>
      </c>
      <c r="Q12">
        <v>0</v>
      </c>
      <c r="R12" s="1">
        <f t="shared" si="0"/>
        <v>99.2</v>
      </c>
      <c r="S12" s="1">
        <f t="shared" si="1"/>
        <v>66.633064516129025</v>
      </c>
      <c r="T12" s="1">
        <f t="shared" si="2"/>
        <v>7.8629032258064511</v>
      </c>
      <c r="U12" s="1">
        <f t="shared" si="3"/>
        <v>24.092741935483872</v>
      </c>
      <c r="V12" s="1">
        <f t="shared" si="4"/>
        <v>1.5120967741935483</v>
      </c>
      <c r="W12" t="s">
        <v>1565</v>
      </c>
    </row>
    <row r="13" spans="1:23">
      <c r="A13">
        <v>1805</v>
      </c>
      <c r="B13" t="s">
        <v>1562</v>
      </c>
      <c r="F13" t="s">
        <v>76</v>
      </c>
      <c r="G13" t="s">
        <v>76</v>
      </c>
      <c r="H13" t="s">
        <v>204</v>
      </c>
      <c r="I13" t="s">
        <v>7</v>
      </c>
      <c r="J13" t="s">
        <v>77</v>
      </c>
      <c r="K13" t="s">
        <v>1568</v>
      </c>
      <c r="L13">
        <v>57</v>
      </c>
      <c r="M13">
        <v>2.4</v>
      </c>
      <c r="N13">
        <v>21.5</v>
      </c>
      <c r="O13">
        <v>12</v>
      </c>
      <c r="P13">
        <v>7.3</v>
      </c>
      <c r="Q13">
        <v>0</v>
      </c>
      <c r="R13" s="1">
        <f t="shared" si="0"/>
        <v>97.6</v>
      </c>
      <c r="S13" s="1">
        <f t="shared" si="1"/>
        <v>58.4016393442623</v>
      </c>
      <c r="T13" s="1">
        <f t="shared" si="2"/>
        <v>12.295081967213115</v>
      </c>
      <c r="U13" s="1">
        <f t="shared" si="3"/>
        <v>22.028688524590166</v>
      </c>
      <c r="V13" s="1">
        <f t="shared" si="4"/>
        <v>7.4795081967213122</v>
      </c>
      <c r="W13" t="s">
        <v>1567</v>
      </c>
    </row>
    <row r="14" spans="1:23">
      <c r="A14">
        <v>1804</v>
      </c>
      <c r="B14" t="s">
        <v>1562</v>
      </c>
      <c r="F14" t="s">
        <v>76</v>
      </c>
      <c r="G14" t="s">
        <v>76</v>
      </c>
      <c r="H14" t="s">
        <v>204</v>
      </c>
      <c r="I14" t="s">
        <v>7</v>
      </c>
      <c r="J14" t="s">
        <v>77</v>
      </c>
      <c r="K14" t="s">
        <v>1570</v>
      </c>
      <c r="L14">
        <v>56.7</v>
      </c>
      <c r="M14">
        <v>3.9</v>
      </c>
      <c r="N14">
        <v>19.7</v>
      </c>
      <c r="O14">
        <v>11.6</v>
      </c>
      <c r="P14">
        <v>8.1</v>
      </c>
      <c r="Q14">
        <v>0</v>
      </c>
      <c r="R14" s="1">
        <f t="shared" si="0"/>
        <v>96.1</v>
      </c>
      <c r="S14" s="1">
        <f t="shared" si="1"/>
        <v>59.001040582726333</v>
      </c>
      <c r="T14" s="1">
        <f t="shared" si="2"/>
        <v>12.070759625390219</v>
      </c>
      <c r="U14" s="1">
        <f t="shared" si="3"/>
        <v>20.499479708636837</v>
      </c>
      <c r="V14" s="1">
        <f t="shared" si="4"/>
        <v>8.4287200832466187</v>
      </c>
      <c r="W14" t="s">
        <v>1567</v>
      </c>
    </row>
    <row r="15" spans="1:23">
      <c r="A15">
        <v>1815</v>
      </c>
      <c r="B15" t="s">
        <v>1562</v>
      </c>
      <c r="F15" t="s">
        <v>76</v>
      </c>
      <c r="G15" t="s">
        <v>76</v>
      </c>
      <c r="H15" t="s">
        <v>204</v>
      </c>
      <c r="I15" t="s">
        <v>7</v>
      </c>
      <c r="J15" t="s">
        <v>77</v>
      </c>
      <c r="K15" t="s">
        <v>1571</v>
      </c>
      <c r="L15">
        <v>71.900000000000006</v>
      </c>
      <c r="M15">
        <v>0</v>
      </c>
      <c r="N15">
        <v>19.5</v>
      </c>
      <c r="O15">
        <v>7.2</v>
      </c>
      <c r="P15">
        <v>1.4</v>
      </c>
      <c r="Q15">
        <v>0</v>
      </c>
      <c r="R15" s="1">
        <f t="shared" si="0"/>
        <v>100</v>
      </c>
      <c r="S15" s="1">
        <f t="shared" si="1"/>
        <v>71.900000000000006</v>
      </c>
      <c r="T15" s="1">
        <f t="shared" si="2"/>
        <v>7.2</v>
      </c>
      <c r="U15" s="1">
        <f t="shared" si="3"/>
        <v>19.5</v>
      </c>
      <c r="V15" s="1">
        <f t="shared" si="4"/>
        <v>1.4</v>
      </c>
      <c r="W15" t="s">
        <v>1565</v>
      </c>
    </row>
    <row r="16" spans="1:23">
      <c r="A16">
        <v>1816</v>
      </c>
      <c r="B16" t="s">
        <v>1562</v>
      </c>
      <c r="F16" t="s">
        <v>76</v>
      </c>
      <c r="G16" t="s">
        <v>76</v>
      </c>
      <c r="H16" t="s">
        <v>204</v>
      </c>
      <c r="I16" t="s">
        <v>7</v>
      </c>
      <c r="J16" t="s">
        <v>77</v>
      </c>
      <c r="K16" t="s">
        <v>1572</v>
      </c>
      <c r="L16">
        <v>67.3</v>
      </c>
      <c r="M16">
        <v>0.8</v>
      </c>
      <c r="N16">
        <v>21.8</v>
      </c>
      <c r="O16">
        <v>8.1</v>
      </c>
      <c r="P16">
        <v>2.1</v>
      </c>
      <c r="Q16">
        <v>0</v>
      </c>
      <c r="R16" s="1">
        <f t="shared" si="0"/>
        <v>99.2</v>
      </c>
      <c r="S16" s="1">
        <f t="shared" si="1"/>
        <v>67.842741935483872</v>
      </c>
      <c r="T16" s="1">
        <f t="shared" si="2"/>
        <v>8.1653225806451619</v>
      </c>
      <c r="U16" s="1">
        <f t="shared" si="3"/>
        <v>21.975806451612904</v>
      </c>
      <c r="V16" s="1">
        <f t="shared" si="4"/>
        <v>2.1169354838709675</v>
      </c>
      <c r="W16" t="s">
        <v>1565</v>
      </c>
    </row>
    <row r="17" spans="1:23">
      <c r="A17">
        <v>1800</v>
      </c>
      <c r="B17" t="s">
        <v>1562</v>
      </c>
      <c r="F17" t="s">
        <v>76</v>
      </c>
      <c r="G17" t="s">
        <v>76</v>
      </c>
      <c r="H17" t="s">
        <v>204</v>
      </c>
      <c r="I17" t="s">
        <v>7</v>
      </c>
      <c r="J17" t="s">
        <v>77</v>
      </c>
      <c r="K17" t="s">
        <v>1573</v>
      </c>
      <c r="L17">
        <v>57.5</v>
      </c>
      <c r="M17">
        <v>2.7</v>
      </c>
      <c r="N17">
        <v>21.5</v>
      </c>
      <c r="O17">
        <v>11.4</v>
      </c>
      <c r="P17">
        <v>7</v>
      </c>
      <c r="Q17">
        <v>0</v>
      </c>
      <c r="R17" s="1">
        <f t="shared" si="0"/>
        <v>97.3</v>
      </c>
      <c r="S17" s="1">
        <f t="shared" si="1"/>
        <v>59.095580678314491</v>
      </c>
      <c r="T17" s="1">
        <f t="shared" si="2"/>
        <v>11.716341212744091</v>
      </c>
      <c r="U17" s="1">
        <f t="shared" si="3"/>
        <v>22.096608427543678</v>
      </c>
      <c r="V17" s="1">
        <f t="shared" si="4"/>
        <v>7.1942446043165473</v>
      </c>
      <c r="W17" t="s">
        <v>1567</v>
      </c>
    </row>
    <row r="18" spans="1:23">
      <c r="A18">
        <v>1801</v>
      </c>
      <c r="B18" t="s">
        <v>1562</v>
      </c>
      <c r="F18" t="s">
        <v>76</v>
      </c>
      <c r="G18" t="s">
        <v>76</v>
      </c>
      <c r="H18" t="s">
        <v>204</v>
      </c>
      <c r="I18" t="s">
        <v>7</v>
      </c>
      <c r="J18" t="s">
        <v>77</v>
      </c>
      <c r="K18" t="s">
        <v>1566</v>
      </c>
      <c r="L18">
        <v>57.5</v>
      </c>
      <c r="M18">
        <v>2.7</v>
      </c>
      <c r="N18">
        <v>21.5</v>
      </c>
      <c r="O18">
        <v>11.4</v>
      </c>
      <c r="P18">
        <v>7</v>
      </c>
      <c r="Q18">
        <v>0</v>
      </c>
      <c r="R18" s="1">
        <f t="shared" si="0"/>
        <v>97.3</v>
      </c>
      <c r="S18" s="1">
        <f t="shared" si="1"/>
        <v>59.095580678314491</v>
      </c>
      <c r="T18" s="1">
        <f t="shared" si="2"/>
        <v>11.716341212744091</v>
      </c>
      <c r="U18" s="1">
        <f t="shared" si="3"/>
        <v>22.096608427543678</v>
      </c>
      <c r="V18" s="1">
        <f t="shared" si="4"/>
        <v>7.1942446043165473</v>
      </c>
      <c r="W18" t="s">
        <v>1567</v>
      </c>
    </row>
    <row r="19" spans="1:23">
      <c r="A19">
        <v>1809</v>
      </c>
      <c r="B19" t="s">
        <v>1562</v>
      </c>
      <c r="F19" t="s">
        <v>76</v>
      </c>
      <c r="G19" t="s">
        <v>76</v>
      </c>
      <c r="H19" t="s">
        <v>204</v>
      </c>
      <c r="I19" t="s">
        <v>7</v>
      </c>
      <c r="J19" t="s">
        <v>77</v>
      </c>
      <c r="K19" t="s">
        <v>1574</v>
      </c>
      <c r="L19">
        <v>62.7</v>
      </c>
      <c r="M19">
        <v>3.2</v>
      </c>
      <c r="N19">
        <v>14.1</v>
      </c>
      <c r="O19">
        <v>14.8</v>
      </c>
      <c r="P19">
        <v>5.2</v>
      </c>
      <c r="Q19">
        <v>0</v>
      </c>
      <c r="R19" s="1">
        <f t="shared" si="0"/>
        <v>96.8</v>
      </c>
      <c r="S19" s="1">
        <f t="shared" si="1"/>
        <v>64.77272727272728</v>
      </c>
      <c r="T19" s="1">
        <f t="shared" si="2"/>
        <v>15.289256198347108</v>
      </c>
      <c r="U19" s="1">
        <f t="shared" si="3"/>
        <v>14.566115702479339</v>
      </c>
      <c r="V19" s="1">
        <f t="shared" si="4"/>
        <v>5.3719008264462813</v>
      </c>
      <c r="W19" t="s">
        <v>1565</v>
      </c>
    </row>
    <row r="20" spans="1:23">
      <c r="A20">
        <v>1807</v>
      </c>
      <c r="B20" t="s">
        <v>1562</v>
      </c>
      <c r="F20" t="s">
        <v>76</v>
      </c>
      <c r="G20" t="s">
        <v>76</v>
      </c>
      <c r="H20" t="s">
        <v>204</v>
      </c>
      <c r="I20" t="s">
        <v>7</v>
      </c>
      <c r="J20" t="s">
        <v>77</v>
      </c>
      <c r="K20" t="s">
        <v>1575</v>
      </c>
      <c r="L20">
        <v>62.3</v>
      </c>
      <c r="M20">
        <v>0.4</v>
      </c>
      <c r="N20">
        <v>13</v>
      </c>
      <c r="O20">
        <v>16.899999999999999</v>
      </c>
      <c r="P20">
        <v>7.5</v>
      </c>
      <c r="Q20">
        <v>0</v>
      </c>
      <c r="R20" s="1">
        <f t="shared" si="0"/>
        <v>99.6</v>
      </c>
      <c r="S20" s="1">
        <f t="shared" si="1"/>
        <v>62.550200803212853</v>
      </c>
      <c r="T20" s="1">
        <f t="shared" si="2"/>
        <v>16.967871485943775</v>
      </c>
      <c r="U20" s="1">
        <f t="shared" si="3"/>
        <v>13.052208835341366</v>
      </c>
      <c r="V20" s="1">
        <f t="shared" si="4"/>
        <v>7.5301204819277112</v>
      </c>
      <c r="W20" t="s">
        <v>1565</v>
      </c>
    </row>
    <row r="21" spans="1:23">
      <c r="A21">
        <v>1808</v>
      </c>
      <c r="B21" t="s">
        <v>1562</v>
      </c>
      <c r="F21" t="s">
        <v>76</v>
      </c>
      <c r="G21" t="s">
        <v>76</v>
      </c>
      <c r="H21" t="s">
        <v>204</v>
      </c>
      <c r="I21" t="s">
        <v>7</v>
      </c>
      <c r="J21" t="s">
        <v>77</v>
      </c>
      <c r="K21" t="s">
        <v>1576</v>
      </c>
      <c r="L21">
        <v>61.3</v>
      </c>
      <c r="M21">
        <v>2.5</v>
      </c>
      <c r="N21">
        <v>17.2</v>
      </c>
      <c r="O21">
        <v>12.8</v>
      </c>
      <c r="P21">
        <v>6.3</v>
      </c>
      <c r="Q21">
        <v>0</v>
      </c>
      <c r="R21" s="1">
        <f t="shared" si="0"/>
        <v>97.5</v>
      </c>
      <c r="S21" s="1">
        <f t="shared" si="1"/>
        <v>62.871794871794869</v>
      </c>
      <c r="T21" s="1">
        <f t="shared" si="2"/>
        <v>13.128205128205128</v>
      </c>
      <c r="U21" s="1">
        <f t="shared" si="3"/>
        <v>17.641025641025642</v>
      </c>
      <c r="V21" s="1">
        <f t="shared" si="4"/>
        <v>6.4615384615384617</v>
      </c>
      <c r="W21" t="s">
        <v>1565</v>
      </c>
    </row>
    <row r="22" spans="1:23">
      <c r="A22">
        <v>1813</v>
      </c>
      <c r="B22" t="s">
        <v>1562</v>
      </c>
      <c r="F22" t="s">
        <v>76</v>
      </c>
      <c r="G22" t="s">
        <v>76</v>
      </c>
      <c r="H22" t="s">
        <v>204</v>
      </c>
      <c r="I22" t="s">
        <v>7</v>
      </c>
      <c r="J22" t="s">
        <v>77</v>
      </c>
      <c r="K22" t="s">
        <v>1577</v>
      </c>
      <c r="L22">
        <v>63.8</v>
      </c>
      <c r="M22">
        <v>1</v>
      </c>
      <c r="N22">
        <v>20</v>
      </c>
      <c r="O22">
        <v>9.8000000000000007</v>
      </c>
      <c r="P22">
        <v>5.4</v>
      </c>
      <c r="Q22">
        <v>0</v>
      </c>
      <c r="R22" s="1">
        <f t="shared" si="0"/>
        <v>99</v>
      </c>
      <c r="S22" s="1">
        <f t="shared" si="1"/>
        <v>64.444444444444443</v>
      </c>
      <c r="T22" s="1">
        <f t="shared" si="2"/>
        <v>9.8989898989898997</v>
      </c>
      <c r="U22" s="1">
        <f t="shared" si="3"/>
        <v>20.202020202020201</v>
      </c>
      <c r="V22" s="1">
        <f t="shared" si="4"/>
        <v>5.4545454545454541</v>
      </c>
      <c r="W22" t="s">
        <v>1565</v>
      </c>
    </row>
    <row r="23" spans="1:23">
      <c r="A23">
        <v>1810</v>
      </c>
      <c r="B23" t="s">
        <v>1562</v>
      </c>
      <c r="F23" t="s">
        <v>76</v>
      </c>
      <c r="G23" t="s">
        <v>76</v>
      </c>
      <c r="H23" t="s">
        <v>204</v>
      </c>
      <c r="I23" t="s">
        <v>7</v>
      </c>
      <c r="J23" t="s">
        <v>77</v>
      </c>
      <c r="K23" t="s">
        <v>1578</v>
      </c>
      <c r="L23">
        <v>62.5</v>
      </c>
      <c r="M23">
        <v>2.1</v>
      </c>
      <c r="N23">
        <v>14.4</v>
      </c>
      <c r="O23">
        <v>13.8</v>
      </c>
      <c r="P23">
        <v>7.2</v>
      </c>
      <c r="Q23">
        <v>0</v>
      </c>
      <c r="R23" s="1">
        <f t="shared" si="0"/>
        <v>97.9</v>
      </c>
      <c r="S23" s="1">
        <f t="shared" si="1"/>
        <v>63.840653728294171</v>
      </c>
      <c r="T23" s="1">
        <f t="shared" si="2"/>
        <v>14.096016343207353</v>
      </c>
      <c r="U23" s="1">
        <f t="shared" si="3"/>
        <v>14.708886618998978</v>
      </c>
      <c r="V23" s="1">
        <f t="shared" si="4"/>
        <v>7.354443309499489</v>
      </c>
      <c r="W23" t="s">
        <v>1565</v>
      </c>
    </row>
    <row r="24" spans="1:23">
      <c r="A24">
        <v>1788</v>
      </c>
      <c r="B24" t="s">
        <v>1579</v>
      </c>
      <c r="F24" t="s">
        <v>1580</v>
      </c>
      <c r="G24" t="s">
        <v>1581</v>
      </c>
      <c r="H24" t="s">
        <v>204</v>
      </c>
      <c r="I24" t="s">
        <v>7</v>
      </c>
      <c r="J24" t="s">
        <v>77</v>
      </c>
      <c r="K24" t="s">
        <v>1582</v>
      </c>
      <c r="L24">
        <v>41.8</v>
      </c>
      <c r="M24">
        <v>0</v>
      </c>
      <c r="N24">
        <v>43.1</v>
      </c>
      <c r="O24">
        <v>1.4</v>
      </c>
      <c r="P24">
        <v>13.6</v>
      </c>
      <c r="Q24">
        <v>0.2</v>
      </c>
      <c r="R24" s="1">
        <f t="shared" si="0"/>
        <v>99.8</v>
      </c>
      <c r="S24" s="1">
        <f t="shared" si="1"/>
        <v>41.883767535070142</v>
      </c>
      <c r="T24" s="1">
        <f t="shared" si="2"/>
        <v>1.402805611222445</v>
      </c>
      <c r="U24" s="1">
        <f t="shared" si="3"/>
        <v>43.186372745490985</v>
      </c>
      <c r="V24" s="1">
        <f t="shared" si="4"/>
        <v>13.627254509018037</v>
      </c>
      <c r="W24" t="s">
        <v>465</v>
      </c>
    </row>
    <row r="25" spans="1:23">
      <c r="A25">
        <v>1789</v>
      </c>
      <c r="B25" t="s">
        <v>1583</v>
      </c>
      <c r="F25" t="s">
        <v>1580</v>
      </c>
      <c r="G25" t="s">
        <v>1581</v>
      </c>
      <c r="H25" t="s">
        <v>204</v>
      </c>
      <c r="I25" t="s">
        <v>7</v>
      </c>
      <c r="J25" t="s">
        <v>77</v>
      </c>
      <c r="K25" t="s">
        <v>1584</v>
      </c>
      <c r="L25">
        <v>44.5</v>
      </c>
      <c r="M25">
        <v>2.5</v>
      </c>
      <c r="N25">
        <v>44.6</v>
      </c>
      <c r="O25">
        <v>1.7</v>
      </c>
      <c r="P25">
        <v>6.5</v>
      </c>
      <c r="Q25">
        <v>0.2</v>
      </c>
      <c r="R25" s="1">
        <f t="shared" si="0"/>
        <v>97.3</v>
      </c>
      <c r="S25" s="1">
        <f t="shared" si="1"/>
        <v>45.734840698869476</v>
      </c>
      <c r="T25" s="1">
        <f t="shared" si="2"/>
        <v>1.7471736896197327</v>
      </c>
      <c r="U25" s="1">
        <f t="shared" si="3"/>
        <v>45.837615621788288</v>
      </c>
      <c r="V25" s="1">
        <f t="shared" si="4"/>
        <v>6.6803699897225082</v>
      </c>
      <c r="W25" t="s">
        <v>465</v>
      </c>
    </row>
    <row r="26" spans="1:23">
      <c r="A26">
        <v>2521</v>
      </c>
      <c r="B26" t="s">
        <v>1585</v>
      </c>
      <c r="F26" t="s">
        <v>76</v>
      </c>
      <c r="G26" t="s">
        <v>76</v>
      </c>
      <c r="H26" t="s">
        <v>204</v>
      </c>
      <c r="I26" t="s">
        <v>7</v>
      </c>
      <c r="J26" t="s">
        <v>8</v>
      </c>
      <c r="K26" t="s">
        <v>1586</v>
      </c>
      <c r="L26">
        <v>55.6</v>
      </c>
      <c r="M26">
        <v>3.6</v>
      </c>
      <c r="N26">
        <v>24.5</v>
      </c>
      <c r="O26">
        <v>14.4</v>
      </c>
      <c r="P26">
        <v>1.9</v>
      </c>
      <c r="Q26">
        <v>0</v>
      </c>
      <c r="R26" s="1">
        <f t="shared" si="0"/>
        <v>96.4</v>
      </c>
      <c r="S26" s="1">
        <f t="shared" si="1"/>
        <v>57.676348547717836</v>
      </c>
      <c r="T26" s="1">
        <f t="shared" si="2"/>
        <v>14.937759336099584</v>
      </c>
      <c r="U26" s="1">
        <f t="shared" si="3"/>
        <v>25.414937759336098</v>
      </c>
      <c r="V26" s="1">
        <f t="shared" si="4"/>
        <v>1.9709543568464729</v>
      </c>
      <c r="W26" t="s">
        <v>1587</v>
      </c>
    </row>
    <row r="27" spans="1:23">
      <c r="A27">
        <v>2522</v>
      </c>
      <c r="B27" t="s">
        <v>1585</v>
      </c>
      <c r="F27" t="s">
        <v>76</v>
      </c>
      <c r="G27" t="s">
        <v>76</v>
      </c>
      <c r="H27" t="s">
        <v>204</v>
      </c>
      <c r="I27" t="s">
        <v>7</v>
      </c>
      <c r="J27" t="s">
        <v>8</v>
      </c>
      <c r="K27" t="s">
        <v>1588</v>
      </c>
      <c r="L27">
        <v>56.5</v>
      </c>
      <c r="M27">
        <v>0.7</v>
      </c>
      <c r="N27">
        <v>25.2</v>
      </c>
      <c r="O27">
        <v>15.5</v>
      </c>
      <c r="P27">
        <v>2.2000000000000002</v>
      </c>
      <c r="Q27">
        <v>0</v>
      </c>
      <c r="R27" s="1">
        <f t="shared" si="0"/>
        <v>99.3</v>
      </c>
      <c r="S27" s="1">
        <f t="shared" si="1"/>
        <v>56.898288016112794</v>
      </c>
      <c r="T27" s="1">
        <f t="shared" si="2"/>
        <v>15.609264853977846</v>
      </c>
      <c r="U27" s="1">
        <f t="shared" si="3"/>
        <v>25.377643504531722</v>
      </c>
      <c r="V27" s="1">
        <f t="shared" si="4"/>
        <v>2.2155085599194364</v>
      </c>
      <c r="W27" t="s">
        <v>1587</v>
      </c>
    </row>
    <row r="28" spans="1:23">
      <c r="A28">
        <v>2517</v>
      </c>
      <c r="B28" t="s">
        <v>1585</v>
      </c>
      <c r="F28" t="s">
        <v>76</v>
      </c>
      <c r="G28" t="s">
        <v>76</v>
      </c>
      <c r="H28" t="s">
        <v>204</v>
      </c>
      <c r="I28" t="s">
        <v>7</v>
      </c>
      <c r="J28" t="s">
        <v>8</v>
      </c>
      <c r="K28" t="s">
        <v>1589</v>
      </c>
      <c r="L28">
        <v>56.8</v>
      </c>
      <c r="M28">
        <v>0</v>
      </c>
      <c r="N28">
        <v>26.5</v>
      </c>
      <c r="O28">
        <v>14</v>
      </c>
      <c r="P28">
        <v>2.6</v>
      </c>
      <c r="Q28">
        <v>0.2</v>
      </c>
      <c r="R28" s="1">
        <f t="shared" si="0"/>
        <v>99.8</v>
      </c>
      <c r="S28" s="1">
        <f t="shared" si="1"/>
        <v>56.913827655310619</v>
      </c>
      <c r="T28" s="1">
        <f t="shared" si="2"/>
        <v>14.02805611222445</v>
      </c>
      <c r="U28" s="1">
        <f t="shared" si="3"/>
        <v>26.553106212424851</v>
      </c>
      <c r="V28" s="1">
        <f t="shared" si="4"/>
        <v>2.6052104208416833</v>
      </c>
      <c r="W28" t="s">
        <v>1587</v>
      </c>
    </row>
    <row r="29" spans="1:23">
      <c r="A29">
        <v>2516</v>
      </c>
      <c r="B29" t="s">
        <v>1585</v>
      </c>
      <c r="F29" t="s">
        <v>76</v>
      </c>
      <c r="G29" t="s">
        <v>76</v>
      </c>
      <c r="H29" t="s">
        <v>204</v>
      </c>
      <c r="I29" t="s">
        <v>7</v>
      </c>
      <c r="J29" t="s">
        <v>8</v>
      </c>
      <c r="K29" t="s">
        <v>1590</v>
      </c>
      <c r="L29">
        <v>53.7</v>
      </c>
      <c r="M29">
        <v>0</v>
      </c>
      <c r="N29">
        <v>26.4</v>
      </c>
      <c r="O29">
        <v>18.8</v>
      </c>
      <c r="P29">
        <v>0.9</v>
      </c>
      <c r="Q29">
        <v>0.2</v>
      </c>
      <c r="R29" s="1">
        <f t="shared" si="0"/>
        <v>99.8</v>
      </c>
      <c r="S29" s="1">
        <f t="shared" si="1"/>
        <v>53.807615230460925</v>
      </c>
      <c r="T29" s="1">
        <f t="shared" si="2"/>
        <v>18.837675350701403</v>
      </c>
      <c r="U29" s="1">
        <f t="shared" si="3"/>
        <v>26.452905811623246</v>
      </c>
      <c r="V29" s="1">
        <f t="shared" si="4"/>
        <v>0.90180360721442887</v>
      </c>
      <c r="W29" t="s">
        <v>1587</v>
      </c>
    </row>
    <row r="30" spans="1:23">
      <c r="A30">
        <v>2518</v>
      </c>
      <c r="B30" t="s">
        <v>1585</v>
      </c>
      <c r="F30" t="s">
        <v>76</v>
      </c>
      <c r="G30" t="s">
        <v>76</v>
      </c>
      <c r="H30" t="s">
        <v>204</v>
      </c>
      <c r="I30" t="s">
        <v>7</v>
      </c>
      <c r="J30" t="s">
        <v>8</v>
      </c>
      <c r="K30" t="s">
        <v>1591</v>
      </c>
      <c r="L30">
        <v>67</v>
      </c>
      <c r="M30">
        <v>0</v>
      </c>
      <c r="N30">
        <v>29.9</v>
      </c>
      <c r="O30">
        <v>2</v>
      </c>
      <c r="P30">
        <v>1.1000000000000001</v>
      </c>
      <c r="Q30">
        <v>0</v>
      </c>
      <c r="R30" s="1">
        <f t="shared" si="0"/>
        <v>100</v>
      </c>
      <c r="S30" s="1">
        <f t="shared" si="1"/>
        <v>67</v>
      </c>
      <c r="T30" s="1">
        <f t="shared" si="2"/>
        <v>2</v>
      </c>
      <c r="U30" s="1">
        <f t="shared" si="3"/>
        <v>29.9</v>
      </c>
      <c r="V30" s="1">
        <f t="shared" si="4"/>
        <v>1.1000000000000001</v>
      </c>
      <c r="W30" t="s">
        <v>1587</v>
      </c>
    </row>
    <row r="31" spans="1:23">
      <c r="A31">
        <v>2520</v>
      </c>
      <c r="B31" t="s">
        <v>1585</v>
      </c>
      <c r="F31" t="s">
        <v>76</v>
      </c>
      <c r="G31" t="s">
        <v>76</v>
      </c>
      <c r="H31" t="s">
        <v>204</v>
      </c>
      <c r="I31" t="s">
        <v>7</v>
      </c>
      <c r="J31" t="s">
        <v>8</v>
      </c>
      <c r="K31" t="s">
        <v>1592</v>
      </c>
      <c r="L31">
        <v>56.8</v>
      </c>
      <c r="M31">
        <v>3.2</v>
      </c>
      <c r="N31">
        <v>21.7</v>
      </c>
      <c r="O31">
        <v>17.2</v>
      </c>
      <c r="P31">
        <v>1.1000000000000001</v>
      </c>
      <c r="Q31">
        <v>0</v>
      </c>
      <c r="R31" s="1">
        <f t="shared" si="0"/>
        <v>96.8</v>
      </c>
      <c r="S31" s="1">
        <f t="shared" si="1"/>
        <v>58.677685950413228</v>
      </c>
      <c r="T31" s="1">
        <f t="shared" si="2"/>
        <v>17.768595041322314</v>
      </c>
      <c r="U31" s="1">
        <f t="shared" si="3"/>
        <v>22.417355371900825</v>
      </c>
      <c r="V31" s="1">
        <f t="shared" si="4"/>
        <v>1.1363636363636365</v>
      </c>
      <c r="W31" t="s">
        <v>1587</v>
      </c>
    </row>
    <row r="32" spans="1:23">
      <c r="A32">
        <v>2515</v>
      </c>
      <c r="B32" t="s">
        <v>1585</v>
      </c>
      <c r="F32" t="s">
        <v>76</v>
      </c>
      <c r="G32" t="s">
        <v>76</v>
      </c>
      <c r="H32" t="s">
        <v>204</v>
      </c>
      <c r="I32" t="s">
        <v>7</v>
      </c>
      <c r="J32" t="s">
        <v>8</v>
      </c>
      <c r="K32" t="s">
        <v>1593</v>
      </c>
      <c r="L32">
        <v>56.3</v>
      </c>
      <c r="M32">
        <v>0</v>
      </c>
      <c r="N32">
        <v>29.3</v>
      </c>
      <c r="O32">
        <v>11.2</v>
      </c>
      <c r="P32">
        <v>3.2</v>
      </c>
      <c r="Q32">
        <v>0</v>
      </c>
      <c r="R32" s="1">
        <f t="shared" si="0"/>
        <v>100</v>
      </c>
      <c r="S32" s="1">
        <f t="shared" si="1"/>
        <v>56.3</v>
      </c>
      <c r="T32" s="1">
        <f t="shared" si="2"/>
        <v>11.2</v>
      </c>
      <c r="U32" s="1">
        <f t="shared" si="3"/>
        <v>29.3</v>
      </c>
      <c r="V32" s="1">
        <f t="shared" si="4"/>
        <v>3.2</v>
      </c>
      <c r="W32" t="s">
        <v>1587</v>
      </c>
    </row>
    <row r="33" spans="1:23">
      <c r="A33">
        <v>1045</v>
      </c>
      <c r="B33" t="s">
        <v>1594</v>
      </c>
      <c r="F33" t="s">
        <v>76</v>
      </c>
      <c r="G33" t="s">
        <v>76</v>
      </c>
      <c r="H33" t="s">
        <v>204</v>
      </c>
      <c r="K33" t="s">
        <v>1595</v>
      </c>
      <c r="L33">
        <v>56.6</v>
      </c>
      <c r="M33">
        <v>1.4</v>
      </c>
      <c r="N33">
        <v>23.7</v>
      </c>
      <c r="O33">
        <v>8.4</v>
      </c>
      <c r="P33">
        <v>9.9</v>
      </c>
      <c r="Q33">
        <v>0</v>
      </c>
      <c r="R33" s="1">
        <f t="shared" si="0"/>
        <v>98.6</v>
      </c>
      <c r="S33" s="1">
        <f t="shared" si="1"/>
        <v>57.403651115618665</v>
      </c>
      <c r="T33" s="1">
        <f t="shared" si="2"/>
        <v>8.5192697768762677</v>
      </c>
      <c r="U33" s="1">
        <f t="shared" si="3"/>
        <v>24.036511156186613</v>
      </c>
      <c r="V33" s="1">
        <f t="shared" si="4"/>
        <v>10.04056795131846</v>
      </c>
      <c r="W33" t="s">
        <v>22</v>
      </c>
    </row>
    <row r="34" spans="1:23">
      <c r="A34">
        <v>1578</v>
      </c>
      <c r="B34" t="s">
        <v>1596</v>
      </c>
      <c r="F34" t="s">
        <v>76</v>
      </c>
      <c r="G34" t="s">
        <v>76</v>
      </c>
      <c r="H34" t="s">
        <v>204</v>
      </c>
      <c r="I34" t="s">
        <v>7</v>
      </c>
      <c r="J34" t="s">
        <v>8</v>
      </c>
      <c r="K34" t="s">
        <v>1597</v>
      </c>
      <c r="L34">
        <v>44.4</v>
      </c>
      <c r="M34">
        <v>0.4</v>
      </c>
      <c r="N34">
        <v>24.8</v>
      </c>
      <c r="O34">
        <v>29.3</v>
      </c>
      <c r="P34">
        <v>1</v>
      </c>
      <c r="Q34">
        <v>0.1</v>
      </c>
      <c r="R34" s="1">
        <f t="shared" si="0"/>
        <v>99.5</v>
      </c>
      <c r="S34" s="1">
        <f t="shared" si="1"/>
        <v>44.62311557788945</v>
      </c>
      <c r="T34" s="1">
        <f t="shared" si="2"/>
        <v>29.447236180904522</v>
      </c>
      <c r="U34" s="1">
        <f t="shared" si="3"/>
        <v>24.924623115577891</v>
      </c>
      <c r="V34" s="1">
        <f t="shared" si="4"/>
        <v>1.0050251256281406</v>
      </c>
      <c r="W34" t="s">
        <v>172</v>
      </c>
    </row>
    <row r="35" spans="1:23">
      <c r="A35">
        <v>1048</v>
      </c>
      <c r="B35" t="s">
        <v>1598</v>
      </c>
      <c r="F35" t="s">
        <v>76</v>
      </c>
      <c r="G35" t="s">
        <v>76</v>
      </c>
      <c r="H35" t="s">
        <v>204</v>
      </c>
      <c r="K35" t="s">
        <v>1599</v>
      </c>
      <c r="L35">
        <v>52.9</v>
      </c>
      <c r="M35">
        <v>0.2</v>
      </c>
      <c r="N35">
        <v>30.3</v>
      </c>
      <c r="O35">
        <v>15.4</v>
      </c>
      <c r="P35">
        <v>1.1000000000000001</v>
      </c>
      <c r="Q35">
        <v>0</v>
      </c>
      <c r="R35" s="1">
        <f t="shared" si="0"/>
        <v>99.8</v>
      </c>
      <c r="S35" s="1">
        <f t="shared" si="1"/>
        <v>53.006012024048097</v>
      </c>
      <c r="T35" s="1">
        <f t="shared" si="2"/>
        <v>15.430861723446894</v>
      </c>
      <c r="U35" s="1">
        <f t="shared" si="3"/>
        <v>30.360721442885772</v>
      </c>
      <c r="V35" s="1">
        <f t="shared" si="4"/>
        <v>1.1022044088176355</v>
      </c>
      <c r="W35" t="s">
        <v>22</v>
      </c>
    </row>
    <row r="36" spans="1:23">
      <c r="A36">
        <v>1588</v>
      </c>
      <c r="B36" t="s">
        <v>1600</v>
      </c>
      <c r="F36" t="s">
        <v>76</v>
      </c>
      <c r="G36" t="s">
        <v>76</v>
      </c>
      <c r="H36" t="s">
        <v>204</v>
      </c>
      <c r="I36" t="s">
        <v>7</v>
      </c>
      <c r="J36" t="s">
        <v>8</v>
      </c>
      <c r="K36" t="s">
        <v>1601</v>
      </c>
      <c r="L36">
        <v>56.3</v>
      </c>
      <c r="M36">
        <v>0</v>
      </c>
      <c r="N36">
        <v>26</v>
      </c>
      <c r="O36">
        <v>15.5</v>
      </c>
      <c r="P36">
        <v>2.2000000000000002</v>
      </c>
      <c r="Q36">
        <v>0</v>
      </c>
      <c r="R36" s="1">
        <f t="shared" si="0"/>
        <v>100</v>
      </c>
      <c r="S36" s="1">
        <f t="shared" si="1"/>
        <v>56.3</v>
      </c>
      <c r="T36" s="1">
        <f t="shared" si="2"/>
        <v>15.5</v>
      </c>
      <c r="U36" s="1">
        <f t="shared" si="3"/>
        <v>26</v>
      </c>
      <c r="V36" s="1">
        <f t="shared" si="4"/>
        <v>2.2000000000000002</v>
      </c>
      <c r="W36" t="s">
        <v>172</v>
      </c>
    </row>
    <row r="37" spans="1:23">
      <c r="A37">
        <v>1576</v>
      </c>
      <c r="B37" t="s">
        <v>1600</v>
      </c>
      <c r="F37" t="s">
        <v>76</v>
      </c>
      <c r="G37" t="s">
        <v>76</v>
      </c>
      <c r="H37" t="s">
        <v>204</v>
      </c>
      <c r="I37" t="s">
        <v>7</v>
      </c>
      <c r="J37" t="s">
        <v>8</v>
      </c>
      <c r="K37" t="s">
        <v>1602</v>
      </c>
      <c r="L37">
        <v>59.7</v>
      </c>
      <c r="M37">
        <v>0.8</v>
      </c>
      <c r="N37">
        <v>14</v>
      </c>
      <c r="O37">
        <v>23.3</v>
      </c>
      <c r="P37">
        <v>2.2000000000000002</v>
      </c>
      <c r="Q37">
        <v>0</v>
      </c>
      <c r="R37" s="1">
        <f t="shared" si="0"/>
        <v>99.2</v>
      </c>
      <c r="S37" s="1">
        <f t="shared" si="1"/>
        <v>60.181451612903224</v>
      </c>
      <c r="T37" s="1">
        <f t="shared" si="2"/>
        <v>23.487903225806452</v>
      </c>
      <c r="U37" s="1">
        <f t="shared" si="3"/>
        <v>14.112903225806452</v>
      </c>
      <c r="V37" s="1">
        <f t="shared" si="4"/>
        <v>2.217741935483871</v>
      </c>
      <c r="W37" t="s">
        <v>172</v>
      </c>
    </row>
    <row r="38" spans="1:23">
      <c r="A38">
        <v>1575</v>
      </c>
      <c r="B38" t="s">
        <v>1600</v>
      </c>
      <c r="F38" t="s">
        <v>76</v>
      </c>
      <c r="G38" t="s">
        <v>76</v>
      </c>
      <c r="H38" t="s">
        <v>204</v>
      </c>
      <c r="I38" t="s">
        <v>7</v>
      </c>
      <c r="J38" t="s">
        <v>8</v>
      </c>
      <c r="K38" t="s">
        <v>1603</v>
      </c>
      <c r="L38">
        <v>56.5</v>
      </c>
      <c r="M38">
        <v>0</v>
      </c>
      <c r="N38">
        <v>16.3</v>
      </c>
      <c r="O38">
        <v>25.5</v>
      </c>
      <c r="P38">
        <v>1.8</v>
      </c>
      <c r="Q38">
        <v>0</v>
      </c>
      <c r="R38" s="1">
        <f t="shared" si="0"/>
        <v>100</v>
      </c>
      <c r="S38" s="1">
        <f t="shared" si="1"/>
        <v>56.5</v>
      </c>
      <c r="T38" s="1">
        <f t="shared" si="2"/>
        <v>25.5</v>
      </c>
      <c r="U38" s="1">
        <f t="shared" si="3"/>
        <v>16.3</v>
      </c>
      <c r="V38" s="11">
        <f t="shared" si="4"/>
        <v>1.8</v>
      </c>
      <c r="W38" t="s">
        <v>172</v>
      </c>
    </row>
    <row r="39" spans="1:23">
      <c r="A39">
        <v>1577</v>
      </c>
      <c r="B39" t="s">
        <v>1600</v>
      </c>
      <c r="F39" t="s">
        <v>76</v>
      </c>
      <c r="G39" t="s">
        <v>76</v>
      </c>
      <c r="H39" t="s">
        <v>204</v>
      </c>
      <c r="I39" t="s">
        <v>7</v>
      </c>
      <c r="J39" t="s">
        <v>8</v>
      </c>
      <c r="K39" t="s">
        <v>1603</v>
      </c>
      <c r="L39">
        <v>54.6</v>
      </c>
      <c r="M39">
        <v>0</v>
      </c>
      <c r="N39">
        <v>22</v>
      </c>
      <c r="O39">
        <v>21.5</v>
      </c>
      <c r="P39">
        <v>1.9</v>
      </c>
      <c r="Q39">
        <v>0</v>
      </c>
      <c r="R39" s="1">
        <f t="shared" si="0"/>
        <v>100</v>
      </c>
      <c r="S39" s="1">
        <f t="shared" si="1"/>
        <v>54.6</v>
      </c>
      <c r="T39" s="11">
        <f t="shared" si="2"/>
        <v>21.5</v>
      </c>
      <c r="U39" s="11">
        <f t="shared" si="3"/>
        <v>22</v>
      </c>
      <c r="V39" s="11">
        <f t="shared" si="4"/>
        <v>1.9</v>
      </c>
      <c r="W39" t="s">
        <v>172</v>
      </c>
    </row>
    <row r="40" spans="1:23">
      <c r="A40">
        <v>1574</v>
      </c>
      <c r="B40" t="s">
        <v>1600</v>
      </c>
      <c r="F40" t="s">
        <v>76</v>
      </c>
      <c r="G40" t="s">
        <v>76</v>
      </c>
      <c r="H40" t="s">
        <v>204</v>
      </c>
      <c r="I40" t="s">
        <v>7</v>
      </c>
      <c r="J40" t="s">
        <v>8</v>
      </c>
      <c r="K40" t="s">
        <v>1602</v>
      </c>
      <c r="L40">
        <v>50.7</v>
      </c>
      <c r="M40">
        <v>0</v>
      </c>
      <c r="N40">
        <v>17.8</v>
      </c>
      <c r="O40">
        <v>30.2</v>
      </c>
      <c r="P40">
        <v>1.3</v>
      </c>
      <c r="Q40">
        <v>0</v>
      </c>
      <c r="R40" s="1">
        <f t="shared" si="0"/>
        <v>100</v>
      </c>
      <c r="S40" s="1">
        <f t="shared" si="1"/>
        <v>50.7</v>
      </c>
      <c r="T40" s="11">
        <f t="shared" si="2"/>
        <v>30.2</v>
      </c>
      <c r="U40" s="11">
        <f t="shared" si="3"/>
        <v>17.8</v>
      </c>
      <c r="V40" s="11">
        <f t="shared" si="4"/>
        <v>1.3</v>
      </c>
      <c r="W40" t="s">
        <v>172</v>
      </c>
    </row>
    <row r="41" spans="1:23">
      <c r="A41">
        <v>840</v>
      </c>
      <c r="B41" t="s">
        <v>2108</v>
      </c>
      <c r="F41" t="s">
        <v>76</v>
      </c>
      <c r="G41" t="s">
        <v>76</v>
      </c>
      <c r="H41" t="s">
        <v>828</v>
      </c>
      <c r="I41" t="s">
        <v>20</v>
      </c>
      <c r="J41" t="s">
        <v>8</v>
      </c>
      <c r="K41" t="s">
        <v>2109</v>
      </c>
      <c r="L41">
        <v>57.2</v>
      </c>
      <c r="M41">
        <v>0</v>
      </c>
      <c r="N41">
        <v>25.9</v>
      </c>
      <c r="O41">
        <v>13.1</v>
      </c>
      <c r="P41">
        <v>3.7</v>
      </c>
      <c r="Q41">
        <v>0</v>
      </c>
      <c r="R41">
        <v>99.9</v>
      </c>
      <c r="S41" s="11">
        <f t="shared" si="1"/>
        <v>57.257257257257251</v>
      </c>
      <c r="T41" s="11">
        <f t="shared" si="2"/>
        <v>13.113113113113112</v>
      </c>
      <c r="U41" s="11">
        <f t="shared" si="3"/>
        <v>25.925925925925924</v>
      </c>
      <c r="V41" s="11">
        <f t="shared" si="4"/>
        <v>3.7037037037037033</v>
      </c>
      <c r="W41" t="s">
        <v>116</v>
      </c>
    </row>
    <row r="42" spans="1:23" s="11" customFormat="1">
      <c r="A42" s="11">
        <v>841</v>
      </c>
      <c r="B42" s="11" t="s">
        <v>2108</v>
      </c>
      <c r="F42" s="11" t="s">
        <v>76</v>
      </c>
      <c r="G42" s="11" t="s">
        <v>76</v>
      </c>
      <c r="H42" s="11" t="s">
        <v>828</v>
      </c>
      <c r="I42" s="11" t="s">
        <v>20</v>
      </c>
      <c r="J42" s="11" t="s">
        <v>8</v>
      </c>
      <c r="K42" s="11" t="s">
        <v>2110</v>
      </c>
      <c r="L42" s="11">
        <v>58.4</v>
      </c>
      <c r="M42" s="11">
        <v>0.3</v>
      </c>
      <c r="N42" s="11">
        <v>24.9</v>
      </c>
      <c r="O42" s="11">
        <v>13.4</v>
      </c>
      <c r="P42" s="11">
        <v>2.9</v>
      </c>
      <c r="Q42" s="11">
        <v>0</v>
      </c>
      <c r="R42" s="11">
        <v>99.9</v>
      </c>
      <c r="S42" s="11">
        <f t="shared" si="1"/>
        <v>58.458458458458452</v>
      </c>
      <c r="T42" s="11">
        <f t="shared" si="2"/>
        <v>13.413413413413412</v>
      </c>
      <c r="U42" s="11">
        <f t="shared" si="3"/>
        <v>24.924924924924923</v>
      </c>
      <c r="V42" s="11">
        <f t="shared" si="4"/>
        <v>2.9029029029029028</v>
      </c>
      <c r="W42" s="11" t="s">
        <v>116</v>
      </c>
    </row>
    <row r="43" spans="1:23" s="11" customFormat="1">
      <c r="A43" s="11">
        <v>842</v>
      </c>
      <c r="B43" s="11" t="s">
        <v>2108</v>
      </c>
      <c r="F43" s="11" t="s">
        <v>76</v>
      </c>
      <c r="G43" s="11" t="s">
        <v>76</v>
      </c>
      <c r="H43" s="11" t="s">
        <v>828</v>
      </c>
      <c r="I43" s="11" t="s">
        <v>20</v>
      </c>
      <c r="J43" s="11" t="s">
        <v>8</v>
      </c>
      <c r="K43" s="11" t="s">
        <v>2111</v>
      </c>
      <c r="L43" s="11">
        <v>57.3</v>
      </c>
      <c r="M43" s="11">
        <v>0</v>
      </c>
      <c r="N43" s="11">
        <v>24.9</v>
      </c>
      <c r="O43" s="11">
        <v>17.2</v>
      </c>
      <c r="P43" s="11">
        <v>0.6</v>
      </c>
      <c r="Q43" s="11">
        <v>0</v>
      </c>
      <c r="R43" s="11">
        <v>100</v>
      </c>
      <c r="S43" s="11">
        <f t="shared" si="1"/>
        <v>57.3</v>
      </c>
      <c r="T43" s="11">
        <f t="shared" si="2"/>
        <v>17.2</v>
      </c>
      <c r="U43" s="11">
        <f t="shared" si="3"/>
        <v>24.9</v>
      </c>
      <c r="V43" s="11">
        <f t="shared" si="4"/>
        <v>0.6</v>
      </c>
      <c r="W43" s="11" t="s">
        <v>116</v>
      </c>
    </row>
    <row r="44" spans="1:23" s="11" customFormat="1"/>
    <row r="45" spans="1:23" s="11" customFormat="1"/>
    <row r="47" spans="1:23">
      <c r="R47" s="19" t="s">
        <v>3204</v>
      </c>
      <c r="S47">
        <f>AVERAGE(S2:S43)</f>
        <v>58.707304126601315</v>
      </c>
      <c r="T47" s="11">
        <f>AVERAGE(T2:T43)</f>
        <v>14.494882941007745</v>
      </c>
      <c r="U47" s="11">
        <f>AVERAGE(U2:U43)</f>
        <v>22.366850255111949</v>
      </c>
      <c r="V47" s="11">
        <f>AVERAGE(V2:V43)</f>
        <v>4.4528426132553438</v>
      </c>
    </row>
    <row r="48" spans="1:23">
      <c r="R48" s="19" t="s">
        <v>3202</v>
      </c>
      <c r="S48">
        <f>STDEV(S2:S40)</f>
        <v>7.7030966450202163</v>
      </c>
      <c r="T48" s="1">
        <f>STDEV(T2:T40)</f>
        <v>7.1691252401594507</v>
      </c>
      <c r="U48" s="1">
        <f>STDEV(U2:U40)</f>
        <v>7.5896779995292931</v>
      </c>
      <c r="V48" s="1">
        <f>STDEV(V2:V40)</f>
        <v>3.5854619296693775</v>
      </c>
    </row>
    <row r="49" spans="18:57">
      <c r="R49" s="19" t="s">
        <v>3203</v>
      </c>
      <c r="S49">
        <f>S47+S48</f>
        <v>66.410400771621525</v>
      </c>
      <c r="T49" s="1">
        <f t="shared" ref="T49:V49" si="5">T47+T48</f>
        <v>21.664008181167198</v>
      </c>
      <c r="U49" s="1">
        <f t="shared" si="5"/>
        <v>29.956528254641242</v>
      </c>
      <c r="V49" s="1">
        <f t="shared" si="5"/>
        <v>8.0383045429247204</v>
      </c>
    </row>
    <row r="50" spans="18:57">
      <c r="R50" s="19" t="s">
        <v>3205</v>
      </c>
      <c r="S50">
        <f>S47-S48</f>
        <v>51.004207481581098</v>
      </c>
      <c r="T50" s="1">
        <f t="shared" ref="T50:V50" si="6">T47-T48</f>
        <v>7.3257577008482944</v>
      </c>
      <c r="U50" s="1">
        <f t="shared" si="6"/>
        <v>14.777172255582656</v>
      </c>
      <c r="V50" s="1">
        <f t="shared" si="6"/>
        <v>0.86738068358596632</v>
      </c>
    </row>
    <row r="53" spans="18:57">
      <c r="R53" s="18"/>
      <c r="S53" s="18">
        <v>41.883767535070142</v>
      </c>
      <c r="T53" s="18">
        <v>1.402805611222445</v>
      </c>
      <c r="U53" s="18">
        <v>43.186372745490985</v>
      </c>
      <c r="V53" s="18">
        <v>13.627254509018037</v>
      </c>
      <c r="W53" s="18" t="s">
        <v>465</v>
      </c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</row>
    <row r="54" spans="18:57">
      <c r="R54" s="18"/>
      <c r="S54" s="18">
        <v>43.2</v>
      </c>
      <c r="T54" s="18">
        <v>28.8</v>
      </c>
      <c r="U54" s="18">
        <v>26.5</v>
      </c>
      <c r="V54" s="18">
        <v>1.5</v>
      </c>
      <c r="W54" s="18" t="s">
        <v>119</v>
      </c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</row>
    <row r="55" spans="18:57">
      <c r="R55" s="18"/>
      <c r="S55" s="18">
        <v>44.62311557788945</v>
      </c>
      <c r="T55" s="18">
        <v>29.447236180904522</v>
      </c>
      <c r="U55" s="18">
        <v>24.924623115577891</v>
      </c>
      <c r="V55" s="18">
        <v>1.0050251256281406</v>
      </c>
      <c r="W55" s="18" t="s">
        <v>172</v>
      </c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</row>
    <row r="56" spans="18:57">
      <c r="R56" s="18"/>
      <c r="S56" s="18">
        <v>45.734840698869476</v>
      </c>
      <c r="T56" s="18">
        <v>1.7471736896197327</v>
      </c>
      <c r="U56" s="18">
        <v>45.837615621788288</v>
      </c>
      <c r="V56" s="18">
        <v>6.6803699897225082</v>
      </c>
      <c r="W56" s="18" t="s">
        <v>465</v>
      </c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</row>
    <row r="57" spans="18:57">
      <c r="R57" s="18"/>
      <c r="S57" s="18">
        <v>50.2</v>
      </c>
      <c r="T57" s="18">
        <v>20.2</v>
      </c>
      <c r="U57" s="18">
        <v>27.4</v>
      </c>
      <c r="V57" s="18">
        <v>2.2000000000000002</v>
      </c>
      <c r="W57" s="18" t="s">
        <v>119</v>
      </c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</row>
    <row r="58" spans="18:57">
      <c r="R58" s="18"/>
      <c r="S58" s="18">
        <v>50.7</v>
      </c>
      <c r="T58" s="18">
        <v>30.2</v>
      </c>
      <c r="U58" s="18">
        <v>17.8</v>
      </c>
      <c r="V58" s="18">
        <v>1.3</v>
      </c>
      <c r="W58" s="18" t="s">
        <v>172</v>
      </c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</row>
    <row r="59" spans="18:57">
      <c r="R59" s="18"/>
      <c r="S59" s="3">
        <v>53.006012024048097</v>
      </c>
      <c r="T59" s="18">
        <v>15.430861723446894</v>
      </c>
      <c r="U59" s="18">
        <v>30.360721442885772</v>
      </c>
      <c r="V59" s="18">
        <v>1.1022044088176355</v>
      </c>
      <c r="W59" s="18" t="s">
        <v>22</v>
      </c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</row>
    <row r="60" spans="18:57">
      <c r="R60" s="18"/>
      <c r="S60" s="3">
        <v>53.807615230460925</v>
      </c>
      <c r="T60" s="18">
        <v>18.837675350701403</v>
      </c>
      <c r="U60" s="18">
        <v>26.452905811623246</v>
      </c>
      <c r="V60" s="18">
        <v>0.90180360721442887</v>
      </c>
      <c r="W60" s="18" t="s">
        <v>1587</v>
      </c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</row>
    <row r="61" spans="18:57">
      <c r="R61" s="18"/>
      <c r="S61" s="3">
        <v>54.6</v>
      </c>
      <c r="T61" s="18">
        <v>21.5</v>
      </c>
      <c r="U61" s="18">
        <v>22</v>
      </c>
      <c r="V61" s="18">
        <v>1.9</v>
      </c>
      <c r="W61" s="18" t="s">
        <v>172</v>
      </c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</row>
    <row r="62" spans="18:57">
      <c r="R62" s="18"/>
      <c r="S62" s="3">
        <v>56.3</v>
      </c>
      <c r="T62" s="18">
        <v>11.2</v>
      </c>
      <c r="U62" s="18">
        <v>29.3</v>
      </c>
      <c r="V62" s="18">
        <v>3.2</v>
      </c>
      <c r="W62" s="18" t="s">
        <v>1587</v>
      </c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</row>
    <row r="63" spans="18:57">
      <c r="R63" s="18"/>
      <c r="S63" s="3">
        <v>56.3</v>
      </c>
      <c r="T63" s="18">
        <v>15.5</v>
      </c>
      <c r="U63" s="18">
        <v>26</v>
      </c>
      <c r="V63" s="18">
        <v>2.2000000000000002</v>
      </c>
      <c r="W63" s="18" t="s">
        <v>172</v>
      </c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</row>
    <row r="64" spans="18:57">
      <c r="R64" s="18"/>
      <c r="S64" s="3">
        <v>56.5</v>
      </c>
      <c r="T64" s="18">
        <v>25.5</v>
      </c>
      <c r="U64" s="18">
        <v>16.3</v>
      </c>
      <c r="V64" s="18">
        <v>1.8</v>
      </c>
      <c r="W64" s="18" t="s">
        <v>172</v>
      </c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</row>
    <row r="65" spans="18:57">
      <c r="R65" s="18"/>
      <c r="S65" s="3">
        <v>56.8</v>
      </c>
      <c r="T65" s="18">
        <v>22.8</v>
      </c>
      <c r="U65" s="18">
        <v>19.5</v>
      </c>
      <c r="V65" s="18">
        <v>0.9</v>
      </c>
      <c r="W65" s="18" t="s">
        <v>116</v>
      </c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</row>
    <row r="66" spans="18:57">
      <c r="R66" s="18"/>
      <c r="S66" s="3">
        <v>56.898288016112794</v>
      </c>
      <c r="T66" s="18">
        <v>15.609264853977846</v>
      </c>
      <c r="U66" s="18">
        <v>25.377643504531722</v>
      </c>
      <c r="V66" s="18">
        <v>2.2155085599194364</v>
      </c>
      <c r="W66" s="18" t="s">
        <v>1587</v>
      </c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</row>
    <row r="67" spans="18:57">
      <c r="R67" s="18"/>
      <c r="S67" s="3">
        <v>56.913827655310619</v>
      </c>
      <c r="T67" s="18">
        <v>14.02805611222445</v>
      </c>
      <c r="U67" s="18">
        <v>26.553106212424851</v>
      </c>
      <c r="V67" s="18">
        <v>2.6052104208416833</v>
      </c>
      <c r="W67" s="18" t="s">
        <v>1587</v>
      </c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</row>
    <row r="68" spans="18:57">
      <c r="R68" s="18"/>
      <c r="S68" s="3">
        <v>57.257257257257251</v>
      </c>
      <c r="T68" s="18">
        <v>13.113113113113112</v>
      </c>
      <c r="U68" s="18">
        <v>25.925925925925924</v>
      </c>
      <c r="V68" s="18">
        <v>3.7037037037037033</v>
      </c>
      <c r="W68" s="18" t="s">
        <v>116</v>
      </c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</row>
    <row r="69" spans="18:57">
      <c r="R69" s="18"/>
      <c r="S69" s="3">
        <v>57.3</v>
      </c>
      <c r="T69" s="18">
        <v>17.2</v>
      </c>
      <c r="U69" s="18">
        <v>24.9</v>
      </c>
      <c r="V69" s="18">
        <v>0.6</v>
      </c>
      <c r="W69" s="18" t="s">
        <v>116</v>
      </c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</row>
    <row r="70" spans="18:57">
      <c r="R70" s="18"/>
      <c r="S70" s="3">
        <v>57.403651115618665</v>
      </c>
      <c r="T70" s="18">
        <v>8.5192697768762677</v>
      </c>
      <c r="U70" s="18">
        <v>24.036511156186613</v>
      </c>
      <c r="V70" s="18">
        <v>10.04056795131846</v>
      </c>
      <c r="W70" s="18" t="s">
        <v>22</v>
      </c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</row>
    <row r="71" spans="18:57">
      <c r="R71" s="18"/>
      <c r="S71" s="3">
        <v>57.676348547717836</v>
      </c>
      <c r="T71" s="18">
        <v>14.937759336099584</v>
      </c>
      <c r="U71" s="18">
        <v>25.414937759336098</v>
      </c>
      <c r="V71" s="18">
        <v>1.9709543568464729</v>
      </c>
      <c r="W71" s="18" t="s">
        <v>1587</v>
      </c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</row>
    <row r="72" spans="18:57">
      <c r="R72" s="18"/>
      <c r="S72" s="3">
        <v>58.4016393442623</v>
      </c>
      <c r="T72" s="18">
        <v>12.295081967213115</v>
      </c>
      <c r="U72" s="18">
        <v>22.028688524590166</v>
      </c>
      <c r="V72" s="18">
        <v>7.4795081967213122</v>
      </c>
      <c r="W72" s="18" t="s">
        <v>1567</v>
      </c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</row>
    <row r="73" spans="18:57">
      <c r="R73" s="18"/>
      <c r="S73" s="3">
        <v>58.458458458458452</v>
      </c>
      <c r="T73" s="18">
        <v>13.413413413413412</v>
      </c>
      <c r="U73" s="18">
        <v>24.924924924924923</v>
      </c>
      <c r="V73" s="18">
        <v>2.9029029029029028</v>
      </c>
      <c r="W73" s="18" t="s">
        <v>116</v>
      </c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</row>
    <row r="74" spans="18:57">
      <c r="R74" s="18"/>
      <c r="S74" s="3">
        <v>58.606557377049185</v>
      </c>
      <c r="T74" s="18">
        <v>11.577868852459018</v>
      </c>
      <c r="U74" s="18">
        <v>21.721311475409838</v>
      </c>
      <c r="V74" s="18">
        <v>8.0942622950819683</v>
      </c>
      <c r="W74" s="18" t="s">
        <v>1567</v>
      </c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</row>
    <row r="75" spans="18:57">
      <c r="R75" s="18"/>
      <c r="S75" s="3">
        <v>58.677685950413228</v>
      </c>
      <c r="T75" s="18">
        <v>17.768595041322314</v>
      </c>
      <c r="U75" s="18">
        <v>22.417355371900825</v>
      </c>
      <c r="V75" s="18">
        <v>1.1363636363636365</v>
      </c>
      <c r="W75" s="18" t="s">
        <v>1587</v>
      </c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</row>
    <row r="76" spans="18:57">
      <c r="R76" s="18"/>
      <c r="S76" s="3">
        <v>59.001040582726333</v>
      </c>
      <c r="T76" s="18">
        <v>12.070759625390219</v>
      </c>
      <c r="U76" s="18">
        <v>20.499479708636837</v>
      </c>
      <c r="V76" s="18">
        <v>8.4287200832466187</v>
      </c>
      <c r="W76" s="18" t="s">
        <v>1567</v>
      </c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</row>
    <row r="77" spans="18:57">
      <c r="R77" s="18"/>
      <c r="S77" s="3">
        <v>59.095580678314491</v>
      </c>
      <c r="T77" s="18">
        <v>11.716341212744091</v>
      </c>
      <c r="U77" s="18">
        <v>22.096608427543678</v>
      </c>
      <c r="V77" s="18">
        <v>7.1942446043165473</v>
      </c>
      <c r="W77" s="18" t="s">
        <v>1567</v>
      </c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</row>
    <row r="78" spans="18:57">
      <c r="R78" s="18"/>
      <c r="S78" s="3">
        <v>59.095580678314491</v>
      </c>
      <c r="T78" s="18">
        <v>11.716341212744091</v>
      </c>
      <c r="U78" s="18">
        <v>22.096608427543678</v>
      </c>
      <c r="V78" s="18">
        <v>7.1942446043165473</v>
      </c>
      <c r="W78" s="18" t="s">
        <v>1567</v>
      </c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</row>
    <row r="79" spans="18:57">
      <c r="R79" s="18"/>
      <c r="S79" s="3">
        <v>60</v>
      </c>
      <c r="T79" s="18">
        <v>21.6</v>
      </c>
      <c r="U79" s="18">
        <v>17</v>
      </c>
      <c r="V79" s="18">
        <v>1.4</v>
      </c>
      <c r="W79" s="18" t="s">
        <v>116</v>
      </c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</row>
    <row r="80" spans="18:57">
      <c r="R80" s="18"/>
      <c r="S80" s="3">
        <v>60.06191950464396</v>
      </c>
      <c r="T80" s="18">
        <v>12.693498452012383</v>
      </c>
      <c r="U80" s="18">
        <v>18.575851393188852</v>
      </c>
      <c r="V80" s="18">
        <v>8.6687306501547976</v>
      </c>
      <c r="W80" s="18" t="s">
        <v>1567</v>
      </c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</row>
    <row r="81" spans="17:57">
      <c r="R81" s="18"/>
      <c r="S81" s="3">
        <v>60.181451612903224</v>
      </c>
      <c r="T81" s="18">
        <v>23.487903225806452</v>
      </c>
      <c r="U81" s="18">
        <v>14.112903225806452</v>
      </c>
      <c r="V81" s="18">
        <v>2.217741935483871</v>
      </c>
      <c r="W81" s="18" t="s">
        <v>172</v>
      </c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</row>
    <row r="82" spans="17:57">
      <c r="R82" s="18"/>
      <c r="S82" s="3">
        <v>60.330578512396698</v>
      </c>
      <c r="T82" s="18">
        <v>12.809917355371901</v>
      </c>
      <c r="U82" s="18">
        <v>19.421487603305785</v>
      </c>
      <c r="V82" s="18">
        <v>7.5413223140495873</v>
      </c>
      <c r="W82" s="18" t="s">
        <v>1567</v>
      </c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</row>
    <row r="83" spans="17:57">
      <c r="R83" s="18"/>
      <c r="S83" s="3">
        <v>62.550200803212853</v>
      </c>
      <c r="T83" s="18">
        <v>16.967871485943775</v>
      </c>
      <c r="U83" s="18">
        <v>13.052208835341366</v>
      </c>
      <c r="V83" s="18">
        <v>7.5301204819277112</v>
      </c>
      <c r="W83" s="18" t="s">
        <v>1565</v>
      </c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</row>
    <row r="84" spans="17:57">
      <c r="R84" s="18"/>
      <c r="S84" s="3">
        <v>62.871794871794869</v>
      </c>
      <c r="T84" s="18">
        <v>13.128205128205128</v>
      </c>
      <c r="U84" s="18">
        <v>17.641025641025642</v>
      </c>
      <c r="V84" s="18">
        <v>6.4615384615384617</v>
      </c>
      <c r="W84" s="18" t="s">
        <v>1565</v>
      </c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</row>
    <row r="85" spans="17:57">
      <c r="R85" s="18"/>
      <c r="S85" s="3">
        <v>63.840653728294171</v>
      </c>
      <c r="T85" s="18">
        <v>14.096016343207353</v>
      </c>
      <c r="U85" s="18">
        <v>14.708886618998978</v>
      </c>
      <c r="V85" s="18">
        <v>7.354443309499489</v>
      </c>
      <c r="W85" s="18" t="s">
        <v>1565</v>
      </c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</row>
    <row r="86" spans="17:57">
      <c r="R86" s="18"/>
      <c r="S86" s="3">
        <v>64.444444444444443</v>
      </c>
      <c r="T86" s="18">
        <v>9.8989898989898997</v>
      </c>
      <c r="U86" s="18">
        <v>20.202020202020201</v>
      </c>
      <c r="V86" s="18">
        <v>5.4545454545454541</v>
      </c>
      <c r="W86" s="18" t="s">
        <v>1565</v>
      </c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</row>
    <row r="87" spans="17:57">
      <c r="R87" s="18"/>
      <c r="S87" s="3">
        <v>64.77272727272728</v>
      </c>
      <c r="T87" s="18">
        <v>15.289256198347108</v>
      </c>
      <c r="U87" s="18">
        <v>14.566115702479339</v>
      </c>
      <c r="V87" s="18">
        <v>5.3719008264462813</v>
      </c>
      <c r="W87" s="18" t="s">
        <v>1565</v>
      </c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</row>
    <row r="88" spans="17:57">
      <c r="R88" s="18"/>
      <c r="S88" s="3">
        <v>65.835929387331262</v>
      </c>
      <c r="T88" s="18">
        <v>6.8535825545171338</v>
      </c>
      <c r="U88" s="18">
        <v>13.603322949117342</v>
      </c>
      <c r="V88" s="18">
        <v>13.707165109034268</v>
      </c>
      <c r="W88" s="18" t="s">
        <v>465</v>
      </c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</row>
    <row r="89" spans="17:57">
      <c r="R89" s="18"/>
      <c r="S89" s="18">
        <v>66.633064516129025</v>
      </c>
      <c r="T89" s="18">
        <v>7.8629032258064511</v>
      </c>
      <c r="U89" s="18">
        <v>24.092741935483872</v>
      </c>
      <c r="V89" s="18">
        <v>1.5120967741935483</v>
      </c>
      <c r="W89" s="18" t="s">
        <v>1565</v>
      </c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</row>
    <row r="90" spans="17:57">
      <c r="R90" s="18"/>
      <c r="S90" s="18">
        <v>67</v>
      </c>
      <c r="T90" s="18">
        <v>2</v>
      </c>
      <c r="U90" s="18">
        <v>29.9</v>
      </c>
      <c r="V90" s="18">
        <v>1.1000000000000001</v>
      </c>
      <c r="W90" s="18" t="s">
        <v>1587</v>
      </c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</row>
    <row r="91" spans="17:57">
      <c r="R91" s="18"/>
      <c r="S91" s="18">
        <v>67.842741935483872</v>
      </c>
      <c r="T91" s="18">
        <v>8.1653225806451619</v>
      </c>
      <c r="U91" s="18">
        <v>21.975806451612904</v>
      </c>
      <c r="V91" s="18">
        <v>2.1169354838709675</v>
      </c>
      <c r="W91" s="18" t="s">
        <v>1565</v>
      </c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</row>
    <row r="92" spans="17:57">
      <c r="R92" s="18"/>
      <c r="S92" s="18">
        <v>69.5</v>
      </c>
      <c r="T92" s="18">
        <v>9.6</v>
      </c>
      <c r="U92" s="18">
        <v>13.1</v>
      </c>
      <c r="V92" s="18">
        <v>7.8</v>
      </c>
      <c r="W92" s="18" t="s">
        <v>1565</v>
      </c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</row>
    <row r="93" spans="17:57">
      <c r="R93" s="18"/>
      <c r="S93" s="18">
        <v>71.900000000000006</v>
      </c>
      <c r="T93" s="18">
        <v>7.2</v>
      </c>
      <c r="U93" s="18">
        <v>19.5</v>
      </c>
      <c r="V93" s="18">
        <v>1.4</v>
      </c>
      <c r="W93" s="18" t="s">
        <v>1565</v>
      </c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</row>
    <row r="94" spans="17:57">
      <c r="R94" s="18"/>
      <c r="S94" s="18">
        <v>79.5</v>
      </c>
      <c r="T94" s="18">
        <v>10.6</v>
      </c>
      <c r="U94" s="18">
        <v>4.4000000000000004</v>
      </c>
      <c r="V94" s="18">
        <v>5.5</v>
      </c>
      <c r="W94" s="18" t="s">
        <v>1556</v>
      </c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</row>
    <row r="95" spans="17:57">
      <c r="Q95" s="4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</row>
    <row r="96" spans="17:57">
      <c r="Q96" s="4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</row>
    <row r="97" spans="17:57">
      <c r="Q97" s="4"/>
      <c r="R97" s="18"/>
      <c r="S97" s="3">
        <v>65.835929387331262</v>
      </c>
      <c r="T97" s="18">
        <v>6.8535825545171338</v>
      </c>
      <c r="U97" s="18">
        <v>13.603322949117342</v>
      </c>
      <c r="V97" s="18">
        <v>13.707165109034268</v>
      </c>
      <c r="W97" s="18" t="s">
        <v>465</v>
      </c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</row>
    <row r="98" spans="17:57">
      <c r="Q98" s="4"/>
      <c r="R98" s="18"/>
      <c r="S98" s="3">
        <v>57.403651115618665</v>
      </c>
      <c r="T98" s="3">
        <v>8.5192697768762677</v>
      </c>
      <c r="U98" s="18">
        <v>24.036511156186613</v>
      </c>
      <c r="V98" s="18">
        <v>10.04056795131846</v>
      </c>
      <c r="W98" s="18" t="s">
        <v>22</v>
      </c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</row>
    <row r="99" spans="17:57">
      <c r="Q99" s="4"/>
      <c r="R99" s="18"/>
      <c r="S99" s="3">
        <v>64.444444444444443</v>
      </c>
      <c r="T99" s="3">
        <v>9.8989898989898997</v>
      </c>
      <c r="U99" s="18">
        <v>20.202020202020201</v>
      </c>
      <c r="V99" s="18">
        <v>5.4545454545454541</v>
      </c>
      <c r="W99" s="18" t="s">
        <v>1565</v>
      </c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</row>
    <row r="100" spans="17:57">
      <c r="Q100" s="4"/>
      <c r="R100" s="18"/>
      <c r="S100" s="3">
        <v>56.3</v>
      </c>
      <c r="T100" s="3">
        <v>11.2</v>
      </c>
      <c r="U100" s="18">
        <v>29.3</v>
      </c>
      <c r="V100" s="18">
        <v>3.2</v>
      </c>
      <c r="W100" s="18" t="s">
        <v>1587</v>
      </c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</row>
    <row r="101" spans="17:57">
      <c r="Q101" s="4"/>
      <c r="R101" s="18"/>
      <c r="S101" s="3">
        <v>58.606557377049185</v>
      </c>
      <c r="T101" s="3">
        <v>11.577868852459018</v>
      </c>
      <c r="U101" s="18">
        <v>21.721311475409838</v>
      </c>
      <c r="V101" s="18">
        <v>8.0942622950819683</v>
      </c>
      <c r="W101" s="18" t="s">
        <v>1567</v>
      </c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</row>
    <row r="102" spans="17:57">
      <c r="Q102" s="4"/>
      <c r="R102" s="18"/>
      <c r="S102" s="3">
        <v>59.095580678314491</v>
      </c>
      <c r="T102" s="3">
        <v>11.716341212744091</v>
      </c>
      <c r="U102" s="18">
        <v>22.096608427543678</v>
      </c>
      <c r="V102" s="18">
        <v>7.1942446043165473</v>
      </c>
      <c r="W102" s="18" t="s">
        <v>1567</v>
      </c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</row>
    <row r="103" spans="17:57">
      <c r="Q103" s="4"/>
      <c r="R103" s="18"/>
      <c r="S103" s="3">
        <v>59.095580678314491</v>
      </c>
      <c r="T103" s="3">
        <v>11.716341212744091</v>
      </c>
      <c r="U103" s="18">
        <v>22.096608427543678</v>
      </c>
      <c r="V103" s="18">
        <v>7.1942446043165473</v>
      </c>
      <c r="W103" s="18" t="s">
        <v>1567</v>
      </c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</row>
    <row r="104" spans="17:57">
      <c r="Q104" s="4"/>
      <c r="R104" s="18"/>
      <c r="S104" s="3">
        <v>59.001040582726333</v>
      </c>
      <c r="T104" s="3">
        <v>12.070759625390219</v>
      </c>
      <c r="U104" s="18">
        <v>20.499479708636837</v>
      </c>
      <c r="V104" s="18">
        <v>8.4287200832466187</v>
      </c>
      <c r="W104" s="18" t="s">
        <v>1567</v>
      </c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</row>
    <row r="105" spans="17:57">
      <c r="Q105" s="4"/>
      <c r="R105" s="18"/>
      <c r="S105" s="3">
        <v>58.4016393442623</v>
      </c>
      <c r="T105" s="3">
        <v>12.295081967213115</v>
      </c>
      <c r="U105" s="18">
        <v>22.028688524590166</v>
      </c>
      <c r="V105" s="18">
        <v>7.4795081967213122</v>
      </c>
      <c r="W105" s="18" t="s">
        <v>1567</v>
      </c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</row>
    <row r="106" spans="17:57">
      <c r="Q106" s="4"/>
      <c r="R106" s="18"/>
      <c r="S106" s="3">
        <v>60.06191950464396</v>
      </c>
      <c r="T106" s="3">
        <v>12.693498452012383</v>
      </c>
      <c r="U106" s="18">
        <v>18.575851393188852</v>
      </c>
      <c r="V106" s="18">
        <v>8.6687306501547976</v>
      </c>
      <c r="W106" s="18" t="s">
        <v>1567</v>
      </c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</row>
    <row r="107" spans="17:57">
      <c r="Q107" s="4"/>
      <c r="R107" s="18"/>
      <c r="S107" s="3">
        <v>60.330578512396698</v>
      </c>
      <c r="T107" s="3">
        <v>12.809917355371901</v>
      </c>
      <c r="U107" s="18">
        <v>19.421487603305785</v>
      </c>
      <c r="V107" s="18">
        <v>7.5413223140495873</v>
      </c>
      <c r="W107" s="18" t="s">
        <v>1567</v>
      </c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</row>
    <row r="108" spans="17:57">
      <c r="Q108" s="4"/>
      <c r="R108" s="18"/>
      <c r="S108" s="3">
        <v>57.257257257257251</v>
      </c>
      <c r="T108" s="3">
        <v>13.113113113113112</v>
      </c>
      <c r="U108" s="18">
        <v>25.925925925925924</v>
      </c>
      <c r="V108" s="18">
        <v>3.7037037037037033</v>
      </c>
      <c r="W108" s="18" t="s">
        <v>116</v>
      </c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</row>
    <row r="109" spans="17:57">
      <c r="Q109" s="4"/>
      <c r="R109" s="18"/>
      <c r="S109" s="3">
        <v>62.871794871794869</v>
      </c>
      <c r="T109" s="3">
        <v>13.128205128205128</v>
      </c>
      <c r="U109" s="18">
        <v>17.641025641025642</v>
      </c>
      <c r="V109" s="18">
        <v>6.4615384615384617</v>
      </c>
      <c r="W109" s="18" t="s">
        <v>1565</v>
      </c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</row>
    <row r="110" spans="17:57">
      <c r="Q110" s="4"/>
      <c r="R110" s="18"/>
      <c r="S110" s="3">
        <v>58.458458458458452</v>
      </c>
      <c r="T110" s="3">
        <v>13.413413413413412</v>
      </c>
      <c r="U110" s="18">
        <v>24.924924924924923</v>
      </c>
      <c r="V110" s="18">
        <v>2.9029029029029028</v>
      </c>
      <c r="W110" s="18" t="s">
        <v>116</v>
      </c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</row>
    <row r="111" spans="17:57">
      <c r="Q111" s="4"/>
      <c r="R111" s="18"/>
      <c r="S111" s="3">
        <v>56.913827655310619</v>
      </c>
      <c r="T111" s="3">
        <v>14.02805611222445</v>
      </c>
      <c r="U111" s="18">
        <v>26.553106212424851</v>
      </c>
      <c r="V111" s="18">
        <v>2.6052104208416833</v>
      </c>
      <c r="W111" s="18" t="s">
        <v>1587</v>
      </c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</row>
    <row r="112" spans="17:57">
      <c r="Q112" s="4"/>
      <c r="R112" s="18"/>
      <c r="S112" s="3">
        <v>63.840653728294171</v>
      </c>
      <c r="T112" s="3">
        <v>14.096016343207353</v>
      </c>
      <c r="U112" s="18">
        <v>14.708886618998978</v>
      </c>
      <c r="V112" s="18">
        <v>7.354443309499489</v>
      </c>
      <c r="W112" s="18" t="s">
        <v>1565</v>
      </c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</row>
    <row r="113" spans="17:57">
      <c r="Q113" s="4"/>
      <c r="R113" s="18"/>
      <c r="S113" s="3">
        <v>57.676348547717836</v>
      </c>
      <c r="T113" s="3">
        <v>14.937759336099584</v>
      </c>
      <c r="U113" s="18">
        <v>25.414937759336098</v>
      </c>
      <c r="V113" s="18">
        <v>1.9709543568464729</v>
      </c>
      <c r="W113" s="18" t="s">
        <v>1587</v>
      </c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</row>
    <row r="114" spans="17:57">
      <c r="Q114" s="4"/>
      <c r="R114" s="18"/>
      <c r="S114" s="3">
        <v>64.77272727272728</v>
      </c>
      <c r="T114" s="3">
        <v>15.289256198347108</v>
      </c>
      <c r="U114" s="18">
        <v>14.566115702479339</v>
      </c>
      <c r="V114" s="18">
        <v>5.3719008264462813</v>
      </c>
      <c r="W114" s="18" t="s">
        <v>1565</v>
      </c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</row>
    <row r="115" spans="17:57">
      <c r="Q115" s="4"/>
      <c r="R115" s="18"/>
      <c r="S115" s="3">
        <v>53.006012024048097</v>
      </c>
      <c r="T115" s="3">
        <v>15.430861723446894</v>
      </c>
      <c r="U115" s="18">
        <v>30.360721442885772</v>
      </c>
      <c r="V115" s="18">
        <v>1.1022044088176355</v>
      </c>
      <c r="W115" s="18" t="s">
        <v>22</v>
      </c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</row>
    <row r="116" spans="17:57">
      <c r="Q116" s="4"/>
      <c r="R116" s="18"/>
      <c r="S116" s="3">
        <v>56.3</v>
      </c>
      <c r="T116" s="3">
        <v>15.5</v>
      </c>
      <c r="U116" s="18">
        <v>26</v>
      </c>
      <c r="V116" s="18">
        <v>2.2000000000000002</v>
      </c>
      <c r="W116" s="18" t="s">
        <v>172</v>
      </c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</row>
    <row r="117" spans="17:57">
      <c r="Q117" s="4"/>
      <c r="R117" s="18"/>
      <c r="S117" s="3">
        <v>56.898288016112794</v>
      </c>
      <c r="T117" s="3">
        <v>15.609264853977846</v>
      </c>
      <c r="U117" s="18">
        <v>25.377643504531722</v>
      </c>
      <c r="V117" s="18">
        <v>2.2155085599194364</v>
      </c>
      <c r="W117" s="18" t="s">
        <v>1587</v>
      </c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</row>
    <row r="118" spans="17:57">
      <c r="Q118" s="4"/>
      <c r="R118" s="18"/>
      <c r="S118" s="3">
        <v>62.550200803212853</v>
      </c>
      <c r="T118" s="3">
        <v>16.967871485943775</v>
      </c>
      <c r="U118" s="18">
        <v>13.052208835341366</v>
      </c>
      <c r="V118" s="18">
        <v>7.5301204819277112</v>
      </c>
      <c r="W118" s="18" t="s">
        <v>1565</v>
      </c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</row>
    <row r="119" spans="17:57">
      <c r="Q119" s="4"/>
      <c r="R119" s="18"/>
      <c r="S119" s="3">
        <v>57.3</v>
      </c>
      <c r="T119" s="3">
        <v>17.2</v>
      </c>
      <c r="U119" s="18">
        <v>24.9</v>
      </c>
      <c r="V119" s="18">
        <v>0.6</v>
      </c>
      <c r="W119" s="18" t="s">
        <v>116</v>
      </c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</row>
    <row r="120" spans="17:57">
      <c r="Q120" s="4"/>
      <c r="R120" s="18"/>
      <c r="S120" s="3">
        <v>58.677685950413228</v>
      </c>
      <c r="T120" s="3">
        <v>17.768595041322314</v>
      </c>
      <c r="U120" s="18">
        <v>22.417355371900825</v>
      </c>
      <c r="V120" s="18">
        <v>1.1363636363636365</v>
      </c>
      <c r="W120" s="18" t="s">
        <v>1587</v>
      </c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</row>
    <row r="121" spans="17:57">
      <c r="Q121" s="4"/>
      <c r="R121" s="18"/>
      <c r="S121" s="3">
        <v>53.807615230460925</v>
      </c>
      <c r="T121" s="3">
        <v>18.837675350701403</v>
      </c>
      <c r="U121" s="18">
        <v>26.452905811623246</v>
      </c>
      <c r="V121" s="18">
        <v>0.90180360721442887</v>
      </c>
      <c r="W121" s="18" t="s">
        <v>1587</v>
      </c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</row>
    <row r="122" spans="17:57">
      <c r="Q122" s="4"/>
      <c r="R122" s="18"/>
      <c r="S122" s="3">
        <v>54.6</v>
      </c>
      <c r="T122" s="3">
        <v>21.5</v>
      </c>
      <c r="U122" s="18">
        <v>22</v>
      </c>
      <c r="V122" s="18">
        <v>1.9</v>
      </c>
      <c r="W122" s="18" t="s">
        <v>172</v>
      </c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</row>
    <row r="123" spans="17:57">
      <c r="Q123" s="4"/>
      <c r="R123" s="18"/>
      <c r="S123" s="3">
        <v>60</v>
      </c>
      <c r="T123" s="3">
        <v>21.6</v>
      </c>
      <c r="U123" s="18">
        <v>17</v>
      </c>
      <c r="V123" s="18">
        <v>1.4</v>
      </c>
      <c r="W123" s="18" t="s">
        <v>116</v>
      </c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</row>
    <row r="124" spans="17:57">
      <c r="Q124" s="4"/>
      <c r="R124" s="18"/>
      <c r="S124" s="3">
        <v>56.8</v>
      </c>
      <c r="T124" s="18">
        <v>22.8</v>
      </c>
      <c r="U124" s="18">
        <v>19.5</v>
      </c>
      <c r="V124" s="18">
        <v>0.9</v>
      </c>
      <c r="W124" s="18" t="s">
        <v>116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</row>
    <row r="125" spans="17:57">
      <c r="Q125" s="4"/>
      <c r="R125" s="18"/>
      <c r="S125" s="3">
        <v>60.181451612903224</v>
      </c>
      <c r="T125" s="18">
        <v>23.487903225806452</v>
      </c>
      <c r="U125" s="18">
        <v>14.112903225806452</v>
      </c>
      <c r="V125" s="18">
        <v>2.217741935483871</v>
      </c>
      <c r="W125" s="18" t="s">
        <v>172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</row>
    <row r="126" spans="17:57">
      <c r="Q126" s="4"/>
      <c r="R126" s="18"/>
      <c r="S126" s="3">
        <v>56.5</v>
      </c>
      <c r="T126" s="18">
        <v>25.5</v>
      </c>
      <c r="U126" s="18">
        <v>16.3</v>
      </c>
      <c r="V126" s="18">
        <v>1.8</v>
      </c>
      <c r="W126" s="18" t="s">
        <v>172</v>
      </c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</row>
    <row r="127" spans="17:57">
      <c r="Q127" s="4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</row>
    <row r="128" spans="17:57">
      <c r="Q128" s="4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</row>
    <row r="129" spans="17:57">
      <c r="Q129" s="4"/>
      <c r="R129" s="18"/>
      <c r="S129" s="3">
        <v>62.550200803212853</v>
      </c>
      <c r="T129" s="3">
        <v>16.967871485943775</v>
      </c>
      <c r="U129" s="18">
        <v>13.052208835341366</v>
      </c>
      <c r="V129" s="18">
        <v>7.5301204819277112</v>
      </c>
      <c r="W129" s="18" t="s">
        <v>1565</v>
      </c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</row>
    <row r="130" spans="17:57">
      <c r="Q130" s="4"/>
      <c r="R130" s="18"/>
      <c r="S130" s="3">
        <v>64.77272727272728</v>
      </c>
      <c r="T130" s="3">
        <v>15.289256198347108</v>
      </c>
      <c r="U130" s="18">
        <v>14.566115702479339</v>
      </c>
      <c r="V130" s="18">
        <v>5.3719008264462813</v>
      </c>
      <c r="W130" s="18" t="s">
        <v>1565</v>
      </c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</row>
    <row r="131" spans="17:57">
      <c r="Q131" s="4"/>
      <c r="R131" s="18"/>
      <c r="S131" s="3">
        <v>63.840653728294171</v>
      </c>
      <c r="T131" s="3">
        <v>14.096016343207353</v>
      </c>
      <c r="U131" s="18">
        <v>14.708886618998978</v>
      </c>
      <c r="V131" s="18">
        <v>7.354443309499489</v>
      </c>
      <c r="W131" s="18" t="s">
        <v>1565</v>
      </c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</row>
    <row r="132" spans="17:57">
      <c r="Q132" s="4"/>
      <c r="R132" s="18"/>
      <c r="S132" s="3">
        <v>60</v>
      </c>
      <c r="T132" s="3">
        <v>21.6</v>
      </c>
      <c r="U132" s="3">
        <v>17</v>
      </c>
      <c r="V132" s="18">
        <v>1.4</v>
      </c>
      <c r="W132" s="18" t="s">
        <v>116</v>
      </c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</row>
    <row r="133" spans="17:57">
      <c r="Q133" s="4"/>
      <c r="R133" s="18"/>
      <c r="S133" s="3">
        <v>62.871794871794869</v>
      </c>
      <c r="T133" s="3">
        <v>13.128205128205128</v>
      </c>
      <c r="U133" s="3">
        <v>17.641025641025642</v>
      </c>
      <c r="V133" s="18">
        <v>6.4615384615384617</v>
      </c>
      <c r="W133" s="18" t="s">
        <v>1565</v>
      </c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</row>
    <row r="134" spans="17:57">
      <c r="Q134" s="4"/>
      <c r="R134" s="18"/>
      <c r="S134" s="3">
        <v>60.06191950464396</v>
      </c>
      <c r="T134" s="3">
        <v>12.693498452012383</v>
      </c>
      <c r="U134" s="3">
        <v>18.575851393188852</v>
      </c>
      <c r="V134" s="18">
        <v>8.6687306501547976</v>
      </c>
      <c r="W134" s="18" t="s">
        <v>1567</v>
      </c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</row>
    <row r="135" spans="17:57">
      <c r="Q135" s="4"/>
      <c r="R135" s="18"/>
      <c r="S135" s="3">
        <v>60.330578512396698</v>
      </c>
      <c r="T135" s="3">
        <v>12.809917355371901</v>
      </c>
      <c r="U135" s="3">
        <v>19.421487603305785</v>
      </c>
      <c r="V135" s="18">
        <v>7.5413223140495873</v>
      </c>
      <c r="W135" s="18" t="s">
        <v>1567</v>
      </c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</row>
    <row r="136" spans="17:57">
      <c r="Q136" s="4"/>
      <c r="R136" s="18"/>
      <c r="S136" s="3">
        <v>64.444444444444443</v>
      </c>
      <c r="T136" s="3">
        <v>9.8989898989898997</v>
      </c>
      <c r="U136" s="3">
        <v>20.202020202020201</v>
      </c>
      <c r="V136" s="18">
        <v>5.4545454545454541</v>
      </c>
      <c r="W136" s="18" t="s">
        <v>1565</v>
      </c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</row>
    <row r="137" spans="17:57">
      <c r="Q137" s="4"/>
      <c r="R137" s="18"/>
      <c r="S137" s="3">
        <v>59.001040582726333</v>
      </c>
      <c r="T137" s="3">
        <v>12.070759625390219</v>
      </c>
      <c r="U137" s="3">
        <v>20.499479708636837</v>
      </c>
      <c r="V137" s="18">
        <v>8.4287200832466187</v>
      </c>
      <c r="W137" s="18" t="s">
        <v>1567</v>
      </c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</row>
    <row r="138" spans="17:57">
      <c r="Q138" s="4"/>
      <c r="R138" s="18"/>
      <c r="S138" s="3">
        <v>58.606557377049185</v>
      </c>
      <c r="T138" s="3">
        <v>11.577868852459018</v>
      </c>
      <c r="U138" s="3">
        <v>21.721311475409838</v>
      </c>
      <c r="V138" s="18">
        <v>8.0942622950819683</v>
      </c>
      <c r="W138" s="18" t="s">
        <v>1567</v>
      </c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</row>
    <row r="139" spans="17:57">
      <c r="Q139" s="4"/>
      <c r="R139" s="18"/>
      <c r="S139" s="3">
        <v>54.6</v>
      </c>
      <c r="T139" s="3">
        <v>21.5</v>
      </c>
      <c r="U139" s="3">
        <v>22</v>
      </c>
      <c r="V139" s="18">
        <v>1.9</v>
      </c>
      <c r="W139" s="18" t="s">
        <v>172</v>
      </c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</row>
    <row r="140" spans="17:57">
      <c r="Q140" s="4"/>
      <c r="R140" s="18"/>
      <c r="S140" s="3">
        <v>58.4016393442623</v>
      </c>
      <c r="T140" s="3">
        <v>12.295081967213115</v>
      </c>
      <c r="U140" s="3">
        <v>22.028688524590166</v>
      </c>
      <c r="V140" s="18">
        <v>7.4795081967213122</v>
      </c>
      <c r="W140" s="18" t="s">
        <v>1567</v>
      </c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</row>
    <row r="141" spans="17:57">
      <c r="Q141" s="4"/>
      <c r="R141" s="18"/>
      <c r="S141" s="3">
        <v>59.095580678314491</v>
      </c>
      <c r="T141" s="3">
        <v>11.716341212744091</v>
      </c>
      <c r="U141" s="3">
        <v>22.096608427543678</v>
      </c>
      <c r="V141" s="18">
        <v>7.1942446043165473</v>
      </c>
      <c r="W141" s="18" t="s">
        <v>1567</v>
      </c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</row>
    <row r="142" spans="17:57">
      <c r="Q142" s="4"/>
      <c r="R142" s="18"/>
      <c r="S142" s="3">
        <v>59.095580678314491</v>
      </c>
      <c r="T142" s="3">
        <v>11.716341212744091</v>
      </c>
      <c r="U142" s="3">
        <v>22.096608427543678</v>
      </c>
      <c r="V142" s="18">
        <v>7.1942446043165473</v>
      </c>
      <c r="W142" s="18" t="s">
        <v>1567</v>
      </c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</row>
    <row r="143" spans="17:57">
      <c r="Q143" s="4"/>
      <c r="R143" s="18"/>
      <c r="S143" s="3">
        <v>58.677685950413228</v>
      </c>
      <c r="T143" s="3">
        <v>17.768595041322314</v>
      </c>
      <c r="U143" s="3">
        <v>22.417355371900825</v>
      </c>
      <c r="V143" s="18">
        <v>1.1363636363636365</v>
      </c>
      <c r="W143" s="18" t="s">
        <v>1587</v>
      </c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</row>
    <row r="144" spans="17:57">
      <c r="Q144" s="4"/>
      <c r="R144" s="18"/>
      <c r="S144" s="3">
        <v>57.403651115618665</v>
      </c>
      <c r="T144" s="3">
        <v>8.5192697768762677</v>
      </c>
      <c r="U144" s="3">
        <v>24.036511156186613</v>
      </c>
      <c r="V144" s="18">
        <v>10.04056795131846</v>
      </c>
      <c r="W144" s="18" t="s">
        <v>22</v>
      </c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</row>
    <row r="145" spans="17:57">
      <c r="Q145" s="4"/>
      <c r="R145" s="18"/>
      <c r="S145" s="3">
        <v>57.3</v>
      </c>
      <c r="T145" s="3">
        <v>17.2</v>
      </c>
      <c r="U145" s="3">
        <v>24.9</v>
      </c>
      <c r="V145" s="18">
        <v>0.6</v>
      </c>
      <c r="W145" s="18" t="s">
        <v>116</v>
      </c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</row>
    <row r="146" spans="17:57">
      <c r="Q146" s="4"/>
      <c r="R146" s="18"/>
      <c r="S146" s="3">
        <v>58.458458458458452</v>
      </c>
      <c r="T146" s="3">
        <v>13.413413413413412</v>
      </c>
      <c r="U146" s="3">
        <v>24.924924924924923</v>
      </c>
      <c r="V146" s="18">
        <v>2.9029029029029028</v>
      </c>
      <c r="W146" s="18" t="s">
        <v>116</v>
      </c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</row>
    <row r="147" spans="17:57">
      <c r="Q147" s="4"/>
      <c r="R147" s="18"/>
      <c r="S147" s="3">
        <v>56.898288016112794</v>
      </c>
      <c r="T147" s="3">
        <v>15.609264853977846</v>
      </c>
      <c r="U147" s="3">
        <v>25.377643504531722</v>
      </c>
      <c r="V147" s="18">
        <v>2.2155085599194364</v>
      </c>
      <c r="W147" s="18" t="s">
        <v>1587</v>
      </c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</row>
    <row r="148" spans="17:57">
      <c r="Q148" s="4"/>
      <c r="R148" s="18"/>
      <c r="S148" s="3">
        <v>57.676348547717836</v>
      </c>
      <c r="T148" s="3">
        <v>14.937759336099584</v>
      </c>
      <c r="U148" s="3">
        <v>25.414937759336098</v>
      </c>
      <c r="V148" s="18">
        <v>1.9709543568464729</v>
      </c>
      <c r="W148" s="18" t="s">
        <v>1587</v>
      </c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</row>
    <row r="149" spans="17:57">
      <c r="Q149" s="4"/>
      <c r="R149" s="18"/>
      <c r="S149" s="3">
        <v>57.257257257257251</v>
      </c>
      <c r="T149" s="3">
        <v>13.113113113113112</v>
      </c>
      <c r="U149" s="3">
        <v>25.925925925925924</v>
      </c>
      <c r="V149" s="18">
        <v>3.7037037037037033</v>
      </c>
      <c r="W149" s="18" t="s">
        <v>116</v>
      </c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</row>
    <row r="150" spans="17:57">
      <c r="Q150" s="4"/>
      <c r="R150" s="18"/>
      <c r="S150" s="3">
        <v>56.3</v>
      </c>
      <c r="T150" s="3">
        <v>15.5</v>
      </c>
      <c r="U150" s="3">
        <v>26</v>
      </c>
      <c r="V150" s="18">
        <v>2.2000000000000002</v>
      </c>
      <c r="W150" s="18" t="s">
        <v>172</v>
      </c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</row>
    <row r="151" spans="17:57">
      <c r="Q151" s="4"/>
      <c r="R151" s="18"/>
      <c r="S151" s="3">
        <v>53.807615230460925</v>
      </c>
      <c r="T151" s="3">
        <v>18.837675350701403</v>
      </c>
      <c r="U151" s="3">
        <v>26.452905811623246</v>
      </c>
      <c r="V151" s="18">
        <v>0.90180360721442887</v>
      </c>
      <c r="W151" s="18" t="s">
        <v>1587</v>
      </c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</row>
    <row r="152" spans="17:57">
      <c r="Q152" s="4"/>
      <c r="R152" s="18"/>
      <c r="S152" s="3">
        <v>56.913827655310619</v>
      </c>
      <c r="T152" s="3">
        <v>14.02805611222445</v>
      </c>
      <c r="U152" s="3">
        <v>26.553106212424851</v>
      </c>
      <c r="V152" s="18">
        <v>2.6052104208416833</v>
      </c>
      <c r="W152" s="18" t="s">
        <v>1587</v>
      </c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</row>
    <row r="153" spans="17:57">
      <c r="Q153" s="4"/>
      <c r="R153" s="18"/>
      <c r="S153" s="3">
        <v>56.3</v>
      </c>
      <c r="T153" s="3">
        <v>11.2</v>
      </c>
      <c r="U153" s="3">
        <v>29.3</v>
      </c>
      <c r="V153" s="18">
        <v>3.2</v>
      </c>
      <c r="W153" s="18" t="s">
        <v>1587</v>
      </c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</row>
    <row r="154" spans="17:57">
      <c r="Q154" s="4"/>
      <c r="R154" s="18"/>
      <c r="S154" s="3">
        <v>53.006012024048097</v>
      </c>
      <c r="T154" s="3">
        <v>15.430861723446894</v>
      </c>
      <c r="U154" s="18">
        <v>30.360721442885772</v>
      </c>
      <c r="V154" s="18">
        <v>1.1022044088176355</v>
      </c>
      <c r="W154" s="18" t="s">
        <v>22</v>
      </c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</row>
    <row r="155" spans="17:57">
      <c r="Q155" s="4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</row>
    <row r="156" spans="17:57">
      <c r="Q156" s="4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</row>
    <row r="157" spans="17:57">
      <c r="Q157" s="4"/>
      <c r="R157" s="18"/>
      <c r="S157" s="3">
        <v>57.3</v>
      </c>
      <c r="T157" s="3">
        <v>17.2</v>
      </c>
      <c r="U157" s="3">
        <v>24.9</v>
      </c>
      <c r="V157" s="18">
        <v>0.6</v>
      </c>
      <c r="W157" s="18" t="s">
        <v>116</v>
      </c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</row>
    <row r="158" spans="17:57">
      <c r="Q158" s="4"/>
      <c r="R158" s="18"/>
      <c r="S158" s="3">
        <v>53.807615230460925</v>
      </c>
      <c r="T158" s="3">
        <v>18.837675350701403</v>
      </c>
      <c r="U158" s="3">
        <v>26.452905811623246</v>
      </c>
      <c r="V158" s="3">
        <v>0.90180360721442887</v>
      </c>
      <c r="W158" s="18" t="s">
        <v>1587</v>
      </c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</row>
    <row r="159" spans="17:57">
      <c r="Q159" s="4"/>
      <c r="R159" s="18"/>
      <c r="S159" s="3">
        <v>58.677685950413228</v>
      </c>
      <c r="T159" s="3">
        <v>17.768595041322314</v>
      </c>
      <c r="U159" s="3">
        <v>22.417355371900825</v>
      </c>
      <c r="V159" s="3">
        <v>1.1363636363636365</v>
      </c>
      <c r="W159" s="18" t="s">
        <v>1587</v>
      </c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</row>
    <row r="160" spans="17:57">
      <c r="Q160" s="4"/>
      <c r="R160" s="18"/>
      <c r="S160" s="3">
        <v>60</v>
      </c>
      <c r="T160" s="3">
        <v>21.6</v>
      </c>
      <c r="U160" s="3">
        <v>17</v>
      </c>
      <c r="V160" s="3">
        <v>1.4</v>
      </c>
      <c r="W160" s="18" t="s">
        <v>116</v>
      </c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</row>
    <row r="161" spans="17:57">
      <c r="Q161" s="4"/>
      <c r="R161" s="18"/>
      <c r="S161" s="3">
        <v>54.6</v>
      </c>
      <c r="T161" s="3">
        <v>21.5</v>
      </c>
      <c r="U161" s="3">
        <v>22</v>
      </c>
      <c r="V161" s="3">
        <v>1.9</v>
      </c>
      <c r="W161" s="18" t="s">
        <v>172</v>
      </c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</row>
    <row r="162" spans="17:57">
      <c r="Q162" s="4"/>
      <c r="R162" s="18"/>
      <c r="S162" s="3">
        <v>57.676348547717836</v>
      </c>
      <c r="T162" s="3">
        <v>14.937759336099584</v>
      </c>
      <c r="U162" s="3">
        <v>25.414937759336098</v>
      </c>
      <c r="V162" s="3">
        <v>1.9709543568464729</v>
      </c>
      <c r="W162" s="18" t="s">
        <v>1587</v>
      </c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</row>
    <row r="163" spans="17:57">
      <c r="Q163" s="4"/>
      <c r="R163" s="18"/>
      <c r="S163" s="3">
        <v>56.3</v>
      </c>
      <c r="T163" s="3">
        <v>15.5</v>
      </c>
      <c r="U163" s="3">
        <v>26</v>
      </c>
      <c r="V163" s="3">
        <v>2.2000000000000002</v>
      </c>
      <c r="W163" s="18" t="s">
        <v>172</v>
      </c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</row>
    <row r="164" spans="17:57">
      <c r="Q164" s="4"/>
      <c r="R164" s="18"/>
      <c r="S164" s="3">
        <v>56.898288016112794</v>
      </c>
      <c r="T164" s="3">
        <v>15.609264853977846</v>
      </c>
      <c r="U164" s="3">
        <v>25.377643504531722</v>
      </c>
      <c r="V164" s="3">
        <v>2.2155085599194364</v>
      </c>
      <c r="W164" s="18" t="s">
        <v>1587</v>
      </c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</row>
    <row r="165" spans="17:57">
      <c r="Q165" s="4"/>
      <c r="R165" s="18"/>
      <c r="S165" s="3">
        <v>56.913827655310619</v>
      </c>
      <c r="T165" s="3">
        <v>14.02805611222445</v>
      </c>
      <c r="U165" s="3">
        <v>26.553106212424851</v>
      </c>
      <c r="V165" s="3">
        <v>2.6052104208416833</v>
      </c>
      <c r="W165" s="18" t="s">
        <v>1587</v>
      </c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</row>
    <row r="166" spans="17:57">
      <c r="Q166" s="4"/>
      <c r="R166" s="18"/>
      <c r="S166" s="3">
        <v>58.458458458458452</v>
      </c>
      <c r="T166" s="3">
        <v>13.413413413413412</v>
      </c>
      <c r="U166" s="3">
        <v>24.924924924924923</v>
      </c>
      <c r="V166" s="3">
        <v>2.9029029029029028</v>
      </c>
      <c r="W166" s="18" t="s">
        <v>116</v>
      </c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</row>
    <row r="167" spans="17:57">
      <c r="Q167" s="4"/>
      <c r="R167" s="18"/>
      <c r="S167" s="3">
        <v>56.3</v>
      </c>
      <c r="T167" s="3">
        <v>11.2</v>
      </c>
      <c r="U167" s="3">
        <v>29.3</v>
      </c>
      <c r="V167" s="3">
        <v>3.2</v>
      </c>
      <c r="W167" s="18" t="s">
        <v>1587</v>
      </c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</row>
    <row r="168" spans="17:57">
      <c r="Q168" s="4"/>
      <c r="R168" s="18"/>
      <c r="S168" s="3">
        <v>57.257257257257251</v>
      </c>
      <c r="T168" s="3">
        <v>13.113113113113112</v>
      </c>
      <c r="U168" s="3">
        <v>25.925925925925924</v>
      </c>
      <c r="V168" s="3">
        <v>3.7037037037037033</v>
      </c>
      <c r="W168" s="18" t="s">
        <v>116</v>
      </c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</row>
    <row r="169" spans="17:57">
      <c r="Q169" s="4"/>
      <c r="R169" s="18"/>
      <c r="S169" s="3">
        <v>64.444444444444443</v>
      </c>
      <c r="T169" s="3">
        <v>9.8989898989898997</v>
      </c>
      <c r="U169" s="3">
        <v>20.202020202020201</v>
      </c>
      <c r="V169" s="3">
        <v>5.4545454545454541</v>
      </c>
      <c r="W169" s="18" t="s">
        <v>1565</v>
      </c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</row>
    <row r="170" spans="17:57">
      <c r="Q170" s="4"/>
      <c r="R170" s="18"/>
      <c r="S170" s="3">
        <v>62.871794871794869</v>
      </c>
      <c r="T170" s="3">
        <v>13.128205128205128</v>
      </c>
      <c r="U170" s="3">
        <v>17.641025641025642</v>
      </c>
      <c r="V170" s="3">
        <v>6.4615384615384617</v>
      </c>
      <c r="W170" s="18" t="s">
        <v>1565</v>
      </c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</row>
    <row r="171" spans="17:57">
      <c r="Q171" s="4"/>
      <c r="R171" s="18"/>
      <c r="S171" s="3">
        <v>59.095580678314491</v>
      </c>
      <c r="T171" s="3">
        <v>11.716341212744091</v>
      </c>
      <c r="U171" s="3">
        <v>22.096608427543678</v>
      </c>
      <c r="V171" s="3">
        <v>7.1942446043165473</v>
      </c>
      <c r="W171" s="18" t="s">
        <v>1567</v>
      </c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</row>
    <row r="172" spans="17:57">
      <c r="Q172" s="4"/>
      <c r="R172" s="18"/>
      <c r="S172" s="3">
        <v>59.095580678314491</v>
      </c>
      <c r="T172" s="3">
        <v>11.716341212744091</v>
      </c>
      <c r="U172" s="3">
        <v>22.096608427543678</v>
      </c>
      <c r="V172" s="3">
        <v>7.1942446043165473</v>
      </c>
      <c r="W172" s="18" t="s">
        <v>1567</v>
      </c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</row>
    <row r="173" spans="17:57">
      <c r="Q173" s="4"/>
      <c r="R173" s="18"/>
      <c r="S173" s="3">
        <v>58.4016393442623</v>
      </c>
      <c r="T173" s="3">
        <v>12.295081967213115</v>
      </c>
      <c r="U173" s="3">
        <v>22.028688524590166</v>
      </c>
      <c r="V173" s="3">
        <v>7.4795081967213122</v>
      </c>
      <c r="W173" s="18" t="s">
        <v>1567</v>
      </c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</row>
    <row r="174" spans="17:57">
      <c r="Q174" s="4"/>
      <c r="R174" s="18"/>
      <c r="S174" s="3">
        <v>60.330578512396698</v>
      </c>
      <c r="T174" s="3">
        <v>12.809917355371901</v>
      </c>
      <c r="U174" s="3">
        <v>19.421487603305785</v>
      </c>
      <c r="V174" s="3">
        <v>7.5413223140495873</v>
      </c>
      <c r="W174" s="18" t="s">
        <v>1567</v>
      </c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</row>
    <row r="175" spans="17:57">
      <c r="Q175" s="4"/>
      <c r="R175" s="18"/>
      <c r="S175" s="3">
        <v>58.606557377049185</v>
      </c>
      <c r="T175" s="3">
        <v>11.577868852459018</v>
      </c>
      <c r="U175" s="3">
        <v>21.721311475409838</v>
      </c>
      <c r="V175" s="18">
        <v>8.0942622950819683</v>
      </c>
      <c r="W175" s="18" t="s">
        <v>1567</v>
      </c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</row>
    <row r="176" spans="17:57">
      <c r="Q176" s="4"/>
      <c r="R176" s="18"/>
      <c r="S176" s="3">
        <v>59.001040582726333</v>
      </c>
      <c r="T176" s="3">
        <v>12.070759625390219</v>
      </c>
      <c r="U176" s="3">
        <v>20.499479708636837</v>
      </c>
      <c r="V176" s="18">
        <v>8.4287200832466187</v>
      </c>
      <c r="W176" s="18" t="s">
        <v>1567</v>
      </c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</row>
    <row r="177" spans="17:57">
      <c r="Q177" s="4"/>
      <c r="R177" s="18"/>
      <c r="S177" s="3">
        <v>60.06191950464396</v>
      </c>
      <c r="T177" s="3">
        <v>12.693498452012383</v>
      </c>
      <c r="U177" s="3">
        <v>18.575851393188852</v>
      </c>
      <c r="V177" s="18">
        <v>8.6687306501547976</v>
      </c>
      <c r="W177" s="18" t="s">
        <v>1567</v>
      </c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</row>
    <row r="178" spans="17:57">
      <c r="Q178" s="4"/>
      <c r="R178" s="18"/>
      <c r="S178" s="3">
        <v>57.403651115618665</v>
      </c>
      <c r="T178" s="3">
        <v>8.5192697768762677</v>
      </c>
      <c r="U178" s="3">
        <v>24.036511156186613</v>
      </c>
      <c r="V178" s="18">
        <v>10.04056795131846</v>
      </c>
      <c r="W178" s="18" t="s">
        <v>22</v>
      </c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</row>
    <row r="179" spans="17:57">
      <c r="Q179" s="4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</row>
    <row r="180" spans="17:57">
      <c r="Q180" s="4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</row>
    <row r="181" spans="17:57">
      <c r="Q181" s="4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</row>
    <row r="182" spans="17:57"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</row>
    <row r="183" spans="17:57"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</row>
    <row r="184" spans="17:57"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</row>
    <row r="185" spans="17:57"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</row>
    <row r="186" spans="17:57"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</row>
    <row r="187" spans="17:57"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</row>
    <row r="188" spans="17:57"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</row>
    <row r="189" spans="17:57"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</row>
    <row r="190" spans="17:57">
      <c r="Q190" s="4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</row>
    <row r="191" spans="17:57">
      <c r="Q191" s="4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</row>
    <row r="192" spans="17:57">
      <c r="Q192" s="4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</row>
    <row r="193" spans="17:57">
      <c r="Q193" s="4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</row>
    <row r="194" spans="17:57">
      <c r="Q194" s="4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</row>
    <row r="195" spans="17:57">
      <c r="Q195" s="4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</row>
    <row r="196" spans="17:57">
      <c r="Q196" s="4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</row>
    <row r="197" spans="17:57"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</row>
    <row r="198" spans="17:57"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</row>
    <row r="199" spans="17:57"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</row>
    <row r="200" spans="17:57"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</row>
    <row r="201" spans="17:57"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</row>
    <row r="202" spans="17:57"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</row>
    <row r="203" spans="17:57"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</row>
    <row r="204" spans="17:57"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</row>
    <row r="205" spans="17:57"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</row>
    <row r="206" spans="17:57"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</row>
    <row r="207" spans="17:57"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</row>
    <row r="208" spans="17:57"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</row>
    <row r="209" spans="17:57"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</row>
    <row r="210" spans="17:57"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</row>
    <row r="211" spans="17:57"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</row>
    <row r="212" spans="17:57"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</row>
    <row r="213" spans="17:57"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</row>
    <row r="214" spans="17:57"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</row>
    <row r="215" spans="17:57"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</row>
    <row r="216" spans="17:57"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</row>
    <row r="217" spans="17:57"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</row>
    <row r="218" spans="17:57"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</row>
    <row r="219" spans="17:57"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</row>
    <row r="220" spans="17:57"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</row>
    <row r="221" spans="17:57"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</row>
    <row r="222" spans="17:57"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</row>
    <row r="223" spans="17:57"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</row>
    <row r="224" spans="17:57"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</row>
    <row r="225" spans="17:57"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</row>
    <row r="226" spans="17:57"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</row>
    <row r="227" spans="17:57"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</row>
    <row r="228" spans="17:57"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</row>
    <row r="229" spans="17:57"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</row>
    <row r="230" spans="17:57"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</row>
    <row r="231" spans="17:57"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</row>
    <row r="232" spans="17:57"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</row>
    <row r="233" spans="17:57"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</row>
    <row r="234" spans="17:57"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</row>
    <row r="235" spans="17:57"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</row>
    <row r="236" spans="17:57"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</row>
    <row r="237" spans="17:57"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</row>
    <row r="238" spans="17:57"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</row>
    <row r="239" spans="17:57"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</row>
    <row r="240" spans="17:57"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</row>
    <row r="241" spans="17:57"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</row>
    <row r="242" spans="17:57"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</row>
    <row r="243" spans="17:57"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</row>
    <row r="244" spans="17:57"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</row>
    <row r="245" spans="17:57"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</row>
    <row r="246" spans="17:57"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</row>
    <row r="247" spans="17:57"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</row>
  </sheetData>
  <sortState ref="L157:O173">
    <sortCondition ref="N157"/>
  </sortState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619"/>
  <sheetViews>
    <sheetView zoomScaleNormal="100" workbookViewId="0">
      <selection activeCell="A2" sqref="A2:XFD2"/>
    </sheetView>
  </sheetViews>
  <sheetFormatPr baseColWidth="10" defaultRowHeight="14.4"/>
  <sheetData>
    <row r="1" spans="1:20">
      <c r="A1" s="19" t="s">
        <v>1617</v>
      </c>
      <c r="B1" s="19" t="s">
        <v>1618</v>
      </c>
      <c r="C1" s="19"/>
      <c r="D1" s="19" t="s">
        <v>1622</v>
      </c>
      <c r="E1" s="19" t="s">
        <v>1623</v>
      </c>
      <c r="F1" s="19" t="s">
        <v>1624</v>
      </c>
      <c r="G1" s="19" t="s">
        <v>1625</v>
      </c>
      <c r="H1" s="19" t="s">
        <v>1626</v>
      </c>
      <c r="I1" s="19" t="s">
        <v>1627</v>
      </c>
      <c r="J1" s="19" t="s">
        <v>1628</v>
      </c>
      <c r="K1" s="19" t="s">
        <v>1629</v>
      </c>
      <c r="L1" s="19" t="s">
        <v>1630</v>
      </c>
      <c r="M1" s="19" t="s">
        <v>1631</v>
      </c>
      <c r="N1" s="19" t="s">
        <v>1632</v>
      </c>
      <c r="O1" s="19" t="s">
        <v>3189</v>
      </c>
      <c r="P1" s="19" t="s">
        <v>3185</v>
      </c>
      <c r="Q1" s="19" t="s">
        <v>3186</v>
      </c>
      <c r="R1" s="19" t="s">
        <v>3188</v>
      </c>
      <c r="S1" s="19" t="s">
        <v>3187</v>
      </c>
      <c r="T1" s="19" t="s">
        <v>3191</v>
      </c>
    </row>
    <row r="2" spans="1:20">
      <c r="A2">
        <v>1596</v>
      </c>
      <c r="B2" t="s">
        <v>1410</v>
      </c>
      <c r="C2" t="s">
        <v>76</v>
      </c>
      <c r="D2" t="s">
        <v>1407</v>
      </c>
      <c r="E2" t="s">
        <v>33</v>
      </c>
      <c r="F2" t="s">
        <v>20</v>
      </c>
      <c r="G2" t="s">
        <v>34</v>
      </c>
      <c r="H2">
        <v>17</v>
      </c>
      <c r="I2">
        <v>38.299999999999997</v>
      </c>
      <c r="J2">
        <v>0</v>
      </c>
      <c r="K2">
        <v>26</v>
      </c>
      <c r="L2">
        <v>3.2</v>
      </c>
      <c r="M2">
        <v>32.6</v>
      </c>
      <c r="N2">
        <v>0</v>
      </c>
      <c r="O2">
        <v>100</v>
      </c>
      <c r="P2">
        <v>38.299999999999997</v>
      </c>
      <c r="Q2">
        <v>3.2</v>
      </c>
      <c r="R2">
        <v>26</v>
      </c>
      <c r="S2">
        <v>32.6</v>
      </c>
      <c r="T2" t="s">
        <v>1465</v>
      </c>
    </row>
    <row r="3" spans="1:20">
      <c r="A3">
        <v>1597</v>
      </c>
      <c r="B3" t="s">
        <v>1410</v>
      </c>
      <c r="C3" t="s">
        <v>76</v>
      </c>
      <c r="D3" t="s">
        <v>1407</v>
      </c>
      <c r="E3" t="s">
        <v>33</v>
      </c>
      <c r="F3" t="s">
        <v>20</v>
      </c>
      <c r="G3" t="s">
        <v>34</v>
      </c>
      <c r="H3">
        <v>18</v>
      </c>
      <c r="I3">
        <v>65.099999999999994</v>
      </c>
      <c r="J3">
        <v>0</v>
      </c>
      <c r="K3">
        <v>25.2</v>
      </c>
      <c r="L3">
        <v>4.8</v>
      </c>
      <c r="M3">
        <v>4.8</v>
      </c>
      <c r="N3">
        <v>0</v>
      </c>
      <c r="O3">
        <v>100</v>
      </c>
      <c r="P3">
        <v>65.099999999999994</v>
      </c>
      <c r="Q3">
        <v>4.8</v>
      </c>
      <c r="R3">
        <v>25.2</v>
      </c>
      <c r="S3">
        <v>4.8</v>
      </c>
      <c r="T3" t="s">
        <v>1465</v>
      </c>
    </row>
    <row r="4" spans="1:20">
      <c r="A4">
        <v>1484</v>
      </c>
      <c r="B4" t="s">
        <v>1518</v>
      </c>
      <c r="C4" t="s">
        <v>18</v>
      </c>
      <c r="D4" t="s">
        <v>32</v>
      </c>
      <c r="E4" t="s">
        <v>33</v>
      </c>
      <c r="F4" t="s">
        <v>20</v>
      </c>
      <c r="G4" t="s">
        <v>34</v>
      </c>
      <c r="H4" t="s">
        <v>1532</v>
      </c>
      <c r="I4">
        <v>45.9</v>
      </c>
      <c r="J4">
        <v>2.2000000000000002</v>
      </c>
      <c r="K4">
        <v>22.2</v>
      </c>
      <c r="L4">
        <v>28.5</v>
      </c>
      <c r="M4">
        <v>1.1000000000000001</v>
      </c>
      <c r="N4">
        <v>0.2</v>
      </c>
      <c r="O4">
        <v>97.6</v>
      </c>
      <c r="P4">
        <v>47.028688524590166</v>
      </c>
      <c r="Q4">
        <v>29.20081967213115</v>
      </c>
      <c r="R4">
        <v>22.745901639344265</v>
      </c>
      <c r="S4">
        <v>1.127049180327869</v>
      </c>
      <c r="T4" t="s">
        <v>1531</v>
      </c>
    </row>
    <row r="5" spans="1:20">
      <c r="A5">
        <v>1627</v>
      </c>
      <c r="B5" t="s">
        <v>1410</v>
      </c>
      <c r="C5" t="s">
        <v>76</v>
      </c>
      <c r="D5" t="s">
        <v>1407</v>
      </c>
      <c r="E5" t="s">
        <v>33</v>
      </c>
      <c r="F5" t="s">
        <v>20</v>
      </c>
      <c r="G5" t="s">
        <v>34</v>
      </c>
      <c r="H5" t="s">
        <v>1493</v>
      </c>
      <c r="I5">
        <v>54.3</v>
      </c>
      <c r="J5">
        <v>0</v>
      </c>
      <c r="K5">
        <v>39.5</v>
      </c>
      <c r="L5">
        <v>2.2999999999999998</v>
      </c>
      <c r="M5">
        <v>3.8</v>
      </c>
      <c r="N5">
        <v>0.2</v>
      </c>
      <c r="O5">
        <v>99.8</v>
      </c>
      <c r="P5">
        <v>54.408817635270545</v>
      </c>
      <c r="Q5">
        <v>2.3046092184368736</v>
      </c>
      <c r="R5">
        <v>39.579158316633269</v>
      </c>
      <c r="S5">
        <v>3.8076152304609221</v>
      </c>
      <c r="T5" t="s">
        <v>1486</v>
      </c>
    </row>
    <row r="6" spans="1:20">
      <c r="A6">
        <v>1514</v>
      </c>
      <c r="B6" t="s">
        <v>1410</v>
      </c>
      <c r="C6" t="s">
        <v>76</v>
      </c>
      <c r="D6" t="s">
        <v>1407</v>
      </c>
      <c r="E6" t="s">
        <v>33</v>
      </c>
      <c r="F6" t="s">
        <v>20</v>
      </c>
      <c r="G6" t="s">
        <v>34</v>
      </c>
      <c r="H6" t="s">
        <v>1502</v>
      </c>
      <c r="I6">
        <v>63.5</v>
      </c>
      <c r="J6">
        <v>0</v>
      </c>
      <c r="K6">
        <v>22.9</v>
      </c>
      <c r="L6">
        <v>11.5</v>
      </c>
      <c r="M6">
        <v>2.1</v>
      </c>
      <c r="N6">
        <v>0</v>
      </c>
      <c r="O6">
        <v>100</v>
      </c>
      <c r="P6">
        <v>63.5</v>
      </c>
      <c r="Q6">
        <v>11.5</v>
      </c>
      <c r="R6">
        <v>22.9</v>
      </c>
      <c r="S6">
        <v>2.1</v>
      </c>
      <c r="T6" t="s">
        <v>1437</v>
      </c>
    </row>
    <row r="7" spans="1:20">
      <c r="A7">
        <v>1458</v>
      </c>
      <c r="B7" t="s">
        <v>1518</v>
      </c>
      <c r="C7" t="s">
        <v>18</v>
      </c>
      <c r="D7" t="s">
        <v>32</v>
      </c>
      <c r="E7" t="s">
        <v>33</v>
      </c>
      <c r="F7" t="s">
        <v>20</v>
      </c>
      <c r="G7" t="s">
        <v>34</v>
      </c>
      <c r="H7" t="s">
        <v>1521</v>
      </c>
      <c r="I7">
        <v>51.2</v>
      </c>
      <c r="J7">
        <v>1.2</v>
      </c>
      <c r="K7">
        <v>16.600000000000001</v>
      </c>
      <c r="L7">
        <v>26.4</v>
      </c>
      <c r="M7">
        <v>4.5999999999999996</v>
      </c>
      <c r="N7">
        <v>0</v>
      </c>
      <c r="O7">
        <v>98.8</v>
      </c>
      <c r="P7">
        <v>51.821862348178136</v>
      </c>
      <c r="Q7">
        <v>26.720647773279353</v>
      </c>
      <c r="R7">
        <v>16.801619433198383</v>
      </c>
      <c r="S7">
        <v>4.6558704453441289</v>
      </c>
      <c r="T7" t="s">
        <v>1522</v>
      </c>
    </row>
    <row r="8" spans="1:20">
      <c r="A8">
        <v>1507</v>
      </c>
      <c r="B8" t="s">
        <v>1410</v>
      </c>
      <c r="C8" t="s">
        <v>76</v>
      </c>
      <c r="D8" t="s">
        <v>1407</v>
      </c>
      <c r="E8" t="s">
        <v>33</v>
      </c>
      <c r="F8" t="s">
        <v>20</v>
      </c>
      <c r="G8" t="s">
        <v>34</v>
      </c>
      <c r="H8" t="s">
        <v>1476</v>
      </c>
      <c r="I8">
        <v>62.9</v>
      </c>
      <c r="J8">
        <v>0</v>
      </c>
      <c r="K8">
        <v>25.4</v>
      </c>
      <c r="L8">
        <v>9.5</v>
      </c>
      <c r="M8">
        <v>2.1</v>
      </c>
      <c r="N8">
        <v>0</v>
      </c>
      <c r="O8">
        <v>100</v>
      </c>
      <c r="P8">
        <v>62.9</v>
      </c>
      <c r="Q8">
        <v>9.5</v>
      </c>
      <c r="R8">
        <v>25.4</v>
      </c>
      <c r="S8">
        <v>2.1</v>
      </c>
      <c r="T8" t="s">
        <v>1437</v>
      </c>
    </row>
    <row r="9" spans="1:20">
      <c r="A9">
        <v>1500</v>
      </c>
      <c r="B9" t="s">
        <v>1410</v>
      </c>
      <c r="C9" t="s">
        <v>76</v>
      </c>
      <c r="D9" t="s">
        <v>1407</v>
      </c>
      <c r="E9" t="s">
        <v>33</v>
      </c>
      <c r="F9" t="s">
        <v>20</v>
      </c>
      <c r="G9" t="s">
        <v>34</v>
      </c>
      <c r="H9" t="s">
        <v>1472</v>
      </c>
      <c r="I9">
        <v>62.5</v>
      </c>
      <c r="J9">
        <v>0</v>
      </c>
      <c r="K9">
        <v>26.1</v>
      </c>
      <c r="L9">
        <v>9.1</v>
      </c>
      <c r="M9">
        <v>2.2999999999999998</v>
      </c>
      <c r="N9">
        <v>0.1</v>
      </c>
      <c r="O9">
        <v>99.9</v>
      </c>
      <c r="P9">
        <v>62.562562562562562</v>
      </c>
      <c r="Q9">
        <v>9.1091091091091094</v>
      </c>
      <c r="R9">
        <v>26.126126126126124</v>
      </c>
      <c r="S9">
        <v>2.3023023023023019</v>
      </c>
      <c r="T9" t="s">
        <v>1437</v>
      </c>
    </row>
    <row r="10" spans="1:20">
      <c r="A10">
        <v>1461</v>
      </c>
      <c r="B10" t="s">
        <v>1518</v>
      </c>
      <c r="C10" t="s">
        <v>18</v>
      </c>
      <c r="D10" t="s">
        <v>32</v>
      </c>
      <c r="E10" t="s">
        <v>33</v>
      </c>
      <c r="F10" t="s">
        <v>20</v>
      </c>
      <c r="G10" t="s">
        <v>34</v>
      </c>
      <c r="H10" t="s">
        <v>1534</v>
      </c>
      <c r="I10">
        <v>53.9</v>
      </c>
      <c r="J10">
        <v>0.4</v>
      </c>
      <c r="K10">
        <v>19.3</v>
      </c>
      <c r="L10">
        <v>25.3</v>
      </c>
      <c r="M10">
        <v>1</v>
      </c>
      <c r="N10">
        <v>0</v>
      </c>
      <c r="O10">
        <v>99.6</v>
      </c>
      <c r="P10">
        <v>54.116465863453818</v>
      </c>
      <c r="Q10">
        <v>25.401606425702813</v>
      </c>
      <c r="R10">
        <v>19.377510040160644</v>
      </c>
      <c r="S10">
        <v>1.0040160642570282</v>
      </c>
      <c r="T10" t="s">
        <v>1522</v>
      </c>
    </row>
    <row r="11" spans="1:20">
      <c r="A11">
        <v>1531</v>
      </c>
      <c r="B11" t="s">
        <v>1410</v>
      </c>
      <c r="C11" t="s">
        <v>76</v>
      </c>
      <c r="D11" t="s">
        <v>1407</v>
      </c>
      <c r="E11" t="s">
        <v>33</v>
      </c>
      <c r="F11" t="s">
        <v>20</v>
      </c>
      <c r="G11" t="s">
        <v>34</v>
      </c>
      <c r="H11" t="s">
        <v>1491</v>
      </c>
      <c r="I11">
        <v>60.4</v>
      </c>
      <c r="J11">
        <v>0</v>
      </c>
      <c r="K11">
        <v>24.5</v>
      </c>
      <c r="L11">
        <v>12.4</v>
      </c>
      <c r="M11">
        <v>2.7</v>
      </c>
      <c r="N11">
        <v>0</v>
      </c>
      <c r="O11">
        <v>100</v>
      </c>
      <c r="P11">
        <v>60.4</v>
      </c>
      <c r="Q11">
        <v>12.4</v>
      </c>
      <c r="R11">
        <v>24.5</v>
      </c>
      <c r="S11">
        <v>2.7</v>
      </c>
      <c r="T11" t="s">
        <v>1437</v>
      </c>
    </row>
    <row r="12" spans="1:20">
      <c r="A12">
        <v>1692</v>
      </c>
      <c r="B12" t="s">
        <v>1540</v>
      </c>
      <c r="C12" t="s">
        <v>18</v>
      </c>
      <c r="D12" t="s">
        <v>65</v>
      </c>
      <c r="E12" t="s">
        <v>33</v>
      </c>
      <c r="F12" t="s">
        <v>20</v>
      </c>
      <c r="G12" t="s">
        <v>77</v>
      </c>
      <c r="H12" t="s">
        <v>1541</v>
      </c>
      <c r="I12">
        <v>67.5</v>
      </c>
      <c r="J12">
        <v>0</v>
      </c>
      <c r="K12">
        <v>22.2</v>
      </c>
      <c r="L12">
        <v>9.6999999999999993</v>
      </c>
      <c r="M12">
        <v>0.5</v>
      </c>
      <c r="N12">
        <v>0</v>
      </c>
      <c r="O12">
        <v>100</v>
      </c>
      <c r="P12">
        <v>67.5</v>
      </c>
      <c r="Q12">
        <v>9.6999999999999993</v>
      </c>
      <c r="R12">
        <v>22.2</v>
      </c>
      <c r="S12">
        <v>0.5</v>
      </c>
      <c r="T12" t="s">
        <v>1359</v>
      </c>
    </row>
    <row r="13" spans="1:20">
      <c r="A13">
        <v>1532</v>
      </c>
      <c r="B13" t="s">
        <v>1410</v>
      </c>
      <c r="C13" t="s">
        <v>76</v>
      </c>
      <c r="D13" t="s">
        <v>1407</v>
      </c>
      <c r="E13" t="s">
        <v>33</v>
      </c>
      <c r="F13" t="s">
        <v>20</v>
      </c>
      <c r="G13" t="s">
        <v>34</v>
      </c>
      <c r="H13" t="s">
        <v>1444</v>
      </c>
      <c r="I13">
        <v>60</v>
      </c>
      <c r="J13">
        <v>0</v>
      </c>
      <c r="K13">
        <v>24.7</v>
      </c>
      <c r="L13">
        <v>12.5</v>
      </c>
      <c r="M13">
        <v>2.8</v>
      </c>
      <c r="N13">
        <v>0</v>
      </c>
      <c r="O13">
        <v>100</v>
      </c>
      <c r="P13">
        <v>60</v>
      </c>
      <c r="Q13">
        <v>12.5</v>
      </c>
      <c r="R13">
        <v>24.7</v>
      </c>
      <c r="S13">
        <v>2.8</v>
      </c>
      <c r="T13" t="s">
        <v>1437</v>
      </c>
    </row>
    <row r="14" spans="1:20">
      <c r="A14">
        <v>1523</v>
      </c>
      <c r="B14" t="s">
        <v>1410</v>
      </c>
      <c r="C14" t="s">
        <v>76</v>
      </c>
      <c r="D14" t="s">
        <v>1407</v>
      </c>
      <c r="E14" t="s">
        <v>33</v>
      </c>
      <c r="F14" t="s">
        <v>20</v>
      </c>
      <c r="G14" t="s">
        <v>34</v>
      </c>
      <c r="H14" t="s">
        <v>1438</v>
      </c>
      <c r="I14">
        <v>59.6</v>
      </c>
      <c r="J14">
        <v>0</v>
      </c>
      <c r="K14">
        <v>25.3</v>
      </c>
      <c r="L14">
        <v>12.1</v>
      </c>
      <c r="M14">
        <v>2.9</v>
      </c>
      <c r="N14">
        <v>0</v>
      </c>
      <c r="O14">
        <v>100</v>
      </c>
      <c r="P14">
        <v>59.6</v>
      </c>
      <c r="Q14">
        <v>12.1</v>
      </c>
      <c r="R14">
        <v>25.3</v>
      </c>
      <c r="S14">
        <v>2.9</v>
      </c>
      <c r="T14" t="s">
        <v>1437</v>
      </c>
    </row>
    <row r="15" spans="1:20">
      <c r="A15">
        <v>1527</v>
      </c>
      <c r="B15" t="s">
        <v>1410</v>
      </c>
      <c r="C15" t="s">
        <v>76</v>
      </c>
      <c r="D15" t="s">
        <v>1407</v>
      </c>
      <c r="E15" t="s">
        <v>33</v>
      </c>
      <c r="F15" t="s">
        <v>20</v>
      </c>
      <c r="G15" t="s">
        <v>34</v>
      </c>
      <c r="H15" t="s">
        <v>1499</v>
      </c>
      <c r="I15">
        <v>61.2</v>
      </c>
      <c r="J15">
        <v>0</v>
      </c>
      <c r="K15">
        <v>24.4</v>
      </c>
      <c r="L15">
        <v>12.2</v>
      </c>
      <c r="M15">
        <v>2.2000000000000002</v>
      </c>
      <c r="N15">
        <v>0</v>
      </c>
      <c r="O15">
        <v>100</v>
      </c>
      <c r="P15">
        <v>61.2</v>
      </c>
      <c r="Q15">
        <v>12.2</v>
      </c>
      <c r="R15">
        <v>24.4</v>
      </c>
      <c r="S15">
        <v>2.2000000000000002</v>
      </c>
      <c r="T15" t="s">
        <v>1437</v>
      </c>
    </row>
    <row r="16" spans="1:20">
      <c r="A16">
        <v>1446</v>
      </c>
      <c r="B16" t="s">
        <v>1406</v>
      </c>
      <c r="C16" t="s">
        <v>76</v>
      </c>
      <c r="D16" t="s">
        <v>1407</v>
      </c>
      <c r="E16" t="s">
        <v>33</v>
      </c>
      <c r="F16" t="s">
        <v>20</v>
      </c>
      <c r="G16" t="s">
        <v>34</v>
      </c>
      <c r="H16" t="s">
        <v>1408</v>
      </c>
      <c r="I16">
        <v>45.7</v>
      </c>
      <c r="J16">
        <v>2.4</v>
      </c>
      <c r="K16">
        <v>30.8</v>
      </c>
      <c r="L16">
        <v>3.8</v>
      </c>
      <c r="M16">
        <v>17.3</v>
      </c>
      <c r="N16">
        <v>0</v>
      </c>
      <c r="O16">
        <v>97.6</v>
      </c>
      <c r="P16">
        <v>46.82377049180328</v>
      </c>
      <c r="Q16">
        <v>3.8934426229508201</v>
      </c>
      <c r="R16">
        <v>31.557377049180328</v>
      </c>
      <c r="S16">
        <v>17.725409836065573</v>
      </c>
      <c r="T16" t="s">
        <v>41</v>
      </c>
    </row>
    <row r="17" spans="1:20">
      <c r="A17">
        <v>1486</v>
      </c>
      <c r="B17" t="s">
        <v>1518</v>
      </c>
      <c r="C17" t="s">
        <v>18</v>
      </c>
      <c r="D17" t="s">
        <v>32</v>
      </c>
      <c r="E17" t="s">
        <v>33</v>
      </c>
      <c r="F17" t="s">
        <v>20</v>
      </c>
      <c r="G17" t="s">
        <v>34</v>
      </c>
      <c r="H17" t="s">
        <v>1537</v>
      </c>
      <c r="I17">
        <v>49.2</v>
      </c>
      <c r="J17">
        <v>0.4</v>
      </c>
      <c r="K17">
        <v>20.100000000000001</v>
      </c>
      <c r="L17">
        <v>28</v>
      </c>
      <c r="M17">
        <v>2.2000000000000002</v>
      </c>
      <c r="N17">
        <v>0.1</v>
      </c>
      <c r="O17">
        <v>99.5</v>
      </c>
      <c r="P17">
        <v>49.447236180904525</v>
      </c>
      <c r="Q17">
        <v>28.140703517587941</v>
      </c>
      <c r="R17">
        <v>20.201005025125632</v>
      </c>
      <c r="S17">
        <v>2.2110552763819098</v>
      </c>
      <c r="T17" t="s">
        <v>1531</v>
      </c>
    </row>
    <row r="18" spans="1:20">
      <c r="A18">
        <v>1479</v>
      </c>
      <c r="B18" t="s">
        <v>1518</v>
      </c>
      <c r="C18" t="s">
        <v>18</v>
      </c>
      <c r="D18" t="s">
        <v>32</v>
      </c>
      <c r="E18" t="s">
        <v>33</v>
      </c>
      <c r="F18" t="s">
        <v>20</v>
      </c>
      <c r="G18" t="s">
        <v>34</v>
      </c>
      <c r="H18" t="s">
        <v>1530</v>
      </c>
      <c r="I18">
        <v>48.7</v>
      </c>
      <c r="J18">
        <v>1.5</v>
      </c>
      <c r="K18">
        <v>18.7</v>
      </c>
      <c r="L18">
        <v>30</v>
      </c>
      <c r="M18">
        <v>1</v>
      </c>
      <c r="N18">
        <v>0.1</v>
      </c>
      <c r="O18">
        <v>98.4</v>
      </c>
      <c r="P18">
        <v>49.491869918699187</v>
      </c>
      <c r="Q18">
        <v>30.487804878048777</v>
      </c>
      <c r="R18">
        <v>19.004065040650406</v>
      </c>
      <c r="S18">
        <v>1.0162601626016259</v>
      </c>
      <c r="T18" t="s">
        <v>1531</v>
      </c>
    </row>
    <row r="19" spans="1:20">
      <c r="A19">
        <v>1651</v>
      </c>
      <c r="B19" t="s">
        <v>1410</v>
      </c>
      <c r="C19" t="s">
        <v>76</v>
      </c>
      <c r="D19" t="s">
        <v>1407</v>
      </c>
      <c r="E19" t="s">
        <v>33</v>
      </c>
      <c r="F19" t="s">
        <v>20</v>
      </c>
      <c r="G19" t="s">
        <v>34</v>
      </c>
      <c r="H19" t="s">
        <v>1426</v>
      </c>
      <c r="I19">
        <v>66.3</v>
      </c>
      <c r="J19">
        <v>0.8</v>
      </c>
      <c r="K19">
        <v>22.2</v>
      </c>
      <c r="L19">
        <v>6</v>
      </c>
      <c r="M19">
        <v>4.8</v>
      </c>
      <c r="N19">
        <v>0</v>
      </c>
      <c r="O19">
        <v>99.2</v>
      </c>
      <c r="P19">
        <v>66.834677419354833</v>
      </c>
      <c r="Q19">
        <v>6.0483870967741931</v>
      </c>
      <c r="R19">
        <v>22.379032258064516</v>
      </c>
      <c r="S19">
        <v>4.838709677419355</v>
      </c>
      <c r="T19" t="s">
        <v>1417</v>
      </c>
    </row>
    <row r="20" spans="1:20">
      <c r="A20">
        <v>1495</v>
      </c>
      <c r="B20" t="s">
        <v>1410</v>
      </c>
      <c r="C20" t="s">
        <v>76</v>
      </c>
      <c r="D20" t="s">
        <v>1407</v>
      </c>
      <c r="E20" t="s">
        <v>33</v>
      </c>
      <c r="F20" t="s">
        <v>20</v>
      </c>
      <c r="G20" t="s">
        <v>34</v>
      </c>
      <c r="H20" t="s">
        <v>1470</v>
      </c>
      <c r="I20">
        <v>60.3</v>
      </c>
      <c r="J20">
        <v>0</v>
      </c>
      <c r="K20">
        <v>25.9</v>
      </c>
      <c r="L20">
        <v>6.6</v>
      </c>
      <c r="M20">
        <v>7.1</v>
      </c>
      <c r="N20">
        <v>0</v>
      </c>
      <c r="O20">
        <v>100</v>
      </c>
      <c r="P20">
        <v>60.3</v>
      </c>
      <c r="Q20">
        <v>6.6</v>
      </c>
      <c r="R20">
        <v>25.9</v>
      </c>
      <c r="S20">
        <v>7.1</v>
      </c>
      <c r="T20" t="s">
        <v>1437</v>
      </c>
    </row>
    <row r="21" spans="1:20">
      <c r="A21">
        <v>1494</v>
      </c>
      <c r="B21" t="s">
        <v>1410</v>
      </c>
      <c r="C21" t="s">
        <v>76</v>
      </c>
      <c r="D21" t="s">
        <v>1407</v>
      </c>
      <c r="E21" t="s">
        <v>33</v>
      </c>
      <c r="F21" t="s">
        <v>20</v>
      </c>
      <c r="G21" t="s">
        <v>34</v>
      </c>
      <c r="H21" t="s">
        <v>1450</v>
      </c>
      <c r="I21">
        <v>57.9</v>
      </c>
      <c r="J21">
        <v>0</v>
      </c>
      <c r="K21">
        <v>27.8</v>
      </c>
      <c r="L21">
        <v>6.3</v>
      </c>
      <c r="M21">
        <v>7.9</v>
      </c>
      <c r="N21">
        <v>0.1</v>
      </c>
      <c r="O21">
        <v>99.9</v>
      </c>
      <c r="P21">
        <v>57.957957957957952</v>
      </c>
      <c r="Q21">
        <v>6.3063063063063058</v>
      </c>
      <c r="R21">
        <v>27.827827827827825</v>
      </c>
      <c r="S21">
        <v>7.9079079079079078</v>
      </c>
      <c r="T21" t="s">
        <v>1437</v>
      </c>
    </row>
    <row r="22" spans="1:20">
      <c r="A22">
        <v>1497</v>
      </c>
      <c r="B22" t="s">
        <v>1410</v>
      </c>
      <c r="C22" t="s">
        <v>76</v>
      </c>
      <c r="D22" t="s">
        <v>1407</v>
      </c>
      <c r="E22" t="s">
        <v>33</v>
      </c>
      <c r="F22" t="s">
        <v>20</v>
      </c>
      <c r="G22" t="s">
        <v>34</v>
      </c>
      <c r="H22" t="s">
        <v>1436</v>
      </c>
      <c r="I22">
        <v>62.1</v>
      </c>
      <c r="J22">
        <v>0</v>
      </c>
      <c r="K22">
        <v>26.2</v>
      </c>
      <c r="L22">
        <v>8.6999999999999993</v>
      </c>
      <c r="M22">
        <v>2.8</v>
      </c>
      <c r="N22">
        <v>0.2</v>
      </c>
      <c r="O22">
        <v>99.8</v>
      </c>
      <c r="P22">
        <v>62.22444889779559</v>
      </c>
      <c r="Q22">
        <v>8.7174348697394777</v>
      </c>
      <c r="R22">
        <v>26.252505010020041</v>
      </c>
      <c r="S22">
        <v>2.8056112224448899</v>
      </c>
      <c r="T22" t="s">
        <v>1437</v>
      </c>
    </row>
    <row r="23" spans="1:20">
      <c r="A23">
        <v>1504</v>
      </c>
      <c r="B23" t="s">
        <v>1410</v>
      </c>
      <c r="C23" t="s">
        <v>76</v>
      </c>
      <c r="D23" t="s">
        <v>1407</v>
      </c>
      <c r="E23" t="s">
        <v>33</v>
      </c>
      <c r="F23" t="s">
        <v>20</v>
      </c>
      <c r="G23" t="s">
        <v>34</v>
      </c>
      <c r="H23" t="s">
        <v>1488</v>
      </c>
      <c r="I23">
        <v>62.8</v>
      </c>
      <c r="J23">
        <v>0</v>
      </c>
      <c r="K23">
        <v>25.5</v>
      </c>
      <c r="L23">
        <v>9.5</v>
      </c>
      <c r="M23">
        <v>2.2999999999999998</v>
      </c>
      <c r="N23">
        <v>0</v>
      </c>
      <c r="O23">
        <v>100</v>
      </c>
      <c r="P23">
        <v>62.8</v>
      </c>
      <c r="Q23">
        <v>9.5</v>
      </c>
      <c r="R23">
        <v>25.5</v>
      </c>
      <c r="S23">
        <v>2.2999999999999998</v>
      </c>
      <c r="T23" t="s">
        <v>1437</v>
      </c>
    </row>
    <row r="24" spans="1:20">
      <c r="A24">
        <v>1647</v>
      </c>
      <c r="B24" t="s">
        <v>1410</v>
      </c>
      <c r="C24" t="s">
        <v>76</v>
      </c>
      <c r="D24" t="s">
        <v>1407</v>
      </c>
      <c r="E24" t="s">
        <v>33</v>
      </c>
      <c r="F24" t="s">
        <v>20</v>
      </c>
      <c r="G24" t="s">
        <v>34</v>
      </c>
      <c r="H24" t="s">
        <v>1445</v>
      </c>
      <c r="I24">
        <v>64.099999999999994</v>
      </c>
      <c r="J24">
        <v>3.7</v>
      </c>
      <c r="K24">
        <v>15.1</v>
      </c>
      <c r="L24">
        <v>11.8</v>
      </c>
      <c r="M24">
        <v>5.3</v>
      </c>
      <c r="N24">
        <v>0</v>
      </c>
      <c r="O24">
        <v>96.3</v>
      </c>
      <c r="P24">
        <v>66.562824506749735</v>
      </c>
      <c r="Q24">
        <v>12.2533748701973</v>
      </c>
      <c r="R24">
        <v>15.680166147455868</v>
      </c>
      <c r="S24">
        <v>5.5036344755970923</v>
      </c>
      <c r="T24" t="s">
        <v>1417</v>
      </c>
    </row>
    <row r="25" spans="1:20">
      <c r="A25">
        <v>1648</v>
      </c>
      <c r="B25" t="s">
        <v>1410</v>
      </c>
      <c r="C25" t="s">
        <v>76</v>
      </c>
      <c r="D25" t="s">
        <v>1407</v>
      </c>
      <c r="E25" t="s">
        <v>33</v>
      </c>
      <c r="F25" t="s">
        <v>20</v>
      </c>
      <c r="G25" t="s">
        <v>34</v>
      </c>
      <c r="H25" t="s">
        <v>1439</v>
      </c>
      <c r="I25">
        <v>63.7</v>
      </c>
      <c r="J25">
        <v>3.5</v>
      </c>
      <c r="K25">
        <v>14.9</v>
      </c>
      <c r="L25">
        <v>11.1</v>
      </c>
      <c r="M25">
        <v>6.9</v>
      </c>
      <c r="N25">
        <v>0</v>
      </c>
      <c r="O25">
        <v>96.5</v>
      </c>
      <c r="P25">
        <v>66.010362694300511</v>
      </c>
      <c r="Q25">
        <v>11.50259067357513</v>
      </c>
      <c r="R25">
        <v>15.440414507772021</v>
      </c>
      <c r="S25">
        <v>7.1502590673575126</v>
      </c>
      <c r="T25" t="s">
        <v>1417</v>
      </c>
    </row>
    <row r="26" spans="1:20">
      <c r="A26">
        <v>1512</v>
      </c>
      <c r="B26" t="s">
        <v>1410</v>
      </c>
      <c r="C26" t="s">
        <v>76</v>
      </c>
      <c r="D26" t="s">
        <v>1407</v>
      </c>
      <c r="E26" t="s">
        <v>33</v>
      </c>
      <c r="F26" t="s">
        <v>20</v>
      </c>
      <c r="G26" t="s">
        <v>34</v>
      </c>
      <c r="H26" t="s">
        <v>1459</v>
      </c>
      <c r="I26">
        <v>63</v>
      </c>
      <c r="J26">
        <v>0</v>
      </c>
      <c r="K26">
        <v>24.9</v>
      </c>
      <c r="L26">
        <v>10.199999999999999</v>
      </c>
      <c r="M26">
        <v>1.8</v>
      </c>
      <c r="N26">
        <v>0</v>
      </c>
      <c r="O26">
        <v>100</v>
      </c>
      <c r="P26">
        <v>63</v>
      </c>
      <c r="Q26">
        <v>10.199999999999999</v>
      </c>
      <c r="R26">
        <v>24.9</v>
      </c>
      <c r="S26">
        <v>1.8</v>
      </c>
      <c r="T26" t="s">
        <v>1437</v>
      </c>
    </row>
    <row r="27" spans="1:20">
      <c r="A27">
        <v>1511</v>
      </c>
      <c r="B27" t="s">
        <v>1410</v>
      </c>
      <c r="C27" t="s">
        <v>76</v>
      </c>
      <c r="D27" t="s">
        <v>1407</v>
      </c>
      <c r="E27" t="s">
        <v>33</v>
      </c>
      <c r="F27" t="s">
        <v>20</v>
      </c>
      <c r="G27" t="s">
        <v>34</v>
      </c>
      <c r="H27" t="s">
        <v>1498</v>
      </c>
      <c r="I27">
        <v>63.8</v>
      </c>
      <c r="J27">
        <v>0</v>
      </c>
      <c r="K27">
        <v>23.7</v>
      </c>
      <c r="L27">
        <v>10.199999999999999</v>
      </c>
      <c r="M27">
        <v>2.2999999999999998</v>
      </c>
      <c r="N27">
        <v>0</v>
      </c>
      <c r="O27">
        <v>100</v>
      </c>
      <c r="P27">
        <v>63.8</v>
      </c>
      <c r="Q27">
        <v>10.199999999999999</v>
      </c>
      <c r="R27">
        <v>23.7</v>
      </c>
      <c r="S27">
        <v>2.2999999999999998</v>
      </c>
      <c r="T27" t="s">
        <v>1437</v>
      </c>
    </row>
    <row r="28" spans="1:20">
      <c r="A28">
        <v>1501</v>
      </c>
      <c r="B28" t="s">
        <v>1410</v>
      </c>
      <c r="C28" t="s">
        <v>76</v>
      </c>
      <c r="D28" t="s">
        <v>1407</v>
      </c>
      <c r="E28" t="s">
        <v>33</v>
      </c>
      <c r="F28" t="s">
        <v>20</v>
      </c>
      <c r="G28" t="s">
        <v>34</v>
      </c>
      <c r="H28" t="s">
        <v>1473</v>
      </c>
      <c r="I28">
        <v>63.1</v>
      </c>
      <c r="J28">
        <v>0</v>
      </c>
      <c r="K28">
        <v>25.1</v>
      </c>
      <c r="L28">
        <v>9.1999999999999993</v>
      </c>
      <c r="M28">
        <v>2.6</v>
      </c>
      <c r="N28">
        <v>0</v>
      </c>
      <c r="O28">
        <v>100</v>
      </c>
      <c r="P28">
        <v>63.1</v>
      </c>
      <c r="Q28">
        <v>9.1999999999999993</v>
      </c>
      <c r="R28">
        <v>25.1</v>
      </c>
      <c r="S28">
        <v>2.6</v>
      </c>
      <c r="T28" t="s">
        <v>1437</v>
      </c>
    </row>
    <row r="29" spans="1:20">
      <c r="A29">
        <v>1649</v>
      </c>
      <c r="B29" t="s">
        <v>1410</v>
      </c>
      <c r="C29" t="s">
        <v>76</v>
      </c>
      <c r="D29" t="s">
        <v>1407</v>
      </c>
      <c r="E29" t="s">
        <v>33</v>
      </c>
      <c r="F29" t="s">
        <v>20</v>
      </c>
      <c r="G29" t="s">
        <v>34</v>
      </c>
      <c r="H29" t="s">
        <v>1416</v>
      </c>
      <c r="I29">
        <v>64.5</v>
      </c>
      <c r="J29">
        <v>3.4</v>
      </c>
      <c r="K29">
        <v>13.2</v>
      </c>
      <c r="L29">
        <v>6.1</v>
      </c>
      <c r="M29">
        <v>12.9</v>
      </c>
      <c r="N29">
        <v>0</v>
      </c>
      <c r="O29">
        <v>96.6</v>
      </c>
      <c r="P29">
        <v>66.770186335403736</v>
      </c>
      <c r="Q29">
        <v>6.3146997929606625</v>
      </c>
      <c r="R29">
        <v>13.664596273291925</v>
      </c>
      <c r="S29">
        <v>13.354037267080747</v>
      </c>
      <c r="T29" t="s">
        <v>1417</v>
      </c>
    </row>
    <row r="30" spans="1:20">
      <c r="A30">
        <v>1650</v>
      </c>
      <c r="B30" t="s">
        <v>1410</v>
      </c>
      <c r="C30" t="s">
        <v>76</v>
      </c>
      <c r="D30" t="s">
        <v>1407</v>
      </c>
      <c r="E30" t="s">
        <v>33</v>
      </c>
      <c r="F30" t="s">
        <v>20</v>
      </c>
      <c r="G30" t="s">
        <v>34</v>
      </c>
      <c r="H30" t="s">
        <v>1425</v>
      </c>
      <c r="I30">
        <v>66.5</v>
      </c>
      <c r="J30">
        <v>2.7</v>
      </c>
      <c r="K30">
        <v>18.399999999999999</v>
      </c>
      <c r="L30">
        <v>10.7</v>
      </c>
      <c r="M30">
        <v>1.6</v>
      </c>
      <c r="N30">
        <v>0</v>
      </c>
      <c r="O30">
        <v>97.3</v>
      </c>
      <c r="P30">
        <v>68.345323741007192</v>
      </c>
      <c r="Q30">
        <v>10.996916752312437</v>
      </c>
      <c r="R30">
        <v>18.910585817060635</v>
      </c>
      <c r="S30">
        <v>1.644398766700925</v>
      </c>
      <c r="T30" t="s">
        <v>1417</v>
      </c>
    </row>
    <row r="31" spans="1:20">
      <c r="A31">
        <v>1493</v>
      </c>
      <c r="B31" t="s">
        <v>1410</v>
      </c>
      <c r="C31" t="s">
        <v>76</v>
      </c>
      <c r="D31" t="s">
        <v>1407</v>
      </c>
      <c r="E31" t="s">
        <v>33</v>
      </c>
      <c r="F31" t="s">
        <v>20</v>
      </c>
      <c r="G31" t="s">
        <v>34</v>
      </c>
      <c r="H31" t="s">
        <v>1441</v>
      </c>
      <c r="I31">
        <v>57.9</v>
      </c>
      <c r="J31">
        <v>0</v>
      </c>
      <c r="K31">
        <v>28.4</v>
      </c>
      <c r="L31">
        <v>5.9</v>
      </c>
      <c r="M31">
        <v>7.8</v>
      </c>
      <c r="N31">
        <v>0</v>
      </c>
      <c r="O31">
        <v>100</v>
      </c>
      <c r="P31">
        <v>57.9</v>
      </c>
      <c r="Q31">
        <v>5.9</v>
      </c>
      <c r="R31">
        <v>28.4</v>
      </c>
      <c r="S31">
        <v>7.8</v>
      </c>
      <c r="T31" t="s">
        <v>1437</v>
      </c>
    </row>
    <row r="32" spans="1:20">
      <c r="A32">
        <v>469</v>
      </c>
      <c r="B32" t="s">
        <v>1393</v>
      </c>
      <c r="C32" t="s">
        <v>18</v>
      </c>
      <c r="D32" t="s">
        <v>65</v>
      </c>
      <c r="E32" t="s">
        <v>33</v>
      </c>
      <c r="F32" t="s">
        <v>20</v>
      </c>
      <c r="G32" t="s">
        <v>34</v>
      </c>
      <c r="H32" t="s">
        <v>1401</v>
      </c>
      <c r="I32">
        <v>59</v>
      </c>
      <c r="J32">
        <v>0</v>
      </c>
      <c r="K32">
        <v>23.8</v>
      </c>
      <c r="L32">
        <v>14.5</v>
      </c>
      <c r="M32">
        <v>2.7</v>
      </c>
      <c r="N32">
        <v>0</v>
      </c>
      <c r="O32">
        <v>100</v>
      </c>
      <c r="P32">
        <v>59</v>
      </c>
      <c r="Q32">
        <v>14.5</v>
      </c>
      <c r="R32">
        <v>23.8</v>
      </c>
      <c r="S32">
        <v>2.7</v>
      </c>
      <c r="T32" t="s">
        <v>1395</v>
      </c>
    </row>
    <row r="33" spans="1:20">
      <c r="A33">
        <v>1496</v>
      </c>
      <c r="B33" t="s">
        <v>1410</v>
      </c>
      <c r="C33" t="s">
        <v>76</v>
      </c>
      <c r="D33" t="s">
        <v>1407</v>
      </c>
      <c r="E33" t="s">
        <v>33</v>
      </c>
      <c r="F33" t="s">
        <v>20</v>
      </c>
      <c r="G33" t="s">
        <v>34</v>
      </c>
      <c r="H33" t="s">
        <v>1471</v>
      </c>
      <c r="I33">
        <v>60.1</v>
      </c>
      <c r="J33">
        <v>0</v>
      </c>
      <c r="K33">
        <v>25.3</v>
      </c>
      <c r="L33">
        <v>6.7</v>
      </c>
      <c r="M33">
        <v>7.8</v>
      </c>
      <c r="N33">
        <v>0.1</v>
      </c>
      <c r="O33">
        <v>99.9</v>
      </c>
      <c r="P33">
        <v>60.16016016016016</v>
      </c>
      <c r="Q33">
        <v>6.7067067067067061</v>
      </c>
      <c r="R33">
        <v>25.325325325325323</v>
      </c>
      <c r="S33">
        <v>7.8078078078078077</v>
      </c>
      <c r="T33" t="s">
        <v>1437</v>
      </c>
    </row>
    <row r="34" spans="1:20">
      <c r="A34">
        <v>470</v>
      </c>
      <c r="B34" t="s">
        <v>1393</v>
      </c>
      <c r="C34" t="s">
        <v>18</v>
      </c>
      <c r="D34" t="s">
        <v>65</v>
      </c>
      <c r="E34" t="s">
        <v>33</v>
      </c>
      <c r="F34" t="s">
        <v>20</v>
      </c>
      <c r="G34" t="s">
        <v>34</v>
      </c>
      <c r="H34" t="s">
        <v>1396</v>
      </c>
      <c r="I34">
        <v>59.3</v>
      </c>
      <c r="J34">
        <v>0</v>
      </c>
      <c r="K34">
        <v>22.9</v>
      </c>
      <c r="L34">
        <v>15.4</v>
      </c>
      <c r="M34">
        <v>2.4</v>
      </c>
      <c r="N34">
        <v>0</v>
      </c>
      <c r="O34">
        <v>100</v>
      </c>
      <c r="P34">
        <v>59.3</v>
      </c>
      <c r="Q34">
        <v>15.4</v>
      </c>
      <c r="R34">
        <v>22.9</v>
      </c>
      <c r="S34">
        <v>2.4</v>
      </c>
      <c r="T34" t="s">
        <v>1395</v>
      </c>
    </row>
    <row r="35" spans="1:20">
      <c r="A35">
        <v>475</v>
      </c>
      <c r="B35" t="s">
        <v>1393</v>
      </c>
      <c r="C35" t="s">
        <v>18</v>
      </c>
      <c r="D35" t="s">
        <v>65</v>
      </c>
      <c r="E35" t="s">
        <v>33</v>
      </c>
      <c r="F35" t="s">
        <v>20</v>
      </c>
      <c r="G35" t="s">
        <v>34</v>
      </c>
      <c r="H35" t="s">
        <v>1398</v>
      </c>
      <c r="I35">
        <v>68.7</v>
      </c>
      <c r="J35">
        <v>0</v>
      </c>
      <c r="K35">
        <v>20.3</v>
      </c>
      <c r="L35">
        <v>9</v>
      </c>
      <c r="M35">
        <v>2</v>
      </c>
      <c r="N35">
        <v>0</v>
      </c>
      <c r="O35">
        <v>100</v>
      </c>
      <c r="P35">
        <v>68.7</v>
      </c>
      <c r="Q35">
        <v>9</v>
      </c>
      <c r="R35">
        <v>20.3</v>
      </c>
      <c r="S35">
        <v>2</v>
      </c>
      <c r="T35" t="s">
        <v>1395</v>
      </c>
    </row>
    <row r="36" spans="1:20">
      <c r="A36">
        <v>476</v>
      </c>
      <c r="B36" t="s">
        <v>1393</v>
      </c>
      <c r="C36" t="s">
        <v>18</v>
      </c>
      <c r="D36" t="s">
        <v>65</v>
      </c>
      <c r="E36" t="s">
        <v>33</v>
      </c>
      <c r="F36" t="s">
        <v>20</v>
      </c>
      <c r="G36" t="s">
        <v>34</v>
      </c>
      <c r="H36" t="s">
        <v>1399</v>
      </c>
      <c r="I36">
        <v>62.9</v>
      </c>
      <c r="J36">
        <v>0</v>
      </c>
      <c r="K36">
        <v>28.1</v>
      </c>
      <c r="L36">
        <v>8.5</v>
      </c>
      <c r="M36">
        <v>0.6</v>
      </c>
      <c r="N36">
        <v>0</v>
      </c>
      <c r="O36">
        <v>100</v>
      </c>
      <c r="P36">
        <v>62.9</v>
      </c>
      <c r="Q36">
        <v>8.5</v>
      </c>
      <c r="R36">
        <v>28.1</v>
      </c>
      <c r="S36">
        <v>0.6</v>
      </c>
      <c r="T36" t="s">
        <v>1395</v>
      </c>
    </row>
    <row r="37" spans="1:20">
      <c r="A37">
        <v>1656</v>
      </c>
      <c r="B37" t="s">
        <v>1410</v>
      </c>
      <c r="C37" t="s">
        <v>76</v>
      </c>
      <c r="D37" t="s">
        <v>1407</v>
      </c>
      <c r="E37" t="s">
        <v>33</v>
      </c>
      <c r="F37" t="s">
        <v>20</v>
      </c>
      <c r="G37" t="s">
        <v>34</v>
      </c>
      <c r="H37" t="s">
        <v>1447</v>
      </c>
      <c r="I37">
        <v>61.1</v>
      </c>
      <c r="J37">
        <v>3.2</v>
      </c>
      <c r="K37">
        <v>22.9</v>
      </c>
      <c r="L37">
        <v>11.4</v>
      </c>
      <c r="M37">
        <v>1.5</v>
      </c>
      <c r="N37">
        <v>0</v>
      </c>
      <c r="O37">
        <v>96.8</v>
      </c>
      <c r="P37">
        <v>63.119834710743802</v>
      </c>
      <c r="Q37">
        <v>11.776859504132231</v>
      </c>
      <c r="R37">
        <v>23.65702479338843</v>
      </c>
      <c r="S37">
        <v>1.5495867768595042</v>
      </c>
      <c r="T37" t="s">
        <v>1417</v>
      </c>
    </row>
    <row r="38" spans="1:20">
      <c r="A38">
        <v>1498</v>
      </c>
      <c r="B38" t="s">
        <v>1410</v>
      </c>
      <c r="C38" t="s">
        <v>76</v>
      </c>
      <c r="D38" t="s">
        <v>1407</v>
      </c>
      <c r="E38" t="s">
        <v>33</v>
      </c>
      <c r="F38" t="s">
        <v>20</v>
      </c>
      <c r="G38" t="s">
        <v>34</v>
      </c>
      <c r="H38" t="s">
        <v>1456</v>
      </c>
      <c r="I38">
        <v>62.2</v>
      </c>
      <c r="J38">
        <v>0</v>
      </c>
      <c r="K38">
        <v>26.4</v>
      </c>
      <c r="L38">
        <v>8.6999999999999993</v>
      </c>
      <c r="M38">
        <v>2.7</v>
      </c>
      <c r="N38">
        <v>0</v>
      </c>
      <c r="O38">
        <v>100</v>
      </c>
      <c r="P38">
        <v>62.2</v>
      </c>
      <c r="Q38">
        <v>8.6999999999999993</v>
      </c>
      <c r="R38">
        <v>26.4</v>
      </c>
      <c r="S38">
        <v>2.7</v>
      </c>
      <c r="T38" t="s">
        <v>1437</v>
      </c>
    </row>
    <row r="39" spans="1:20">
      <c r="A39">
        <v>1540</v>
      </c>
      <c r="B39" t="s">
        <v>1406</v>
      </c>
      <c r="C39" t="s">
        <v>76</v>
      </c>
      <c r="D39" t="s">
        <v>1407</v>
      </c>
      <c r="E39" t="s">
        <v>33</v>
      </c>
      <c r="F39" t="s">
        <v>20</v>
      </c>
      <c r="G39" t="s">
        <v>34</v>
      </c>
      <c r="H39" t="s">
        <v>1409</v>
      </c>
      <c r="I39">
        <v>41.1</v>
      </c>
      <c r="J39">
        <v>3</v>
      </c>
      <c r="K39">
        <v>30.6</v>
      </c>
      <c r="L39">
        <v>4.8</v>
      </c>
      <c r="M39">
        <v>20.5</v>
      </c>
      <c r="N39">
        <v>0</v>
      </c>
      <c r="O39">
        <v>97</v>
      </c>
      <c r="P39">
        <v>42.371134020618555</v>
      </c>
      <c r="Q39">
        <v>4.9484536082474229</v>
      </c>
      <c r="R39">
        <v>31.546391752577321</v>
      </c>
      <c r="S39">
        <v>21.134020618556701</v>
      </c>
      <c r="T39" t="s">
        <v>41</v>
      </c>
    </row>
    <row r="40" spans="1:20">
      <c r="A40">
        <v>1505</v>
      </c>
      <c r="B40" t="s">
        <v>1410</v>
      </c>
      <c r="C40" t="s">
        <v>76</v>
      </c>
      <c r="D40" t="s">
        <v>1407</v>
      </c>
      <c r="E40" t="s">
        <v>33</v>
      </c>
      <c r="F40" t="s">
        <v>20</v>
      </c>
      <c r="G40" t="s">
        <v>34</v>
      </c>
      <c r="H40" t="s">
        <v>1474</v>
      </c>
      <c r="I40">
        <v>63.1</v>
      </c>
      <c r="J40">
        <v>0</v>
      </c>
      <c r="K40">
        <v>25.4</v>
      </c>
      <c r="L40">
        <v>9.5</v>
      </c>
      <c r="M40">
        <v>2</v>
      </c>
      <c r="N40">
        <v>0</v>
      </c>
      <c r="O40">
        <v>100</v>
      </c>
      <c r="P40">
        <v>63.1</v>
      </c>
      <c r="Q40">
        <v>9.5</v>
      </c>
      <c r="R40">
        <v>25.4</v>
      </c>
      <c r="S40">
        <v>2</v>
      </c>
      <c r="T40" t="s">
        <v>1437</v>
      </c>
    </row>
    <row r="41" spans="1:20">
      <c r="A41">
        <v>1499</v>
      </c>
      <c r="B41" t="s">
        <v>1410</v>
      </c>
      <c r="C41" t="s">
        <v>76</v>
      </c>
      <c r="D41" t="s">
        <v>1407</v>
      </c>
      <c r="E41" t="s">
        <v>33</v>
      </c>
      <c r="F41" t="s">
        <v>20</v>
      </c>
      <c r="G41" t="s">
        <v>34</v>
      </c>
      <c r="H41" t="s">
        <v>1451</v>
      </c>
      <c r="I41">
        <v>62.5</v>
      </c>
      <c r="J41">
        <v>0</v>
      </c>
      <c r="K41">
        <v>25.4</v>
      </c>
      <c r="L41">
        <v>8.8000000000000007</v>
      </c>
      <c r="M41">
        <v>3.2</v>
      </c>
      <c r="N41">
        <v>0</v>
      </c>
      <c r="O41">
        <v>100</v>
      </c>
      <c r="P41">
        <v>62.5</v>
      </c>
      <c r="Q41">
        <v>8.8000000000000007</v>
      </c>
      <c r="R41">
        <v>25.4</v>
      </c>
      <c r="S41">
        <v>3.2</v>
      </c>
      <c r="T41" t="s">
        <v>1437</v>
      </c>
    </row>
    <row r="42" spans="1:20">
      <c r="A42">
        <v>1657</v>
      </c>
      <c r="B42" t="s">
        <v>1410</v>
      </c>
      <c r="C42" t="s">
        <v>76</v>
      </c>
      <c r="D42" t="s">
        <v>1407</v>
      </c>
      <c r="E42" t="s">
        <v>33</v>
      </c>
      <c r="F42" t="s">
        <v>20</v>
      </c>
      <c r="G42" t="s">
        <v>34</v>
      </c>
      <c r="H42" t="s">
        <v>1420</v>
      </c>
      <c r="I42">
        <v>63.3</v>
      </c>
      <c r="J42">
        <v>2.5</v>
      </c>
      <c r="K42">
        <v>21.9</v>
      </c>
      <c r="L42">
        <v>6</v>
      </c>
      <c r="M42">
        <v>6.4</v>
      </c>
      <c r="N42">
        <v>0</v>
      </c>
      <c r="O42">
        <v>97.5</v>
      </c>
      <c r="P42">
        <v>64.92307692307692</v>
      </c>
      <c r="Q42">
        <v>6.1538461538461542</v>
      </c>
      <c r="R42">
        <v>22.46153846153846</v>
      </c>
      <c r="S42">
        <v>6.5641025641025639</v>
      </c>
      <c r="T42" t="s">
        <v>1417</v>
      </c>
    </row>
    <row r="43" spans="1:20">
      <c r="A43">
        <v>538</v>
      </c>
      <c r="B43" t="s">
        <v>1372</v>
      </c>
      <c r="C43" t="s">
        <v>18</v>
      </c>
      <c r="D43" t="s">
        <v>65</v>
      </c>
      <c r="E43" t="s">
        <v>33</v>
      </c>
      <c r="F43" t="s">
        <v>20</v>
      </c>
      <c r="G43" t="s">
        <v>77</v>
      </c>
      <c r="H43" t="s">
        <v>1380</v>
      </c>
      <c r="I43">
        <v>50.2</v>
      </c>
      <c r="J43">
        <v>0</v>
      </c>
      <c r="K43">
        <v>19.399999999999999</v>
      </c>
      <c r="L43">
        <v>2</v>
      </c>
      <c r="M43">
        <v>28.4</v>
      </c>
      <c r="N43">
        <v>0</v>
      </c>
      <c r="O43">
        <v>100</v>
      </c>
      <c r="P43">
        <v>50.2</v>
      </c>
      <c r="Q43">
        <v>2</v>
      </c>
      <c r="R43">
        <v>19.399999999999999</v>
      </c>
      <c r="S43">
        <v>28.4</v>
      </c>
      <c r="T43" t="s">
        <v>1374</v>
      </c>
    </row>
    <row r="44" spans="1:20">
      <c r="A44">
        <v>539</v>
      </c>
      <c r="B44" t="s">
        <v>1372</v>
      </c>
      <c r="C44" t="s">
        <v>18</v>
      </c>
      <c r="D44" t="s">
        <v>65</v>
      </c>
      <c r="E44" t="s">
        <v>33</v>
      </c>
      <c r="F44" t="s">
        <v>20</v>
      </c>
      <c r="G44" t="s">
        <v>77</v>
      </c>
      <c r="H44" t="s">
        <v>1385</v>
      </c>
      <c r="I44">
        <v>70.3</v>
      </c>
      <c r="J44">
        <v>0</v>
      </c>
      <c r="K44">
        <v>20.9</v>
      </c>
      <c r="L44">
        <v>8.1</v>
      </c>
      <c r="M44">
        <v>0.6</v>
      </c>
      <c r="N44">
        <v>0</v>
      </c>
      <c r="O44">
        <v>100</v>
      </c>
      <c r="P44">
        <v>70.3</v>
      </c>
      <c r="Q44">
        <v>8.1</v>
      </c>
      <c r="R44">
        <v>20.9</v>
      </c>
      <c r="S44">
        <v>0.6</v>
      </c>
      <c r="T44" t="s">
        <v>1374</v>
      </c>
    </row>
    <row r="45" spans="1:20">
      <c r="A45">
        <v>540</v>
      </c>
      <c r="B45" t="s">
        <v>1372</v>
      </c>
      <c r="C45" t="s">
        <v>18</v>
      </c>
      <c r="D45" t="s">
        <v>65</v>
      </c>
      <c r="E45" t="s">
        <v>33</v>
      </c>
      <c r="F45" t="s">
        <v>20</v>
      </c>
      <c r="G45" t="s">
        <v>77</v>
      </c>
      <c r="H45" t="s">
        <v>1383</v>
      </c>
      <c r="I45">
        <v>62.6</v>
      </c>
      <c r="J45">
        <v>0</v>
      </c>
      <c r="K45">
        <v>19.600000000000001</v>
      </c>
      <c r="L45">
        <v>10</v>
      </c>
      <c r="M45">
        <v>7.8</v>
      </c>
      <c r="N45">
        <v>0</v>
      </c>
      <c r="O45">
        <v>100</v>
      </c>
      <c r="P45">
        <v>62.6</v>
      </c>
      <c r="Q45">
        <v>10</v>
      </c>
      <c r="R45">
        <v>19.600000000000001</v>
      </c>
      <c r="S45">
        <v>7.8</v>
      </c>
      <c r="T45" t="s">
        <v>1374</v>
      </c>
    </row>
    <row r="46" spans="1:20">
      <c r="A46">
        <v>541</v>
      </c>
      <c r="B46" t="s">
        <v>1372</v>
      </c>
      <c r="C46" t="s">
        <v>18</v>
      </c>
      <c r="D46" t="s">
        <v>65</v>
      </c>
      <c r="E46" t="s">
        <v>33</v>
      </c>
      <c r="F46" t="s">
        <v>20</v>
      </c>
      <c r="G46" t="s">
        <v>77</v>
      </c>
      <c r="H46" t="s">
        <v>1382</v>
      </c>
      <c r="I46">
        <v>65.900000000000006</v>
      </c>
      <c r="J46">
        <v>0</v>
      </c>
      <c r="K46">
        <v>16</v>
      </c>
      <c r="L46">
        <v>11.7</v>
      </c>
      <c r="M46">
        <v>6.3</v>
      </c>
      <c r="N46">
        <v>0.1</v>
      </c>
      <c r="O46">
        <v>99.9</v>
      </c>
      <c r="P46">
        <v>65.965965965965978</v>
      </c>
      <c r="Q46">
        <v>11.711711711711711</v>
      </c>
      <c r="R46">
        <v>16.016016016016014</v>
      </c>
      <c r="S46">
        <v>6.3063063063063058</v>
      </c>
      <c r="T46" t="s">
        <v>1374</v>
      </c>
    </row>
    <row r="47" spans="1:20">
      <c r="A47">
        <v>542</v>
      </c>
      <c r="B47" t="s">
        <v>1372</v>
      </c>
      <c r="C47" t="s">
        <v>18</v>
      </c>
      <c r="D47" t="s">
        <v>65</v>
      </c>
      <c r="E47" t="s">
        <v>33</v>
      </c>
      <c r="F47" t="s">
        <v>20</v>
      </c>
      <c r="G47" t="s">
        <v>77</v>
      </c>
      <c r="H47" t="s">
        <v>1373</v>
      </c>
      <c r="I47">
        <v>55.9</v>
      </c>
      <c r="J47">
        <v>0</v>
      </c>
      <c r="K47">
        <v>19</v>
      </c>
      <c r="L47">
        <v>4.8</v>
      </c>
      <c r="M47">
        <v>20.3</v>
      </c>
      <c r="N47">
        <v>0</v>
      </c>
      <c r="O47">
        <v>100</v>
      </c>
      <c r="P47">
        <v>55.9</v>
      </c>
      <c r="Q47">
        <v>4.8</v>
      </c>
      <c r="R47">
        <v>19</v>
      </c>
      <c r="S47">
        <v>20.3</v>
      </c>
      <c r="T47" t="s">
        <v>1374</v>
      </c>
    </row>
    <row r="48" spans="1:20">
      <c r="A48">
        <v>543</v>
      </c>
      <c r="B48" t="s">
        <v>1372</v>
      </c>
      <c r="C48" t="s">
        <v>18</v>
      </c>
      <c r="D48" t="s">
        <v>65</v>
      </c>
      <c r="E48" t="s">
        <v>33</v>
      </c>
      <c r="F48" t="s">
        <v>20</v>
      </c>
      <c r="G48" t="s">
        <v>77</v>
      </c>
      <c r="H48" t="s">
        <v>1384</v>
      </c>
      <c r="I48">
        <v>71.599999999999994</v>
      </c>
      <c r="J48">
        <v>0</v>
      </c>
      <c r="K48">
        <v>15.2</v>
      </c>
      <c r="L48">
        <v>9.4</v>
      </c>
      <c r="M48">
        <v>3.6</v>
      </c>
      <c r="N48">
        <v>0.2</v>
      </c>
      <c r="O48">
        <v>99.8</v>
      </c>
      <c r="P48">
        <v>71.743486973947896</v>
      </c>
      <c r="Q48">
        <v>9.4188376753507015</v>
      </c>
      <c r="R48">
        <v>15.230460921843688</v>
      </c>
      <c r="S48">
        <v>3.6072144288577155</v>
      </c>
      <c r="T48" t="s">
        <v>1374</v>
      </c>
    </row>
    <row r="49" spans="1:20">
      <c r="A49">
        <v>544</v>
      </c>
      <c r="B49" t="s">
        <v>1372</v>
      </c>
      <c r="C49" t="s">
        <v>18</v>
      </c>
      <c r="D49" t="s">
        <v>65</v>
      </c>
      <c r="E49" t="s">
        <v>33</v>
      </c>
      <c r="F49" t="s">
        <v>20</v>
      </c>
      <c r="G49" t="s">
        <v>77</v>
      </c>
      <c r="H49" t="s">
        <v>1377</v>
      </c>
      <c r="I49">
        <v>60.8</v>
      </c>
      <c r="J49">
        <v>0</v>
      </c>
      <c r="K49">
        <v>26.5</v>
      </c>
      <c r="L49">
        <v>3.2</v>
      </c>
      <c r="M49">
        <v>9.6</v>
      </c>
      <c r="N49">
        <v>0</v>
      </c>
      <c r="O49">
        <v>100</v>
      </c>
      <c r="P49">
        <v>60.8</v>
      </c>
      <c r="Q49">
        <v>3.2</v>
      </c>
      <c r="R49">
        <v>26.5</v>
      </c>
      <c r="S49">
        <v>9.6</v>
      </c>
      <c r="T49" t="s">
        <v>1374</v>
      </c>
    </row>
    <row r="50" spans="1:20">
      <c r="A50">
        <v>545</v>
      </c>
      <c r="B50" t="s">
        <v>1372</v>
      </c>
      <c r="C50" t="s">
        <v>18</v>
      </c>
      <c r="D50" t="s">
        <v>65</v>
      </c>
      <c r="E50" t="s">
        <v>33</v>
      </c>
      <c r="F50" t="s">
        <v>20</v>
      </c>
      <c r="G50" t="s">
        <v>77</v>
      </c>
      <c r="H50" t="s">
        <v>1381</v>
      </c>
      <c r="I50">
        <v>68.5</v>
      </c>
      <c r="J50">
        <v>0</v>
      </c>
      <c r="K50">
        <v>21.4</v>
      </c>
      <c r="L50">
        <v>5</v>
      </c>
      <c r="M50">
        <v>4.9000000000000004</v>
      </c>
      <c r="N50">
        <v>0.2</v>
      </c>
      <c r="O50">
        <v>99.8</v>
      </c>
      <c r="P50">
        <v>68.637274549098194</v>
      </c>
      <c r="Q50">
        <v>5.0100200400801604</v>
      </c>
      <c r="R50">
        <v>21.442885771543086</v>
      </c>
      <c r="S50">
        <v>4.9098196392785578</v>
      </c>
      <c r="T50" t="s">
        <v>1374</v>
      </c>
    </row>
    <row r="51" spans="1:20">
      <c r="A51">
        <v>546</v>
      </c>
      <c r="B51" t="s">
        <v>1372</v>
      </c>
      <c r="C51" t="s">
        <v>18</v>
      </c>
      <c r="D51" t="s">
        <v>65</v>
      </c>
      <c r="E51" t="s">
        <v>33</v>
      </c>
      <c r="F51" t="s">
        <v>20</v>
      </c>
      <c r="G51" t="s">
        <v>77</v>
      </c>
      <c r="H51" t="s">
        <v>1375</v>
      </c>
      <c r="I51">
        <v>56.5</v>
      </c>
      <c r="J51">
        <v>0</v>
      </c>
      <c r="K51">
        <v>27.8</v>
      </c>
      <c r="L51">
        <v>2.2000000000000002</v>
      </c>
      <c r="M51">
        <v>13.5</v>
      </c>
      <c r="N51">
        <v>0</v>
      </c>
      <c r="O51">
        <v>100</v>
      </c>
      <c r="P51">
        <v>56.5</v>
      </c>
      <c r="Q51">
        <v>2.2000000000000002</v>
      </c>
      <c r="R51">
        <v>27.8</v>
      </c>
      <c r="S51">
        <v>13.5</v>
      </c>
      <c r="T51" t="s">
        <v>1374</v>
      </c>
    </row>
    <row r="52" spans="1:20">
      <c r="A52">
        <v>547</v>
      </c>
      <c r="B52" t="s">
        <v>1372</v>
      </c>
      <c r="C52" t="s">
        <v>18</v>
      </c>
      <c r="D52" t="s">
        <v>65</v>
      </c>
      <c r="E52" t="s">
        <v>33</v>
      </c>
      <c r="F52" t="s">
        <v>20</v>
      </c>
      <c r="G52" t="s">
        <v>77</v>
      </c>
      <c r="H52" t="s">
        <v>1379</v>
      </c>
      <c r="I52">
        <v>55.5</v>
      </c>
      <c r="J52">
        <v>0</v>
      </c>
      <c r="K52">
        <v>34.6</v>
      </c>
      <c r="L52">
        <v>2.1</v>
      </c>
      <c r="M52">
        <v>7.9</v>
      </c>
      <c r="N52">
        <v>0</v>
      </c>
      <c r="O52">
        <v>100</v>
      </c>
      <c r="P52">
        <v>55.5</v>
      </c>
      <c r="Q52">
        <v>2.1</v>
      </c>
      <c r="R52">
        <v>34.6</v>
      </c>
      <c r="S52">
        <v>7.9</v>
      </c>
      <c r="T52" t="s">
        <v>1374</v>
      </c>
    </row>
    <row r="53" spans="1:20">
      <c r="A53">
        <v>548</v>
      </c>
      <c r="B53" t="s">
        <v>1372</v>
      </c>
      <c r="C53" t="s">
        <v>18</v>
      </c>
      <c r="D53" t="s">
        <v>65</v>
      </c>
      <c r="E53" t="s">
        <v>33</v>
      </c>
      <c r="F53" t="s">
        <v>20</v>
      </c>
      <c r="G53" t="s">
        <v>77</v>
      </c>
      <c r="H53" t="s">
        <v>1378</v>
      </c>
      <c r="I53">
        <v>47.7</v>
      </c>
      <c r="J53">
        <v>0</v>
      </c>
      <c r="K53">
        <v>17.600000000000001</v>
      </c>
      <c r="L53">
        <v>2.6</v>
      </c>
      <c r="M53">
        <v>31.9</v>
      </c>
      <c r="N53">
        <v>0.2</v>
      </c>
      <c r="O53">
        <v>99.8</v>
      </c>
      <c r="P53">
        <v>47.795591182364731</v>
      </c>
      <c r="Q53">
        <v>2.6052104208416833</v>
      </c>
      <c r="R53">
        <v>17.635270541082168</v>
      </c>
      <c r="S53">
        <v>31.963927855711425</v>
      </c>
      <c r="T53" t="s">
        <v>1374</v>
      </c>
    </row>
    <row r="54" spans="1:20">
      <c r="A54">
        <v>549</v>
      </c>
      <c r="B54" t="s">
        <v>1372</v>
      </c>
      <c r="C54" t="s">
        <v>18</v>
      </c>
      <c r="D54" t="s">
        <v>65</v>
      </c>
      <c r="E54" t="s">
        <v>33</v>
      </c>
      <c r="F54" t="s">
        <v>20</v>
      </c>
      <c r="G54" t="s">
        <v>77</v>
      </c>
      <c r="H54" t="s">
        <v>1376</v>
      </c>
      <c r="I54">
        <v>63.1</v>
      </c>
      <c r="J54">
        <v>0</v>
      </c>
      <c r="K54">
        <v>16.100000000000001</v>
      </c>
      <c r="L54">
        <v>3</v>
      </c>
      <c r="M54">
        <v>17.8</v>
      </c>
      <c r="N54">
        <v>0</v>
      </c>
      <c r="O54">
        <v>100</v>
      </c>
      <c r="P54">
        <v>63.1</v>
      </c>
      <c r="Q54">
        <v>3</v>
      </c>
      <c r="R54">
        <v>16.100000000000001</v>
      </c>
      <c r="S54">
        <v>17.8</v>
      </c>
      <c r="T54" t="s">
        <v>1374</v>
      </c>
    </row>
    <row r="55" spans="1:20">
      <c r="A55">
        <v>1653</v>
      </c>
      <c r="B55" t="s">
        <v>1410</v>
      </c>
      <c r="C55" t="s">
        <v>76</v>
      </c>
      <c r="D55" t="s">
        <v>1407</v>
      </c>
      <c r="E55" t="s">
        <v>33</v>
      </c>
      <c r="F55" t="s">
        <v>20</v>
      </c>
      <c r="G55" t="s">
        <v>34</v>
      </c>
      <c r="H55" t="s">
        <v>1427</v>
      </c>
      <c r="I55">
        <v>70</v>
      </c>
      <c r="J55">
        <v>2.8</v>
      </c>
      <c r="K55">
        <v>20.8</v>
      </c>
      <c r="L55">
        <v>4.4000000000000004</v>
      </c>
      <c r="M55">
        <v>2.1</v>
      </c>
      <c r="N55">
        <v>0</v>
      </c>
      <c r="O55">
        <v>97.2</v>
      </c>
      <c r="P55">
        <v>72.016460905349788</v>
      </c>
      <c r="Q55">
        <v>4.5267489711934159</v>
      </c>
      <c r="R55">
        <v>21.399176954732511</v>
      </c>
      <c r="S55">
        <v>2.1604938271604937</v>
      </c>
      <c r="T55" t="s">
        <v>1417</v>
      </c>
    </row>
    <row r="56" spans="1:20">
      <c r="A56">
        <v>1485</v>
      </c>
      <c r="B56" t="s">
        <v>1518</v>
      </c>
      <c r="C56" t="s">
        <v>18</v>
      </c>
      <c r="D56" t="s">
        <v>32</v>
      </c>
      <c r="E56" t="s">
        <v>33</v>
      </c>
      <c r="F56" t="s">
        <v>20</v>
      </c>
      <c r="G56" t="s">
        <v>34</v>
      </c>
      <c r="H56" t="s">
        <v>1533</v>
      </c>
      <c r="I56">
        <v>44.9</v>
      </c>
      <c r="J56">
        <v>2.6</v>
      </c>
      <c r="K56">
        <v>29</v>
      </c>
      <c r="L56">
        <v>22.4</v>
      </c>
      <c r="M56">
        <v>1.1000000000000001</v>
      </c>
      <c r="N56">
        <v>0.1</v>
      </c>
      <c r="O56">
        <v>97.3</v>
      </c>
      <c r="P56">
        <v>46.145940390544709</v>
      </c>
      <c r="Q56">
        <v>23.021582733812949</v>
      </c>
      <c r="R56">
        <v>29.804727646454268</v>
      </c>
      <c r="S56">
        <v>1.1305241521068861</v>
      </c>
      <c r="T56" t="s">
        <v>1531</v>
      </c>
    </row>
    <row r="57" spans="1:20">
      <c r="A57">
        <v>1481</v>
      </c>
      <c r="B57" t="s">
        <v>1518</v>
      </c>
      <c r="C57" t="s">
        <v>18</v>
      </c>
      <c r="D57" t="s">
        <v>32</v>
      </c>
      <c r="E57" t="s">
        <v>33</v>
      </c>
      <c r="F57" t="s">
        <v>20</v>
      </c>
      <c r="G57" t="s">
        <v>34</v>
      </c>
      <c r="H57" t="s">
        <v>1539</v>
      </c>
      <c r="I57">
        <v>29</v>
      </c>
      <c r="J57">
        <v>4</v>
      </c>
      <c r="K57">
        <v>32.299999999999997</v>
      </c>
      <c r="L57">
        <v>33.700000000000003</v>
      </c>
      <c r="M57">
        <v>0.9</v>
      </c>
      <c r="N57">
        <v>0.2</v>
      </c>
      <c r="O57">
        <v>95.8</v>
      </c>
      <c r="P57">
        <v>30.271398747390396</v>
      </c>
      <c r="Q57">
        <v>35.177453027139883</v>
      </c>
      <c r="R57">
        <v>33.716075156576196</v>
      </c>
      <c r="S57">
        <v>0.93945720250521925</v>
      </c>
      <c r="T57" t="s">
        <v>1531</v>
      </c>
    </row>
    <row r="58" spans="1:20">
      <c r="A58">
        <v>852</v>
      </c>
      <c r="B58" t="s">
        <v>1390</v>
      </c>
      <c r="C58" t="s">
        <v>18</v>
      </c>
      <c r="D58" t="s">
        <v>65</v>
      </c>
      <c r="E58" t="s">
        <v>33</v>
      </c>
      <c r="F58" t="s">
        <v>20</v>
      </c>
      <c r="G58" t="s">
        <v>77</v>
      </c>
      <c r="H58" t="s">
        <v>1391</v>
      </c>
      <c r="I58">
        <v>68.2</v>
      </c>
      <c r="J58">
        <v>0</v>
      </c>
      <c r="K58">
        <v>22.7</v>
      </c>
      <c r="L58">
        <v>8.6</v>
      </c>
      <c r="M58">
        <v>0.6</v>
      </c>
      <c r="N58">
        <v>0</v>
      </c>
      <c r="O58">
        <v>100</v>
      </c>
      <c r="P58">
        <v>68.2</v>
      </c>
      <c r="Q58">
        <v>8.6</v>
      </c>
      <c r="R58">
        <v>22.7</v>
      </c>
      <c r="S58">
        <v>0.6</v>
      </c>
      <c r="T58" t="s">
        <v>1359</v>
      </c>
    </row>
    <row r="59" spans="1:20">
      <c r="A59">
        <v>853</v>
      </c>
      <c r="B59" t="s">
        <v>1390</v>
      </c>
      <c r="C59" t="s">
        <v>18</v>
      </c>
      <c r="D59" t="s">
        <v>65</v>
      </c>
      <c r="E59" t="s">
        <v>33</v>
      </c>
      <c r="F59" t="s">
        <v>20</v>
      </c>
      <c r="G59" t="s">
        <v>77</v>
      </c>
      <c r="H59" t="s">
        <v>1392</v>
      </c>
      <c r="I59">
        <v>69.400000000000006</v>
      </c>
      <c r="J59">
        <v>0</v>
      </c>
      <c r="K59">
        <v>21.8</v>
      </c>
      <c r="L59">
        <v>8.4</v>
      </c>
      <c r="M59">
        <v>0.3</v>
      </c>
      <c r="N59">
        <v>0.1</v>
      </c>
      <c r="O59">
        <v>99.9</v>
      </c>
      <c r="P59">
        <v>69.469469469469473</v>
      </c>
      <c r="Q59">
        <v>8.4084084084084072</v>
      </c>
      <c r="R59">
        <v>21.821821821821821</v>
      </c>
      <c r="S59">
        <v>0.3003003003003003</v>
      </c>
      <c r="T59" t="s">
        <v>1359</v>
      </c>
    </row>
    <row r="60" spans="1:20">
      <c r="A60">
        <v>864</v>
      </c>
      <c r="B60" t="s">
        <v>1357</v>
      </c>
      <c r="C60" t="s">
        <v>18</v>
      </c>
      <c r="D60" t="s">
        <v>65</v>
      </c>
      <c r="E60" t="s">
        <v>33</v>
      </c>
      <c r="F60" t="s">
        <v>20</v>
      </c>
      <c r="G60" t="s">
        <v>77</v>
      </c>
      <c r="H60" t="s">
        <v>1363</v>
      </c>
      <c r="I60">
        <v>64.7</v>
      </c>
      <c r="J60">
        <v>0</v>
      </c>
      <c r="K60">
        <v>28.3</v>
      </c>
      <c r="L60">
        <v>2.2000000000000002</v>
      </c>
      <c r="M60">
        <v>4.4000000000000004</v>
      </c>
      <c r="N60">
        <v>0.4</v>
      </c>
      <c r="O60">
        <v>99.6</v>
      </c>
      <c r="P60">
        <v>64.959839357429729</v>
      </c>
      <c r="Q60">
        <v>2.2088353413654622</v>
      </c>
      <c r="R60">
        <v>28.413654618473899</v>
      </c>
      <c r="S60">
        <v>4.4176706827309244</v>
      </c>
      <c r="T60" t="s">
        <v>1359</v>
      </c>
    </row>
    <row r="61" spans="1:20">
      <c r="A61">
        <v>865</v>
      </c>
      <c r="B61" t="s">
        <v>1357</v>
      </c>
      <c r="C61" t="s">
        <v>18</v>
      </c>
      <c r="D61" t="s">
        <v>65</v>
      </c>
      <c r="E61" t="s">
        <v>33</v>
      </c>
      <c r="F61" t="s">
        <v>20</v>
      </c>
      <c r="G61" t="s">
        <v>77</v>
      </c>
      <c r="H61" t="s">
        <v>1364</v>
      </c>
      <c r="I61">
        <v>67.599999999999994</v>
      </c>
      <c r="J61">
        <v>0</v>
      </c>
      <c r="K61">
        <v>28.3</v>
      </c>
      <c r="L61">
        <v>1.8</v>
      </c>
      <c r="M61">
        <v>2.1</v>
      </c>
      <c r="N61">
        <v>0.2</v>
      </c>
      <c r="O61">
        <v>99.8</v>
      </c>
      <c r="P61">
        <v>67.735470941883761</v>
      </c>
      <c r="Q61">
        <v>1.8036072144288577</v>
      </c>
      <c r="R61">
        <v>28.356713426853709</v>
      </c>
      <c r="S61">
        <v>2.1042084168336674</v>
      </c>
      <c r="T61" t="s">
        <v>1359</v>
      </c>
    </row>
    <row r="62" spans="1:20">
      <c r="A62">
        <v>866</v>
      </c>
      <c r="B62" t="s">
        <v>1357</v>
      </c>
      <c r="C62" t="s">
        <v>18</v>
      </c>
      <c r="D62" t="s">
        <v>65</v>
      </c>
      <c r="E62" t="s">
        <v>33</v>
      </c>
      <c r="F62" t="s">
        <v>20</v>
      </c>
      <c r="G62" t="s">
        <v>77</v>
      </c>
      <c r="H62" t="s">
        <v>1362</v>
      </c>
      <c r="I62">
        <v>54.5</v>
      </c>
      <c r="J62">
        <v>0</v>
      </c>
      <c r="K62">
        <v>18.2</v>
      </c>
      <c r="L62">
        <v>4.4000000000000004</v>
      </c>
      <c r="M62">
        <v>22.3</v>
      </c>
      <c r="N62">
        <v>0.5</v>
      </c>
      <c r="O62">
        <v>99.5</v>
      </c>
      <c r="P62">
        <v>54.773869346733669</v>
      </c>
      <c r="Q62">
        <v>4.4221105527638196</v>
      </c>
      <c r="R62">
        <v>18.291457286432159</v>
      </c>
      <c r="S62">
        <v>22.412060301507537</v>
      </c>
      <c r="T62" t="s">
        <v>1359</v>
      </c>
    </row>
    <row r="63" spans="1:20">
      <c r="A63">
        <v>867</v>
      </c>
      <c r="B63" t="s">
        <v>1357</v>
      </c>
      <c r="C63" t="s">
        <v>18</v>
      </c>
      <c r="D63" t="s">
        <v>65</v>
      </c>
      <c r="E63" t="s">
        <v>33</v>
      </c>
      <c r="F63" t="s">
        <v>20</v>
      </c>
      <c r="G63" t="s">
        <v>77</v>
      </c>
      <c r="H63" t="s">
        <v>1358</v>
      </c>
      <c r="I63">
        <v>58.5</v>
      </c>
      <c r="J63">
        <v>0</v>
      </c>
      <c r="K63">
        <v>16.899999999999999</v>
      </c>
      <c r="L63">
        <v>6</v>
      </c>
      <c r="M63">
        <v>17.8</v>
      </c>
      <c r="N63">
        <v>0.8</v>
      </c>
      <c r="O63">
        <v>99.2</v>
      </c>
      <c r="P63">
        <v>58.971774193548384</v>
      </c>
      <c r="Q63">
        <v>6.0483870967741931</v>
      </c>
      <c r="R63">
        <v>17.036290322580644</v>
      </c>
      <c r="S63">
        <v>17.943548387096772</v>
      </c>
      <c r="T63" t="s">
        <v>1359</v>
      </c>
    </row>
    <row r="64" spans="1:20">
      <c r="A64">
        <v>868</v>
      </c>
      <c r="B64" t="s">
        <v>1357</v>
      </c>
      <c r="C64" t="s">
        <v>18</v>
      </c>
      <c r="D64" t="s">
        <v>65</v>
      </c>
      <c r="E64" t="s">
        <v>33</v>
      </c>
      <c r="F64" t="s">
        <v>20</v>
      </c>
      <c r="G64" t="s">
        <v>77</v>
      </c>
      <c r="H64" t="s">
        <v>1366</v>
      </c>
      <c r="I64">
        <v>65.099999999999994</v>
      </c>
      <c r="J64">
        <v>0</v>
      </c>
      <c r="K64">
        <v>30.7</v>
      </c>
      <c r="L64">
        <v>2.4</v>
      </c>
      <c r="M64">
        <v>1.2</v>
      </c>
      <c r="N64">
        <v>0.6</v>
      </c>
      <c r="O64">
        <v>99.4</v>
      </c>
      <c r="P64">
        <v>65.492957746478865</v>
      </c>
      <c r="Q64">
        <v>2.4144869215291749</v>
      </c>
      <c r="R64">
        <v>30.885311871227362</v>
      </c>
      <c r="S64">
        <v>1.2072434607645874</v>
      </c>
      <c r="T64" t="s">
        <v>1359</v>
      </c>
    </row>
    <row r="65" spans="1:20">
      <c r="A65">
        <v>869</v>
      </c>
      <c r="B65" t="s">
        <v>1357</v>
      </c>
      <c r="C65" t="s">
        <v>18</v>
      </c>
      <c r="D65" t="s">
        <v>65</v>
      </c>
      <c r="E65" t="s">
        <v>33</v>
      </c>
      <c r="F65" t="s">
        <v>20</v>
      </c>
      <c r="G65" t="s">
        <v>77</v>
      </c>
      <c r="H65" t="s">
        <v>1368</v>
      </c>
      <c r="I65">
        <v>64.900000000000006</v>
      </c>
      <c r="J65">
        <v>0</v>
      </c>
      <c r="K65">
        <v>30.5</v>
      </c>
      <c r="L65">
        <v>3.6</v>
      </c>
      <c r="M65">
        <v>0.4</v>
      </c>
      <c r="N65">
        <v>0.5</v>
      </c>
      <c r="O65">
        <v>99.5</v>
      </c>
      <c r="P65">
        <v>65.226130653266338</v>
      </c>
      <c r="Q65">
        <v>3.6180904522613067</v>
      </c>
      <c r="R65">
        <v>30.653266331658291</v>
      </c>
      <c r="S65">
        <v>0.4020100502512563</v>
      </c>
      <c r="T65" t="s">
        <v>1359</v>
      </c>
    </row>
    <row r="66" spans="1:20">
      <c r="A66">
        <v>870</v>
      </c>
      <c r="B66" t="s">
        <v>1357</v>
      </c>
      <c r="C66" t="s">
        <v>18</v>
      </c>
      <c r="D66" t="s">
        <v>65</v>
      </c>
      <c r="E66" t="s">
        <v>33</v>
      </c>
      <c r="F66" t="s">
        <v>20</v>
      </c>
      <c r="G66" t="s">
        <v>77</v>
      </c>
      <c r="H66" t="s">
        <v>1360</v>
      </c>
      <c r="I66">
        <v>40</v>
      </c>
      <c r="J66">
        <v>0</v>
      </c>
      <c r="K66">
        <v>26.4</v>
      </c>
      <c r="L66">
        <v>1.4</v>
      </c>
      <c r="M66">
        <v>31.5</v>
      </c>
      <c r="N66">
        <v>0.7</v>
      </c>
      <c r="O66">
        <v>99.3</v>
      </c>
      <c r="P66">
        <v>40.28197381671702</v>
      </c>
      <c r="Q66">
        <v>1.4098690835850958</v>
      </c>
      <c r="R66">
        <v>26.586102719033235</v>
      </c>
      <c r="S66">
        <v>31.722054380664652</v>
      </c>
      <c r="T66" t="s">
        <v>1359</v>
      </c>
    </row>
    <row r="67" spans="1:20">
      <c r="A67">
        <v>871</v>
      </c>
      <c r="B67" t="s">
        <v>1357</v>
      </c>
      <c r="C67" t="s">
        <v>18</v>
      </c>
      <c r="D67" t="s">
        <v>65</v>
      </c>
      <c r="E67" t="s">
        <v>33</v>
      </c>
      <c r="F67" t="s">
        <v>20</v>
      </c>
      <c r="G67" t="s">
        <v>77</v>
      </c>
      <c r="H67" t="s">
        <v>1370</v>
      </c>
      <c r="I67">
        <v>59.6</v>
      </c>
      <c r="J67">
        <v>0</v>
      </c>
      <c r="K67">
        <v>34.299999999999997</v>
      </c>
      <c r="L67">
        <v>4.5</v>
      </c>
      <c r="M67">
        <v>1.4</v>
      </c>
      <c r="N67">
        <v>0.2</v>
      </c>
      <c r="O67">
        <v>99.8</v>
      </c>
      <c r="P67">
        <v>59.719438877755515</v>
      </c>
      <c r="Q67">
        <v>4.5090180360721446</v>
      </c>
      <c r="R67">
        <v>34.368737474949896</v>
      </c>
      <c r="S67">
        <v>1.402805611222445</v>
      </c>
      <c r="T67" t="s">
        <v>1359</v>
      </c>
    </row>
    <row r="68" spans="1:20">
      <c r="A68">
        <v>872</v>
      </c>
      <c r="B68" t="s">
        <v>1357</v>
      </c>
      <c r="C68" t="s">
        <v>18</v>
      </c>
      <c r="D68" t="s">
        <v>65</v>
      </c>
      <c r="E68" t="s">
        <v>33</v>
      </c>
      <c r="F68" t="s">
        <v>20</v>
      </c>
      <c r="G68" t="s">
        <v>77</v>
      </c>
      <c r="H68" t="s">
        <v>1365</v>
      </c>
      <c r="I68">
        <v>55.2</v>
      </c>
      <c r="J68">
        <v>0</v>
      </c>
      <c r="K68">
        <v>28.4</v>
      </c>
      <c r="L68">
        <v>2.4</v>
      </c>
      <c r="M68">
        <v>13.2</v>
      </c>
      <c r="N68">
        <v>0.8</v>
      </c>
      <c r="O68">
        <v>99.2</v>
      </c>
      <c r="P68">
        <v>55.645161290322577</v>
      </c>
      <c r="Q68">
        <v>2.4193548387096775</v>
      </c>
      <c r="R68">
        <v>28.629032258064516</v>
      </c>
      <c r="S68">
        <v>13.306451612903226</v>
      </c>
      <c r="T68" t="s">
        <v>1359</v>
      </c>
    </row>
    <row r="69" spans="1:20">
      <c r="A69">
        <v>873</v>
      </c>
      <c r="B69" t="s">
        <v>1357</v>
      </c>
      <c r="C69" t="s">
        <v>18</v>
      </c>
      <c r="D69" t="s">
        <v>65</v>
      </c>
      <c r="E69" t="s">
        <v>33</v>
      </c>
      <c r="F69" t="s">
        <v>20</v>
      </c>
      <c r="G69" t="s">
        <v>77</v>
      </c>
      <c r="H69" t="s">
        <v>1367</v>
      </c>
      <c r="I69">
        <v>64.900000000000006</v>
      </c>
      <c r="J69">
        <v>0</v>
      </c>
      <c r="K69">
        <v>28.6</v>
      </c>
      <c r="L69">
        <v>3.2</v>
      </c>
      <c r="M69">
        <v>2.6</v>
      </c>
      <c r="N69">
        <v>0.7</v>
      </c>
      <c r="O69">
        <v>99.3</v>
      </c>
      <c r="P69">
        <v>65.357502517623374</v>
      </c>
      <c r="Q69">
        <v>3.2225579053373616</v>
      </c>
      <c r="R69">
        <v>28.80161127895267</v>
      </c>
      <c r="S69">
        <v>2.6183282980866065</v>
      </c>
      <c r="T69" t="s">
        <v>1359</v>
      </c>
    </row>
    <row r="70" spans="1:20">
      <c r="A70">
        <v>874</v>
      </c>
      <c r="B70" t="s">
        <v>1357</v>
      </c>
      <c r="C70" t="s">
        <v>18</v>
      </c>
      <c r="D70" t="s">
        <v>65</v>
      </c>
      <c r="E70" t="s">
        <v>33</v>
      </c>
      <c r="F70" t="s">
        <v>20</v>
      </c>
      <c r="G70" t="s">
        <v>77</v>
      </c>
      <c r="H70" t="s">
        <v>1371</v>
      </c>
      <c r="I70">
        <v>58.1</v>
      </c>
      <c r="J70">
        <v>0</v>
      </c>
      <c r="K70">
        <v>35.9</v>
      </c>
      <c r="L70">
        <v>4.2</v>
      </c>
      <c r="M70">
        <v>1.5</v>
      </c>
      <c r="N70">
        <v>0.3</v>
      </c>
      <c r="O70">
        <v>99.7</v>
      </c>
      <c r="P70">
        <v>58.27482447342026</v>
      </c>
      <c r="Q70">
        <v>4.212637913741224</v>
      </c>
      <c r="R70">
        <v>36.008024072216649</v>
      </c>
      <c r="S70">
        <v>1.5045135406218655</v>
      </c>
      <c r="T70" t="s">
        <v>1359</v>
      </c>
    </row>
    <row r="71" spans="1:20">
      <c r="A71">
        <v>875</v>
      </c>
      <c r="B71" t="s">
        <v>1357</v>
      </c>
      <c r="C71" t="s">
        <v>18</v>
      </c>
      <c r="D71" t="s">
        <v>65</v>
      </c>
      <c r="E71" t="s">
        <v>33</v>
      </c>
      <c r="F71" t="s">
        <v>20</v>
      </c>
      <c r="G71" t="s">
        <v>77</v>
      </c>
      <c r="H71" t="s">
        <v>1361</v>
      </c>
      <c r="I71">
        <v>60.7</v>
      </c>
      <c r="J71">
        <v>0</v>
      </c>
      <c r="K71">
        <v>25.6</v>
      </c>
      <c r="L71">
        <v>3</v>
      </c>
      <c r="M71">
        <v>10.3</v>
      </c>
      <c r="N71">
        <v>0.4</v>
      </c>
      <c r="O71">
        <v>99.6</v>
      </c>
      <c r="P71">
        <v>60.943775100401609</v>
      </c>
      <c r="Q71">
        <v>3.0120481927710845</v>
      </c>
      <c r="R71">
        <v>25.70281124497992</v>
      </c>
      <c r="S71">
        <v>10.34136546184739</v>
      </c>
      <c r="T71" t="s">
        <v>1359</v>
      </c>
    </row>
    <row r="72" spans="1:20">
      <c r="A72">
        <v>876</v>
      </c>
      <c r="B72" t="s">
        <v>1357</v>
      </c>
      <c r="C72" t="s">
        <v>18</v>
      </c>
      <c r="D72" t="s">
        <v>65</v>
      </c>
      <c r="E72" t="s">
        <v>33</v>
      </c>
      <c r="F72" t="s">
        <v>20</v>
      </c>
      <c r="G72" t="s">
        <v>77</v>
      </c>
      <c r="H72" t="s">
        <v>1369</v>
      </c>
      <c r="I72">
        <v>62.4</v>
      </c>
      <c r="J72">
        <v>0</v>
      </c>
      <c r="K72">
        <v>31.6</v>
      </c>
      <c r="L72">
        <v>4.4000000000000004</v>
      </c>
      <c r="M72">
        <v>1.2</v>
      </c>
      <c r="N72">
        <v>0.4</v>
      </c>
      <c r="O72">
        <v>99.6</v>
      </c>
      <c r="P72">
        <v>62.650602409638559</v>
      </c>
      <c r="Q72">
        <v>4.4176706827309244</v>
      </c>
      <c r="R72">
        <v>31.726907630522089</v>
      </c>
      <c r="S72">
        <v>1.2048192771084338</v>
      </c>
      <c r="T72" t="s">
        <v>1359</v>
      </c>
    </row>
    <row r="73" spans="1:20">
      <c r="A73">
        <v>915</v>
      </c>
      <c r="B73" t="s">
        <v>1386</v>
      </c>
      <c r="C73" t="s">
        <v>18</v>
      </c>
      <c r="D73" t="s">
        <v>65</v>
      </c>
      <c r="E73" t="s">
        <v>33</v>
      </c>
      <c r="F73" t="s">
        <v>7</v>
      </c>
      <c r="G73" t="s">
        <v>8</v>
      </c>
      <c r="H73" t="s">
        <v>1387</v>
      </c>
      <c r="I73">
        <v>52.2</v>
      </c>
      <c r="J73">
        <v>0</v>
      </c>
      <c r="K73">
        <v>32.9</v>
      </c>
      <c r="L73">
        <v>2.9</v>
      </c>
      <c r="M73">
        <v>12</v>
      </c>
      <c r="N73">
        <v>0</v>
      </c>
      <c r="O73">
        <v>100</v>
      </c>
      <c r="P73">
        <v>52.2</v>
      </c>
      <c r="Q73">
        <v>2.9</v>
      </c>
      <c r="R73">
        <v>32.9</v>
      </c>
      <c r="S73">
        <v>12</v>
      </c>
      <c r="T73" t="s">
        <v>1355</v>
      </c>
    </row>
    <row r="74" spans="1:20">
      <c r="A74">
        <v>916</v>
      </c>
      <c r="B74" t="s">
        <v>1353</v>
      </c>
      <c r="C74" t="s">
        <v>18</v>
      </c>
      <c r="D74" t="s">
        <v>65</v>
      </c>
      <c r="E74" t="s">
        <v>33</v>
      </c>
      <c r="F74" t="s">
        <v>7</v>
      </c>
      <c r="G74" t="s">
        <v>8</v>
      </c>
      <c r="H74" t="s">
        <v>1354</v>
      </c>
      <c r="I74">
        <v>54.8</v>
      </c>
      <c r="J74">
        <v>0</v>
      </c>
      <c r="K74">
        <v>28.6</v>
      </c>
      <c r="L74">
        <v>5.9</v>
      </c>
      <c r="M74">
        <v>10.8</v>
      </c>
      <c r="N74">
        <v>0</v>
      </c>
      <c r="O74">
        <v>100</v>
      </c>
      <c r="P74">
        <v>54.8</v>
      </c>
      <c r="Q74">
        <v>5.9</v>
      </c>
      <c r="R74">
        <v>28.6</v>
      </c>
      <c r="S74">
        <v>10.8</v>
      </c>
      <c r="T74" t="s">
        <v>1355</v>
      </c>
    </row>
    <row r="75" spans="1:20">
      <c r="A75">
        <v>917</v>
      </c>
      <c r="B75" t="s">
        <v>1353</v>
      </c>
      <c r="C75" t="s">
        <v>18</v>
      </c>
      <c r="D75" t="s">
        <v>65</v>
      </c>
      <c r="E75" t="s">
        <v>33</v>
      </c>
      <c r="F75" t="s">
        <v>7</v>
      </c>
      <c r="G75" t="s">
        <v>8</v>
      </c>
      <c r="H75" t="s">
        <v>1356</v>
      </c>
      <c r="I75">
        <v>54.7</v>
      </c>
      <c r="J75">
        <v>0</v>
      </c>
      <c r="K75">
        <v>28.4</v>
      </c>
      <c r="L75">
        <v>6</v>
      </c>
      <c r="M75">
        <v>10.9</v>
      </c>
      <c r="N75">
        <v>0</v>
      </c>
      <c r="O75">
        <v>100</v>
      </c>
      <c r="P75">
        <v>54.7</v>
      </c>
      <c r="Q75">
        <v>6</v>
      </c>
      <c r="R75">
        <v>28.4</v>
      </c>
      <c r="S75">
        <v>10.9</v>
      </c>
      <c r="T75" t="s">
        <v>1355</v>
      </c>
    </row>
    <row r="76" spans="1:20">
      <c r="A76">
        <v>918</v>
      </c>
      <c r="B76" t="s">
        <v>1403</v>
      </c>
      <c r="C76" t="s">
        <v>18</v>
      </c>
      <c r="D76" t="s">
        <v>65</v>
      </c>
      <c r="E76" t="s">
        <v>33</v>
      </c>
      <c r="F76" t="s">
        <v>7</v>
      </c>
      <c r="G76" t="s">
        <v>77</v>
      </c>
      <c r="H76" t="s">
        <v>1404</v>
      </c>
      <c r="I76">
        <v>66.900000000000006</v>
      </c>
      <c r="J76">
        <v>0</v>
      </c>
      <c r="K76">
        <v>25.9</v>
      </c>
      <c r="L76">
        <v>5.3</v>
      </c>
      <c r="M76">
        <v>1.9</v>
      </c>
      <c r="N76">
        <v>0</v>
      </c>
      <c r="O76">
        <v>100</v>
      </c>
      <c r="P76">
        <v>66.900000000000006</v>
      </c>
      <c r="Q76">
        <v>5.3</v>
      </c>
      <c r="R76">
        <v>25.9</v>
      </c>
      <c r="S76">
        <v>1.9</v>
      </c>
      <c r="T76" t="s">
        <v>1355</v>
      </c>
    </row>
    <row r="77" spans="1:20">
      <c r="A77">
        <v>919</v>
      </c>
      <c r="B77" t="s">
        <v>1403</v>
      </c>
      <c r="C77" t="s">
        <v>18</v>
      </c>
      <c r="D77" t="s">
        <v>65</v>
      </c>
      <c r="E77" t="s">
        <v>33</v>
      </c>
      <c r="F77" t="s">
        <v>7</v>
      </c>
      <c r="G77" t="s">
        <v>77</v>
      </c>
      <c r="H77" t="s">
        <v>1405</v>
      </c>
      <c r="I77">
        <v>71.900000000000006</v>
      </c>
      <c r="J77">
        <v>0</v>
      </c>
      <c r="K77">
        <v>17.5</v>
      </c>
      <c r="L77">
        <v>10.199999999999999</v>
      </c>
      <c r="M77">
        <v>0.4</v>
      </c>
      <c r="N77">
        <v>0</v>
      </c>
      <c r="O77">
        <v>100</v>
      </c>
      <c r="P77">
        <v>71.900000000000006</v>
      </c>
      <c r="Q77">
        <v>10.199999999999999</v>
      </c>
      <c r="R77">
        <v>17.5</v>
      </c>
      <c r="S77">
        <v>0.4</v>
      </c>
      <c r="T77" t="s">
        <v>1355</v>
      </c>
    </row>
    <row r="78" spans="1:20">
      <c r="A78">
        <v>920</v>
      </c>
      <c r="B78" t="s">
        <v>1388</v>
      </c>
      <c r="C78" t="s">
        <v>18</v>
      </c>
      <c r="D78" t="s">
        <v>65</v>
      </c>
      <c r="E78" t="s">
        <v>33</v>
      </c>
      <c r="F78" t="s">
        <v>7</v>
      </c>
      <c r="G78" t="s">
        <v>8</v>
      </c>
      <c r="H78" t="s">
        <v>1389</v>
      </c>
      <c r="I78">
        <v>45.1</v>
      </c>
      <c r="J78">
        <v>0</v>
      </c>
      <c r="K78">
        <v>49.4</v>
      </c>
      <c r="L78">
        <v>1.6</v>
      </c>
      <c r="M78">
        <v>3.8</v>
      </c>
      <c r="N78">
        <v>0</v>
      </c>
      <c r="O78">
        <v>100</v>
      </c>
      <c r="P78">
        <v>45.1</v>
      </c>
      <c r="Q78">
        <v>1.6</v>
      </c>
      <c r="R78">
        <v>49.4</v>
      </c>
      <c r="S78">
        <v>3.8</v>
      </c>
      <c r="T78" t="s">
        <v>1355</v>
      </c>
    </row>
    <row r="79" spans="1:20">
      <c r="A79">
        <v>1665</v>
      </c>
      <c r="B79" t="s">
        <v>1410</v>
      </c>
      <c r="C79" t="s">
        <v>76</v>
      </c>
      <c r="D79" t="s">
        <v>1407</v>
      </c>
      <c r="E79" t="s">
        <v>33</v>
      </c>
      <c r="F79" t="s">
        <v>20</v>
      </c>
      <c r="G79" t="s">
        <v>34</v>
      </c>
      <c r="H79" t="s">
        <v>1482</v>
      </c>
      <c r="I79">
        <v>56.8</v>
      </c>
      <c r="J79">
        <v>0</v>
      </c>
      <c r="K79">
        <v>25.9</v>
      </c>
      <c r="L79">
        <v>13.6</v>
      </c>
      <c r="M79">
        <v>3.8</v>
      </c>
      <c r="N79">
        <v>0</v>
      </c>
      <c r="O79">
        <v>100</v>
      </c>
      <c r="P79">
        <v>56.8</v>
      </c>
      <c r="Q79">
        <v>13.6</v>
      </c>
      <c r="R79">
        <v>25.9</v>
      </c>
      <c r="S79">
        <v>3.8</v>
      </c>
      <c r="T79" t="s">
        <v>1433</v>
      </c>
    </row>
    <row r="80" spans="1:20">
      <c r="A80">
        <v>1666</v>
      </c>
      <c r="B80" t="s">
        <v>1410</v>
      </c>
      <c r="C80" t="s">
        <v>76</v>
      </c>
      <c r="D80" t="s">
        <v>1407</v>
      </c>
      <c r="E80" t="s">
        <v>33</v>
      </c>
      <c r="F80" t="s">
        <v>20</v>
      </c>
      <c r="G80" t="s">
        <v>34</v>
      </c>
      <c r="H80" t="s">
        <v>1492</v>
      </c>
      <c r="I80">
        <v>54.7</v>
      </c>
      <c r="J80">
        <v>0</v>
      </c>
      <c r="K80">
        <v>26</v>
      </c>
      <c r="L80">
        <v>15.8</v>
      </c>
      <c r="M80">
        <v>3.5</v>
      </c>
      <c r="N80">
        <v>0</v>
      </c>
      <c r="O80">
        <v>100</v>
      </c>
      <c r="P80">
        <v>54.7</v>
      </c>
      <c r="Q80">
        <v>15.8</v>
      </c>
      <c r="R80">
        <v>26</v>
      </c>
      <c r="S80">
        <v>3.5</v>
      </c>
      <c r="T80" t="s">
        <v>1433</v>
      </c>
    </row>
    <row r="81" spans="1:20">
      <c r="A81">
        <v>1053</v>
      </c>
      <c r="B81" t="s">
        <v>1542</v>
      </c>
      <c r="C81" t="s">
        <v>18</v>
      </c>
      <c r="D81" t="s">
        <v>65</v>
      </c>
      <c r="E81" t="s">
        <v>33</v>
      </c>
      <c r="H81" t="s">
        <v>1543</v>
      </c>
      <c r="I81">
        <v>45.6</v>
      </c>
      <c r="J81">
        <v>2</v>
      </c>
      <c r="K81">
        <v>25</v>
      </c>
      <c r="L81">
        <v>17.899999999999999</v>
      </c>
      <c r="M81">
        <v>9.5</v>
      </c>
      <c r="N81">
        <v>0</v>
      </c>
      <c r="O81">
        <v>98</v>
      </c>
      <c r="P81">
        <v>46.530612244897959</v>
      </c>
      <c r="Q81">
        <v>18.265306122448976</v>
      </c>
      <c r="R81">
        <v>25.510204081632654</v>
      </c>
      <c r="S81">
        <v>9.6938775510204085</v>
      </c>
      <c r="T81" t="s">
        <v>22</v>
      </c>
    </row>
    <row r="82" spans="1:20">
      <c r="A82">
        <v>1473</v>
      </c>
      <c r="B82" t="s">
        <v>1518</v>
      </c>
      <c r="C82" t="s">
        <v>18</v>
      </c>
      <c r="D82" t="s">
        <v>32</v>
      </c>
      <c r="E82" t="s">
        <v>33</v>
      </c>
      <c r="F82" t="s">
        <v>20</v>
      </c>
      <c r="G82" t="s">
        <v>34</v>
      </c>
      <c r="H82" t="s">
        <v>1524</v>
      </c>
      <c r="I82">
        <v>52.7</v>
      </c>
      <c r="J82">
        <v>0</v>
      </c>
      <c r="K82">
        <v>23.4</v>
      </c>
      <c r="L82">
        <v>4</v>
      </c>
      <c r="M82">
        <v>19.899999999999999</v>
      </c>
      <c r="N82">
        <v>0</v>
      </c>
      <c r="O82">
        <v>100</v>
      </c>
      <c r="P82">
        <v>52.7</v>
      </c>
      <c r="Q82">
        <v>4</v>
      </c>
      <c r="R82">
        <v>23.4</v>
      </c>
      <c r="S82">
        <v>19.899999999999999</v>
      </c>
      <c r="T82" t="s">
        <v>1520</v>
      </c>
    </row>
    <row r="83" spans="1:20">
      <c r="A83">
        <v>1475</v>
      </c>
      <c r="B83" t="s">
        <v>1518</v>
      </c>
      <c r="C83" t="s">
        <v>18</v>
      </c>
      <c r="D83" t="s">
        <v>32</v>
      </c>
      <c r="E83" t="s">
        <v>33</v>
      </c>
      <c r="F83" t="s">
        <v>20</v>
      </c>
      <c r="G83" t="s">
        <v>34</v>
      </c>
      <c r="H83" t="s">
        <v>1535</v>
      </c>
      <c r="I83">
        <v>68.2</v>
      </c>
      <c r="J83">
        <v>0</v>
      </c>
      <c r="K83">
        <v>20.399999999999999</v>
      </c>
      <c r="L83">
        <v>9.1</v>
      </c>
      <c r="M83">
        <v>2.2999999999999998</v>
      </c>
      <c r="N83">
        <v>0</v>
      </c>
      <c r="O83">
        <v>100</v>
      </c>
      <c r="P83">
        <v>68.2</v>
      </c>
      <c r="Q83">
        <v>9.1</v>
      </c>
      <c r="R83">
        <v>20.399999999999999</v>
      </c>
      <c r="S83">
        <v>2.2999999999999998</v>
      </c>
      <c r="T83" t="s">
        <v>1520</v>
      </c>
    </row>
    <row r="84" spans="1:20">
      <c r="A84">
        <v>1469</v>
      </c>
      <c r="B84" t="s">
        <v>1518</v>
      </c>
      <c r="C84" t="s">
        <v>18</v>
      </c>
      <c r="D84" t="s">
        <v>32</v>
      </c>
      <c r="E84" t="s">
        <v>33</v>
      </c>
      <c r="F84" t="s">
        <v>20</v>
      </c>
      <c r="G84" t="s">
        <v>34</v>
      </c>
      <c r="H84" t="s">
        <v>1529</v>
      </c>
      <c r="I84">
        <v>58.4</v>
      </c>
      <c r="J84">
        <v>0</v>
      </c>
      <c r="K84">
        <v>29.9</v>
      </c>
      <c r="L84">
        <v>11.5</v>
      </c>
      <c r="M84">
        <v>0.3</v>
      </c>
      <c r="N84">
        <v>0</v>
      </c>
      <c r="O84">
        <v>100</v>
      </c>
      <c r="P84">
        <v>58.4</v>
      </c>
      <c r="Q84">
        <v>11.5</v>
      </c>
      <c r="R84">
        <v>29.9</v>
      </c>
      <c r="S84">
        <v>0.3</v>
      </c>
      <c r="T84" t="s">
        <v>1520</v>
      </c>
    </row>
    <row r="85" spans="1:20">
      <c r="A85">
        <v>1476</v>
      </c>
      <c r="B85" t="s">
        <v>1518</v>
      </c>
      <c r="C85" t="s">
        <v>18</v>
      </c>
      <c r="D85" t="s">
        <v>32</v>
      </c>
      <c r="E85" t="s">
        <v>33</v>
      </c>
      <c r="F85" t="s">
        <v>20</v>
      </c>
      <c r="G85" t="s">
        <v>34</v>
      </c>
      <c r="H85" t="s">
        <v>1526</v>
      </c>
      <c r="I85">
        <v>66.400000000000006</v>
      </c>
      <c r="J85">
        <v>0</v>
      </c>
      <c r="K85">
        <v>19.600000000000001</v>
      </c>
      <c r="L85">
        <v>5.7</v>
      </c>
      <c r="M85">
        <v>8.3000000000000007</v>
      </c>
      <c r="N85">
        <v>0</v>
      </c>
      <c r="O85">
        <v>100</v>
      </c>
      <c r="P85">
        <v>66.400000000000006</v>
      </c>
      <c r="Q85">
        <v>5.7</v>
      </c>
      <c r="R85">
        <v>19.600000000000001</v>
      </c>
      <c r="S85">
        <v>8.3000000000000007</v>
      </c>
      <c r="T85" t="s">
        <v>1520</v>
      </c>
    </row>
    <row r="86" spans="1:20">
      <c r="A86">
        <v>1478</v>
      </c>
      <c r="B86" t="s">
        <v>1518</v>
      </c>
      <c r="C86" t="s">
        <v>18</v>
      </c>
      <c r="D86" t="s">
        <v>32</v>
      </c>
      <c r="E86" t="s">
        <v>33</v>
      </c>
      <c r="F86" t="s">
        <v>20</v>
      </c>
      <c r="G86" t="s">
        <v>34</v>
      </c>
      <c r="H86" t="s">
        <v>1519</v>
      </c>
      <c r="I86">
        <v>63.4</v>
      </c>
      <c r="J86">
        <v>0</v>
      </c>
      <c r="K86">
        <v>22.9</v>
      </c>
      <c r="L86">
        <v>8.1</v>
      </c>
      <c r="M86">
        <v>5.7</v>
      </c>
      <c r="N86">
        <v>0</v>
      </c>
      <c r="O86">
        <v>100</v>
      </c>
      <c r="P86">
        <v>63.4</v>
      </c>
      <c r="Q86">
        <v>8.1</v>
      </c>
      <c r="R86">
        <v>22.9</v>
      </c>
      <c r="S86">
        <v>5.7</v>
      </c>
      <c r="T86" t="s">
        <v>1520</v>
      </c>
    </row>
    <row r="87" spans="1:20">
      <c r="A87">
        <v>1472</v>
      </c>
      <c r="B87" t="s">
        <v>1518</v>
      </c>
      <c r="C87" t="s">
        <v>18</v>
      </c>
      <c r="D87" t="s">
        <v>32</v>
      </c>
      <c r="E87" t="s">
        <v>33</v>
      </c>
      <c r="F87" t="s">
        <v>20</v>
      </c>
      <c r="G87" t="s">
        <v>34</v>
      </c>
      <c r="H87" t="s">
        <v>1523</v>
      </c>
      <c r="I87">
        <v>61.4</v>
      </c>
      <c r="J87">
        <v>0</v>
      </c>
      <c r="K87">
        <v>30.6</v>
      </c>
      <c r="L87">
        <v>7.2</v>
      </c>
      <c r="M87">
        <v>0.8</v>
      </c>
      <c r="N87">
        <v>0</v>
      </c>
      <c r="O87">
        <v>100</v>
      </c>
      <c r="P87">
        <v>61.4</v>
      </c>
      <c r="Q87">
        <v>7.2</v>
      </c>
      <c r="R87">
        <v>30.6</v>
      </c>
      <c r="S87">
        <v>0.8</v>
      </c>
      <c r="T87" t="s">
        <v>1520</v>
      </c>
    </row>
    <row r="88" spans="1:20">
      <c r="A88">
        <v>1669</v>
      </c>
      <c r="B88" t="s">
        <v>1410</v>
      </c>
      <c r="C88" t="s">
        <v>76</v>
      </c>
      <c r="D88" t="s">
        <v>1407</v>
      </c>
      <c r="E88" t="s">
        <v>33</v>
      </c>
      <c r="F88" t="s">
        <v>20</v>
      </c>
      <c r="G88" t="s">
        <v>34</v>
      </c>
      <c r="H88" t="s">
        <v>1432</v>
      </c>
      <c r="I88">
        <v>56.9</v>
      </c>
      <c r="J88">
        <v>3.2</v>
      </c>
      <c r="K88">
        <v>24.8</v>
      </c>
      <c r="L88">
        <v>10.6</v>
      </c>
      <c r="M88">
        <v>4.5</v>
      </c>
      <c r="N88">
        <v>0</v>
      </c>
      <c r="O88">
        <v>96.8</v>
      </c>
      <c r="P88">
        <v>58.780991735537192</v>
      </c>
      <c r="Q88">
        <v>10.950413223140496</v>
      </c>
      <c r="R88">
        <v>25.619834710743802</v>
      </c>
      <c r="S88">
        <v>4.6487603305785123</v>
      </c>
      <c r="T88" t="s">
        <v>1433</v>
      </c>
    </row>
    <row r="89" spans="1:20">
      <c r="A89">
        <v>1630</v>
      </c>
      <c r="B89" t="s">
        <v>1410</v>
      </c>
      <c r="C89" t="s">
        <v>76</v>
      </c>
      <c r="D89" t="s">
        <v>1407</v>
      </c>
      <c r="E89" t="s">
        <v>33</v>
      </c>
      <c r="F89" t="s">
        <v>20</v>
      </c>
      <c r="G89" t="s">
        <v>34</v>
      </c>
      <c r="H89" t="s">
        <v>1435</v>
      </c>
      <c r="I89">
        <v>56.6</v>
      </c>
      <c r="J89">
        <v>1.4</v>
      </c>
      <c r="K89">
        <v>26.1</v>
      </c>
      <c r="L89">
        <v>6.4</v>
      </c>
      <c r="M89">
        <v>9.4</v>
      </c>
      <c r="N89">
        <v>0.1</v>
      </c>
      <c r="O89">
        <v>98.5</v>
      </c>
      <c r="P89">
        <v>57.461928934010153</v>
      </c>
      <c r="Q89">
        <v>6.4974619289340101</v>
      </c>
      <c r="R89">
        <v>26.497461928934012</v>
      </c>
      <c r="S89">
        <v>9.5431472081218267</v>
      </c>
      <c r="T89" t="s">
        <v>1429</v>
      </c>
    </row>
    <row r="90" spans="1:20">
      <c r="A90">
        <v>1631</v>
      </c>
      <c r="B90" t="s">
        <v>1410</v>
      </c>
      <c r="C90" t="s">
        <v>76</v>
      </c>
      <c r="D90" t="s">
        <v>1407</v>
      </c>
      <c r="E90" t="s">
        <v>33</v>
      </c>
      <c r="F90" t="s">
        <v>20</v>
      </c>
      <c r="G90" t="s">
        <v>34</v>
      </c>
      <c r="H90" t="s">
        <v>1494</v>
      </c>
      <c r="I90">
        <v>59.4</v>
      </c>
      <c r="J90">
        <v>0.5</v>
      </c>
      <c r="K90">
        <v>27.1</v>
      </c>
      <c r="L90">
        <v>12.2</v>
      </c>
      <c r="M90">
        <v>0.9</v>
      </c>
      <c r="N90">
        <v>0</v>
      </c>
      <c r="O90">
        <v>99.5</v>
      </c>
      <c r="P90">
        <v>59.698492462311556</v>
      </c>
      <c r="Q90">
        <v>12.261306532663317</v>
      </c>
      <c r="R90">
        <v>27.236180904522612</v>
      </c>
      <c r="S90">
        <v>0.90452261306532666</v>
      </c>
      <c r="T90" t="s">
        <v>1429</v>
      </c>
    </row>
    <row r="91" spans="1:20">
      <c r="A91">
        <v>1672</v>
      </c>
      <c r="B91" t="s">
        <v>1410</v>
      </c>
      <c r="C91" t="s">
        <v>76</v>
      </c>
      <c r="D91" t="s">
        <v>1407</v>
      </c>
      <c r="E91" t="s">
        <v>33</v>
      </c>
      <c r="F91" t="s">
        <v>20</v>
      </c>
      <c r="G91" t="s">
        <v>34</v>
      </c>
      <c r="H91" t="s">
        <v>1434</v>
      </c>
      <c r="I91">
        <v>60.6</v>
      </c>
      <c r="J91">
        <v>2.5</v>
      </c>
      <c r="K91">
        <v>24.6</v>
      </c>
      <c r="L91">
        <v>8.6</v>
      </c>
      <c r="M91">
        <v>3.8</v>
      </c>
      <c r="N91">
        <v>0</v>
      </c>
      <c r="O91">
        <v>97.5</v>
      </c>
      <c r="P91">
        <v>62.153846153846153</v>
      </c>
      <c r="Q91">
        <v>8.8205128205128212</v>
      </c>
      <c r="R91">
        <v>25.23076923076923</v>
      </c>
      <c r="S91">
        <v>3.8974358974358974</v>
      </c>
      <c r="T91" t="s">
        <v>1433</v>
      </c>
    </row>
    <row r="92" spans="1:20">
      <c r="A92">
        <v>1659</v>
      </c>
      <c r="B92" t="s">
        <v>1410</v>
      </c>
      <c r="C92" t="s">
        <v>76</v>
      </c>
      <c r="D92" t="s">
        <v>1407</v>
      </c>
      <c r="E92" t="s">
        <v>33</v>
      </c>
      <c r="F92" t="s">
        <v>20</v>
      </c>
      <c r="G92" t="s">
        <v>34</v>
      </c>
      <c r="H92" t="s">
        <v>1430</v>
      </c>
      <c r="I92">
        <v>35.799999999999997</v>
      </c>
      <c r="J92">
        <v>0</v>
      </c>
      <c r="K92">
        <v>32.700000000000003</v>
      </c>
      <c r="L92">
        <v>2.2000000000000002</v>
      </c>
      <c r="M92">
        <v>29.3</v>
      </c>
      <c r="N92">
        <v>0</v>
      </c>
      <c r="O92">
        <v>100</v>
      </c>
      <c r="P92">
        <v>35.799999999999997</v>
      </c>
      <c r="Q92">
        <v>2.2000000000000002</v>
      </c>
      <c r="R92">
        <v>32.700000000000003</v>
      </c>
      <c r="S92">
        <v>29.3</v>
      </c>
      <c r="T92" t="s">
        <v>1431</v>
      </c>
    </row>
    <row r="93" spans="1:20">
      <c r="A93">
        <v>1470</v>
      </c>
      <c r="B93" t="s">
        <v>1518</v>
      </c>
      <c r="C93" t="s">
        <v>18</v>
      </c>
      <c r="D93" t="s">
        <v>32</v>
      </c>
      <c r="E93" t="s">
        <v>33</v>
      </c>
      <c r="F93" t="s">
        <v>20</v>
      </c>
      <c r="G93" t="s">
        <v>34</v>
      </c>
      <c r="H93" t="s">
        <v>1430</v>
      </c>
      <c r="I93">
        <v>67.599999999999994</v>
      </c>
      <c r="J93">
        <v>0</v>
      </c>
      <c r="K93">
        <v>23.3</v>
      </c>
      <c r="L93">
        <v>7</v>
      </c>
      <c r="M93">
        <v>2.2999999999999998</v>
      </c>
      <c r="N93">
        <v>0</v>
      </c>
      <c r="O93">
        <v>100</v>
      </c>
      <c r="P93">
        <v>67.599999999999994</v>
      </c>
      <c r="Q93">
        <v>7</v>
      </c>
      <c r="R93">
        <v>23.3</v>
      </c>
      <c r="S93">
        <v>2.2999999999999998</v>
      </c>
      <c r="T93" t="s">
        <v>1520</v>
      </c>
    </row>
    <row r="94" spans="1:20">
      <c r="A94">
        <v>1629</v>
      </c>
      <c r="B94" t="s">
        <v>1410</v>
      </c>
      <c r="C94" t="s">
        <v>76</v>
      </c>
      <c r="D94" t="s">
        <v>1407</v>
      </c>
      <c r="E94" t="s">
        <v>33</v>
      </c>
      <c r="F94" t="s">
        <v>20</v>
      </c>
      <c r="G94" t="s">
        <v>34</v>
      </c>
      <c r="H94" t="s">
        <v>1485</v>
      </c>
      <c r="I94">
        <v>58.4</v>
      </c>
      <c r="J94">
        <v>0</v>
      </c>
      <c r="K94">
        <v>33.4</v>
      </c>
      <c r="L94">
        <v>4.7</v>
      </c>
      <c r="M94">
        <v>3.6</v>
      </c>
      <c r="N94">
        <v>0</v>
      </c>
      <c r="O94">
        <v>100</v>
      </c>
      <c r="P94">
        <v>58.4</v>
      </c>
      <c r="Q94">
        <v>4.7</v>
      </c>
      <c r="R94">
        <v>33.4</v>
      </c>
      <c r="S94">
        <v>3.6</v>
      </c>
      <c r="T94" t="s">
        <v>1486</v>
      </c>
    </row>
    <row r="95" spans="1:20">
      <c r="A95">
        <v>1526</v>
      </c>
      <c r="B95" t="s">
        <v>1410</v>
      </c>
      <c r="C95" t="s">
        <v>76</v>
      </c>
      <c r="D95" t="s">
        <v>1407</v>
      </c>
      <c r="E95" t="s">
        <v>33</v>
      </c>
      <c r="F95" t="s">
        <v>20</v>
      </c>
      <c r="G95" t="s">
        <v>34</v>
      </c>
      <c r="H95" t="s">
        <v>1478</v>
      </c>
      <c r="I95">
        <v>60.6</v>
      </c>
      <c r="J95">
        <v>1.1000000000000001</v>
      </c>
      <c r="K95">
        <v>23.3</v>
      </c>
      <c r="L95">
        <v>12.3</v>
      </c>
      <c r="M95">
        <v>2.7</v>
      </c>
      <c r="N95">
        <v>0</v>
      </c>
      <c r="O95">
        <v>98.9</v>
      </c>
      <c r="P95">
        <v>61.274014155712841</v>
      </c>
      <c r="Q95">
        <v>12.43680485338726</v>
      </c>
      <c r="R95">
        <v>23.559150657229523</v>
      </c>
      <c r="S95">
        <v>2.7300303336703742</v>
      </c>
      <c r="T95" t="s">
        <v>1437</v>
      </c>
    </row>
    <row r="96" spans="1:20">
      <c r="A96">
        <v>1516</v>
      </c>
      <c r="B96" t="s">
        <v>1410</v>
      </c>
      <c r="C96" t="s">
        <v>76</v>
      </c>
      <c r="D96" t="s">
        <v>1407</v>
      </c>
      <c r="E96" t="s">
        <v>33</v>
      </c>
      <c r="F96" t="s">
        <v>20</v>
      </c>
      <c r="G96" t="s">
        <v>34</v>
      </c>
      <c r="H96" t="s">
        <v>1442</v>
      </c>
      <c r="I96">
        <v>61.8</v>
      </c>
      <c r="J96">
        <v>1.5</v>
      </c>
      <c r="K96">
        <v>22.7</v>
      </c>
      <c r="L96">
        <v>12</v>
      </c>
      <c r="M96">
        <v>2</v>
      </c>
      <c r="N96">
        <v>0</v>
      </c>
      <c r="O96">
        <v>98.5</v>
      </c>
      <c r="P96">
        <v>62.741116751269033</v>
      </c>
      <c r="Q96">
        <v>12.182741116751268</v>
      </c>
      <c r="R96">
        <v>23.045685279187818</v>
      </c>
      <c r="S96">
        <v>2.030456852791878</v>
      </c>
      <c r="T96" t="s">
        <v>1437</v>
      </c>
    </row>
    <row r="97" spans="1:20">
      <c r="A97">
        <v>1517</v>
      </c>
      <c r="B97" t="s">
        <v>1410</v>
      </c>
      <c r="C97" t="s">
        <v>76</v>
      </c>
      <c r="D97" t="s">
        <v>1407</v>
      </c>
      <c r="E97" t="s">
        <v>33</v>
      </c>
      <c r="F97" t="s">
        <v>20</v>
      </c>
      <c r="G97" t="s">
        <v>34</v>
      </c>
      <c r="H97" t="s">
        <v>1460</v>
      </c>
      <c r="I97">
        <v>62.8</v>
      </c>
      <c r="J97">
        <v>0.3</v>
      </c>
      <c r="K97">
        <v>22.8</v>
      </c>
      <c r="L97">
        <v>11.9</v>
      </c>
      <c r="M97">
        <v>2.2000000000000002</v>
      </c>
      <c r="N97">
        <v>0</v>
      </c>
      <c r="O97">
        <v>99.7</v>
      </c>
      <c r="P97">
        <v>62.988966900702103</v>
      </c>
      <c r="Q97">
        <v>11.9358074222668</v>
      </c>
      <c r="R97">
        <v>22.868605817452355</v>
      </c>
      <c r="S97">
        <v>2.2066198595787365</v>
      </c>
      <c r="T97" t="s">
        <v>1437</v>
      </c>
    </row>
    <row r="98" spans="1:20">
      <c r="A98">
        <v>1617</v>
      </c>
      <c r="B98" t="s">
        <v>1410</v>
      </c>
      <c r="C98" t="s">
        <v>76</v>
      </c>
      <c r="D98" t="s">
        <v>1407</v>
      </c>
      <c r="E98" t="s">
        <v>33</v>
      </c>
      <c r="F98" t="s">
        <v>20</v>
      </c>
      <c r="G98" t="s">
        <v>34</v>
      </c>
      <c r="H98" t="s">
        <v>1506</v>
      </c>
      <c r="I98">
        <v>50.6</v>
      </c>
      <c r="J98">
        <v>0</v>
      </c>
      <c r="K98">
        <v>31.5</v>
      </c>
      <c r="L98">
        <v>15.4</v>
      </c>
      <c r="M98">
        <v>2.6</v>
      </c>
      <c r="N98">
        <v>0</v>
      </c>
      <c r="O98">
        <v>100</v>
      </c>
      <c r="P98">
        <v>50.6</v>
      </c>
      <c r="Q98">
        <v>15.4</v>
      </c>
      <c r="R98">
        <v>31.5</v>
      </c>
      <c r="S98">
        <v>2.6</v>
      </c>
      <c r="T98" t="s">
        <v>1414</v>
      </c>
    </row>
    <row r="99" spans="1:20">
      <c r="A99">
        <v>1455</v>
      </c>
      <c r="B99" t="s">
        <v>1518</v>
      </c>
      <c r="C99" t="s">
        <v>18</v>
      </c>
      <c r="D99" t="s">
        <v>32</v>
      </c>
      <c r="E99" t="s">
        <v>33</v>
      </c>
      <c r="F99" t="s">
        <v>20</v>
      </c>
      <c r="G99" t="s">
        <v>34</v>
      </c>
      <c r="H99" t="s">
        <v>1527</v>
      </c>
      <c r="I99">
        <v>54.3</v>
      </c>
      <c r="J99">
        <v>0</v>
      </c>
      <c r="K99">
        <v>22.8</v>
      </c>
      <c r="L99">
        <v>20.6</v>
      </c>
      <c r="M99">
        <v>2.2999999999999998</v>
      </c>
      <c r="N99">
        <v>0</v>
      </c>
      <c r="O99">
        <v>100</v>
      </c>
      <c r="P99">
        <v>54.3</v>
      </c>
      <c r="Q99">
        <v>20.6</v>
      </c>
      <c r="R99">
        <v>22.8</v>
      </c>
      <c r="S99">
        <v>2.2999999999999998</v>
      </c>
      <c r="T99" t="s">
        <v>1522</v>
      </c>
    </row>
    <row r="100" spans="1:20">
      <c r="A100">
        <v>1457</v>
      </c>
      <c r="B100" t="s">
        <v>1518</v>
      </c>
      <c r="C100" t="s">
        <v>18</v>
      </c>
      <c r="D100" t="s">
        <v>32</v>
      </c>
      <c r="E100" t="s">
        <v>33</v>
      </c>
      <c r="F100" t="s">
        <v>20</v>
      </c>
      <c r="G100" t="s">
        <v>34</v>
      </c>
      <c r="H100" t="s">
        <v>1538</v>
      </c>
      <c r="I100">
        <v>50.9</v>
      </c>
      <c r="J100">
        <v>0</v>
      </c>
      <c r="K100">
        <v>16.2</v>
      </c>
      <c r="L100">
        <v>32.1</v>
      </c>
      <c r="M100">
        <v>0.8</v>
      </c>
      <c r="N100">
        <v>0</v>
      </c>
      <c r="O100">
        <v>100</v>
      </c>
      <c r="P100">
        <v>50.9</v>
      </c>
      <c r="Q100">
        <v>32.1</v>
      </c>
      <c r="R100">
        <v>16.2</v>
      </c>
      <c r="S100">
        <v>0.8</v>
      </c>
      <c r="T100" t="s">
        <v>1522</v>
      </c>
    </row>
    <row r="101" spans="1:20">
      <c r="A101">
        <v>1463</v>
      </c>
      <c r="B101" t="s">
        <v>1518</v>
      </c>
      <c r="C101" t="s">
        <v>18</v>
      </c>
      <c r="D101" t="s">
        <v>32</v>
      </c>
      <c r="E101" t="s">
        <v>33</v>
      </c>
      <c r="F101" t="s">
        <v>20</v>
      </c>
      <c r="G101" t="s">
        <v>34</v>
      </c>
      <c r="H101" t="s">
        <v>1525</v>
      </c>
      <c r="I101">
        <v>50.5</v>
      </c>
      <c r="J101">
        <v>2.7</v>
      </c>
      <c r="K101">
        <v>14.2</v>
      </c>
      <c r="L101">
        <v>28.6</v>
      </c>
      <c r="M101">
        <v>4</v>
      </c>
      <c r="N101">
        <v>0</v>
      </c>
      <c r="O101">
        <v>97.3</v>
      </c>
      <c r="P101">
        <v>51.901336073997946</v>
      </c>
      <c r="Q101">
        <v>29.393627954779035</v>
      </c>
      <c r="R101">
        <v>14.594039054470709</v>
      </c>
      <c r="S101">
        <v>4.1109969167523124</v>
      </c>
      <c r="T101" t="s">
        <v>1522</v>
      </c>
    </row>
    <row r="102" spans="1:20">
      <c r="A102">
        <v>1465</v>
      </c>
      <c r="B102" t="s">
        <v>1518</v>
      </c>
      <c r="C102" t="s">
        <v>18</v>
      </c>
      <c r="D102" t="s">
        <v>32</v>
      </c>
      <c r="E102" t="s">
        <v>33</v>
      </c>
      <c r="F102" t="s">
        <v>20</v>
      </c>
      <c r="G102" t="s">
        <v>34</v>
      </c>
      <c r="H102" t="s">
        <v>1536</v>
      </c>
      <c r="I102">
        <v>47.2</v>
      </c>
      <c r="J102">
        <v>0.8</v>
      </c>
      <c r="K102">
        <v>14.2</v>
      </c>
      <c r="L102">
        <v>36.5</v>
      </c>
      <c r="M102">
        <v>1.3</v>
      </c>
      <c r="N102">
        <v>0</v>
      </c>
      <c r="O102">
        <v>99.2</v>
      </c>
      <c r="P102">
        <v>47.58064516129032</v>
      </c>
      <c r="Q102">
        <v>36.79435483870968</v>
      </c>
      <c r="R102">
        <v>14.314516129032258</v>
      </c>
      <c r="S102">
        <v>1.310483870967742</v>
      </c>
      <c r="T102" t="s">
        <v>1522</v>
      </c>
    </row>
    <row r="103" spans="1:20">
      <c r="A103">
        <v>1681</v>
      </c>
      <c r="B103" t="s">
        <v>1410</v>
      </c>
      <c r="C103" t="s">
        <v>76</v>
      </c>
      <c r="D103" t="s">
        <v>1407</v>
      </c>
      <c r="E103" t="s">
        <v>33</v>
      </c>
      <c r="F103" t="s">
        <v>20</v>
      </c>
      <c r="G103" t="s">
        <v>34</v>
      </c>
      <c r="H103" t="s">
        <v>1512</v>
      </c>
      <c r="I103">
        <v>49.4</v>
      </c>
      <c r="J103">
        <v>0</v>
      </c>
      <c r="K103">
        <v>25.7</v>
      </c>
      <c r="L103">
        <v>20.3</v>
      </c>
      <c r="M103">
        <v>4.7</v>
      </c>
      <c r="N103">
        <v>0</v>
      </c>
      <c r="O103">
        <v>100</v>
      </c>
      <c r="P103">
        <v>49.4</v>
      </c>
      <c r="Q103">
        <v>20.3</v>
      </c>
      <c r="R103">
        <v>25.7</v>
      </c>
      <c r="S103">
        <v>4.7</v>
      </c>
      <c r="T103" t="s">
        <v>1484</v>
      </c>
    </row>
    <row r="104" spans="1:20">
      <c r="A104">
        <v>1619</v>
      </c>
      <c r="B104" t="s">
        <v>1410</v>
      </c>
      <c r="C104" t="s">
        <v>76</v>
      </c>
      <c r="D104" t="s">
        <v>1407</v>
      </c>
      <c r="E104" t="s">
        <v>33</v>
      </c>
      <c r="F104" t="s">
        <v>20</v>
      </c>
      <c r="G104" t="s">
        <v>34</v>
      </c>
      <c r="H104" t="s">
        <v>1419</v>
      </c>
      <c r="I104">
        <v>44.7</v>
      </c>
      <c r="J104">
        <v>1</v>
      </c>
      <c r="K104">
        <v>27.1</v>
      </c>
      <c r="L104">
        <v>3.4</v>
      </c>
      <c r="M104">
        <v>23.9</v>
      </c>
      <c r="N104">
        <v>0</v>
      </c>
      <c r="O104">
        <v>99</v>
      </c>
      <c r="P104">
        <v>45.151515151515149</v>
      </c>
      <c r="Q104">
        <v>3.4343434343434343</v>
      </c>
      <c r="R104">
        <v>27.373737373737374</v>
      </c>
      <c r="S104">
        <v>24.141414141414142</v>
      </c>
      <c r="T104" t="s">
        <v>1414</v>
      </c>
    </row>
    <row r="105" spans="1:20">
      <c r="A105">
        <v>1633</v>
      </c>
      <c r="B105" t="s">
        <v>1410</v>
      </c>
      <c r="C105" t="s">
        <v>76</v>
      </c>
      <c r="D105" t="s">
        <v>1407</v>
      </c>
      <c r="E105" t="s">
        <v>33</v>
      </c>
      <c r="F105" t="s">
        <v>20</v>
      </c>
      <c r="G105" t="s">
        <v>34</v>
      </c>
      <c r="H105" t="s">
        <v>1466</v>
      </c>
      <c r="I105">
        <v>64.2</v>
      </c>
      <c r="J105">
        <v>0.2</v>
      </c>
      <c r="K105">
        <v>26.9</v>
      </c>
      <c r="L105">
        <v>8.4</v>
      </c>
      <c r="M105">
        <v>0.3</v>
      </c>
      <c r="N105">
        <v>0</v>
      </c>
      <c r="O105">
        <v>99.8</v>
      </c>
      <c r="P105">
        <v>64.328657314629254</v>
      </c>
      <c r="Q105">
        <v>8.4168336673346698</v>
      </c>
      <c r="R105">
        <v>26.953907815631265</v>
      </c>
      <c r="S105">
        <v>0.30060120240480964</v>
      </c>
      <c r="T105" t="s">
        <v>1429</v>
      </c>
    </row>
    <row r="106" spans="1:20">
      <c r="A106">
        <v>1620</v>
      </c>
      <c r="B106" t="s">
        <v>1410</v>
      </c>
      <c r="C106" t="s">
        <v>76</v>
      </c>
      <c r="D106" t="s">
        <v>1407</v>
      </c>
      <c r="E106" t="s">
        <v>33</v>
      </c>
      <c r="F106" t="s">
        <v>20</v>
      </c>
      <c r="G106" t="s">
        <v>34</v>
      </c>
      <c r="H106" t="s">
        <v>1469</v>
      </c>
      <c r="I106">
        <v>50.2</v>
      </c>
      <c r="J106">
        <v>0</v>
      </c>
      <c r="K106">
        <v>19.7</v>
      </c>
      <c r="L106">
        <v>7.3</v>
      </c>
      <c r="M106">
        <v>22.8</v>
      </c>
      <c r="N106">
        <v>0</v>
      </c>
      <c r="O106">
        <v>100</v>
      </c>
      <c r="P106">
        <v>50.2</v>
      </c>
      <c r="Q106">
        <v>7.3</v>
      </c>
      <c r="R106">
        <v>19.7</v>
      </c>
      <c r="S106">
        <v>22.8</v>
      </c>
      <c r="T106" t="s">
        <v>1414</v>
      </c>
    </row>
    <row r="107" spans="1:20">
      <c r="A107">
        <v>1640</v>
      </c>
      <c r="B107" t="s">
        <v>1410</v>
      </c>
      <c r="C107" t="s">
        <v>76</v>
      </c>
      <c r="D107" t="s">
        <v>1407</v>
      </c>
      <c r="E107" t="s">
        <v>33</v>
      </c>
      <c r="F107" t="s">
        <v>20</v>
      </c>
      <c r="G107" t="s">
        <v>34</v>
      </c>
      <c r="H107" t="s">
        <v>1496</v>
      </c>
      <c r="I107">
        <v>57.6</v>
      </c>
      <c r="J107">
        <v>0</v>
      </c>
      <c r="K107">
        <v>25.7</v>
      </c>
      <c r="L107">
        <v>8.1999999999999993</v>
      </c>
      <c r="M107">
        <v>8.5</v>
      </c>
      <c r="N107">
        <v>0</v>
      </c>
      <c r="O107">
        <v>100</v>
      </c>
      <c r="P107">
        <v>57.6</v>
      </c>
      <c r="Q107">
        <v>8.1999999999999993</v>
      </c>
      <c r="R107">
        <v>25.7</v>
      </c>
      <c r="S107">
        <v>8.5</v>
      </c>
      <c r="T107" t="s">
        <v>1429</v>
      </c>
    </row>
    <row r="108" spans="1:20">
      <c r="A108">
        <v>1642</v>
      </c>
      <c r="B108" t="s">
        <v>1410</v>
      </c>
      <c r="C108" t="s">
        <v>76</v>
      </c>
      <c r="D108" t="s">
        <v>1407</v>
      </c>
      <c r="E108" t="s">
        <v>33</v>
      </c>
      <c r="F108" t="s">
        <v>20</v>
      </c>
      <c r="G108" t="s">
        <v>34</v>
      </c>
      <c r="H108" t="s">
        <v>1496</v>
      </c>
      <c r="I108">
        <v>58</v>
      </c>
      <c r="J108">
        <v>0.1</v>
      </c>
      <c r="K108">
        <v>29.5</v>
      </c>
      <c r="L108">
        <v>8.5</v>
      </c>
      <c r="M108">
        <v>4</v>
      </c>
      <c r="N108">
        <v>0</v>
      </c>
      <c r="O108">
        <v>99.9</v>
      </c>
      <c r="P108">
        <v>58.058058058058052</v>
      </c>
      <c r="Q108">
        <v>8.5085085085085073</v>
      </c>
      <c r="R108">
        <v>29.529529529529526</v>
      </c>
      <c r="S108">
        <v>4.0040040040040035</v>
      </c>
      <c r="T108" t="s">
        <v>1429</v>
      </c>
    </row>
    <row r="109" spans="1:20">
      <c r="A109">
        <v>1644</v>
      </c>
      <c r="B109" t="s">
        <v>1410</v>
      </c>
      <c r="C109" t="s">
        <v>76</v>
      </c>
      <c r="D109" t="s">
        <v>1407</v>
      </c>
      <c r="E109" t="s">
        <v>33</v>
      </c>
      <c r="F109" t="s">
        <v>20</v>
      </c>
      <c r="G109" t="s">
        <v>34</v>
      </c>
      <c r="H109" t="s">
        <v>1428</v>
      </c>
      <c r="I109">
        <v>54.2</v>
      </c>
      <c r="J109">
        <v>0</v>
      </c>
      <c r="K109">
        <v>30.8</v>
      </c>
      <c r="L109">
        <v>12.6</v>
      </c>
      <c r="M109">
        <v>2.2999999999999998</v>
      </c>
      <c r="N109">
        <v>0.1</v>
      </c>
      <c r="O109">
        <v>99.9</v>
      </c>
      <c r="P109">
        <v>54.254254254254249</v>
      </c>
      <c r="Q109">
        <v>12.612612612612612</v>
      </c>
      <c r="R109">
        <v>30.830830830830831</v>
      </c>
      <c r="S109">
        <v>2.3023023023023019</v>
      </c>
      <c r="T109" t="s">
        <v>1429</v>
      </c>
    </row>
    <row r="110" spans="1:20">
      <c r="A110">
        <v>1646</v>
      </c>
      <c r="B110" t="s">
        <v>1410</v>
      </c>
      <c r="C110" t="s">
        <v>76</v>
      </c>
      <c r="D110" t="s">
        <v>1407</v>
      </c>
      <c r="E110" t="s">
        <v>33</v>
      </c>
      <c r="F110" t="s">
        <v>20</v>
      </c>
      <c r="G110" t="s">
        <v>34</v>
      </c>
      <c r="H110" t="s">
        <v>1448</v>
      </c>
      <c r="I110">
        <v>60.4</v>
      </c>
      <c r="J110">
        <v>0</v>
      </c>
      <c r="K110">
        <v>29.3</v>
      </c>
      <c r="L110">
        <v>9.3000000000000007</v>
      </c>
      <c r="M110">
        <v>1</v>
      </c>
      <c r="N110">
        <v>0</v>
      </c>
      <c r="O110">
        <v>100</v>
      </c>
      <c r="P110">
        <v>60.4</v>
      </c>
      <c r="Q110">
        <v>9.3000000000000007</v>
      </c>
      <c r="R110">
        <v>29.3</v>
      </c>
      <c r="S110">
        <v>1</v>
      </c>
      <c r="T110" t="s">
        <v>1429</v>
      </c>
    </row>
    <row r="111" spans="1:20">
      <c r="A111">
        <v>1645</v>
      </c>
      <c r="B111" t="s">
        <v>1410</v>
      </c>
      <c r="C111" t="s">
        <v>76</v>
      </c>
      <c r="D111" t="s">
        <v>1407</v>
      </c>
      <c r="E111" t="s">
        <v>33</v>
      </c>
      <c r="F111" t="s">
        <v>20</v>
      </c>
      <c r="G111" t="s">
        <v>34</v>
      </c>
      <c r="H111" t="s">
        <v>1448</v>
      </c>
      <c r="I111">
        <v>60.8</v>
      </c>
      <c r="J111">
        <v>0</v>
      </c>
      <c r="K111">
        <v>30.7</v>
      </c>
      <c r="L111">
        <v>8</v>
      </c>
      <c r="M111">
        <v>0.4</v>
      </c>
      <c r="N111">
        <v>0.1</v>
      </c>
      <c r="O111">
        <v>99.9</v>
      </c>
      <c r="P111">
        <v>60.860860860860861</v>
      </c>
      <c r="Q111">
        <v>8.0080080080080069</v>
      </c>
      <c r="R111">
        <v>30.73073073073073</v>
      </c>
      <c r="S111">
        <v>0.40040040040040037</v>
      </c>
      <c r="T111" t="s">
        <v>1429</v>
      </c>
    </row>
    <row r="112" spans="1:20">
      <c r="A112">
        <v>1632</v>
      </c>
      <c r="B112" t="s">
        <v>1410</v>
      </c>
      <c r="C112" t="s">
        <v>76</v>
      </c>
      <c r="D112" t="s">
        <v>1407</v>
      </c>
      <c r="E112" t="s">
        <v>33</v>
      </c>
      <c r="F112" t="s">
        <v>20</v>
      </c>
      <c r="G112" t="s">
        <v>34</v>
      </c>
      <c r="H112" t="s">
        <v>1501</v>
      </c>
      <c r="I112">
        <v>54.3</v>
      </c>
      <c r="J112">
        <v>0.5</v>
      </c>
      <c r="K112">
        <v>28.9</v>
      </c>
      <c r="L112">
        <v>12.2</v>
      </c>
      <c r="M112">
        <v>4.0999999999999996</v>
      </c>
      <c r="N112">
        <v>0</v>
      </c>
      <c r="O112">
        <v>99.5</v>
      </c>
      <c r="P112">
        <v>54.572864321608037</v>
      </c>
      <c r="Q112">
        <v>12.261306532663317</v>
      </c>
      <c r="R112">
        <v>29.045226130653266</v>
      </c>
      <c r="S112">
        <v>4.1206030150753765</v>
      </c>
      <c r="T112" t="s">
        <v>1429</v>
      </c>
    </row>
    <row r="113" spans="1:20">
      <c r="A113">
        <v>1635</v>
      </c>
      <c r="B113" t="s">
        <v>1410</v>
      </c>
      <c r="C113" t="s">
        <v>76</v>
      </c>
      <c r="D113" t="s">
        <v>1407</v>
      </c>
      <c r="E113" t="s">
        <v>33</v>
      </c>
      <c r="F113" t="s">
        <v>20</v>
      </c>
      <c r="G113" t="s">
        <v>34</v>
      </c>
      <c r="H113" t="s">
        <v>1467</v>
      </c>
      <c r="I113">
        <v>56.1</v>
      </c>
      <c r="J113">
        <v>3.5</v>
      </c>
      <c r="K113">
        <v>23.6</v>
      </c>
      <c r="L113">
        <v>14.4</v>
      </c>
      <c r="M113">
        <v>2.4</v>
      </c>
      <c r="N113">
        <v>0.1</v>
      </c>
      <c r="O113">
        <v>96.4</v>
      </c>
      <c r="P113">
        <v>58.195020746887963</v>
      </c>
      <c r="Q113">
        <v>14.937759336099584</v>
      </c>
      <c r="R113">
        <v>24.481327800829874</v>
      </c>
      <c r="S113">
        <v>2.4896265560165975</v>
      </c>
      <c r="T113" t="s">
        <v>1429</v>
      </c>
    </row>
    <row r="114" spans="1:20">
      <c r="A114">
        <v>1638</v>
      </c>
      <c r="B114" t="s">
        <v>1410</v>
      </c>
      <c r="C114" t="s">
        <v>76</v>
      </c>
      <c r="D114" t="s">
        <v>1407</v>
      </c>
      <c r="E114" t="s">
        <v>33</v>
      </c>
      <c r="F114" t="s">
        <v>20</v>
      </c>
      <c r="G114" t="s">
        <v>34</v>
      </c>
      <c r="H114" t="s">
        <v>1467</v>
      </c>
      <c r="I114">
        <v>60.3</v>
      </c>
      <c r="J114">
        <v>2.1</v>
      </c>
      <c r="K114">
        <v>24.7</v>
      </c>
      <c r="L114">
        <v>11.4</v>
      </c>
      <c r="M114">
        <v>1.6</v>
      </c>
      <c r="N114">
        <v>0</v>
      </c>
      <c r="O114">
        <v>97.9</v>
      </c>
      <c r="P114">
        <v>61.593462717058216</v>
      </c>
      <c r="Q114">
        <v>11.644535240040858</v>
      </c>
      <c r="R114">
        <v>25.229826353421856</v>
      </c>
      <c r="S114">
        <v>1.6343207354443308</v>
      </c>
      <c r="T114" t="s">
        <v>1429</v>
      </c>
    </row>
    <row r="115" spans="1:20">
      <c r="A115">
        <v>1639</v>
      </c>
      <c r="B115" t="s">
        <v>1410</v>
      </c>
      <c r="C115" t="s">
        <v>76</v>
      </c>
      <c r="D115" t="s">
        <v>1407</v>
      </c>
      <c r="E115" t="s">
        <v>33</v>
      </c>
      <c r="F115" t="s">
        <v>20</v>
      </c>
      <c r="G115" t="s">
        <v>34</v>
      </c>
      <c r="H115" t="s">
        <v>1467</v>
      </c>
      <c r="I115">
        <v>60.1</v>
      </c>
      <c r="J115">
        <v>0</v>
      </c>
      <c r="K115">
        <v>24.8</v>
      </c>
      <c r="L115">
        <v>13.3</v>
      </c>
      <c r="M115">
        <v>1.6</v>
      </c>
      <c r="N115">
        <v>0.1</v>
      </c>
      <c r="O115">
        <v>99.9</v>
      </c>
      <c r="P115">
        <v>60.16016016016016</v>
      </c>
      <c r="Q115">
        <v>13.313313313313312</v>
      </c>
      <c r="R115">
        <v>24.824824824824823</v>
      </c>
      <c r="S115">
        <v>1.6016016016016015</v>
      </c>
      <c r="T115" t="s">
        <v>1429</v>
      </c>
    </row>
    <row r="116" spans="1:20">
      <c r="A116">
        <v>1637</v>
      </c>
      <c r="B116" t="s">
        <v>1410</v>
      </c>
      <c r="C116" t="s">
        <v>76</v>
      </c>
      <c r="D116" t="s">
        <v>1407</v>
      </c>
      <c r="E116" t="s">
        <v>33</v>
      </c>
      <c r="F116" t="s">
        <v>20</v>
      </c>
      <c r="G116" t="s">
        <v>34</v>
      </c>
      <c r="H116" t="s">
        <v>1467</v>
      </c>
      <c r="I116">
        <v>58</v>
      </c>
      <c r="J116">
        <v>0.3</v>
      </c>
      <c r="K116">
        <v>27.9</v>
      </c>
      <c r="L116">
        <v>13.2</v>
      </c>
      <c r="M116">
        <v>0.7</v>
      </c>
      <c r="N116">
        <v>0</v>
      </c>
      <c r="O116">
        <v>99.7</v>
      </c>
      <c r="P116">
        <v>58.174523570712132</v>
      </c>
      <c r="Q116">
        <v>13.239719157472416</v>
      </c>
      <c r="R116">
        <v>27.983951855566698</v>
      </c>
      <c r="S116">
        <v>0.70210631895687059</v>
      </c>
      <c r="T116" t="s">
        <v>1429</v>
      </c>
    </row>
    <row r="117" spans="1:20">
      <c r="A117">
        <v>1636</v>
      </c>
      <c r="B117" t="s">
        <v>1410</v>
      </c>
      <c r="C117" t="s">
        <v>76</v>
      </c>
      <c r="D117" t="s">
        <v>1407</v>
      </c>
      <c r="E117" t="s">
        <v>33</v>
      </c>
      <c r="F117" t="s">
        <v>20</v>
      </c>
      <c r="G117" t="s">
        <v>34</v>
      </c>
      <c r="H117" t="s">
        <v>1467</v>
      </c>
      <c r="I117">
        <v>62.8</v>
      </c>
      <c r="J117">
        <v>0</v>
      </c>
      <c r="K117">
        <v>23.7</v>
      </c>
      <c r="L117">
        <v>12.5</v>
      </c>
      <c r="M117">
        <v>1</v>
      </c>
      <c r="N117">
        <v>0</v>
      </c>
      <c r="O117">
        <v>100</v>
      </c>
      <c r="P117">
        <v>62.8</v>
      </c>
      <c r="Q117">
        <v>12.5</v>
      </c>
      <c r="R117">
        <v>23.7</v>
      </c>
      <c r="S117">
        <v>1</v>
      </c>
      <c r="T117" t="s">
        <v>1429</v>
      </c>
    </row>
    <row r="118" spans="1:20">
      <c r="A118">
        <v>1466</v>
      </c>
      <c r="B118" t="s">
        <v>1518</v>
      </c>
      <c r="C118" t="s">
        <v>18</v>
      </c>
      <c r="D118" t="s">
        <v>32</v>
      </c>
      <c r="E118" t="s">
        <v>33</v>
      </c>
      <c r="F118" t="s">
        <v>20</v>
      </c>
      <c r="G118" t="s">
        <v>34</v>
      </c>
      <c r="H118" t="s">
        <v>1528</v>
      </c>
      <c r="I118">
        <v>52.2</v>
      </c>
      <c r="J118">
        <v>0.7</v>
      </c>
      <c r="K118">
        <v>18.7</v>
      </c>
      <c r="L118">
        <v>23.3</v>
      </c>
      <c r="M118">
        <v>5.2</v>
      </c>
      <c r="N118">
        <v>0</v>
      </c>
      <c r="O118">
        <v>99.3</v>
      </c>
      <c r="P118">
        <v>52.567975830815712</v>
      </c>
      <c r="Q118">
        <v>23.464249748237663</v>
      </c>
      <c r="R118">
        <v>18.831822759315205</v>
      </c>
      <c r="S118">
        <v>5.236656596173213</v>
      </c>
      <c r="T118" t="s">
        <v>1522</v>
      </c>
    </row>
    <row r="119" spans="1:20">
      <c r="A119">
        <v>1624</v>
      </c>
      <c r="B119" t="s">
        <v>1410</v>
      </c>
      <c r="C119" t="s">
        <v>76</v>
      </c>
      <c r="D119" t="s">
        <v>1407</v>
      </c>
      <c r="E119" t="s">
        <v>33</v>
      </c>
      <c r="F119" t="s">
        <v>20</v>
      </c>
      <c r="G119" t="s">
        <v>34</v>
      </c>
      <c r="H119" t="s">
        <v>1516</v>
      </c>
      <c r="I119">
        <v>47.2</v>
      </c>
      <c r="J119">
        <v>0</v>
      </c>
      <c r="K119">
        <v>21.2</v>
      </c>
      <c r="L119">
        <v>30.5</v>
      </c>
      <c r="M119">
        <v>1.2</v>
      </c>
      <c r="N119">
        <v>0</v>
      </c>
      <c r="O119">
        <v>100</v>
      </c>
      <c r="P119">
        <v>47.2</v>
      </c>
      <c r="Q119">
        <v>30.5</v>
      </c>
      <c r="R119">
        <v>21.2</v>
      </c>
      <c r="S119">
        <v>1.2</v>
      </c>
      <c r="T119" t="s">
        <v>1515</v>
      </c>
    </row>
    <row r="120" spans="1:20">
      <c r="A120">
        <v>1623</v>
      </c>
      <c r="B120" t="s">
        <v>1410</v>
      </c>
      <c r="C120" t="s">
        <v>76</v>
      </c>
      <c r="D120" t="s">
        <v>1407</v>
      </c>
      <c r="E120" t="s">
        <v>33</v>
      </c>
      <c r="F120" t="s">
        <v>20</v>
      </c>
      <c r="G120" t="s">
        <v>34</v>
      </c>
      <c r="H120" t="s">
        <v>1514</v>
      </c>
      <c r="I120">
        <v>40.299999999999997</v>
      </c>
      <c r="J120">
        <v>3.9</v>
      </c>
      <c r="K120">
        <v>16.899999999999999</v>
      </c>
      <c r="L120">
        <v>38.200000000000003</v>
      </c>
      <c r="M120">
        <v>0.6</v>
      </c>
      <c r="N120">
        <v>0</v>
      </c>
      <c r="O120">
        <v>96.1</v>
      </c>
      <c r="P120">
        <v>41.935483870967737</v>
      </c>
      <c r="Q120">
        <v>39.750260145681587</v>
      </c>
      <c r="R120">
        <v>17.585848074921955</v>
      </c>
      <c r="S120">
        <v>0.62434963579604585</v>
      </c>
      <c r="T120" t="s">
        <v>1515</v>
      </c>
    </row>
    <row r="121" spans="1:20">
      <c r="A121">
        <v>1660</v>
      </c>
      <c r="B121" t="s">
        <v>1410</v>
      </c>
      <c r="C121" t="s">
        <v>76</v>
      </c>
      <c r="D121" t="s">
        <v>1407</v>
      </c>
      <c r="E121" t="s">
        <v>33</v>
      </c>
      <c r="F121" t="s">
        <v>20</v>
      </c>
      <c r="G121" t="s">
        <v>34</v>
      </c>
      <c r="H121" t="s">
        <v>1449</v>
      </c>
      <c r="I121">
        <v>50.7</v>
      </c>
      <c r="J121">
        <v>0</v>
      </c>
      <c r="K121">
        <v>34</v>
      </c>
      <c r="L121">
        <v>5.6</v>
      </c>
      <c r="M121">
        <v>9.8000000000000007</v>
      </c>
      <c r="N121">
        <v>0</v>
      </c>
      <c r="O121">
        <v>100</v>
      </c>
      <c r="P121">
        <v>50.7</v>
      </c>
      <c r="Q121">
        <v>5.6</v>
      </c>
      <c r="R121">
        <v>34</v>
      </c>
      <c r="S121">
        <v>9.8000000000000007</v>
      </c>
      <c r="T121" t="s">
        <v>1431</v>
      </c>
    </row>
    <row r="122" spans="1:20">
      <c r="A122">
        <v>1634</v>
      </c>
      <c r="B122" t="s">
        <v>1410</v>
      </c>
      <c r="C122" t="s">
        <v>76</v>
      </c>
      <c r="D122" t="s">
        <v>1407</v>
      </c>
      <c r="E122" t="s">
        <v>33</v>
      </c>
      <c r="F122" t="s">
        <v>20</v>
      </c>
      <c r="G122" t="s">
        <v>34</v>
      </c>
      <c r="H122" t="s">
        <v>1449</v>
      </c>
      <c r="I122">
        <v>58.7</v>
      </c>
      <c r="J122">
        <v>1</v>
      </c>
      <c r="K122">
        <v>28.3</v>
      </c>
      <c r="L122">
        <v>10.199999999999999</v>
      </c>
      <c r="M122">
        <v>1.9</v>
      </c>
      <c r="N122">
        <v>0.1</v>
      </c>
      <c r="O122">
        <v>98.9</v>
      </c>
      <c r="P122">
        <v>59.352881698685536</v>
      </c>
      <c r="Q122">
        <v>10.313447927199189</v>
      </c>
      <c r="R122">
        <v>28.614762386248735</v>
      </c>
      <c r="S122">
        <v>1.9211324570273003</v>
      </c>
      <c r="T122" t="s">
        <v>1429</v>
      </c>
    </row>
    <row r="123" spans="1:20">
      <c r="A123">
        <v>1471</v>
      </c>
      <c r="B123" t="s">
        <v>1518</v>
      </c>
      <c r="C123" t="s">
        <v>18</v>
      </c>
      <c r="D123" t="s">
        <v>32</v>
      </c>
      <c r="E123" t="s">
        <v>33</v>
      </c>
      <c r="F123" t="s">
        <v>20</v>
      </c>
      <c r="G123" t="s">
        <v>34</v>
      </c>
      <c r="H123" t="s">
        <v>1449</v>
      </c>
      <c r="I123">
        <v>59.1</v>
      </c>
      <c r="J123">
        <v>0</v>
      </c>
      <c r="K123">
        <v>28.8</v>
      </c>
      <c r="L123">
        <v>11.9</v>
      </c>
      <c r="M123">
        <v>0.2</v>
      </c>
      <c r="N123">
        <v>0</v>
      </c>
      <c r="O123">
        <v>100</v>
      </c>
      <c r="P123">
        <v>59.1</v>
      </c>
      <c r="Q123">
        <v>11.9</v>
      </c>
      <c r="R123">
        <v>28.8</v>
      </c>
      <c r="S123">
        <v>0.2</v>
      </c>
      <c r="T123" t="s">
        <v>1520</v>
      </c>
    </row>
    <row r="124" spans="1:20">
      <c r="A124">
        <v>1067</v>
      </c>
      <c r="B124" t="s">
        <v>1544</v>
      </c>
      <c r="C124" t="s">
        <v>18</v>
      </c>
      <c r="D124" t="s">
        <v>1517</v>
      </c>
      <c r="E124" t="s">
        <v>33</v>
      </c>
      <c r="H124" t="s">
        <v>1545</v>
      </c>
      <c r="I124">
        <v>11.9</v>
      </c>
      <c r="J124">
        <v>4</v>
      </c>
      <c r="K124">
        <v>3.6</v>
      </c>
      <c r="L124">
        <v>1.3</v>
      </c>
      <c r="M124">
        <v>79.2</v>
      </c>
      <c r="N124">
        <v>0</v>
      </c>
      <c r="O124">
        <v>96</v>
      </c>
      <c r="P124">
        <v>12.395833333333334</v>
      </c>
      <c r="Q124">
        <v>1.3541666666666667</v>
      </c>
      <c r="R124">
        <v>3.75</v>
      </c>
      <c r="S124">
        <v>82.5</v>
      </c>
      <c r="T124" t="s">
        <v>22</v>
      </c>
    </row>
    <row r="125" spans="1:20">
      <c r="A125">
        <v>1621</v>
      </c>
      <c r="B125" t="s">
        <v>1410</v>
      </c>
      <c r="C125" t="s">
        <v>76</v>
      </c>
      <c r="D125" t="s">
        <v>1407</v>
      </c>
      <c r="E125" t="s">
        <v>33</v>
      </c>
      <c r="F125" t="s">
        <v>20</v>
      </c>
      <c r="G125" t="s">
        <v>34</v>
      </c>
      <c r="H125" t="s">
        <v>1413</v>
      </c>
      <c r="I125">
        <v>57.9</v>
      </c>
      <c r="J125">
        <v>0</v>
      </c>
      <c r="K125">
        <v>26.9</v>
      </c>
      <c r="L125">
        <v>9</v>
      </c>
      <c r="M125">
        <v>6.3</v>
      </c>
      <c r="N125">
        <v>0</v>
      </c>
      <c r="O125">
        <v>100</v>
      </c>
      <c r="P125">
        <v>57.9</v>
      </c>
      <c r="Q125">
        <v>9</v>
      </c>
      <c r="R125">
        <v>26.9</v>
      </c>
      <c r="S125">
        <v>6.3</v>
      </c>
      <c r="T125" t="s">
        <v>1414</v>
      </c>
    </row>
    <row r="126" spans="1:20">
      <c r="A126">
        <v>1679</v>
      </c>
      <c r="B126" t="s">
        <v>1410</v>
      </c>
      <c r="C126" t="s">
        <v>76</v>
      </c>
      <c r="D126" t="s">
        <v>1407</v>
      </c>
      <c r="E126" t="s">
        <v>33</v>
      </c>
      <c r="F126" t="s">
        <v>20</v>
      </c>
      <c r="G126" t="s">
        <v>34</v>
      </c>
      <c r="H126" t="s">
        <v>1510</v>
      </c>
      <c r="I126">
        <v>55.8</v>
      </c>
      <c r="J126">
        <v>2</v>
      </c>
      <c r="K126">
        <v>23.8</v>
      </c>
      <c r="L126">
        <v>11.6</v>
      </c>
      <c r="M126">
        <v>6.9</v>
      </c>
      <c r="N126">
        <v>0</v>
      </c>
      <c r="O126">
        <v>98</v>
      </c>
      <c r="P126">
        <v>56.938775510204081</v>
      </c>
      <c r="Q126">
        <v>11.836734693877551</v>
      </c>
      <c r="R126">
        <v>24.285714285714285</v>
      </c>
      <c r="S126">
        <v>7.0408163265306118</v>
      </c>
      <c r="T126" t="s">
        <v>1484</v>
      </c>
    </row>
    <row r="127" spans="1:20">
      <c r="A127">
        <v>1680</v>
      </c>
      <c r="B127" t="s">
        <v>1410</v>
      </c>
      <c r="C127" t="s">
        <v>76</v>
      </c>
      <c r="D127" t="s">
        <v>1407</v>
      </c>
      <c r="E127" t="s">
        <v>33</v>
      </c>
      <c r="F127" t="s">
        <v>20</v>
      </c>
      <c r="G127" t="s">
        <v>34</v>
      </c>
      <c r="H127" t="s">
        <v>1507</v>
      </c>
      <c r="I127">
        <v>61.9</v>
      </c>
      <c r="J127">
        <v>0</v>
      </c>
      <c r="K127">
        <v>28.4</v>
      </c>
      <c r="L127">
        <v>6.5</v>
      </c>
      <c r="M127">
        <v>3.3</v>
      </c>
      <c r="N127">
        <v>0</v>
      </c>
      <c r="O127">
        <v>100</v>
      </c>
      <c r="P127">
        <v>61.9</v>
      </c>
      <c r="Q127">
        <v>6.5</v>
      </c>
      <c r="R127">
        <v>28.4</v>
      </c>
      <c r="S127">
        <v>3.3</v>
      </c>
      <c r="T127" t="s">
        <v>1484</v>
      </c>
    </row>
    <row r="128" spans="1:20">
      <c r="A128">
        <v>1676</v>
      </c>
      <c r="B128" t="s">
        <v>1410</v>
      </c>
      <c r="C128" t="s">
        <v>76</v>
      </c>
      <c r="D128" t="s">
        <v>1407</v>
      </c>
      <c r="E128" t="s">
        <v>33</v>
      </c>
      <c r="F128" t="s">
        <v>20</v>
      </c>
      <c r="G128" t="s">
        <v>34</v>
      </c>
      <c r="H128" t="s">
        <v>1509</v>
      </c>
      <c r="I128">
        <v>60</v>
      </c>
      <c r="J128">
        <v>0</v>
      </c>
      <c r="K128">
        <v>27.9</v>
      </c>
      <c r="L128">
        <v>9.1999999999999993</v>
      </c>
      <c r="M128">
        <v>2.8</v>
      </c>
      <c r="N128">
        <v>0</v>
      </c>
      <c r="O128">
        <v>100</v>
      </c>
      <c r="P128">
        <v>60</v>
      </c>
      <c r="Q128">
        <v>9.1999999999999993</v>
      </c>
      <c r="R128">
        <v>27.9</v>
      </c>
      <c r="S128">
        <v>2.8</v>
      </c>
      <c r="T128" t="s">
        <v>1484</v>
      </c>
    </row>
    <row r="129" spans="1:20">
      <c r="A129">
        <v>1677</v>
      </c>
      <c r="B129" t="s">
        <v>1410</v>
      </c>
      <c r="C129" t="s">
        <v>76</v>
      </c>
      <c r="D129" t="s">
        <v>1407</v>
      </c>
      <c r="E129" t="s">
        <v>33</v>
      </c>
      <c r="F129" t="s">
        <v>20</v>
      </c>
      <c r="G129" t="s">
        <v>34</v>
      </c>
      <c r="H129" t="s">
        <v>1508</v>
      </c>
      <c r="I129">
        <v>53.7</v>
      </c>
      <c r="J129">
        <v>1.3</v>
      </c>
      <c r="K129">
        <v>26.4</v>
      </c>
      <c r="L129">
        <v>13.6</v>
      </c>
      <c r="M129">
        <v>5.0999999999999996</v>
      </c>
      <c r="N129">
        <v>0</v>
      </c>
      <c r="O129">
        <v>98.7</v>
      </c>
      <c r="P129">
        <v>54.407294832826743</v>
      </c>
      <c r="Q129">
        <v>13.779128672745694</v>
      </c>
      <c r="R129">
        <v>26.747720364741639</v>
      </c>
      <c r="S129">
        <v>5.1671732522796345</v>
      </c>
      <c r="T129" t="s">
        <v>1484</v>
      </c>
    </row>
    <row r="130" spans="1:20">
      <c r="A130">
        <v>1678</v>
      </c>
      <c r="B130" t="s">
        <v>1410</v>
      </c>
      <c r="C130" t="s">
        <v>76</v>
      </c>
      <c r="D130" t="s">
        <v>1407</v>
      </c>
      <c r="E130" t="s">
        <v>33</v>
      </c>
      <c r="F130" t="s">
        <v>20</v>
      </c>
      <c r="G130" t="s">
        <v>34</v>
      </c>
      <c r="H130" t="s">
        <v>1503</v>
      </c>
      <c r="I130">
        <v>55.4</v>
      </c>
      <c r="J130">
        <v>0.1</v>
      </c>
      <c r="K130">
        <v>26.5</v>
      </c>
      <c r="L130">
        <v>12.5</v>
      </c>
      <c r="M130">
        <v>5.6</v>
      </c>
      <c r="N130">
        <v>0</v>
      </c>
      <c r="O130">
        <v>99.9</v>
      </c>
      <c r="P130">
        <v>55.45545545545545</v>
      </c>
      <c r="Q130">
        <v>12.512512512512512</v>
      </c>
      <c r="R130">
        <v>26.526526526526524</v>
      </c>
      <c r="S130">
        <v>5.6056056056056054</v>
      </c>
      <c r="T130" t="s">
        <v>1484</v>
      </c>
    </row>
    <row r="131" spans="1:20">
      <c r="A131">
        <v>1614</v>
      </c>
      <c r="B131" t="s">
        <v>1410</v>
      </c>
      <c r="C131" t="s">
        <v>76</v>
      </c>
      <c r="D131" t="s">
        <v>1407</v>
      </c>
      <c r="E131" t="s">
        <v>33</v>
      </c>
      <c r="F131" t="s">
        <v>20</v>
      </c>
      <c r="G131" t="s">
        <v>34</v>
      </c>
      <c r="H131" t="s">
        <v>1422</v>
      </c>
      <c r="I131">
        <v>45.4</v>
      </c>
      <c r="J131">
        <v>0</v>
      </c>
      <c r="K131">
        <v>19.100000000000001</v>
      </c>
      <c r="L131">
        <v>10.1</v>
      </c>
      <c r="M131">
        <v>25.3</v>
      </c>
      <c r="N131">
        <v>0</v>
      </c>
      <c r="O131">
        <v>100</v>
      </c>
      <c r="P131">
        <v>45.4</v>
      </c>
      <c r="Q131">
        <v>10.1</v>
      </c>
      <c r="R131">
        <v>19.100000000000001</v>
      </c>
      <c r="S131">
        <v>25.3</v>
      </c>
      <c r="T131" t="s">
        <v>1414</v>
      </c>
    </row>
    <row r="132" spans="1:20">
      <c r="A132">
        <v>1674</v>
      </c>
      <c r="B132" t="s">
        <v>1410</v>
      </c>
      <c r="C132" t="s">
        <v>76</v>
      </c>
      <c r="D132" t="s">
        <v>1407</v>
      </c>
      <c r="E132" t="s">
        <v>33</v>
      </c>
      <c r="F132" t="s">
        <v>20</v>
      </c>
      <c r="G132" t="s">
        <v>34</v>
      </c>
      <c r="H132" t="s">
        <v>1511</v>
      </c>
      <c r="I132">
        <v>54.9</v>
      </c>
      <c r="J132">
        <v>0</v>
      </c>
      <c r="K132">
        <v>27.7</v>
      </c>
      <c r="L132">
        <v>15.3</v>
      </c>
      <c r="M132">
        <v>2.1</v>
      </c>
      <c r="N132">
        <v>0</v>
      </c>
      <c r="O132">
        <v>100</v>
      </c>
      <c r="P132">
        <v>54.9</v>
      </c>
      <c r="Q132">
        <v>15.3</v>
      </c>
      <c r="R132">
        <v>27.7</v>
      </c>
      <c r="S132">
        <v>2.1</v>
      </c>
      <c r="T132" t="s">
        <v>1484</v>
      </c>
    </row>
    <row r="133" spans="1:20">
      <c r="A133">
        <v>1675</v>
      </c>
      <c r="B133" t="s">
        <v>1410</v>
      </c>
      <c r="C133" t="s">
        <v>76</v>
      </c>
      <c r="D133" t="s">
        <v>1407</v>
      </c>
      <c r="E133" t="s">
        <v>33</v>
      </c>
      <c r="F133" t="s">
        <v>20</v>
      </c>
      <c r="G133" t="s">
        <v>34</v>
      </c>
      <c r="H133" t="s">
        <v>1483</v>
      </c>
      <c r="I133">
        <v>50.7</v>
      </c>
      <c r="J133">
        <v>0</v>
      </c>
      <c r="K133">
        <v>29.2</v>
      </c>
      <c r="L133">
        <v>10.6</v>
      </c>
      <c r="M133">
        <v>9.6</v>
      </c>
      <c r="N133">
        <v>0</v>
      </c>
      <c r="O133">
        <v>100</v>
      </c>
      <c r="P133">
        <v>50.7</v>
      </c>
      <c r="Q133">
        <v>10.6</v>
      </c>
      <c r="R133">
        <v>29.2</v>
      </c>
      <c r="S133">
        <v>9.6</v>
      </c>
      <c r="T133" t="s">
        <v>1484</v>
      </c>
    </row>
    <row r="134" spans="1:20">
      <c r="A134">
        <v>1602</v>
      </c>
      <c r="B134" t="s">
        <v>1410</v>
      </c>
      <c r="C134" t="s">
        <v>76</v>
      </c>
      <c r="D134" t="s">
        <v>1407</v>
      </c>
      <c r="E134" t="s">
        <v>33</v>
      </c>
      <c r="F134" t="s">
        <v>20</v>
      </c>
      <c r="G134" t="s">
        <v>34</v>
      </c>
      <c r="H134" t="s">
        <v>1513</v>
      </c>
      <c r="I134">
        <v>32.799999999999997</v>
      </c>
      <c r="J134">
        <v>0</v>
      </c>
      <c r="K134">
        <v>36.299999999999997</v>
      </c>
      <c r="L134">
        <v>2</v>
      </c>
      <c r="M134">
        <v>28.9</v>
      </c>
      <c r="N134">
        <v>0</v>
      </c>
      <c r="O134">
        <v>100</v>
      </c>
      <c r="P134">
        <v>32.799999999999997</v>
      </c>
      <c r="Q134">
        <v>2</v>
      </c>
      <c r="R134">
        <v>36.299999999999997</v>
      </c>
      <c r="S134">
        <v>28.9</v>
      </c>
      <c r="T134" t="s">
        <v>1412</v>
      </c>
    </row>
    <row r="135" spans="1:20">
      <c r="A135">
        <v>1609</v>
      </c>
      <c r="B135" t="s">
        <v>1410</v>
      </c>
      <c r="C135" t="s">
        <v>76</v>
      </c>
      <c r="D135" t="s">
        <v>1407</v>
      </c>
      <c r="E135" t="s">
        <v>33</v>
      </c>
      <c r="F135" t="s">
        <v>20</v>
      </c>
      <c r="G135" t="s">
        <v>34</v>
      </c>
      <c r="H135" t="s">
        <v>1495</v>
      </c>
      <c r="I135">
        <v>54.8</v>
      </c>
      <c r="J135">
        <v>0.5</v>
      </c>
      <c r="K135">
        <v>26.8</v>
      </c>
      <c r="L135">
        <v>11.6</v>
      </c>
      <c r="M135">
        <v>6.3</v>
      </c>
      <c r="N135">
        <v>0</v>
      </c>
      <c r="O135">
        <v>99.5</v>
      </c>
      <c r="P135">
        <v>55.075376884422113</v>
      </c>
      <c r="Q135">
        <v>11.658291457286433</v>
      </c>
      <c r="R135">
        <v>26.934673366834172</v>
      </c>
      <c r="S135">
        <v>6.3316582914572868</v>
      </c>
      <c r="T135" t="s">
        <v>1412</v>
      </c>
    </row>
    <row r="136" spans="1:20">
      <c r="A136">
        <v>1598</v>
      </c>
      <c r="B136" t="s">
        <v>1410</v>
      </c>
      <c r="C136" t="s">
        <v>76</v>
      </c>
      <c r="D136" t="s">
        <v>1407</v>
      </c>
      <c r="E136" t="s">
        <v>33</v>
      </c>
      <c r="F136" t="s">
        <v>20</v>
      </c>
      <c r="G136" t="s">
        <v>34</v>
      </c>
      <c r="H136" t="s">
        <v>1440</v>
      </c>
      <c r="I136">
        <v>46.4</v>
      </c>
      <c r="J136">
        <v>0</v>
      </c>
      <c r="K136">
        <v>18.899999999999999</v>
      </c>
      <c r="L136">
        <v>9.4</v>
      </c>
      <c r="M136">
        <v>25.3</v>
      </c>
      <c r="N136">
        <v>0</v>
      </c>
      <c r="O136">
        <v>100</v>
      </c>
      <c r="P136">
        <v>46.4</v>
      </c>
      <c r="Q136">
        <v>9.4</v>
      </c>
      <c r="R136">
        <v>18.899999999999999</v>
      </c>
      <c r="S136">
        <v>25.3</v>
      </c>
      <c r="T136" t="s">
        <v>1412</v>
      </c>
    </row>
    <row r="137" spans="1:20">
      <c r="A137">
        <v>1605</v>
      </c>
      <c r="B137" t="s">
        <v>1410</v>
      </c>
      <c r="C137" t="s">
        <v>76</v>
      </c>
      <c r="D137" t="s">
        <v>1407</v>
      </c>
      <c r="E137" t="s">
        <v>33</v>
      </c>
      <c r="F137" t="s">
        <v>20</v>
      </c>
      <c r="G137" t="s">
        <v>34</v>
      </c>
      <c r="H137" t="s">
        <v>1424</v>
      </c>
      <c r="I137">
        <v>58.6</v>
      </c>
      <c r="J137">
        <v>0</v>
      </c>
      <c r="K137">
        <v>26.1</v>
      </c>
      <c r="L137">
        <v>13.2</v>
      </c>
      <c r="M137">
        <v>2.1</v>
      </c>
      <c r="N137">
        <v>0</v>
      </c>
      <c r="O137">
        <v>100</v>
      </c>
      <c r="P137">
        <v>58.6</v>
      </c>
      <c r="Q137">
        <v>13.2</v>
      </c>
      <c r="R137">
        <v>26.1</v>
      </c>
      <c r="S137">
        <v>2.1</v>
      </c>
      <c r="T137" t="s">
        <v>1412</v>
      </c>
    </row>
    <row r="138" spans="1:20">
      <c r="A138">
        <v>1604</v>
      </c>
      <c r="B138" t="s">
        <v>1410</v>
      </c>
      <c r="C138" t="s">
        <v>76</v>
      </c>
      <c r="D138" t="s">
        <v>1407</v>
      </c>
      <c r="E138" t="s">
        <v>33</v>
      </c>
      <c r="F138" t="s">
        <v>20</v>
      </c>
      <c r="G138" t="s">
        <v>34</v>
      </c>
      <c r="H138" t="s">
        <v>1411</v>
      </c>
      <c r="I138">
        <v>57.9</v>
      </c>
      <c r="J138">
        <v>0</v>
      </c>
      <c r="K138">
        <v>26.9</v>
      </c>
      <c r="L138">
        <v>9</v>
      </c>
      <c r="M138">
        <v>6.3</v>
      </c>
      <c r="N138">
        <v>0</v>
      </c>
      <c r="O138">
        <v>100</v>
      </c>
      <c r="P138">
        <v>57.9</v>
      </c>
      <c r="Q138">
        <v>9</v>
      </c>
      <c r="R138">
        <v>26.9</v>
      </c>
      <c r="S138">
        <v>6.3</v>
      </c>
      <c r="T138" t="s">
        <v>1412</v>
      </c>
    </row>
    <row r="139" spans="1:20">
      <c r="A139">
        <v>1600</v>
      </c>
      <c r="B139" t="s">
        <v>1410</v>
      </c>
      <c r="C139" t="s">
        <v>76</v>
      </c>
      <c r="D139" t="s">
        <v>1407</v>
      </c>
      <c r="E139" t="s">
        <v>33</v>
      </c>
      <c r="F139" t="s">
        <v>20</v>
      </c>
      <c r="G139" t="s">
        <v>34</v>
      </c>
      <c r="H139" t="s">
        <v>1423</v>
      </c>
      <c r="I139">
        <v>44.5</v>
      </c>
      <c r="J139">
        <v>0</v>
      </c>
      <c r="K139">
        <v>18.600000000000001</v>
      </c>
      <c r="L139">
        <v>8.8000000000000007</v>
      </c>
      <c r="M139">
        <v>28.1</v>
      </c>
      <c r="N139">
        <v>0</v>
      </c>
      <c r="O139">
        <v>100</v>
      </c>
      <c r="P139">
        <v>44.5</v>
      </c>
      <c r="Q139">
        <v>8.8000000000000007</v>
      </c>
      <c r="R139">
        <v>18.600000000000001</v>
      </c>
      <c r="S139">
        <v>28.1</v>
      </c>
      <c r="T139" t="s">
        <v>1412</v>
      </c>
    </row>
    <row r="140" spans="1:20">
      <c r="A140">
        <v>1601</v>
      </c>
      <c r="B140" t="s">
        <v>1410</v>
      </c>
      <c r="C140" t="s">
        <v>76</v>
      </c>
      <c r="D140" t="s">
        <v>1407</v>
      </c>
      <c r="E140" t="s">
        <v>33</v>
      </c>
      <c r="F140" t="s">
        <v>20</v>
      </c>
      <c r="G140" t="s">
        <v>34</v>
      </c>
      <c r="H140" t="s">
        <v>1468</v>
      </c>
      <c r="I140">
        <v>50.2</v>
      </c>
      <c r="J140">
        <v>0</v>
      </c>
      <c r="K140">
        <v>19.7</v>
      </c>
      <c r="L140">
        <v>7.3</v>
      </c>
      <c r="M140">
        <v>22.8</v>
      </c>
      <c r="N140">
        <v>0</v>
      </c>
      <c r="O140">
        <v>100</v>
      </c>
      <c r="P140">
        <v>50.2</v>
      </c>
      <c r="Q140">
        <v>7.3</v>
      </c>
      <c r="R140">
        <v>19.7</v>
      </c>
      <c r="S140">
        <v>22.8</v>
      </c>
      <c r="T140" t="s">
        <v>1412</v>
      </c>
    </row>
    <row r="141" spans="1:20">
      <c r="A141">
        <v>1611</v>
      </c>
      <c r="B141" t="s">
        <v>1410</v>
      </c>
      <c r="C141" t="s">
        <v>76</v>
      </c>
      <c r="D141" t="s">
        <v>1407</v>
      </c>
      <c r="E141" t="s">
        <v>33</v>
      </c>
      <c r="F141" t="s">
        <v>20</v>
      </c>
      <c r="G141" t="s">
        <v>34</v>
      </c>
      <c r="H141" t="s">
        <v>1418</v>
      </c>
      <c r="I141">
        <v>44.7</v>
      </c>
      <c r="J141">
        <v>1</v>
      </c>
      <c r="K141">
        <v>27.1</v>
      </c>
      <c r="L141">
        <v>3.4</v>
      </c>
      <c r="M141">
        <v>23.9</v>
      </c>
      <c r="N141">
        <v>0</v>
      </c>
      <c r="O141">
        <v>99</v>
      </c>
      <c r="P141">
        <v>45.151515151515149</v>
      </c>
      <c r="Q141">
        <v>3.4343434343434343</v>
      </c>
      <c r="R141">
        <v>27.373737373737374</v>
      </c>
      <c r="S141">
        <v>24.141414141414142</v>
      </c>
      <c r="T141" t="s">
        <v>1412</v>
      </c>
    </row>
    <row r="142" spans="1:20">
      <c r="A142">
        <v>1612</v>
      </c>
      <c r="B142" t="s">
        <v>1410</v>
      </c>
      <c r="C142" t="s">
        <v>76</v>
      </c>
      <c r="D142" t="s">
        <v>1407</v>
      </c>
      <c r="E142" t="s">
        <v>33</v>
      </c>
      <c r="F142" t="s">
        <v>20</v>
      </c>
      <c r="G142" t="s">
        <v>34</v>
      </c>
      <c r="H142" t="s">
        <v>1415</v>
      </c>
      <c r="I142">
        <v>44.7</v>
      </c>
      <c r="J142">
        <v>0.4</v>
      </c>
      <c r="K142">
        <v>21.1</v>
      </c>
      <c r="L142">
        <v>6.4</v>
      </c>
      <c r="M142">
        <v>27.4</v>
      </c>
      <c r="N142">
        <v>0</v>
      </c>
      <c r="O142">
        <v>99.6</v>
      </c>
      <c r="P142">
        <v>44.879518072289159</v>
      </c>
      <c r="Q142">
        <v>6.4257028112449799</v>
      </c>
      <c r="R142">
        <v>21.184738955823295</v>
      </c>
      <c r="S142">
        <v>27.510040160642571</v>
      </c>
      <c r="T142" t="s">
        <v>1412</v>
      </c>
    </row>
    <row r="143" spans="1:20">
      <c r="A143">
        <v>1606</v>
      </c>
      <c r="B143" t="s">
        <v>1410</v>
      </c>
      <c r="C143" t="s">
        <v>76</v>
      </c>
      <c r="D143" t="s">
        <v>1407</v>
      </c>
      <c r="E143" t="s">
        <v>33</v>
      </c>
      <c r="F143" t="s">
        <v>20</v>
      </c>
      <c r="G143" t="s">
        <v>34</v>
      </c>
      <c r="H143" t="s">
        <v>1421</v>
      </c>
      <c r="I143">
        <v>45.4</v>
      </c>
      <c r="J143">
        <v>0</v>
      </c>
      <c r="K143">
        <v>19.100000000000001</v>
      </c>
      <c r="L143">
        <v>10.1</v>
      </c>
      <c r="M143">
        <v>25.3</v>
      </c>
      <c r="N143">
        <v>0</v>
      </c>
      <c r="O143">
        <v>100</v>
      </c>
      <c r="P143">
        <v>45.4</v>
      </c>
      <c r="Q143">
        <v>10.1</v>
      </c>
      <c r="R143">
        <v>19.100000000000001</v>
      </c>
      <c r="S143">
        <v>25.3</v>
      </c>
      <c r="T143" t="s">
        <v>1412</v>
      </c>
    </row>
    <row r="144" spans="1:20">
      <c r="P144">
        <v>63</v>
      </c>
      <c r="Q144">
        <v>9</v>
      </c>
      <c r="R144">
        <v>26</v>
      </c>
      <c r="S144">
        <v>2</v>
      </c>
      <c r="T144" t="s">
        <v>1546</v>
      </c>
    </row>
    <row r="145" spans="15:20">
      <c r="P145">
        <v>32</v>
      </c>
      <c r="Q145">
        <v>0</v>
      </c>
      <c r="R145">
        <v>37</v>
      </c>
      <c r="S145">
        <v>31</v>
      </c>
      <c r="T145" t="s">
        <v>1547</v>
      </c>
    </row>
    <row r="146" spans="15:20">
      <c r="P146">
        <v>49</v>
      </c>
      <c r="Q146">
        <v>1</v>
      </c>
      <c r="R146">
        <v>33</v>
      </c>
      <c r="S146">
        <v>17</v>
      </c>
      <c r="T146" t="s">
        <v>1548</v>
      </c>
    </row>
    <row r="147" spans="15:20">
      <c r="P147">
        <v>17</v>
      </c>
      <c r="Q147">
        <v>1</v>
      </c>
      <c r="R147">
        <v>22</v>
      </c>
      <c r="S147">
        <v>60</v>
      </c>
      <c r="T147" t="s">
        <v>1549</v>
      </c>
    </row>
    <row r="148" spans="15:20">
      <c r="P148">
        <v>13</v>
      </c>
      <c r="Q148">
        <v>1</v>
      </c>
      <c r="R148">
        <v>17</v>
      </c>
      <c r="S148">
        <v>69</v>
      </c>
      <c r="T148" t="s">
        <v>1550</v>
      </c>
    </row>
    <row r="149" spans="15:20">
      <c r="P149">
        <v>3</v>
      </c>
      <c r="Q149">
        <v>1</v>
      </c>
      <c r="R149">
        <v>19</v>
      </c>
      <c r="S149">
        <v>76</v>
      </c>
      <c r="T149" t="s">
        <v>1551</v>
      </c>
    </row>
    <row r="150" spans="15:20">
      <c r="P150">
        <v>39</v>
      </c>
      <c r="Q150">
        <v>3</v>
      </c>
      <c r="R150">
        <v>35</v>
      </c>
      <c r="S150">
        <v>23</v>
      </c>
      <c r="T150" s="1" t="s">
        <v>1552</v>
      </c>
    </row>
    <row r="153" spans="15:20">
      <c r="O153" s="19" t="s">
        <v>3204</v>
      </c>
      <c r="P153">
        <f>AVERAGE(P2:P150)</f>
        <v>55.926722202495377</v>
      </c>
      <c r="Q153" s="1">
        <f>AVERAGE(Q2:Q150)</f>
        <v>9.932396519908993</v>
      </c>
      <c r="R153" s="1">
        <f>AVERAGE(R2:R150)</f>
        <v>24.997049740566109</v>
      </c>
      <c r="S153" s="1">
        <f>AVERAGE(S2:S150)</f>
        <v>9.1561539330333694</v>
      </c>
    </row>
    <row r="154" spans="15:20">
      <c r="O154" s="19" t="s">
        <v>3202</v>
      </c>
      <c r="P154">
        <f>STDEV(P2:P150)</f>
        <v>11.236424443124157</v>
      </c>
      <c r="Q154" s="1">
        <f>STDEV(Q2:Q150)</f>
        <v>7.6084155162932117</v>
      </c>
      <c r="R154" s="1">
        <f>STDEV(R2:R150)</f>
        <v>5.8375866280659157</v>
      </c>
      <c r="S154" s="1">
        <f>STDEV(S2:S150)</f>
        <v>13.556421731399315</v>
      </c>
    </row>
    <row r="155" spans="15:20">
      <c r="O155" s="19" t="s">
        <v>3203</v>
      </c>
      <c r="P155">
        <f>P153+P154</f>
        <v>67.163146645619534</v>
      </c>
      <c r="Q155" s="1">
        <f t="shared" ref="Q155:S155" si="0">Q153+Q154</f>
        <v>17.540812036202205</v>
      </c>
      <c r="R155" s="1">
        <f t="shared" si="0"/>
        <v>30.834636368632026</v>
      </c>
      <c r="S155" s="1">
        <f t="shared" si="0"/>
        <v>22.712575664432684</v>
      </c>
    </row>
    <row r="156" spans="15:20">
      <c r="O156" s="19" t="s">
        <v>3205</v>
      </c>
      <c r="P156">
        <f>P153-P154</f>
        <v>44.690297759371219</v>
      </c>
      <c r="Q156" s="1">
        <f t="shared" ref="Q156:S156" si="1">Q153-Q154</f>
        <v>2.3239810036157813</v>
      </c>
      <c r="R156" s="1">
        <f t="shared" si="1"/>
        <v>19.159463112500191</v>
      </c>
      <c r="S156" s="1">
        <f t="shared" si="1"/>
        <v>-4.4002677983659453</v>
      </c>
    </row>
    <row r="159" spans="15:20">
      <c r="P159">
        <v>3</v>
      </c>
      <c r="Q159">
        <v>1</v>
      </c>
      <c r="R159">
        <v>19</v>
      </c>
      <c r="S159">
        <v>76</v>
      </c>
      <c r="T159" t="s">
        <v>1551</v>
      </c>
    </row>
    <row r="160" spans="15:20">
      <c r="P160">
        <v>12.395833333333334</v>
      </c>
      <c r="Q160">
        <v>1.3541666666666667</v>
      </c>
      <c r="R160">
        <v>3.75</v>
      </c>
      <c r="S160">
        <v>82.5</v>
      </c>
      <c r="T160" t="s">
        <v>22</v>
      </c>
    </row>
    <row r="161" spans="16:20">
      <c r="P161">
        <v>13</v>
      </c>
      <c r="Q161">
        <v>1</v>
      </c>
      <c r="R161">
        <v>17</v>
      </c>
      <c r="S161">
        <v>69</v>
      </c>
      <c r="T161" t="s">
        <v>1550</v>
      </c>
    </row>
    <row r="162" spans="16:20">
      <c r="P162">
        <v>17</v>
      </c>
      <c r="Q162">
        <v>1</v>
      </c>
      <c r="R162">
        <v>22</v>
      </c>
      <c r="S162">
        <v>60</v>
      </c>
      <c r="T162" t="s">
        <v>1549</v>
      </c>
    </row>
    <row r="163" spans="16:20">
      <c r="P163">
        <v>30.271398747390396</v>
      </c>
      <c r="Q163">
        <v>35.177453027139883</v>
      </c>
      <c r="R163">
        <v>33.716075156576196</v>
      </c>
      <c r="S163">
        <v>0.93945720250521925</v>
      </c>
      <c r="T163" t="s">
        <v>1531</v>
      </c>
    </row>
    <row r="164" spans="16:20">
      <c r="P164">
        <v>32</v>
      </c>
      <c r="Q164">
        <v>0</v>
      </c>
      <c r="R164">
        <v>37</v>
      </c>
      <c r="S164">
        <v>31</v>
      </c>
      <c r="T164" t="s">
        <v>1547</v>
      </c>
    </row>
    <row r="165" spans="16:20">
      <c r="P165">
        <v>32.799999999999997</v>
      </c>
      <c r="Q165">
        <v>2</v>
      </c>
      <c r="R165">
        <v>36.299999999999997</v>
      </c>
      <c r="S165">
        <v>28.9</v>
      </c>
      <c r="T165" t="s">
        <v>1412</v>
      </c>
    </row>
    <row r="166" spans="16:20">
      <c r="P166">
        <v>35.799999999999997</v>
      </c>
      <c r="Q166">
        <v>2.2000000000000002</v>
      </c>
      <c r="R166">
        <v>32.700000000000003</v>
      </c>
      <c r="S166">
        <v>29.3</v>
      </c>
      <c r="T166" t="s">
        <v>1431</v>
      </c>
    </row>
    <row r="167" spans="16:20">
      <c r="P167">
        <v>38.299999999999997</v>
      </c>
      <c r="Q167">
        <v>3.2</v>
      </c>
      <c r="R167">
        <v>26</v>
      </c>
      <c r="S167">
        <v>32.6</v>
      </c>
      <c r="T167" t="s">
        <v>1465</v>
      </c>
    </row>
    <row r="168" spans="16:20">
      <c r="P168">
        <v>39</v>
      </c>
      <c r="Q168">
        <v>3</v>
      </c>
      <c r="R168">
        <v>35</v>
      </c>
      <c r="S168">
        <v>23</v>
      </c>
      <c r="T168" t="s">
        <v>1552</v>
      </c>
    </row>
    <row r="169" spans="16:20">
      <c r="P169">
        <v>40.28197381671702</v>
      </c>
      <c r="Q169">
        <v>1.4098690835850958</v>
      </c>
      <c r="R169">
        <v>26.586102719033235</v>
      </c>
      <c r="S169">
        <v>31.722054380664652</v>
      </c>
      <c r="T169" t="s">
        <v>1359</v>
      </c>
    </row>
    <row r="170" spans="16:20">
      <c r="P170">
        <v>41.935483870967737</v>
      </c>
      <c r="Q170">
        <v>39.750260145681587</v>
      </c>
      <c r="R170">
        <v>17.585848074921955</v>
      </c>
      <c r="S170">
        <v>0.62434963579604585</v>
      </c>
      <c r="T170" t="s">
        <v>1515</v>
      </c>
    </row>
    <row r="171" spans="16:20">
      <c r="P171">
        <v>42.371134020618555</v>
      </c>
      <c r="Q171">
        <v>4.9484536082474229</v>
      </c>
      <c r="R171">
        <v>31.546391752577321</v>
      </c>
      <c r="S171">
        <v>21.134020618556701</v>
      </c>
      <c r="T171" t="s">
        <v>41</v>
      </c>
    </row>
    <row r="172" spans="16:20">
      <c r="P172">
        <v>44.5</v>
      </c>
      <c r="Q172">
        <v>8.8000000000000007</v>
      </c>
      <c r="R172">
        <v>18.600000000000001</v>
      </c>
      <c r="S172">
        <v>28.1</v>
      </c>
      <c r="T172" t="s">
        <v>1412</v>
      </c>
    </row>
    <row r="173" spans="16:20">
      <c r="P173" s="3">
        <v>44.879518072289159</v>
      </c>
      <c r="Q173">
        <v>6.4257028112449799</v>
      </c>
      <c r="R173">
        <v>21.184738955823295</v>
      </c>
      <c r="S173">
        <v>27.510040160642571</v>
      </c>
      <c r="T173" t="s">
        <v>1412</v>
      </c>
    </row>
    <row r="174" spans="16:20">
      <c r="P174" s="3">
        <v>45.1</v>
      </c>
      <c r="Q174">
        <v>1.6</v>
      </c>
      <c r="R174">
        <v>49.4</v>
      </c>
      <c r="S174">
        <v>3.8</v>
      </c>
      <c r="T174" t="s">
        <v>1355</v>
      </c>
    </row>
    <row r="175" spans="16:20">
      <c r="P175" s="3">
        <v>45.151515151515149</v>
      </c>
      <c r="Q175">
        <v>3.4343434343434343</v>
      </c>
      <c r="R175">
        <v>27.373737373737374</v>
      </c>
      <c r="S175">
        <v>24.141414141414142</v>
      </c>
      <c r="T175" t="s">
        <v>1414</v>
      </c>
    </row>
    <row r="176" spans="16:20">
      <c r="P176" s="3">
        <v>45.151515151515149</v>
      </c>
      <c r="Q176">
        <v>3.4343434343434343</v>
      </c>
      <c r="R176">
        <v>27.373737373737374</v>
      </c>
      <c r="S176">
        <v>24.141414141414142</v>
      </c>
      <c r="T176" t="s">
        <v>1412</v>
      </c>
    </row>
    <row r="177" spans="16:20">
      <c r="P177" s="3">
        <v>45.4</v>
      </c>
      <c r="Q177">
        <v>10.1</v>
      </c>
      <c r="R177">
        <v>19.100000000000001</v>
      </c>
      <c r="S177">
        <v>25.3</v>
      </c>
      <c r="T177" t="s">
        <v>1414</v>
      </c>
    </row>
    <row r="178" spans="16:20">
      <c r="P178" s="3">
        <v>45.4</v>
      </c>
      <c r="Q178">
        <v>10.1</v>
      </c>
      <c r="R178">
        <v>19.100000000000001</v>
      </c>
      <c r="S178">
        <v>25.3</v>
      </c>
      <c r="T178" t="s">
        <v>1412</v>
      </c>
    </row>
    <row r="179" spans="16:20">
      <c r="P179" s="3">
        <v>46.145940390544709</v>
      </c>
      <c r="Q179">
        <v>23.021582733812949</v>
      </c>
      <c r="R179">
        <v>29.804727646454268</v>
      </c>
      <c r="S179">
        <v>1.1305241521068861</v>
      </c>
      <c r="T179" t="s">
        <v>1531</v>
      </c>
    </row>
    <row r="180" spans="16:20">
      <c r="P180" s="3">
        <v>46.4</v>
      </c>
      <c r="Q180">
        <v>9.4</v>
      </c>
      <c r="R180">
        <v>18.899999999999999</v>
      </c>
      <c r="S180">
        <v>25.3</v>
      </c>
      <c r="T180" t="s">
        <v>1412</v>
      </c>
    </row>
    <row r="181" spans="16:20">
      <c r="P181" s="3">
        <v>46.530612244897959</v>
      </c>
      <c r="Q181">
        <v>18.265306122448976</v>
      </c>
      <c r="R181">
        <v>25.510204081632654</v>
      </c>
      <c r="S181">
        <v>9.6938775510204085</v>
      </c>
      <c r="T181" t="s">
        <v>22</v>
      </c>
    </row>
    <row r="182" spans="16:20">
      <c r="P182" s="3">
        <v>46.82377049180328</v>
      </c>
      <c r="Q182">
        <v>3.8934426229508201</v>
      </c>
      <c r="R182">
        <v>31.557377049180328</v>
      </c>
      <c r="S182">
        <v>17.725409836065573</v>
      </c>
      <c r="T182" t="s">
        <v>41</v>
      </c>
    </row>
    <row r="183" spans="16:20">
      <c r="P183" s="3">
        <v>47.028688524590166</v>
      </c>
      <c r="Q183">
        <v>29.20081967213115</v>
      </c>
      <c r="R183">
        <v>22.745901639344265</v>
      </c>
      <c r="S183">
        <v>1.127049180327869</v>
      </c>
      <c r="T183" t="s">
        <v>1531</v>
      </c>
    </row>
    <row r="184" spans="16:20">
      <c r="P184" s="3">
        <v>47.2</v>
      </c>
      <c r="Q184">
        <v>30.5</v>
      </c>
      <c r="R184">
        <v>21.2</v>
      </c>
      <c r="S184">
        <v>1.2</v>
      </c>
      <c r="T184" t="s">
        <v>1515</v>
      </c>
    </row>
    <row r="185" spans="16:20">
      <c r="P185" s="3">
        <v>47.58064516129032</v>
      </c>
      <c r="Q185">
        <v>36.79435483870968</v>
      </c>
      <c r="R185">
        <v>14.314516129032258</v>
      </c>
      <c r="S185">
        <v>1.310483870967742</v>
      </c>
      <c r="T185" t="s">
        <v>1522</v>
      </c>
    </row>
    <row r="186" spans="16:20">
      <c r="P186" s="3">
        <v>47.795591182364731</v>
      </c>
      <c r="Q186">
        <v>2.6052104208416833</v>
      </c>
      <c r="R186">
        <v>17.635270541082168</v>
      </c>
      <c r="S186">
        <v>31.963927855711425</v>
      </c>
      <c r="T186" t="s">
        <v>1374</v>
      </c>
    </row>
    <row r="187" spans="16:20">
      <c r="P187" s="3">
        <v>49</v>
      </c>
      <c r="Q187">
        <v>1</v>
      </c>
      <c r="R187">
        <v>33</v>
      </c>
      <c r="S187">
        <v>17</v>
      </c>
      <c r="T187" t="s">
        <v>1548</v>
      </c>
    </row>
    <row r="188" spans="16:20">
      <c r="P188" s="3">
        <v>49.4</v>
      </c>
      <c r="Q188">
        <v>20.3</v>
      </c>
      <c r="R188">
        <v>25.7</v>
      </c>
      <c r="S188">
        <v>4.7</v>
      </c>
      <c r="T188" t="s">
        <v>1484</v>
      </c>
    </row>
    <row r="189" spans="16:20">
      <c r="P189" s="3">
        <v>49.447236180904525</v>
      </c>
      <c r="Q189">
        <v>28.140703517587941</v>
      </c>
      <c r="R189">
        <v>20.201005025125632</v>
      </c>
      <c r="S189">
        <v>2.2110552763819098</v>
      </c>
      <c r="T189" t="s">
        <v>1531</v>
      </c>
    </row>
    <row r="190" spans="16:20">
      <c r="P190" s="3">
        <v>49.491869918699187</v>
      </c>
      <c r="Q190">
        <v>30.487804878048777</v>
      </c>
      <c r="R190">
        <v>19.004065040650406</v>
      </c>
      <c r="S190">
        <v>1.0162601626016259</v>
      </c>
      <c r="T190" t="s">
        <v>1531</v>
      </c>
    </row>
    <row r="191" spans="16:20">
      <c r="P191" s="3">
        <v>50.2</v>
      </c>
      <c r="Q191">
        <v>2</v>
      </c>
      <c r="R191">
        <v>19.399999999999999</v>
      </c>
      <c r="S191">
        <v>28.4</v>
      </c>
      <c r="T191" t="s">
        <v>1374</v>
      </c>
    </row>
    <row r="192" spans="16:20">
      <c r="P192" s="3">
        <v>50.2</v>
      </c>
      <c r="Q192">
        <v>7.3</v>
      </c>
      <c r="R192">
        <v>19.7</v>
      </c>
      <c r="S192">
        <v>22.8</v>
      </c>
      <c r="T192" t="s">
        <v>1414</v>
      </c>
    </row>
    <row r="193" spans="16:20">
      <c r="P193" s="3">
        <v>50.2</v>
      </c>
      <c r="Q193">
        <v>7.3</v>
      </c>
      <c r="R193">
        <v>19.7</v>
      </c>
      <c r="S193">
        <v>22.8</v>
      </c>
      <c r="T193" t="s">
        <v>1412</v>
      </c>
    </row>
    <row r="194" spans="16:20">
      <c r="P194" s="3">
        <v>50.6</v>
      </c>
      <c r="Q194">
        <v>15.4</v>
      </c>
      <c r="R194">
        <v>31.5</v>
      </c>
      <c r="S194">
        <v>2.6</v>
      </c>
      <c r="T194" t="s">
        <v>1414</v>
      </c>
    </row>
    <row r="195" spans="16:20">
      <c r="P195" s="3">
        <v>50.7</v>
      </c>
      <c r="Q195">
        <v>5.6</v>
      </c>
      <c r="R195">
        <v>34</v>
      </c>
      <c r="S195">
        <v>9.8000000000000007</v>
      </c>
      <c r="T195" t="s">
        <v>1431</v>
      </c>
    </row>
    <row r="196" spans="16:20">
      <c r="P196" s="3">
        <v>50.7</v>
      </c>
      <c r="Q196">
        <v>10.6</v>
      </c>
      <c r="R196">
        <v>29.2</v>
      </c>
      <c r="S196">
        <v>9.6</v>
      </c>
      <c r="T196" t="s">
        <v>1484</v>
      </c>
    </row>
    <row r="197" spans="16:20">
      <c r="P197" s="3">
        <v>50.9</v>
      </c>
      <c r="Q197">
        <v>32.1</v>
      </c>
      <c r="R197">
        <v>16.2</v>
      </c>
      <c r="S197">
        <v>0.8</v>
      </c>
      <c r="T197" t="s">
        <v>1522</v>
      </c>
    </row>
    <row r="198" spans="16:20">
      <c r="P198" s="3">
        <v>51.821862348178136</v>
      </c>
      <c r="Q198">
        <v>26.720647773279353</v>
      </c>
      <c r="R198">
        <v>16.801619433198383</v>
      </c>
      <c r="S198">
        <v>4.6558704453441289</v>
      </c>
      <c r="T198" t="s">
        <v>1522</v>
      </c>
    </row>
    <row r="199" spans="16:20">
      <c r="P199" s="3">
        <v>51.901336073997946</v>
      </c>
      <c r="Q199">
        <v>29.393627954779035</v>
      </c>
      <c r="R199">
        <v>14.594039054470709</v>
      </c>
      <c r="S199">
        <v>4.1109969167523124</v>
      </c>
      <c r="T199" t="s">
        <v>1522</v>
      </c>
    </row>
    <row r="200" spans="16:20">
      <c r="P200" s="3">
        <v>52.2</v>
      </c>
      <c r="Q200">
        <v>2.9</v>
      </c>
      <c r="R200">
        <v>32.9</v>
      </c>
      <c r="S200">
        <v>12</v>
      </c>
      <c r="T200" t="s">
        <v>1355</v>
      </c>
    </row>
    <row r="201" spans="16:20">
      <c r="P201" s="3">
        <v>52.567975830815712</v>
      </c>
      <c r="Q201">
        <v>23.464249748237663</v>
      </c>
      <c r="R201">
        <v>18.831822759315205</v>
      </c>
      <c r="S201">
        <v>5.236656596173213</v>
      </c>
      <c r="T201" t="s">
        <v>1522</v>
      </c>
    </row>
    <row r="202" spans="16:20">
      <c r="P202" s="3">
        <v>52.7</v>
      </c>
      <c r="Q202">
        <v>4</v>
      </c>
      <c r="R202">
        <v>23.4</v>
      </c>
      <c r="S202">
        <v>19.899999999999999</v>
      </c>
      <c r="T202" t="s">
        <v>1520</v>
      </c>
    </row>
    <row r="203" spans="16:20">
      <c r="P203" s="3">
        <v>54.116465863453818</v>
      </c>
      <c r="Q203">
        <v>25.401606425702813</v>
      </c>
      <c r="R203">
        <v>19.377510040160644</v>
      </c>
      <c r="S203">
        <v>1.0040160642570282</v>
      </c>
      <c r="T203" t="s">
        <v>1522</v>
      </c>
    </row>
    <row r="204" spans="16:20">
      <c r="P204" s="3">
        <v>54.254254254254249</v>
      </c>
      <c r="Q204">
        <v>12.612612612612612</v>
      </c>
      <c r="R204">
        <v>30.830830830830831</v>
      </c>
      <c r="S204">
        <v>2.3023023023023019</v>
      </c>
      <c r="T204" t="s">
        <v>1429</v>
      </c>
    </row>
    <row r="205" spans="16:20">
      <c r="P205" s="3">
        <v>54.3</v>
      </c>
      <c r="Q205">
        <v>20.6</v>
      </c>
      <c r="R205">
        <v>22.8</v>
      </c>
      <c r="S205">
        <v>2.2999999999999998</v>
      </c>
      <c r="T205" t="s">
        <v>1522</v>
      </c>
    </row>
    <row r="206" spans="16:20">
      <c r="P206" s="3">
        <v>54.407294832826743</v>
      </c>
      <c r="Q206">
        <v>13.779128672745694</v>
      </c>
      <c r="R206">
        <v>26.747720364741639</v>
      </c>
      <c r="S206">
        <v>5.1671732522796345</v>
      </c>
      <c r="T206" t="s">
        <v>1484</v>
      </c>
    </row>
    <row r="207" spans="16:20">
      <c r="P207" s="3">
        <v>54.408817635270545</v>
      </c>
      <c r="Q207">
        <v>2.3046092184368736</v>
      </c>
      <c r="R207">
        <v>39.579158316633269</v>
      </c>
      <c r="S207">
        <v>3.8076152304609221</v>
      </c>
      <c r="T207" t="s">
        <v>1486</v>
      </c>
    </row>
    <row r="208" spans="16:20">
      <c r="P208" s="3">
        <v>54.572864321608037</v>
      </c>
      <c r="Q208">
        <v>12.261306532663317</v>
      </c>
      <c r="R208">
        <v>29.045226130653266</v>
      </c>
      <c r="S208">
        <v>4.1206030150753765</v>
      </c>
      <c r="T208" t="s">
        <v>1429</v>
      </c>
    </row>
    <row r="209" spans="16:20">
      <c r="P209" s="3">
        <v>54.7</v>
      </c>
      <c r="Q209">
        <v>6</v>
      </c>
      <c r="R209">
        <v>28.4</v>
      </c>
      <c r="S209">
        <v>10.9</v>
      </c>
      <c r="T209" t="s">
        <v>1355</v>
      </c>
    </row>
    <row r="210" spans="16:20">
      <c r="P210" s="3">
        <v>54.7</v>
      </c>
      <c r="Q210">
        <v>15.8</v>
      </c>
      <c r="R210">
        <v>26</v>
      </c>
      <c r="S210">
        <v>3.5</v>
      </c>
      <c r="T210" t="s">
        <v>1433</v>
      </c>
    </row>
    <row r="211" spans="16:20">
      <c r="P211" s="3">
        <v>54.773869346733669</v>
      </c>
      <c r="Q211">
        <v>4.4221105527638196</v>
      </c>
      <c r="R211">
        <v>18.291457286432159</v>
      </c>
      <c r="S211">
        <v>22.412060301507537</v>
      </c>
      <c r="T211" t="s">
        <v>1359</v>
      </c>
    </row>
    <row r="212" spans="16:20">
      <c r="P212" s="3">
        <v>54.8</v>
      </c>
      <c r="Q212">
        <v>5.9</v>
      </c>
      <c r="R212">
        <v>28.6</v>
      </c>
      <c r="S212">
        <v>10.8</v>
      </c>
      <c r="T212" t="s">
        <v>1355</v>
      </c>
    </row>
    <row r="213" spans="16:20">
      <c r="P213" s="3">
        <v>54.9</v>
      </c>
      <c r="Q213">
        <v>15.3</v>
      </c>
      <c r="R213">
        <v>27.7</v>
      </c>
      <c r="S213">
        <v>2.1</v>
      </c>
      <c r="T213" t="s">
        <v>1484</v>
      </c>
    </row>
    <row r="214" spans="16:20">
      <c r="P214" s="3">
        <v>55.075376884422113</v>
      </c>
      <c r="Q214">
        <v>11.658291457286433</v>
      </c>
      <c r="R214">
        <v>26.934673366834172</v>
      </c>
      <c r="S214">
        <v>6.3316582914572868</v>
      </c>
      <c r="T214" t="s">
        <v>1412</v>
      </c>
    </row>
    <row r="215" spans="16:20">
      <c r="P215" s="3">
        <v>55.45545545545545</v>
      </c>
      <c r="Q215">
        <v>12.512512512512512</v>
      </c>
      <c r="R215">
        <v>26.526526526526524</v>
      </c>
      <c r="S215">
        <v>5.6056056056056054</v>
      </c>
      <c r="T215" t="s">
        <v>1484</v>
      </c>
    </row>
    <row r="216" spans="16:20">
      <c r="P216" s="3">
        <v>55.5</v>
      </c>
      <c r="Q216">
        <v>2.1</v>
      </c>
      <c r="R216">
        <v>34.6</v>
      </c>
      <c r="S216">
        <v>7.9</v>
      </c>
      <c r="T216" t="s">
        <v>1374</v>
      </c>
    </row>
    <row r="217" spans="16:20">
      <c r="P217" s="3">
        <v>55.645161290322577</v>
      </c>
      <c r="Q217">
        <v>2.4193548387096775</v>
      </c>
      <c r="R217">
        <v>28.629032258064516</v>
      </c>
      <c r="S217">
        <v>13.306451612903226</v>
      </c>
      <c r="T217" t="s">
        <v>1359</v>
      </c>
    </row>
    <row r="218" spans="16:20">
      <c r="P218" s="3">
        <v>55.9</v>
      </c>
      <c r="Q218">
        <v>4.8</v>
      </c>
      <c r="R218">
        <v>19</v>
      </c>
      <c r="S218">
        <v>20.3</v>
      </c>
      <c r="T218" t="s">
        <v>1374</v>
      </c>
    </row>
    <row r="219" spans="16:20">
      <c r="P219" s="3">
        <v>56.5</v>
      </c>
      <c r="Q219">
        <v>2.2000000000000002</v>
      </c>
      <c r="R219">
        <v>27.8</v>
      </c>
      <c r="S219">
        <v>13.5</v>
      </c>
      <c r="T219" t="s">
        <v>1374</v>
      </c>
    </row>
    <row r="220" spans="16:20">
      <c r="P220" s="3">
        <v>56.8</v>
      </c>
      <c r="Q220">
        <v>13.6</v>
      </c>
      <c r="R220">
        <v>25.9</v>
      </c>
      <c r="S220">
        <v>3.8</v>
      </c>
      <c r="T220" t="s">
        <v>1433</v>
      </c>
    </row>
    <row r="221" spans="16:20">
      <c r="P221" s="3">
        <v>56.938775510204081</v>
      </c>
      <c r="Q221">
        <v>11.836734693877551</v>
      </c>
      <c r="R221">
        <v>24.285714285714285</v>
      </c>
      <c r="S221">
        <v>7.0408163265306118</v>
      </c>
      <c r="T221" t="s">
        <v>1484</v>
      </c>
    </row>
    <row r="222" spans="16:20">
      <c r="P222" s="3">
        <v>57.461928934010153</v>
      </c>
      <c r="Q222">
        <v>6.4974619289340101</v>
      </c>
      <c r="R222">
        <v>26.497461928934012</v>
      </c>
      <c r="S222">
        <v>9.5431472081218267</v>
      </c>
      <c r="T222" t="s">
        <v>1429</v>
      </c>
    </row>
    <row r="223" spans="16:20">
      <c r="P223" s="3">
        <v>57.6</v>
      </c>
      <c r="Q223">
        <v>8.1999999999999993</v>
      </c>
      <c r="R223">
        <v>25.7</v>
      </c>
      <c r="S223">
        <v>8.5</v>
      </c>
      <c r="T223" t="s">
        <v>1429</v>
      </c>
    </row>
    <row r="224" spans="16:20">
      <c r="P224" s="3">
        <v>57.9</v>
      </c>
      <c r="Q224">
        <v>5.9</v>
      </c>
      <c r="R224">
        <v>28.4</v>
      </c>
      <c r="S224">
        <v>7.8</v>
      </c>
      <c r="T224" t="s">
        <v>1437</v>
      </c>
    </row>
    <row r="225" spans="16:20">
      <c r="P225" s="3">
        <v>57.9</v>
      </c>
      <c r="Q225">
        <v>9</v>
      </c>
      <c r="R225">
        <v>26.9</v>
      </c>
      <c r="S225">
        <v>6.3</v>
      </c>
      <c r="T225" t="s">
        <v>1414</v>
      </c>
    </row>
    <row r="226" spans="16:20">
      <c r="P226" s="3">
        <v>57.9</v>
      </c>
      <c r="Q226">
        <v>9</v>
      </c>
      <c r="R226">
        <v>26.9</v>
      </c>
      <c r="S226">
        <v>6.3</v>
      </c>
      <c r="T226" t="s">
        <v>1412</v>
      </c>
    </row>
    <row r="227" spans="16:20">
      <c r="P227" s="3">
        <v>57.957957957957952</v>
      </c>
      <c r="Q227">
        <v>6.3063063063063058</v>
      </c>
      <c r="R227">
        <v>27.827827827827825</v>
      </c>
      <c r="S227">
        <v>7.9079079079079078</v>
      </c>
      <c r="T227" t="s">
        <v>1437</v>
      </c>
    </row>
    <row r="228" spans="16:20">
      <c r="P228" s="3">
        <v>58.058058058058052</v>
      </c>
      <c r="Q228">
        <v>8.5085085085085073</v>
      </c>
      <c r="R228">
        <v>29.529529529529526</v>
      </c>
      <c r="S228">
        <v>4.0040040040040035</v>
      </c>
      <c r="T228" t="s">
        <v>1429</v>
      </c>
    </row>
    <row r="229" spans="16:20">
      <c r="P229" s="3">
        <v>58.174523570712132</v>
      </c>
      <c r="Q229">
        <v>13.239719157472416</v>
      </c>
      <c r="R229">
        <v>27.983951855566698</v>
      </c>
      <c r="S229">
        <v>0.70210631895687059</v>
      </c>
      <c r="T229" t="s">
        <v>1429</v>
      </c>
    </row>
    <row r="230" spans="16:20">
      <c r="P230" s="3">
        <v>58.195020746887963</v>
      </c>
      <c r="Q230">
        <v>14.937759336099584</v>
      </c>
      <c r="R230">
        <v>24.481327800829874</v>
      </c>
      <c r="S230">
        <v>2.4896265560165975</v>
      </c>
      <c r="T230" t="s">
        <v>1429</v>
      </c>
    </row>
    <row r="231" spans="16:20">
      <c r="P231" s="3">
        <v>58.27482447342026</v>
      </c>
      <c r="Q231">
        <v>4.212637913741224</v>
      </c>
      <c r="R231">
        <v>36.008024072216649</v>
      </c>
      <c r="S231">
        <v>1.5045135406218655</v>
      </c>
      <c r="T231" t="s">
        <v>1359</v>
      </c>
    </row>
    <row r="232" spans="16:20">
      <c r="P232" s="3">
        <v>58.4</v>
      </c>
      <c r="Q232">
        <v>11.5</v>
      </c>
      <c r="R232">
        <v>29.9</v>
      </c>
      <c r="S232">
        <v>0.3</v>
      </c>
      <c r="T232" t="s">
        <v>1520</v>
      </c>
    </row>
    <row r="233" spans="16:20">
      <c r="P233" s="3">
        <v>58.4</v>
      </c>
      <c r="Q233">
        <v>4.7</v>
      </c>
      <c r="R233">
        <v>33.4</v>
      </c>
      <c r="S233">
        <v>3.6</v>
      </c>
      <c r="T233" t="s">
        <v>1486</v>
      </c>
    </row>
    <row r="234" spans="16:20">
      <c r="P234" s="3">
        <v>58.6</v>
      </c>
      <c r="Q234">
        <v>13.2</v>
      </c>
      <c r="R234">
        <v>26.1</v>
      </c>
      <c r="S234">
        <v>2.1</v>
      </c>
      <c r="T234" t="s">
        <v>1412</v>
      </c>
    </row>
    <row r="235" spans="16:20">
      <c r="P235" s="3">
        <v>58.780991735537192</v>
      </c>
      <c r="Q235">
        <v>10.950413223140496</v>
      </c>
      <c r="R235">
        <v>25.619834710743802</v>
      </c>
      <c r="S235">
        <v>4.6487603305785123</v>
      </c>
      <c r="T235" t="s">
        <v>1433</v>
      </c>
    </row>
    <row r="236" spans="16:20">
      <c r="P236" s="3">
        <v>58.971774193548384</v>
      </c>
      <c r="Q236">
        <v>6.0483870967741931</v>
      </c>
      <c r="R236">
        <v>17.036290322580644</v>
      </c>
      <c r="S236">
        <v>17.943548387096772</v>
      </c>
      <c r="T236" t="s">
        <v>1359</v>
      </c>
    </row>
    <row r="237" spans="16:20">
      <c r="P237" s="3">
        <v>59</v>
      </c>
      <c r="Q237">
        <v>14.5</v>
      </c>
      <c r="R237">
        <v>23.8</v>
      </c>
      <c r="S237">
        <v>2.7</v>
      </c>
      <c r="T237" t="s">
        <v>1395</v>
      </c>
    </row>
    <row r="238" spans="16:20">
      <c r="P238" s="3">
        <v>59.1</v>
      </c>
      <c r="Q238">
        <v>11.9</v>
      </c>
      <c r="R238">
        <v>28.8</v>
      </c>
      <c r="S238">
        <v>0.2</v>
      </c>
      <c r="T238" t="s">
        <v>1520</v>
      </c>
    </row>
    <row r="239" spans="16:20">
      <c r="P239" s="3">
        <v>59.3</v>
      </c>
      <c r="Q239">
        <v>15.4</v>
      </c>
      <c r="R239">
        <v>22.9</v>
      </c>
      <c r="S239">
        <v>2.4</v>
      </c>
      <c r="T239" t="s">
        <v>1395</v>
      </c>
    </row>
    <row r="240" spans="16:20">
      <c r="P240" s="3">
        <v>59.352881698685536</v>
      </c>
      <c r="Q240">
        <v>10.313447927199189</v>
      </c>
      <c r="R240">
        <v>28.614762386248735</v>
      </c>
      <c r="S240">
        <v>1.9211324570273003</v>
      </c>
      <c r="T240" t="s">
        <v>1429</v>
      </c>
    </row>
    <row r="241" spans="16:20">
      <c r="P241" s="3">
        <v>59.6</v>
      </c>
      <c r="Q241">
        <v>12.1</v>
      </c>
      <c r="R241">
        <v>25.3</v>
      </c>
      <c r="S241">
        <v>2.9</v>
      </c>
      <c r="T241" t="s">
        <v>1437</v>
      </c>
    </row>
    <row r="242" spans="16:20">
      <c r="P242" s="3">
        <v>59.698492462311556</v>
      </c>
      <c r="Q242">
        <v>12.261306532663317</v>
      </c>
      <c r="R242">
        <v>27.236180904522612</v>
      </c>
      <c r="S242">
        <v>0.90452261306532666</v>
      </c>
      <c r="T242" t="s">
        <v>1429</v>
      </c>
    </row>
    <row r="243" spans="16:20">
      <c r="P243" s="3">
        <v>59.719438877755515</v>
      </c>
      <c r="Q243">
        <v>4.5090180360721446</v>
      </c>
      <c r="R243">
        <v>34.368737474949896</v>
      </c>
      <c r="S243">
        <v>1.402805611222445</v>
      </c>
      <c r="T243" t="s">
        <v>1359</v>
      </c>
    </row>
    <row r="244" spans="16:20">
      <c r="P244" s="3">
        <v>60</v>
      </c>
      <c r="Q244">
        <v>12.5</v>
      </c>
      <c r="R244">
        <v>24.7</v>
      </c>
      <c r="S244">
        <v>2.8</v>
      </c>
      <c r="T244" t="s">
        <v>1437</v>
      </c>
    </row>
    <row r="245" spans="16:20">
      <c r="P245" s="3">
        <v>60</v>
      </c>
      <c r="Q245">
        <v>9.1999999999999993</v>
      </c>
      <c r="R245">
        <v>27.9</v>
      </c>
      <c r="S245">
        <v>2.8</v>
      </c>
      <c r="T245" t="s">
        <v>1484</v>
      </c>
    </row>
    <row r="246" spans="16:20">
      <c r="P246" s="3">
        <v>60.16016016016016</v>
      </c>
      <c r="Q246">
        <v>6.7067067067067061</v>
      </c>
      <c r="R246">
        <v>25.325325325325323</v>
      </c>
      <c r="S246">
        <v>7.8078078078078077</v>
      </c>
      <c r="T246" t="s">
        <v>1437</v>
      </c>
    </row>
    <row r="247" spans="16:20">
      <c r="P247" s="3">
        <v>60.16016016016016</v>
      </c>
      <c r="Q247">
        <v>13.313313313313312</v>
      </c>
      <c r="R247">
        <v>24.824824824824823</v>
      </c>
      <c r="S247">
        <v>1.6016016016016015</v>
      </c>
      <c r="T247" t="s">
        <v>1429</v>
      </c>
    </row>
    <row r="248" spans="16:20">
      <c r="P248" s="3">
        <v>60.3</v>
      </c>
      <c r="Q248">
        <v>6.6</v>
      </c>
      <c r="R248">
        <v>25.9</v>
      </c>
      <c r="S248">
        <v>7.1</v>
      </c>
      <c r="T248" t="s">
        <v>1437</v>
      </c>
    </row>
    <row r="249" spans="16:20">
      <c r="P249" s="3">
        <v>60.4</v>
      </c>
      <c r="Q249">
        <v>12.4</v>
      </c>
      <c r="R249">
        <v>24.5</v>
      </c>
      <c r="S249">
        <v>2.7</v>
      </c>
      <c r="T249" t="s">
        <v>1437</v>
      </c>
    </row>
    <row r="250" spans="16:20">
      <c r="P250" s="3">
        <v>60.4</v>
      </c>
      <c r="Q250">
        <v>9.3000000000000007</v>
      </c>
      <c r="R250">
        <v>29.3</v>
      </c>
      <c r="S250">
        <v>1</v>
      </c>
      <c r="T250" t="s">
        <v>1429</v>
      </c>
    </row>
    <row r="251" spans="16:20">
      <c r="P251" s="3">
        <v>60.8</v>
      </c>
      <c r="Q251">
        <v>3.2</v>
      </c>
      <c r="R251">
        <v>26.5</v>
      </c>
      <c r="S251">
        <v>9.6</v>
      </c>
      <c r="T251" t="s">
        <v>1374</v>
      </c>
    </row>
    <row r="252" spans="16:20">
      <c r="P252" s="3">
        <v>60.860860860860861</v>
      </c>
      <c r="Q252">
        <v>8.0080080080080069</v>
      </c>
      <c r="R252">
        <v>30.73073073073073</v>
      </c>
      <c r="S252">
        <v>0.40040040040040037</v>
      </c>
      <c r="T252" t="s">
        <v>1429</v>
      </c>
    </row>
    <row r="253" spans="16:20">
      <c r="P253" s="3">
        <v>60.943775100401609</v>
      </c>
      <c r="Q253">
        <v>3.0120481927710845</v>
      </c>
      <c r="R253">
        <v>25.70281124497992</v>
      </c>
      <c r="S253">
        <v>10.34136546184739</v>
      </c>
      <c r="T253" t="s">
        <v>1359</v>
      </c>
    </row>
    <row r="254" spans="16:20">
      <c r="P254" s="3">
        <v>61.2</v>
      </c>
      <c r="Q254">
        <v>12.2</v>
      </c>
      <c r="R254">
        <v>24.4</v>
      </c>
      <c r="S254">
        <v>2.2000000000000002</v>
      </c>
      <c r="T254" t="s">
        <v>1437</v>
      </c>
    </row>
    <row r="255" spans="16:20">
      <c r="P255" s="3">
        <v>61.274014155712841</v>
      </c>
      <c r="Q255">
        <v>12.43680485338726</v>
      </c>
      <c r="R255">
        <v>23.559150657229523</v>
      </c>
      <c r="S255">
        <v>2.7300303336703742</v>
      </c>
      <c r="T255" t="s">
        <v>1437</v>
      </c>
    </row>
    <row r="256" spans="16:20">
      <c r="P256" s="3">
        <v>61.4</v>
      </c>
      <c r="Q256">
        <v>7.2</v>
      </c>
      <c r="R256">
        <v>30.6</v>
      </c>
      <c r="S256">
        <v>0.8</v>
      </c>
      <c r="T256" t="s">
        <v>1520</v>
      </c>
    </row>
    <row r="257" spans="16:20">
      <c r="P257" s="3">
        <v>61.593462717058216</v>
      </c>
      <c r="Q257">
        <v>11.644535240040858</v>
      </c>
      <c r="R257">
        <v>25.229826353421856</v>
      </c>
      <c r="S257">
        <v>1.6343207354443308</v>
      </c>
      <c r="T257" t="s">
        <v>1429</v>
      </c>
    </row>
    <row r="258" spans="16:20">
      <c r="P258" s="3">
        <v>61.9</v>
      </c>
      <c r="Q258">
        <v>6.5</v>
      </c>
      <c r="R258">
        <v>28.4</v>
      </c>
      <c r="S258">
        <v>3.3</v>
      </c>
      <c r="T258" t="s">
        <v>1484</v>
      </c>
    </row>
    <row r="259" spans="16:20">
      <c r="P259" s="3">
        <v>62.153846153846153</v>
      </c>
      <c r="Q259">
        <v>8.8205128205128212</v>
      </c>
      <c r="R259">
        <v>25.23076923076923</v>
      </c>
      <c r="S259">
        <v>3.8974358974358974</v>
      </c>
      <c r="T259" t="s">
        <v>1433</v>
      </c>
    </row>
    <row r="260" spans="16:20">
      <c r="P260" s="3">
        <v>62.2</v>
      </c>
      <c r="Q260">
        <v>8.6999999999999993</v>
      </c>
      <c r="R260">
        <v>26.4</v>
      </c>
      <c r="S260">
        <v>2.7</v>
      </c>
      <c r="T260" t="s">
        <v>1437</v>
      </c>
    </row>
    <row r="261" spans="16:20">
      <c r="P261" s="3">
        <v>62.22444889779559</v>
      </c>
      <c r="Q261">
        <v>8.7174348697394777</v>
      </c>
      <c r="R261">
        <v>26.252505010020041</v>
      </c>
      <c r="S261">
        <v>2.8056112224448899</v>
      </c>
      <c r="T261" t="s">
        <v>1437</v>
      </c>
    </row>
    <row r="262" spans="16:20">
      <c r="P262" s="3">
        <v>62.5</v>
      </c>
      <c r="Q262">
        <v>8.8000000000000007</v>
      </c>
      <c r="R262">
        <v>25.4</v>
      </c>
      <c r="S262">
        <v>3.2</v>
      </c>
      <c r="T262" t="s">
        <v>1437</v>
      </c>
    </row>
    <row r="263" spans="16:20">
      <c r="P263" s="3">
        <v>62.562562562562562</v>
      </c>
      <c r="Q263">
        <v>9.1091091091091094</v>
      </c>
      <c r="R263">
        <v>26.126126126126124</v>
      </c>
      <c r="S263">
        <v>2.3023023023023019</v>
      </c>
      <c r="T263" t="s">
        <v>1437</v>
      </c>
    </row>
    <row r="264" spans="16:20">
      <c r="P264" s="3">
        <v>62.6</v>
      </c>
      <c r="Q264">
        <v>10</v>
      </c>
      <c r="R264">
        <v>19.600000000000001</v>
      </c>
      <c r="S264">
        <v>7.8</v>
      </c>
      <c r="T264" t="s">
        <v>1374</v>
      </c>
    </row>
    <row r="265" spans="16:20">
      <c r="P265" s="3">
        <v>62.650602409638559</v>
      </c>
      <c r="Q265">
        <v>4.4176706827309244</v>
      </c>
      <c r="R265">
        <v>31.726907630522089</v>
      </c>
      <c r="S265">
        <v>1.2048192771084338</v>
      </c>
      <c r="T265" t="s">
        <v>1359</v>
      </c>
    </row>
    <row r="266" spans="16:20">
      <c r="P266" s="3">
        <v>62.741116751269033</v>
      </c>
      <c r="Q266">
        <v>12.182741116751268</v>
      </c>
      <c r="R266">
        <v>23.045685279187818</v>
      </c>
      <c r="S266">
        <v>2.030456852791878</v>
      </c>
      <c r="T266" t="s">
        <v>1437</v>
      </c>
    </row>
    <row r="267" spans="16:20">
      <c r="P267" s="3">
        <v>62.8</v>
      </c>
      <c r="Q267">
        <v>9.5</v>
      </c>
      <c r="R267">
        <v>25.5</v>
      </c>
      <c r="S267">
        <v>2.2999999999999998</v>
      </c>
      <c r="T267" t="s">
        <v>1437</v>
      </c>
    </row>
    <row r="268" spans="16:20">
      <c r="P268" s="3">
        <v>62.8</v>
      </c>
      <c r="Q268">
        <v>12.5</v>
      </c>
      <c r="R268">
        <v>23.7</v>
      </c>
      <c r="S268">
        <v>1</v>
      </c>
      <c r="T268" t="s">
        <v>1429</v>
      </c>
    </row>
    <row r="269" spans="16:20">
      <c r="P269" s="3">
        <v>62.9</v>
      </c>
      <c r="Q269">
        <v>9.5</v>
      </c>
      <c r="R269">
        <v>25.4</v>
      </c>
      <c r="S269">
        <v>2.1</v>
      </c>
      <c r="T269" t="s">
        <v>1437</v>
      </c>
    </row>
    <row r="270" spans="16:20">
      <c r="P270" s="3">
        <v>62.9</v>
      </c>
      <c r="Q270">
        <v>8.5</v>
      </c>
      <c r="R270">
        <v>28.1</v>
      </c>
      <c r="S270">
        <v>0.6</v>
      </c>
      <c r="T270" t="s">
        <v>1395</v>
      </c>
    </row>
    <row r="271" spans="16:20">
      <c r="P271" s="3">
        <v>62.988966900702103</v>
      </c>
      <c r="Q271">
        <v>11.9358074222668</v>
      </c>
      <c r="R271">
        <v>22.868605817452355</v>
      </c>
      <c r="S271">
        <v>2.2066198595787365</v>
      </c>
      <c r="T271" t="s">
        <v>1437</v>
      </c>
    </row>
    <row r="272" spans="16:20">
      <c r="P272" s="3">
        <v>63</v>
      </c>
      <c r="Q272">
        <v>10.199999999999999</v>
      </c>
      <c r="R272">
        <v>24.9</v>
      </c>
      <c r="S272">
        <v>1.8</v>
      </c>
      <c r="T272" t="s">
        <v>1437</v>
      </c>
    </row>
    <row r="273" spans="16:20">
      <c r="P273" s="3">
        <v>63</v>
      </c>
      <c r="Q273">
        <v>9</v>
      </c>
      <c r="R273">
        <v>26</v>
      </c>
      <c r="S273">
        <v>2</v>
      </c>
      <c r="T273" t="s">
        <v>1546</v>
      </c>
    </row>
    <row r="274" spans="16:20">
      <c r="P274" s="3">
        <v>63.1</v>
      </c>
      <c r="Q274">
        <v>9.1999999999999993</v>
      </c>
      <c r="R274">
        <v>25.1</v>
      </c>
      <c r="S274">
        <v>2.6</v>
      </c>
      <c r="T274" t="s">
        <v>1437</v>
      </c>
    </row>
    <row r="275" spans="16:20">
      <c r="P275" s="3">
        <v>63.1</v>
      </c>
      <c r="Q275">
        <v>9.5</v>
      </c>
      <c r="R275">
        <v>25.4</v>
      </c>
      <c r="S275">
        <v>2</v>
      </c>
      <c r="T275" t="s">
        <v>1437</v>
      </c>
    </row>
    <row r="276" spans="16:20">
      <c r="P276" s="3">
        <v>63.1</v>
      </c>
      <c r="Q276">
        <v>3</v>
      </c>
      <c r="R276">
        <v>16.100000000000001</v>
      </c>
      <c r="S276">
        <v>17.8</v>
      </c>
      <c r="T276" t="s">
        <v>1374</v>
      </c>
    </row>
    <row r="277" spans="16:20">
      <c r="P277" s="3">
        <v>63.119834710743802</v>
      </c>
      <c r="Q277">
        <v>11.776859504132231</v>
      </c>
      <c r="R277">
        <v>23.65702479338843</v>
      </c>
      <c r="S277">
        <v>1.5495867768595042</v>
      </c>
      <c r="T277" t="s">
        <v>1417</v>
      </c>
    </row>
    <row r="278" spans="16:20">
      <c r="P278" s="3">
        <v>63.4</v>
      </c>
      <c r="Q278">
        <v>8.1</v>
      </c>
      <c r="R278">
        <v>22.9</v>
      </c>
      <c r="S278">
        <v>5.7</v>
      </c>
      <c r="T278" t="s">
        <v>1520</v>
      </c>
    </row>
    <row r="279" spans="16:20">
      <c r="P279" s="3">
        <v>63.5</v>
      </c>
      <c r="Q279">
        <v>11.5</v>
      </c>
      <c r="R279">
        <v>22.9</v>
      </c>
      <c r="S279">
        <v>2.1</v>
      </c>
      <c r="T279" t="s">
        <v>1437</v>
      </c>
    </row>
    <row r="280" spans="16:20">
      <c r="P280" s="3">
        <v>63.8</v>
      </c>
      <c r="Q280">
        <v>10.199999999999999</v>
      </c>
      <c r="R280">
        <v>23.7</v>
      </c>
      <c r="S280">
        <v>2.2999999999999998</v>
      </c>
      <c r="T280" t="s">
        <v>1437</v>
      </c>
    </row>
    <row r="281" spans="16:20">
      <c r="P281" s="3">
        <v>64.328657314629254</v>
      </c>
      <c r="Q281">
        <v>8.4168336673346698</v>
      </c>
      <c r="R281">
        <v>26.953907815631265</v>
      </c>
      <c r="S281">
        <v>0.30060120240480964</v>
      </c>
      <c r="T281" t="s">
        <v>1429</v>
      </c>
    </row>
    <row r="282" spans="16:20">
      <c r="P282" s="3">
        <v>64.92307692307692</v>
      </c>
      <c r="Q282">
        <v>6.1538461538461542</v>
      </c>
      <c r="R282">
        <v>22.46153846153846</v>
      </c>
      <c r="S282">
        <v>6.5641025641025639</v>
      </c>
      <c r="T282" t="s">
        <v>1417</v>
      </c>
    </row>
    <row r="283" spans="16:20">
      <c r="P283" s="3">
        <v>64.959839357429729</v>
      </c>
      <c r="Q283">
        <v>2.2088353413654622</v>
      </c>
      <c r="R283">
        <v>28.413654618473899</v>
      </c>
      <c r="S283">
        <v>4.4176706827309244</v>
      </c>
      <c r="T283" t="s">
        <v>1359</v>
      </c>
    </row>
    <row r="284" spans="16:20">
      <c r="P284" s="3">
        <v>65.099999999999994</v>
      </c>
      <c r="Q284">
        <v>4.8</v>
      </c>
      <c r="R284">
        <v>25.2</v>
      </c>
      <c r="S284">
        <v>4.8</v>
      </c>
      <c r="T284" t="s">
        <v>1465</v>
      </c>
    </row>
    <row r="285" spans="16:20">
      <c r="P285" s="3">
        <v>65.226130653266338</v>
      </c>
      <c r="Q285">
        <v>3.6180904522613067</v>
      </c>
      <c r="R285">
        <v>30.653266331658291</v>
      </c>
      <c r="S285">
        <v>0.4020100502512563</v>
      </c>
      <c r="T285" t="s">
        <v>1359</v>
      </c>
    </row>
    <row r="286" spans="16:20">
      <c r="P286" s="3">
        <v>65.357502517623374</v>
      </c>
      <c r="Q286">
        <v>3.2225579053373616</v>
      </c>
      <c r="R286">
        <v>28.80161127895267</v>
      </c>
      <c r="S286">
        <v>2.6183282980866065</v>
      </c>
      <c r="T286" t="s">
        <v>1359</v>
      </c>
    </row>
    <row r="287" spans="16:20">
      <c r="P287" s="3">
        <v>65.492957746478865</v>
      </c>
      <c r="Q287">
        <v>2.4144869215291749</v>
      </c>
      <c r="R287">
        <v>30.885311871227362</v>
      </c>
      <c r="S287">
        <v>1.2072434607645874</v>
      </c>
      <c r="T287" t="s">
        <v>1359</v>
      </c>
    </row>
    <row r="288" spans="16:20">
      <c r="P288" s="3">
        <v>65.965965965965978</v>
      </c>
      <c r="Q288">
        <v>11.711711711711711</v>
      </c>
      <c r="R288">
        <v>16.016016016016014</v>
      </c>
      <c r="S288">
        <v>6.3063063063063058</v>
      </c>
      <c r="T288" t="s">
        <v>1374</v>
      </c>
    </row>
    <row r="289" spans="16:20">
      <c r="P289" s="3">
        <v>66.010362694300511</v>
      </c>
      <c r="Q289">
        <v>11.50259067357513</v>
      </c>
      <c r="R289">
        <v>15.440414507772021</v>
      </c>
      <c r="S289">
        <v>7.1502590673575126</v>
      </c>
      <c r="T289" t="s">
        <v>1417</v>
      </c>
    </row>
    <row r="290" spans="16:20">
      <c r="P290" s="3">
        <v>66.400000000000006</v>
      </c>
      <c r="Q290">
        <v>5.7</v>
      </c>
      <c r="R290">
        <v>19.600000000000001</v>
      </c>
      <c r="S290">
        <v>8.3000000000000007</v>
      </c>
      <c r="T290" t="s">
        <v>1520</v>
      </c>
    </row>
    <row r="291" spans="16:20">
      <c r="P291" s="3">
        <v>66.562824506749735</v>
      </c>
      <c r="Q291">
        <v>12.2533748701973</v>
      </c>
      <c r="R291">
        <v>15.680166147455868</v>
      </c>
      <c r="S291">
        <v>5.5036344755970923</v>
      </c>
      <c r="T291" t="s">
        <v>1417</v>
      </c>
    </row>
    <row r="292" spans="16:20">
      <c r="P292" s="3">
        <v>66.770186335403736</v>
      </c>
      <c r="Q292">
        <v>6.3146997929606625</v>
      </c>
      <c r="R292">
        <v>13.664596273291925</v>
      </c>
      <c r="S292">
        <v>13.354037267080747</v>
      </c>
      <c r="T292" t="s">
        <v>1417</v>
      </c>
    </row>
    <row r="293" spans="16:20">
      <c r="P293" s="3">
        <v>66.834677419354833</v>
      </c>
      <c r="Q293">
        <v>6.0483870967741931</v>
      </c>
      <c r="R293">
        <v>22.379032258064516</v>
      </c>
      <c r="S293">
        <v>4.838709677419355</v>
      </c>
      <c r="T293" t="s">
        <v>1417</v>
      </c>
    </row>
    <row r="294" spans="16:20">
      <c r="P294" s="3">
        <v>66.900000000000006</v>
      </c>
      <c r="Q294">
        <v>5.3</v>
      </c>
      <c r="R294">
        <v>25.9</v>
      </c>
      <c r="S294">
        <v>1.9</v>
      </c>
      <c r="T294" t="s">
        <v>1355</v>
      </c>
    </row>
    <row r="295" spans="16:20">
      <c r="P295">
        <v>67.5</v>
      </c>
      <c r="Q295">
        <v>9.6999999999999993</v>
      </c>
      <c r="R295">
        <v>22.2</v>
      </c>
      <c r="S295">
        <v>0.5</v>
      </c>
      <c r="T295" t="s">
        <v>1359</v>
      </c>
    </row>
    <row r="296" spans="16:20">
      <c r="P296">
        <v>67.599999999999994</v>
      </c>
      <c r="Q296">
        <v>7</v>
      </c>
      <c r="R296">
        <v>23.3</v>
      </c>
      <c r="S296">
        <v>2.2999999999999998</v>
      </c>
      <c r="T296" t="s">
        <v>1520</v>
      </c>
    </row>
    <row r="297" spans="16:20">
      <c r="P297">
        <v>67.735470941883761</v>
      </c>
      <c r="Q297">
        <v>1.8036072144288577</v>
      </c>
      <c r="R297">
        <v>28.356713426853709</v>
      </c>
      <c r="S297">
        <v>2.1042084168336674</v>
      </c>
      <c r="T297" t="s">
        <v>1359</v>
      </c>
    </row>
    <row r="298" spans="16:20">
      <c r="P298">
        <v>68.2</v>
      </c>
      <c r="Q298">
        <v>8.6</v>
      </c>
      <c r="R298">
        <v>22.7</v>
      </c>
      <c r="S298">
        <v>0.6</v>
      </c>
      <c r="T298" t="s">
        <v>1359</v>
      </c>
    </row>
    <row r="299" spans="16:20">
      <c r="P299">
        <v>68.2</v>
      </c>
      <c r="Q299">
        <v>9.1</v>
      </c>
      <c r="R299">
        <v>20.399999999999999</v>
      </c>
      <c r="S299">
        <v>2.2999999999999998</v>
      </c>
      <c r="T299" t="s">
        <v>1520</v>
      </c>
    </row>
    <row r="300" spans="16:20">
      <c r="P300">
        <v>68.345323741007192</v>
      </c>
      <c r="Q300">
        <v>10.996916752312437</v>
      </c>
      <c r="R300">
        <v>18.910585817060635</v>
      </c>
      <c r="S300">
        <v>1.644398766700925</v>
      </c>
      <c r="T300" t="s">
        <v>1417</v>
      </c>
    </row>
    <row r="301" spans="16:20">
      <c r="P301">
        <v>68.637274549098194</v>
      </c>
      <c r="Q301">
        <v>5.0100200400801604</v>
      </c>
      <c r="R301">
        <v>21.442885771543086</v>
      </c>
      <c r="S301">
        <v>4.9098196392785578</v>
      </c>
      <c r="T301" t="s">
        <v>1374</v>
      </c>
    </row>
    <row r="302" spans="16:20">
      <c r="P302">
        <v>68.7</v>
      </c>
      <c r="Q302">
        <v>9</v>
      </c>
      <c r="R302">
        <v>20.3</v>
      </c>
      <c r="S302">
        <v>2</v>
      </c>
      <c r="T302" t="s">
        <v>1395</v>
      </c>
    </row>
    <row r="303" spans="16:20">
      <c r="P303">
        <v>69.469469469469473</v>
      </c>
      <c r="Q303">
        <v>8.4084084084084072</v>
      </c>
      <c r="R303">
        <v>21.821821821821821</v>
      </c>
      <c r="S303">
        <v>0.3003003003003003</v>
      </c>
      <c r="T303" t="s">
        <v>1359</v>
      </c>
    </row>
    <row r="304" spans="16:20">
      <c r="P304">
        <v>70.3</v>
      </c>
      <c r="Q304">
        <v>8.1</v>
      </c>
      <c r="R304">
        <v>20.9</v>
      </c>
      <c r="S304">
        <v>0.6</v>
      </c>
      <c r="T304" t="s">
        <v>1374</v>
      </c>
    </row>
    <row r="305" spans="16:53">
      <c r="P305">
        <v>71.743486973947896</v>
      </c>
      <c r="Q305">
        <v>9.4188376753507015</v>
      </c>
      <c r="R305">
        <v>15.230460921843688</v>
      </c>
      <c r="S305">
        <v>3.6072144288577155</v>
      </c>
      <c r="T305" t="s">
        <v>1374</v>
      </c>
    </row>
    <row r="306" spans="16:53">
      <c r="P306">
        <v>71.900000000000006</v>
      </c>
      <c r="Q306">
        <v>10.199999999999999</v>
      </c>
      <c r="R306">
        <v>17.5</v>
      </c>
      <c r="S306">
        <v>0.4</v>
      </c>
      <c r="T306" t="s">
        <v>1355</v>
      </c>
    </row>
    <row r="307" spans="16:53">
      <c r="P307">
        <v>72.016460905349788</v>
      </c>
      <c r="Q307">
        <v>4.5267489711934159</v>
      </c>
      <c r="R307">
        <v>21.399176954732511</v>
      </c>
      <c r="S307">
        <v>2.1604938271604937</v>
      </c>
      <c r="T307" t="s">
        <v>1417</v>
      </c>
    </row>
    <row r="310" spans="16:53">
      <c r="P310" s="3">
        <v>49</v>
      </c>
      <c r="Q310" s="1">
        <v>1</v>
      </c>
      <c r="R310" s="1">
        <v>33</v>
      </c>
      <c r="S310" s="1">
        <v>17</v>
      </c>
      <c r="T310" s="1" t="s">
        <v>1548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6:53">
      <c r="P311" s="3">
        <v>45.1</v>
      </c>
      <c r="Q311" s="1">
        <v>1.6</v>
      </c>
      <c r="R311" s="1">
        <v>49.4</v>
      </c>
      <c r="S311" s="1">
        <v>3.8</v>
      </c>
      <c r="T311" s="1" t="s">
        <v>1355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6:53">
      <c r="P312" s="3">
        <v>50.2</v>
      </c>
      <c r="Q312" s="1">
        <v>2</v>
      </c>
      <c r="R312" s="1">
        <v>19.399999999999999</v>
      </c>
      <c r="S312" s="1">
        <v>28.4</v>
      </c>
      <c r="T312" s="1" t="s">
        <v>1374</v>
      </c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6:53">
      <c r="P313" s="3">
        <v>55.5</v>
      </c>
      <c r="Q313" s="1">
        <v>2.1</v>
      </c>
      <c r="R313" s="1">
        <v>34.6</v>
      </c>
      <c r="S313" s="1">
        <v>7.9</v>
      </c>
      <c r="T313" s="1" t="s">
        <v>1374</v>
      </c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6:53">
      <c r="P314" s="3">
        <v>56.5</v>
      </c>
      <c r="Q314" s="1">
        <v>2.2000000000000002</v>
      </c>
      <c r="R314" s="1">
        <v>27.8</v>
      </c>
      <c r="S314" s="1">
        <v>13.5</v>
      </c>
      <c r="T314" s="1" t="s">
        <v>1374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6:53">
      <c r="P315" s="3">
        <v>64.959839357429729</v>
      </c>
      <c r="Q315" s="1">
        <v>2.2088353413654622</v>
      </c>
      <c r="R315" s="1">
        <v>28.413654618473899</v>
      </c>
      <c r="S315" s="1">
        <v>4.4176706827309244</v>
      </c>
      <c r="T315" s="1" t="s">
        <v>1359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6:53">
      <c r="P316" s="3">
        <v>54.408817635270545</v>
      </c>
      <c r="Q316" s="3">
        <v>2.3046092184368736</v>
      </c>
      <c r="R316" s="1">
        <v>39.579158316633269</v>
      </c>
      <c r="S316" s="1">
        <v>3.8076152304609221</v>
      </c>
      <c r="T316" s="1" t="s">
        <v>1486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6:53">
      <c r="P317" s="3">
        <v>65.492957746478865</v>
      </c>
      <c r="Q317" s="3">
        <v>2.4144869215291749</v>
      </c>
      <c r="R317" s="1">
        <v>30.885311871227362</v>
      </c>
      <c r="S317" s="1">
        <v>1.2072434607645874</v>
      </c>
      <c r="T317" s="1" t="s">
        <v>1359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6:53">
      <c r="P318" s="3">
        <v>55.645161290322577</v>
      </c>
      <c r="Q318" s="3">
        <v>2.4193548387096775</v>
      </c>
      <c r="R318" s="1">
        <v>28.629032258064516</v>
      </c>
      <c r="S318" s="1">
        <v>13.306451612903226</v>
      </c>
      <c r="T318" s="1" t="s">
        <v>1359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6:53">
      <c r="P319" s="3">
        <v>47.795591182364731</v>
      </c>
      <c r="Q319" s="3">
        <v>2.6052104208416833</v>
      </c>
      <c r="R319" s="1">
        <v>17.635270541082168</v>
      </c>
      <c r="S319" s="1">
        <v>31.963927855711425</v>
      </c>
      <c r="T319" s="1" t="s">
        <v>1374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6:53">
      <c r="P320" s="3">
        <v>52.2</v>
      </c>
      <c r="Q320" s="3">
        <v>2.9</v>
      </c>
      <c r="R320" s="1">
        <v>32.9</v>
      </c>
      <c r="S320" s="1">
        <v>12</v>
      </c>
      <c r="T320" s="1" t="s">
        <v>1355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6:53">
      <c r="P321" s="3">
        <v>63.1</v>
      </c>
      <c r="Q321" s="3">
        <v>3</v>
      </c>
      <c r="R321" s="1">
        <v>16.100000000000001</v>
      </c>
      <c r="S321" s="1">
        <v>17.8</v>
      </c>
      <c r="T321" s="1" t="s">
        <v>1374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6:53">
      <c r="P322" s="3">
        <v>60.943775100401609</v>
      </c>
      <c r="Q322" s="3">
        <v>3.0120481927710845</v>
      </c>
      <c r="R322" s="1">
        <v>25.70281124497992</v>
      </c>
      <c r="S322" s="1">
        <v>10.34136546184739</v>
      </c>
      <c r="T322" s="1" t="s">
        <v>1359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6:53">
      <c r="P323" s="3">
        <v>60.8</v>
      </c>
      <c r="Q323" s="3">
        <v>3.2</v>
      </c>
      <c r="R323" s="1">
        <v>26.5</v>
      </c>
      <c r="S323" s="1">
        <v>9.6</v>
      </c>
      <c r="T323" s="1" t="s">
        <v>1374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6:53">
      <c r="P324" s="3">
        <v>65.357502517623374</v>
      </c>
      <c r="Q324" s="3">
        <v>3.2225579053373616</v>
      </c>
      <c r="R324" s="1">
        <v>28.80161127895267</v>
      </c>
      <c r="S324" s="1">
        <v>2.6183282980866065</v>
      </c>
      <c r="T324" s="1" t="s">
        <v>1359</v>
      </c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6:53">
      <c r="P325" s="3">
        <v>45.151515151515149</v>
      </c>
      <c r="Q325" s="3">
        <v>3.4343434343434343</v>
      </c>
      <c r="R325" s="1">
        <v>27.373737373737374</v>
      </c>
      <c r="S325" s="1">
        <v>24.141414141414142</v>
      </c>
      <c r="T325" s="1" t="s">
        <v>1414</v>
      </c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6:53">
      <c r="P326" s="3">
        <v>45.151515151515149</v>
      </c>
      <c r="Q326" s="3">
        <v>3.4343434343434343</v>
      </c>
      <c r="R326" s="1">
        <v>27.373737373737374</v>
      </c>
      <c r="S326" s="1">
        <v>24.141414141414142</v>
      </c>
      <c r="T326" s="1" t="s">
        <v>1412</v>
      </c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6:53">
      <c r="P327" s="3">
        <v>65.226130653266338</v>
      </c>
      <c r="Q327" s="3">
        <v>3.6180904522613067</v>
      </c>
      <c r="R327" s="1">
        <v>30.653266331658291</v>
      </c>
      <c r="S327" s="1">
        <v>0.4020100502512563</v>
      </c>
      <c r="T327" s="1" t="s">
        <v>1359</v>
      </c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6:53">
      <c r="P328" s="3">
        <v>46.82377049180328</v>
      </c>
      <c r="Q328" s="3">
        <v>3.8934426229508201</v>
      </c>
      <c r="R328" s="1">
        <v>31.557377049180328</v>
      </c>
      <c r="S328" s="1">
        <v>17.725409836065573</v>
      </c>
      <c r="T328" s="1" t="s">
        <v>41</v>
      </c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6:53">
      <c r="P329" s="3">
        <v>52.7</v>
      </c>
      <c r="Q329" s="3">
        <v>4</v>
      </c>
      <c r="R329" s="1">
        <v>23.4</v>
      </c>
      <c r="S329" s="1">
        <v>19.899999999999999</v>
      </c>
      <c r="T329" s="1" t="s">
        <v>1520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6:53">
      <c r="P330" s="3">
        <v>58.27482447342026</v>
      </c>
      <c r="Q330" s="3">
        <v>4.212637913741224</v>
      </c>
      <c r="R330" s="1">
        <v>36.008024072216649</v>
      </c>
      <c r="S330" s="1">
        <v>1.5045135406218655</v>
      </c>
      <c r="T330" s="1" t="s">
        <v>1359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6:53">
      <c r="P331" s="3">
        <v>62.650602409638559</v>
      </c>
      <c r="Q331" s="3">
        <v>4.4176706827309244</v>
      </c>
      <c r="R331" s="1">
        <v>31.726907630522089</v>
      </c>
      <c r="S331" s="1">
        <v>1.2048192771084338</v>
      </c>
      <c r="T331" s="1" t="s">
        <v>1359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6:53">
      <c r="P332" s="3">
        <v>54.773869346733669</v>
      </c>
      <c r="Q332" s="3">
        <v>4.4221105527638196</v>
      </c>
      <c r="R332" s="1">
        <v>18.291457286432159</v>
      </c>
      <c r="S332" s="1">
        <v>22.412060301507537</v>
      </c>
      <c r="T332" s="1" t="s">
        <v>1359</v>
      </c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6:53">
      <c r="P333" s="3">
        <v>59.719438877755515</v>
      </c>
      <c r="Q333" s="3">
        <v>4.5090180360721446</v>
      </c>
      <c r="R333" s="1">
        <v>34.368737474949896</v>
      </c>
      <c r="S333" s="1">
        <v>1.402805611222445</v>
      </c>
      <c r="T333" s="1" t="s">
        <v>1359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6:53">
      <c r="P334" s="3">
        <v>58.4</v>
      </c>
      <c r="Q334" s="3">
        <v>4.7</v>
      </c>
      <c r="R334" s="1">
        <v>33.4</v>
      </c>
      <c r="S334" s="1">
        <v>3.6</v>
      </c>
      <c r="T334" s="1" t="s">
        <v>1486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6:53">
      <c r="P335" s="3">
        <v>55.9</v>
      </c>
      <c r="Q335" s="3">
        <v>4.8</v>
      </c>
      <c r="R335" s="1">
        <v>19</v>
      </c>
      <c r="S335" s="1">
        <v>20.3</v>
      </c>
      <c r="T335" s="1" t="s">
        <v>1374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6:53">
      <c r="P336" s="3">
        <v>65.099999999999994</v>
      </c>
      <c r="Q336" s="3">
        <v>4.8</v>
      </c>
      <c r="R336" s="1">
        <v>25.2</v>
      </c>
      <c r="S336" s="1">
        <v>4.8</v>
      </c>
      <c r="T336" s="1" t="s">
        <v>1465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6:53">
      <c r="P337" s="3">
        <v>66.900000000000006</v>
      </c>
      <c r="Q337" s="3">
        <v>5.3</v>
      </c>
      <c r="R337" s="1">
        <v>25.9</v>
      </c>
      <c r="S337" s="1">
        <v>1.9</v>
      </c>
      <c r="T337" s="1" t="s">
        <v>1355</v>
      </c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6:53">
      <c r="P338" s="3">
        <v>50.7</v>
      </c>
      <c r="Q338" s="3">
        <v>5.6</v>
      </c>
      <c r="R338" s="1">
        <v>34</v>
      </c>
      <c r="S338" s="1">
        <v>9.8000000000000007</v>
      </c>
      <c r="T338" s="1" t="s">
        <v>1431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6:53">
      <c r="P339" s="3">
        <v>66.400000000000006</v>
      </c>
      <c r="Q339" s="3">
        <v>5.7</v>
      </c>
      <c r="R339" s="1">
        <v>19.600000000000001</v>
      </c>
      <c r="S339" s="1">
        <v>8.3000000000000007</v>
      </c>
      <c r="T339" s="1" t="s">
        <v>1520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6:53">
      <c r="P340" s="3">
        <v>54.8</v>
      </c>
      <c r="Q340" s="3">
        <v>5.9</v>
      </c>
      <c r="R340" s="1">
        <v>28.6</v>
      </c>
      <c r="S340" s="1">
        <v>10.8</v>
      </c>
      <c r="T340" s="1" t="s">
        <v>1355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6:53">
      <c r="P341" s="3">
        <v>57.9</v>
      </c>
      <c r="Q341" s="3">
        <v>5.9</v>
      </c>
      <c r="R341" s="1">
        <v>28.4</v>
      </c>
      <c r="S341" s="1">
        <v>7.8</v>
      </c>
      <c r="T341" s="1" t="s">
        <v>1437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6:53">
      <c r="P342" s="3">
        <v>54.7</v>
      </c>
      <c r="Q342" s="3">
        <v>6</v>
      </c>
      <c r="R342" s="1">
        <v>28.4</v>
      </c>
      <c r="S342" s="1">
        <v>10.9</v>
      </c>
      <c r="T342" s="1" t="s">
        <v>1355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6:53">
      <c r="P343" s="3">
        <v>58.971774193548384</v>
      </c>
      <c r="Q343" s="3">
        <v>6.0483870967741931</v>
      </c>
      <c r="R343" s="1">
        <v>17.036290322580644</v>
      </c>
      <c r="S343" s="1">
        <v>17.943548387096772</v>
      </c>
      <c r="T343" s="1" t="s">
        <v>1359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6:53">
      <c r="P344" s="3">
        <v>66.834677419354833</v>
      </c>
      <c r="Q344" s="3">
        <v>6.0483870967741931</v>
      </c>
      <c r="R344" s="1">
        <v>22.379032258064516</v>
      </c>
      <c r="S344" s="1">
        <v>4.838709677419355</v>
      </c>
      <c r="T344" s="1" t="s">
        <v>1417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6:53">
      <c r="P345" s="3">
        <v>64.92307692307692</v>
      </c>
      <c r="Q345" s="3">
        <v>6.1538461538461542</v>
      </c>
      <c r="R345" s="1">
        <v>22.46153846153846</v>
      </c>
      <c r="S345" s="1">
        <v>6.5641025641025639</v>
      </c>
      <c r="T345" s="1" t="s">
        <v>1417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6:53">
      <c r="P346" s="3">
        <v>57.957957957957952</v>
      </c>
      <c r="Q346" s="3">
        <v>6.3063063063063058</v>
      </c>
      <c r="R346" s="1">
        <v>27.827827827827825</v>
      </c>
      <c r="S346" s="1">
        <v>7.9079079079079078</v>
      </c>
      <c r="T346" s="1" t="s">
        <v>1437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6:53">
      <c r="P347" s="3">
        <v>66.770186335403736</v>
      </c>
      <c r="Q347" s="3">
        <v>6.3146997929606625</v>
      </c>
      <c r="R347" s="1">
        <v>13.664596273291925</v>
      </c>
      <c r="S347" s="1">
        <v>13.354037267080747</v>
      </c>
      <c r="T347" s="1" t="s">
        <v>1417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6:53">
      <c r="P348" s="3">
        <v>44.879518072289159</v>
      </c>
      <c r="Q348" s="3">
        <v>6.4257028112449799</v>
      </c>
      <c r="R348" s="1">
        <v>21.184738955823295</v>
      </c>
      <c r="S348" s="1">
        <v>27.510040160642571</v>
      </c>
      <c r="T348" s="1" t="s">
        <v>1412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6:53">
      <c r="P349" s="3">
        <v>57.461928934010153</v>
      </c>
      <c r="Q349" s="3">
        <v>6.4974619289340101</v>
      </c>
      <c r="R349" s="1">
        <v>26.497461928934012</v>
      </c>
      <c r="S349" s="1">
        <v>9.5431472081218267</v>
      </c>
      <c r="T349" s="1" t="s">
        <v>1429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6:53">
      <c r="P350" s="3">
        <v>61.9</v>
      </c>
      <c r="Q350" s="3">
        <v>6.5</v>
      </c>
      <c r="R350" s="1">
        <v>28.4</v>
      </c>
      <c r="S350" s="1">
        <v>3.3</v>
      </c>
      <c r="T350" s="1" t="s">
        <v>1484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6:53">
      <c r="P351" s="3">
        <v>60.3</v>
      </c>
      <c r="Q351" s="3">
        <v>6.6</v>
      </c>
      <c r="R351" s="1">
        <v>25.9</v>
      </c>
      <c r="S351" s="1">
        <v>7.1</v>
      </c>
      <c r="T351" s="1" t="s">
        <v>1437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6:53">
      <c r="P352" s="3">
        <v>60.16016016016016</v>
      </c>
      <c r="Q352" s="3">
        <v>6.7067067067067061</v>
      </c>
      <c r="R352" s="1">
        <v>25.325325325325323</v>
      </c>
      <c r="S352" s="1">
        <v>7.8078078078078077</v>
      </c>
      <c r="T352" s="1" t="s">
        <v>1437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6:53">
      <c r="P353" s="3">
        <v>61.4</v>
      </c>
      <c r="Q353" s="3">
        <v>7.2</v>
      </c>
      <c r="R353" s="1">
        <v>30.6</v>
      </c>
      <c r="S353" s="1">
        <v>0.8</v>
      </c>
      <c r="T353" s="1" t="s">
        <v>1520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6:53">
      <c r="P354" s="3">
        <v>50.2</v>
      </c>
      <c r="Q354" s="3">
        <v>7.3</v>
      </c>
      <c r="R354" s="1">
        <v>19.7</v>
      </c>
      <c r="S354" s="1">
        <v>22.8</v>
      </c>
      <c r="T354" s="1" t="s">
        <v>1414</v>
      </c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6:53">
      <c r="P355" s="3">
        <v>50.2</v>
      </c>
      <c r="Q355" s="3">
        <v>7.3</v>
      </c>
      <c r="R355" s="1">
        <v>19.7</v>
      </c>
      <c r="S355" s="1">
        <v>22.8</v>
      </c>
      <c r="T355" s="1" t="s">
        <v>1412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6:53">
      <c r="P356" s="3">
        <v>60.860860860860861</v>
      </c>
      <c r="Q356" s="3">
        <v>8.0080080080080069</v>
      </c>
      <c r="R356" s="1">
        <v>30.73073073073073</v>
      </c>
      <c r="S356" s="1">
        <v>0.40040040040040037</v>
      </c>
      <c r="T356" s="1" t="s">
        <v>1429</v>
      </c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6:53">
      <c r="P357" s="3">
        <v>63.4</v>
      </c>
      <c r="Q357" s="3">
        <v>8.1</v>
      </c>
      <c r="R357" s="1">
        <v>22.9</v>
      </c>
      <c r="S357" s="1">
        <v>5.7</v>
      </c>
      <c r="T357" s="1" t="s">
        <v>1520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6:53">
      <c r="P358" s="3">
        <v>57.6</v>
      </c>
      <c r="Q358" s="3">
        <v>8.1999999999999993</v>
      </c>
      <c r="R358" s="1">
        <v>25.7</v>
      </c>
      <c r="S358" s="1">
        <v>8.5</v>
      </c>
      <c r="T358" s="1" t="s">
        <v>1429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6:53">
      <c r="P359" s="3">
        <v>64.328657314629254</v>
      </c>
      <c r="Q359" s="3">
        <v>8.4168336673346698</v>
      </c>
      <c r="R359" s="1">
        <v>26.953907815631265</v>
      </c>
      <c r="S359" s="1">
        <v>0.30060120240480964</v>
      </c>
      <c r="T359" s="1" t="s">
        <v>1429</v>
      </c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6:53">
      <c r="P360" s="3">
        <v>62.9</v>
      </c>
      <c r="Q360" s="3">
        <v>8.5</v>
      </c>
      <c r="R360" s="1">
        <v>28.1</v>
      </c>
      <c r="S360" s="1">
        <v>0.6</v>
      </c>
      <c r="T360" s="1" t="s">
        <v>1395</v>
      </c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6:53">
      <c r="P361" s="3">
        <v>58.058058058058052</v>
      </c>
      <c r="Q361" s="3">
        <v>8.5085085085085073</v>
      </c>
      <c r="R361" s="1">
        <v>29.529529529529526</v>
      </c>
      <c r="S361" s="1">
        <v>4.0040040040040035</v>
      </c>
      <c r="T361" s="1" t="s">
        <v>1429</v>
      </c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6:53">
      <c r="P362" s="3">
        <v>62.2</v>
      </c>
      <c r="Q362" s="3">
        <v>8.6999999999999993</v>
      </c>
      <c r="R362" s="1">
        <v>26.4</v>
      </c>
      <c r="S362" s="1">
        <v>2.7</v>
      </c>
      <c r="T362" s="1" t="s">
        <v>1437</v>
      </c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6:53">
      <c r="P363" s="3">
        <v>62.22444889779559</v>
      </c>
      <c r="Q363" s="3">
        <v>8.7174348697394777</v>
      </c>
      <c r="R363" s="1">
        <v>26.252505010020041</v>
      </c>
      <c r="S363" s="1">
        <v>2.8056112224448899</v>
      </c>
      <c r="T363" s="1" t="s">
        <v>1437</v>
      </c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6:53">
      <c r="P364" s="3">
        <v>62.5</v>
      </c>
      <c r="Q364" s="3">
        <v>8.8000000000000007</v>
      </c>
      <c r="R364" s="1">
        <v>25.4</v>
      </c>
      <c r="S364" s="1">
        <v>3.2</v>
      </c>
      <c r="T364" s="1" t="s">
        <v>1437</v>
      </c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6:53">
      <c r="P365" s="3">
        <v>62.153846153846153</v>
      </c>
      <c r="Q365" s="3">
        <v>8.8205128205128212</v>
      </c>
      <c r="R365" s="1">
        <v>25.23076923076923</v>
      </c>
      <c r="S365" s="1">
        <v>3.8974358974358974</v>
      </c>
      <c r="T365" s="1" t="s">
        <v>1433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6:53">
      <c r="P366" s="3">
        <v>57.9</v>
      </c>
      <c r="Q366" s="3">
        <v>9</v>
      </c>
      <c r="R366" s="1">
        <v>26.9</v>
      </c>
      <c r="S366" s="1">
        <v>6.3</v>
      </c>
      <c r="T366" s="1" t="s">
        <v>1414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6:53">
      <c r="P367" s="3">
        <v>57.9</v>
      </c>
      <c r="Q367" s="3">
        <v>9</v>
      </c>
      <c r="R367" s="1">
        <v>26.9</v>
      </c>
      <c r="S367" s="1">
        <v>6.3</v>
      </c>
      <c r="T367" s="1" t="s">
        <v>1412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6:53">
      <c r="P368" s="3">
        <v>63</v>
      </c>
      <c r="Q368" s="3">
        <v>9</v>
      </c>
      <c r="R368" s="1">
        <v>26</v>
      </c>
      <c r="S368" s="1">
        <v>2</v>
      </c>
      <c r="T368" s="1" t="s">
        <v>1546</v>
      </c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6:53">
      <c r="P369" s="3">
        <v>62.562562562562562</v>
      </c>
      <c r="Q369" s="3">
        <v>9.1091091091091094</v>
      </c>
      <c r="R369" s="1">
        <v>26.126126126126124</v>
      </c>
      <c r="S369" s="1">
        <v>2.3023023023023019</v>
      </c>
      <c r="T369" s="1" t="s">
        <v>1437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6:53">
      <c r="P370" s="3">
        <v>60</v>
      </c>
      <c r="Q370" s="3">
        <v>9.1999999999999993</v>
      </c>
      <c r="R370" s="1">
        <v>27.9</v>
      </c>
      <c r="S370" s="1">
        <v>2.8</v>
      </c>
      <c r="T370" s="1" t="s">
        <v>1484</v>
      </c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6:53">
      <c r="P371" s="3">
        <v>63.1</v>
      </c>
      <c r="Q371" s="3">
        <v>9.1999999999999993</v>
      </c>
      <c r="R371" s="1">
        <v>25.1</v>
      </c>
      <c r="S371" s="1">
        <v>2.6</v>
      </c>
      <c r="T371" s="1" t="s">
        <v>1437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6:53">
      <c r="P372" s="3">
        <v>60.4</v>
      </c>
      <c r="Q372" s="3">
        <v>9.3000000000000007</v>
      </c>
      <c r="R372" s="1">
        <v>29.3</v>
      </c>
      <c r="S372" s="1">
        <v>1</v>
      </c>
      <c r="T372" s="1" t="s">
        <v>1429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6:53">
      <c r="P373" s="3">
        <v>46.4</v>
      </c>
      <c r="Q373" s="3">
        <v>9.4</v>
      </c>
      <c r="R373" s="1">
        <v>18.899999999999999</v>
      </c>
      <c r="S373" s="1">
        <v>25.3</v>
      </c>
      <c r="T373" s="1" t="s">
        <v>1412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6:53">
      <c r="P374" s="3">
        <v>62.8</v>
      </c>
      <c r="Q374" s="3">
        <v>9.5</v>
      </c>
      <c r="R374" s="1">
        <v>25.5</v>
      </c>
      <c r="S374" s="1">
        <v>2.2999999999999998</v>
      </c>
      <c r="T374" s="1" t="s">
        <v>1437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6:53">
      <c r="P375" s="3">
        <v>62.9</v>
      </c>
      <c r="Q375" s="3">
        <v>9.5</v>
      </c>
      <c r="R375" s="1">
        <v>25.4</v>
      </c>
      <c r="S375" s="1">
        <v>2.1</v>
      </c>
      <c r="T375" s="1" t="s">
        <v>1437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6:53">
      <c r="P376" s="3">
        <v>63.1</v>
      </c>
      <c r="Q376" s="3">
        <v>9.5</v>
      </c>
      <c r="R376" s="1">
        <v>25.4</v>
      </c>
      <c r="S376" s="1">
        <v>2</v>
      </c>
      <c r="T376" s="1" t="s">
        <v>1437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6:53">
      <c r="P377" s="3">
        <v>62.6</v>
      </c>
      <c r="Q377" s="3">
        <v>10</v>
      </c>
      <c r="R377" s="1">
        <v>19.600000000000001</v>
      </c>
      <c r="S377" s="1">
        <v>7.8</v>
      </c>
      <c r="T377" s="1" t="s">
        <v>1374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6:53">
      <c r="P378" s="3">
        <v>45.4</v>
      </c>
      <c r="Q378" s="3">
        <v>10.1</v>
      </c>
      <c r="R378" s="1">
        <v>19.100000000000001</v>
      </c>
      <c r="S378" s="1">
        <v>25.3</v>
      </c>
      <c r="T378" s="1" t="s">
        <v>1414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6:53">
      <c r="P379" s="3">
        <v>45.4</v>
      </c>
      <c r="Q379" s="3">
        <v>10.1</v>
      </c>
      <c r="R379" s="1">
        <v>19.100000000000001</v>
      </c>
      <c r="S379" s="1">
        <v>25.3</v>
      </c>
      <c r="T379" s="1" t="s">
        <v>1412</v>
      </c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6:53">
      <c r="P380" s="3">
        <v>63</v>
      </c>
      <c r="Q380" s="3">
        <v>10.199999999999999</v>
      </c>
      <c r="R380" s="1">
        <v>24.9</v>
      </c>
      <c r="S380" s="1">
        <v>1.8</v>
      </c>
      <c r="T380" s="1" t="s">
        <v>1437</v>
      </c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6:53">
      <c r="P381" s="3">
        <v>63.8</v>
      </c>
      <c r="Q381" s="3">
        <v>10.199999999999999</v>
      </c>
      <c r="R381" s="1">
        <v>23.7</v>
      </c>
      <c r="S381" s="1">
        <v>2.2999999999999998</v>
      </c>
      <c r="T381" s="1" t="s">
        <v>1437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6:53">
      <c r="P382" s="3">
        <v>59.352881698685536</v>
      </c>
      <c r="Q382" s="3">
        <v>10.313447927199189</v>
      </c>
      <c r="R382" s="1">
        <v>28.614762386248735</v>
      </c>
      <c r="S382" s="1">
        <v>1.9211324570273003</v>
      </c>
      <c r="T382" s="1" t="s">
        <v>1429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6:53">
      <c r="P383" s="3">
        <v>50.7</v>
      </c>
      <c r="Q383" s="3">
        <v>10.6</v>
      </c>
      <c r="R383" s="1">
        <v>29.2</v>
      </c>
      <c r="S383" s="1">
        <v>9.6</v>
      </c>
      <c r="T383" s="1" t="s">
        <v>1484</v>
      </c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6:53">
      <c r="P384" s="3">
        <v>58.780991735537192</v>
      </c>
      <c r="Q384" s="3">
        <v>10.950413223140496</v>
      </c>
      <c r="R384" s="1">
        <v>25.619834710743802</v>
      </c>
      <c r="S384" s="1">
        <v>4.6487603305785123</v>
      </c>
      <c r="T384" s="1" t="s">
        <v>1433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6:53">
      <c r="P385" s="3">
        <v>58.4</v>
      </c>
      <c r="Q385" s="3">
        <v>11.5</v>
      </c>
      <c r="R385" s="1">
        <v>29.9</v>
      </c>
      <c r="S385" s="1">
        <v>0.3</v>
      </c>
      <c r="T385" s="1" t="s">
        <v>1520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6:53">
      <c r="P386" s="3">
        <v>63.5</v>
      </c>
      <c r="Q386" s="3">
        <v>11.5</v>
      </c>
      <c r="R386" s="1">
        <v>22.9</v>
      </c>
      <c r="S386" s="1">
        <v>2.1</v>
      </c>
      <c r="T386" s="1" t="s">
        <v>1437</v>
      </c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6:53">
      <c r="P387" s="3">
        <v>66.010362694300511</v>
      </c>
      <c r="Q387" s="3">
        <v>11.50259067357513</v>
      </c>
      <c r="R387" s="1">
        <v>15.440414507772021</v>
      </c>
      <c r="S387" s="1">
        <v>7.1502590673575126</v>
      </c>
      <c r="T387" s="1" t="s">
        <v>1417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6:53">
      <c r="P388" s="3">
        <v>61.593462717058216</v>
      </c>
      <c r="Q388" s="3">
        <v>11.644535240040858</v>
      </c>
      <c r="R388" s="1">
        <v>25.229826353421856</v>
      </c>
      <c r="S388" s="1">
        <v>1.6343207354443308</v>
      </c>
      <c r="T388" s="1" t="s">
        <v>1429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6:53">
      <c r="P389" s="3">
        <v>55.075376884422113</v>
      </c>
      <c r="Q389" s="3">
        <v>11.658291457286433</v>
      </c>
      <c r="R389" s="1">
        <v>26.934673366834172</v>
      </c>
      <c r="S389" s="1">
        <v>6.3316582914572868</v>
      </c>
      <c r="T389" s="1" t="s">
        <v>1412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6:53">
      <c r="P390" s="3">
        <v>65.965965965965978</v>
      </c>
      <c r="Q390" s="3">
        <v>11.711711711711711</v>
      </c>
      <c r="R390" s="1">
        <v>16.016016016016014</v>
      </c>
      <c r="S390" s="1">
        <v>6.3063063063063058</v>
      </c>
      <c r="T390" s="1" t="s">
        <v>1374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6:53">
      <c r="P391" s="3">
        <v>63.119834710743802</v>
      </c>
      <c r="Q391" s="3">
        <v>11.776859504132231</v>
      </c>
      <c r="R391" s="1">
        <v>23.65702479338843</v>
      </c>
      <c r="S391" s="1">
        <v>1.5495867768595042</v>
      </c>
      <c r="T391" s="1" t="s">
        <v>1417</v>
      </c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6:53">
      <c r="P392" s="3">
        <v>56.938775510204081</v>
      </c>
      <c r="Q392" s="3">
        <v>11.836734693877551</v>
      </c>
      <c r="R392" s="1">
        <v>24.285714285714285</v>
      </c>
      <c r="S392" s="1">
        <v>7.0408163265306118</v>
      </c>
      <c r="T392" s="1" t="s">
        <v>1484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6:53">
      <c r="P393" s="3">
        <v>59.1</v>
      </c>
      <c r="Q393" s="3">
        <v>11.9</v>
      </c>
      <c r="R393" s="1">
        <v>28.8</v>
      </c>
      <c r="S393" s="1">
        <v>0.2</v>
      </c>
      <c r="T393" s="1" t="s">
        <v>1520</v>
      </c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6:53">
      <c r="P394" s="3">
        <v>62.988966900702103</v>
      </c>
      <c r="Q394" s="3">
        <v>11.9358074222668</v>
      </c>
      <c r="R394" s="1">
        <v>22.868605817452355</v>
      </c>
      <c r="S394" s="1">
        <v>2.2066198595787365</v>
      </c>
      <c r="T394" s="1" t="s">
        <v>1437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6:53">
      <c r="P395" s="3">
        <v>59.6</v>
      </c>
      <c r="Q395" s="3">
        <v>12.1</v>
      </c>
      <c r="R395" s="1">
        <v>25.3</v>
      </c>
      <c r="S395" s="1">
        <v>2.9</v>
      </c>
      <c r="T395" s="1" t="s">
        <v>1437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6:53">
      <c r="P396" s="3">
        <v>62.741116751269033</v>
      </c>
      <c r="Q396" s="3">
        <v>12.182741116751268</v>
      </c>
      <c r="R396" s="1">
        <v>23.045685279187818</v>
      </c>
      <c r="S396" s="1">
        <v>2.030456852791878</v>
      </c>
      <c r="T396" s="1" t="s">
        <v>1437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6:53">
      <c r="P397" s="3">
        <v>61.2</v>
      </c>
      <c r="Q397" s="3">
        <v>12.2</v>
      </c>
      <c r="R397" s="1">
        <v>24.4</v>
      </c>
      <c r="S397" s="1">
        <v>2.2000000000000002</v>
      </c>
      <c r="T397" s="1" t="s">
        <v>1437</v>
      </c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6:53">
      <c r="P398" s="3">
        <v>66.562824506749735</v>
      </c>
      <c r="Q398" s="3">
        <v>12.2533748701973</v>
      </c>
      <c r="R398" s="1">
        <v>15.680166147455868</v>
      </c>
      <c r="S398" s="1">
        <v>5.5036344755970923</v>
      </c>
      <c r="T398" s="1" t="s">
        <v>1417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6:53">
      <c r="P399" s="3">
        <v>54.572864321608037</v>
      </c>
      <c r="Q399" s="3">
        <v>12.261306532663317</v>
      </c>
      <c r="R399" s="1">
        <v>29.045226130653266</v>
      </c>
      <c r="S399" s="1">
        <v>4.1206030150753765</v>
      </c>
      <c r="T399" s="1" t="s">
        <v>1429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6:53">
      <c r="P400" s="3">
        <v>59.698492462311556</v>
      </c>
      <c r="Q400" s="3">
        <v>12.261306532663317</v>
      </c>
      <c r="R400" s="1">
        <v>27.236180904522612</v>
      </c>
      <c r="S400" s="1">
        <v>0.90452261306532666</v>
      </c>
      <c r="T400" s="1" t="s">
        <v>1429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6:53">
      <c r="P401" s="3">
        <v>60.4</v>
      </c>
      <c r="Q401" s="3">
        <v>12.4</v>
      </c>
      <c r="R401" s="1">
        <v>24.5</v>
      </c>
      <c r="S401" s="1">
        <v>2.7</v>
      </c>
      <c r="T401" s="1" t="s">
        <v>1437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6:53">
      <c r="P402" s="3">
        <v>61.274014155712841</v>
      </c>
      <c r="Q402" s="3">
        <v>12.43680485338726</v>
      </c>
      <c r="R402" s="1">
        <v>23.559150657229523</v>
      </c>
      <c r="S402" s="1">
        <v>2.7300303336703742</v>
      </c>
      <c r="T402" s="1" t="s">
        <v>1437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6:53">
      <c r="P403" s="3">
        <v>60</v>
      </c>
      <c r="Q403" s="3">
        <v>12.5</v>
      </c>
      <c r="R403" s="1">
        <v>24.7</v>
      </c>
      <c r="S403" s="1">
        <v>2.8</v>
      </c>
      <c r="T403" s="1" t="s">
        <v>1437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6:53">
      <c r="P404" s="3">
        <v>62.8</v>
      </c>
      <c r="Q404" s="3">
        <v>12.5</v>
      </c>
      <c r="R404" s="1">
        <v>23.7</v>
      </c>
      <c r="S404" s="1">
        <v>1</v>
      </c>
      <c r="T404" s="1" t="s">
        <v>1429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6:53">
      <c r="P405" s="3">
        <v>55.45545545545545</v>
      </c>
      <c r="Q405" s="3">
        <v>12.512512512512512</v>
      </c>
      <c r="R405" s="1">
        <v>26.526526526526524</v>
      </c>
      <c r="S405" s="1">
        <v>5.6056056056056054</v>
      </c>
      <c r="T405" s="1" t="s">
        <v>1484</v>
      </c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6:53">
      <c r="P406" s="3">
        <v>54.254254254254249</v>
      </c>
      <c r="Q406" s="3">
        <v>12.612612612612612</v>
      </c>
      <c r="R406" s="1">
        <v>30.830830830830831</v>
      </c>
      <c r="S406" s="1">
        <v>2.3023023023023019</v>
      </c>
      <c r="T406" s="1" t="s">
        <v>1429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6:53">
      <c r="P407" s="3">
        <v>58.6</v>
      </c>
      <c r="Q407" s="3">
        <v>13.2</v>
      </c>
      <c r="R407" s="1">
        <v>26.1</v>
      </c>
      <c r="S407" s="1">
        <v>2.1</v>
      </c>
      <c r="T407" s="1" t="s">
        <v>1412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6:53">
      <c r="P408" s="3">
        <v>58.174523570712132</v>
      </c>
      <c r="Q408" s="3">
        <v>13.239719157472416</v>
      </c>
      <c r="R408" s="1">
        <v>27.983951855566698</v>
      </c>
      <c r="S408" s="1">
        <v>0.70210631895687059</v>
      </c>
      <c r="T408" s="1" t="s">
        <v>1429</v>
      </c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6:53">
      <c r="P409" s="3">
        <v>60.16016016016016</v>
      </c>
      <c r="Q409" s="3">
        <v>13.313313313313312</v>
      </c>
      <c r="R409" s="1">
        <v>24.824824824824823</v>
      </c>
      <c r="S409" s="1">
        <v>1.6016016016016015</v>
      </c>
      <c r="T409" s="1" t="s">
        <v>1429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6:53">
      <c r="P410" s="3">
        <v>56.8</v>
      </c>
      <c r="Q410" s="3">
        <v>13.6</v>
      </c>
      <c r="R410" s="1">
        <v>25.9</v>
      </c>
      <c r="S410" s="1">
        <v>3.8</v>
      </c>
      <c r="T410" s="1" t="s">
        <v>1433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6:53">
      <c r="P411" s="3">
        <v>54.407294832826743</v>
      </c>
      <c r="Q411" s="3">
        <v>13.779128672745694</v>
      </c>
      <c r="R411" s="1">
        <v>26.747720364741639</v>
      </c>
      <c r="S411" s="1">
        <v>5.1671732522796345</v>
      </c>
      <c r="T411" s="1" t="s">
        <v>1484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6:53">
      <c r="P412" s="3">
        <v>59</v>
      </c>
      <c r="Q412" s="3">
        <v>14.5</v>
      </c>
      <c r="R412" s="1">
        <v>23.8</v>
      </c>
      <c r="S412" s="1">
        <v>2.7</v>
      </c>
      <c r="T412" s="1" t="s">
        <v>1395</v>
      </c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6:53">
      <c r="P413" s="3">
        <v>58.195020746887963</v>
      </c>
      <c r="Q413" s="3">
        <v>14.937759336099584</v>
      </c>
      <c r="R413" s="1">
        <v>24.481327800829874</v>
      </c>
      <c r="S413" s="1">
        <v>2.4896265560165975</v>
      </c>
      <c r="T413" s="1" t="s">
        <v>1429</v>
      </c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6:53">
      <c r="P414" s="3">
        <v>54.9</v>
      </c>
      <c r="Q414" s="3">
        <v>15.3</v>
      </c>
      <c r="R414" s="1">
        <v>27.7</v>
      </c>
      <c r="S414" s="1">
        <v>2.1</v>
      </c>
      <c r="T414" s="1" t="s">
        <v>1484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6:53">
      <c r="P415" s="3">
        <v>50.6</v>
      </c>
      <c r="Q415" s="3">
        <v>15.4</v>
      </c>
      <c r="R415" s="1">
        <v>31.5</v>
      </c>
      <c r="S415" s="1">
        <v>2.6</v>
      </c>
      <c r="T415" s="1" t="s">
        <v>1414</v>
      </c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6:53">
      <c r="P416" s="3">
        <v>59.3</v>
      </c>
      <c r="Q416" s="3">
        <v>15.4</v>
      </c>
      <c r="R416" s="1">
        <v>22.9</v>
      </c>
      <c r="S416" s="1">
        <v>2.4</v>
      </c>
      <c r="T416" s="1" t="s">
        <v>1395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6:53">
      <c r="P417" s="3">
        <v>54.7</v>
      </c>
      <c r="Q417" s="3">
        <v>15.8</v>
      </c>
      <c r="R417" s="1">
        <v>26</v>
      </c>
      <c r="S417" s="1">
        <v>3.5</v>
      </c>
      <c r="T417" s="1" t="s">
        <v>1433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6:53">
      <c r="P418" s="3">
        <v>46.530612244897959</v>
      </c>
      <c r="Q418" s="1">
        <v>18.265306122448976</v>
      </c>
      <c r="R418" s="1">
        <v>25.510204081632654</v>
      </c>
      <c r="S418" s="1">
        <v>9.6938775510204085</v>
      </c>
      <c r="T418" s="1" t="s">
        <v>22</v>
      </c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6:53">
      <c r="P419" s="3">
        <v>49.4</v>
      </c>
      <c r="Q419" s="1">
        <v>20.3</v>
      </c>
      <c r="R419" s="1">
        <v>25.7</v>
      </c>
      <c r="S419" s="1">
        <v>4.7</v>
      </c>
      <c r="T419" s="1" t="s">
        <v>1484</v>
      </c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6:53">
      <c r="P420" s="3">
        <v>54.3</v>
      </c>
      <c r="Q420" s="1">
        <v>20.6</v>
      </c>
      <c r="R420" s="1">
        <v>22.8</v>
      </c>
      <c r="S420" s="1">
        <v>2.2999999999999998</v>
      </c>
      <c r="T420" s="1" t="s">
        <v>1522</v>
      </c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6:53">
      <c r="P421" s="3">
        <v>46.145940390544709</v>
      </c>
      <c r="Q421" s="1">
        <v>23.021582733812949</v>
      </c>
      <c r="R421" s="1">
        <v>29.804727646454268</v>
      </c>
      <c r="S421" s="1">
        <v>1.1305241521068861</v>
      </c>
      <c r="T421" s="1" t="s">
        <v>1531</v>
      </c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6:53">
      <c r="P422" s="3">
        <v>52.567975830815712</v>
      </c>
      <c r="Q422" s="1">
        <v>23.464249748237663</v>
      </c>
      <c r="R422" s="1">
        <v>18.831822759315205</v>
      </c>
      <c r="S422" s="1">
        <v>5.236656596173213</v>
      </c>
      <c r="T422" s="1" t="s">
        <v>1522</v>
      </c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6:53">
      <c r="P423" s="3">
        <v>54.116465863453818</v>
      </c>
      <c r="Q423" s="1">
        <v>25.401606425702813</v>
      </c>
      <c r="R423" s="1">
        <v>19.377510040160644</v>
      </c>
      <c r="S423" s="1">
        <v>1.0040160642570282</v>
      </c>
      <c r="T423" s="1" t="s">
        <v>1522</v>
      </c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6:53">
      <c r="P424" s="3">
        <v>51.821862348178136</v>
      </c>
      <c r="Q424" s="1">
        <v>26.720647773279353</v>
      </c>
      <c r="R424" s="1">
        <v>16.801619433198383</v>
      </c>
      <c r="S424" s="1">
        <v>4.6558704453441289</v>
      </c>
      <c r="T424" s="1" t="s">
        <v>1522</v>
      </c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6:53">
      <c r="P425" s="3">
        <v>49.447236180904525</v>
      </c>
      <c r="Q425" s="1">
        <v>28.140703517587941</v>
      </c>
      <c r="R425" s="1">
        <v>20.201005025125632</v>
      </c>
      <c r="S425" s="1">
        <v>2.2110552763819098</v>
      </c>
      <c r="T425" s="1" t="s">
        <v>1531</v>
      </c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6:53">
      <c r="P426" s="3">
        <v>47.028688524590166</v>
      </c>
      <c r="Q426" s="1">
        <v>29.20081967213115</v>
      </c>
      <c r="R426" s="1">
        <v>22.745901639344265</v>
      </c>
      <c r="S426" s="1">
        <v>1.127049180327869</v>
      </c>
      <c r="T426" s="1" t="s">
        <v>1531</v>
      </c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6:53">
      <c r="P427" s="3">
        <v>51.901336073997946</v>
      </c>
      <c r="Q427" s="1">
        <v>29.393627954779035</v>
      </c>
      <c r="R427" s="1">
        <v>14.594039054470709</v>
      </c>
      <c r="S427" s="1">
        <v>4.1109969167523124</v>
      </c>
      <c r="T427" s="1" t="s">
        <v>1522</v>
      </c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6:53">
      <c r="P428" s="3">
        <v>49.491869918699187</v>
      </c>
      <c r="Q428" s="1">
        <v>30.487804878048777</v>
      </c>
      <c r="R428" s="1">
        <v>19.004065040650406</v>
      </c>
      <c r="S428" s="1">
        <v>1.0162601626016259</v>
      </c>
      <c r="T428" s="1" t="s">
        <v>1531</v>
      </c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6:53">
      <c r="P429" s="3">
        <v>47.2</v>
      </c>
      <c r="Q429" s="1">
        <v>30.5</v>
      </c>
      <c r="R429" s="1">
        <v>21.2</v>
      </c>
      <c r="S429" s="1">
        <v>1.2</v>
      </c>
      <c r="T429" s="1" t="s">
        <v>1515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6:53">
      <c r="P430" s="3">
        <v>50.9</v>
      </c>
      <c r="Q430" s="1">
        <v>32.1</v>
      </c>
      <c r="R430" s="1">
        <v>16.2</v>
      </c>
      <c r="S430" s="1">
        <v>0.8</v>
      </c>
      <c r="T430" s="1" t="s">
        <v>1522</v>
      </c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6:53">
      <c r="P431" s="3">
        <v>47.58064516129032</v>
      </c>
      <c r="Q431" s="1">
        <v>36.79435483870968</v>
      </c>
      <c r="R431" s="1">
        <v>14.314516129032258</v>
      </c>
      <c r="S431" s="1">
        <v>1.310483870967742</v>
      </c>
      <c r="T431" s="1" t="s">
        <v>1522</v>
      </c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4" spans="16:53">
      <c r="P434" s="3">
        <v>66.770186335403736</v>
      </c>
      <c r="Q434" s="3">
        <v>6.3146997929606625</v>
      </c>
      <c r="R434" s="1">
        <v>13.664596273291925</v>
      </c>
      <c r="S434" s="1">
        <v>13.354037267080747</v>
      </c>
      <c r="T434" s="1" t="s">
        <v>1417</v>
      </c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6:53">
      <c r="P435" s="3">
        <v>66.010362694300511</v>
      </c>
      <c r="Q435" s="3">
        <v>11.50259067357513</v>
      </c>
      <c r="R435" s="1">
        <v>15.440414507772021</v>
      </c>
      <c r="S435" s="1">
        <v>7.1502590673575126</v>
      </c>
      <c r="T435" s="1" t="s">
        <v>1417</v>
      </c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6:53">
      <c r="P436" s="3">
        <v>66.562824506749735</v>
      </c>
      <c r="Q436" s="3">
        <v>12.2533748701973</v>
      </c>
      <c r="R436" s="1">
        <v>15.680166147455868</v>
      </c>
      <c r="S436" s="1">
        <v>5.5036344755970923</v>
      </c>
      <c r="T436" s="1" t="s">
        <v>1417</v>
      </c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6:53">
      <c r="P437" s="3">
        <v>65.965965965965978</v>
      </c>
      <c r="Q437" s="3">
        <v>11.711711711711711</v>
      </c>
      <c r="R437" s="1">
        <v>16.016016016016014</v>
      </c>
      <c r="S437" s="1">
        <v>6.3063063063063058</v>
      </c>
      <c r="T437" s="1" t="s">
        <v>1374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6:53">
      <c r="P438" s="3">
        <v>63.1</v>
      </c>
      <c r="Q438" s="3">
        <v>3</v>
      </c>
      <c r="R438" s="1">
        <v>16.100000000000001</v>
      </c>
      <c r="S438" s="1">
        <v>17.8</v>
      </c>
      <c r="T438" s="1" t="s">
        <v>1374</v>
      </c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6:53">
      <c r="P439" s="3">
        <v>58.971774193548384</v>
      </c>
      <c r="Q439" s="3">
        <v>6.0483870967741931</v>
      </c>
      <c r="R439" s="1">
        <v>17.036290322580644</v>
      </c>
      <c r="S439" s="1">
        <v>17.943548387096772</v>
      </c>
      <c r="T439" s="1" t="s">
        <v>1359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6:53">
      <c r="P440" s="3">
        <v>47.795591182364731</v>
      </c>
      <c r="Q440" s="3">
        <v>2.6052104208416833</v>
      </c>
      <c r="R440" s="1">
        <v>17.635270541082168</v>
      </c>
      <c r="S440" s="1">
        <v>31.963927855711425</v>
      </c>
      <c r="T440" s="1" t="s">
        <v>1374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6:53">
      <c r="P441" s="3">
        <v>54.773869346733669</v>
      </c>
      <c r="Q441" s="3">
        <v>4.4221105527638196</v>
      </c>
      <c r="R441" s="1">
        <v>18.291457286432159</v>
      </c>
      <c r="S441" s="1">
        <v>22.412060301507537</v>
      </c>
      <c r="T441" s="1" t="s">
        <v>1359</v>
      </c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6:53">
      <c r="P442" s="3">
        <v>46.4</v>
      </c>
      <c r="Q442" s="3">
        <v>9.4</v>
      </c>
      <c r="R442" s="1">
        <v>18.899999999999999</v>
      </c>
      <c r="S442" s="1">
        <v>25.3</v>
      </c>
      <c r="T442" s="1" t="s">
        <v>1412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6:53">
      <c r="P443" s="3">
        <v>55.9</v>
      </c>
      <c r="Q443" s="3">
        <v>4.8</v>
      </c>
      <c r="R443" s="1">
        <v>19</v>
      </c>
      <c r="S443" s="1">
        <v>20.3</v>
      </c>
      <c r="T443" s="1" t="s">
        <v>1374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6:53">
      <c r="P444" s="3">
        <v>45.4</v>
      </c>
      <c r="Q444" s="3">
        <v>10.1</v>
      </c>
      <c r="R444" s="3">
        <v>19.100000000000001</v>
      </c>
      <c r="S444" s="1">
        <v>25.3</v>
      </c>
      <c r="T444" s="1" t="s">
        <v>1414</v>
      </c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6:53">
      <c r="P445" s="3">
        <v>45.4</v>
      </c>
      <c r="Q445" s="3">
        <v>10.1</v>
      </c>
      <c r="R445" s="3">
        <v>19.100000000000001</v>
      </c>
      <c r="S445" s="1">
        <v>25.3</v>
      </c>
      <c r="T445" s="1" t="s">
        <v>1412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6:53">
      <c r="P446" s="3">
        <v>66.400000000000006</v>
      </c>
      <c r="Q446" s="3">
        <v>5.7</v>
      </c>
      <c r="R446" s="3">
        <v>19.600000000000001</v>
      </c>
      <c r="S446" s="1">
        <v>8.3000000000000007</v>
      </c>
      <c r="T446" s="1" t="s">
        <v>1520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6:53">
      <c r="P447" s="3">
        <v>62.6</v>
      </c>
      <c r="Q447" s="3">
        <v>10</v>
      </c>
      <c r="R447" s="3">
        <v>19.600000000000001</v>
      </c>
      <c r="S447" s="1">
        <v>7.8</v>
      </c>
      <c r="T447" s="1" t="s">
        <v>1374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6:53">
      <c r="P448" s="3">
        <v>50.2</v>
      </c>
      <c r="Q448" s="3">
        <v>7.3</v>
      </c>
      <c r="R448" s="3">
        <v>19.7</v>
      </c>
      <c r="S448" s="1">
        <v>22.8</v>
      </c>
      <c r="T448" s="1" t="s">
        <v>1414</v>
      </c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6:53">
      <c r="P449" s="3">
        <v>50.2</v>
      </c>
      <c r="Q449" s="3">
        <v>7.3</v>
      </c>
      <c r="R449" s="3">
        <v>19.7</v>
      </c>
      <c r="S449" s="1">
        <v>22.8</v>
      </c>
      <c r="T449" s="1" t="s">
        <v>1412</v>
      </c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6:53">
      <c r="P450" s="3">
        <v>44.879518072289159</v>
      </c>
      <c r="Q450" s="3">
        <v>6.4257028112449799</v>
      </c>
      <c r="R450" s="3">
        <v>21.184738955823295</v>
      </c>
      <c r="S450" s="1">
        <v>27.510040160642571</v>
      </c>
      <c r="T450" s="1" t="s">
        <v>1412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6:53">
      <c r="P451" s="3">
        <v>66.834677419354833</v>
      </c>
      <c r="Q451" s="3">
        <v>6.0483870967741931</v>
      </c>
      <c r="R451" s="3">
        <v>22.379032258064516</v>
      </c>
      <c r="S451" s="1">
        <v>4.838709677419355</v>
      </c>
      <c r="T451" s="1" t="s">
        <v>1417</v>
      </c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6:53">
      <c r="P452" s="3">
        <v>64.92307692307692</v>
      </c>
      <c r="Q452" s="3">
        <v>6.1538461538461542</v>
      </c>
      <c r="R452" s="3">
        <v>22.46153846153846</v>
      </c>
      <c r="S452" s="1">
        <v>6.5641025641025639</v>
      </c>
      <c r="T452" s="1" t="s">
        <v>1417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6:53">
      <c r="P453" s="3">
        <v>62.988966900702103</v>
      </c>
      <c r="Q453" s="3">
        <v>11.9358074222668</v>
      </c>
      <c r="R453" s="3">
        <v>22.868605817452355</v>
      </c>
      <c r="S453" s="1">
        <v>2.2066198595787365</v>
      </c>
      <c r="T453" s="1" t="s">
        <v>1437</v>
      </c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6:53">
      <c r="P454" s="3">
        <v>63.4</v>
      </c>
      <c r="Q454" s="3">
        <v>8.1</v>
      </c>
      <c r="R454" s="3">
        <v>22.9</v>
      </c>
      <c r="S454" s="1">
        <v>5.7</v>
      </c>
      <c r="T454" s="1" t="s">
        <v>1520</v>
      </c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6:53">
      <c r="P455" s="3">
        <v>63.5</v>
      </c>
      <c r="Q455" s="3">
        <v>11.5</v>
      </c>
      <c r="R455" s="3">
        <v>22.9</v>
      </c>
      <c r="S455" s="1">
        <v>2.1</v>
      </c>
      <c r="T455" s="1" t="s">
        <v>1437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6:53">
      <c r="P456" s="3">
        <v>59.3</v>
      </c>
      <c r="Q456" s="3">
        <v>15.4</v>
      </c>
      <c r="R456" s="3">
        <v>22.9</v>
      </c>
      <c r="S456" s="1">
        <v>2.4</v>
      </c>
      <c r="T456" s="1" t="s">
        <v>1395</v>
      </c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6:53">
      <c r="P457" s="3">
        <v>62.741116751269033</v>
      </c>
      <c r="Q457" s="3">
        <v>12.182741116751268</v>
      </c>
      <c r="R457" s="3">
        <v>23.045685279187818</v>
      </c>
      <c r="S457" s="1">
        <v>2.030456852791878</v>
      </c>
      <c r="T457" s="1" t="s">
        <v>1437</v>
      </c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6:53">
      <c r="P458" s="3">
        <v>52.7</v>
      </c>
      <c r="Q458" s="3">
        <v>4</v>
      </c>
      <c r="R458" s="3">
        <v>23.4</v>
      </c>
      <c r="S458" s="1">
        <v>19.899999999999999</v>
      </c>
      <c r="T458" s="1" t="s">
        <v>1520</v>
      </c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6:53">
      <c r="P459" s="3">
        <v>61.274014155712841</v>
      </c>
      <c r="Q459" s="3">
        <v>12.43680485338726</v>
      </c>
      <c r="R459" s="3">
        <v>23.559150657229523</v>
      </c>
      <c r="S459" s="1">
        <v>2.7300303336703742</v>
      </c>
      <c r="T459" s="1" t="s">
        <v>1437</v>
      </c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6:53">
      <c r="P460" s="3">
        <v>63.119834710743802</v>
      </c>
      <c r="Q460" s="3">
        <v>11.776859504132231</v>
      </c>
      <c r="R460" s="3">
        <v>23.65702479338843</v>
      </c>
      <c r="S460" s="1">
        <v>1.5495867768595042</v>
      </c>
      <c r="T460" s="1" t="s">
        <v>1417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6:53">
      <c r="P461" s="3">
        <v>63.8</v>
      </c>
      <c r="Q461" s="3">
        <v>10.199999999999999</v>
      </c>
      <c r="R461" s="3">
        <v>23.7</v>
      </c>
      <c r="S461" s="1">
        <v>2.2999999999999998</v>
      </c>
      <c r="T461" s="1" t="s">
        <v>1437</v>
      </c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6:53">
      <c r="P462" s="3">
        <v>62.8</v>
      </c>
      <c r="Q462" s="3">
        <v>12.5</v>
      </c>
      <c r="R462" s="3">
        <v>23.7</v>
      </c>
      <c r="S462" s="1">
        <v>1</v>
      </c>
      <c r="T462" s="1" t="s">
        <v>1429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6:53">
      <c r="P463" s="3">
        <v>59</v>
      </c>
      <c r="Q463" s="3">
        <v>14.5</v>
      </c>
      <c r="R463" s="3">
        <v>23.8</v>
      </c>
      <c r="S463" s="1">
        <v>2.7</v>
      </c>
      <c r="T463" s="1" t="s">
        <v>1395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6:53">
      <c r="P464" s="3">
        <v>56.938775510204081</v>
      </c>
      <c r="Q464" s="3">
        <v>11.836734693877551</v>
      </c>
      <c r="R464" s="3">
        <v>24.285714285714285</v>
      </c>
      <c r="S464" s="1">
        <v>7.0408163265306118</v>
      </c>
      <c r="T464" s="1" t="s">
        <v>1484</v>
      </c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6:53">
      <c r="P465" s="3">
        <v>61.2</v>
      </c>
      <c r="Q465" s="3">
        <v>12.2</v>
      </c>
      <c r="R465" s="3">
        <v>24.4</v>
      </c>
      <c r="S465" s="1">
        <v>2.2000000000000002</v>
      </c>
      <c r="T465" s="1" t="s">
        <v>1437</v>
      </c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6:53">
      <c r="P466" s="3">
        <v>58.195020746887963</v>
      </c>
      <c r="Q466" s="3">
        <v>14.937759336099584</v>
      </c>
      <c r="R466" s="3">
        <v>24.481327800829874</v>
      </c>
      <c r="S466" s="1">
        <v>2.4896265560165975</v>
      </c>
      <c r="T466" s="1" t="s">
        <v>1429</v>
      </c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6:53">
      <c r="P467" s="3">
        <v>60.4</v>
      </c>
      <c r="Q467" s="3">
        <v>12.4</v>
      </c>
      <c r="R467" s="3">
        <v>24.5</v>
      </c>
      <c r="S467" s="1">
        <v>2.7</v>
      </c>
      <c r="T467" s="1" t="s">
        <v>1437</v>
      </c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6:53">
      <c r="P468" s="3">
        <v>60</v>
      </c>
      <c r="Q468" s="3">
        <v>12.5</v>
      </c>
      <c r="R468" s="3">
        <v>24.7</v>
      </c>
      <c r="S468" s="1">
        <v>2.8</v>
      </c>
      <c r="T468" s="1" t="s">
        <v>1437</v>
      </c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6:53">
      <c r="P469" s="3">
        <v>60.16016016016016</v>
      </c>
      <c r="Q469" s="3">
        <v>13.313313313313312</v>
      </c>
      <c r="R469" s="3">
        <v>24.824824824824823</v>
      </c>
      <c r="S469" s="1">
        <v>1.6016016016016015</v>
      </c>
      <c r="T469" s="1" t="s">
        <v>1429</v>
      </c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6:53">
      <c r="P470" s="3">
        <v>63</v>
      </c>
      <c r="Q470" s="3">
        <v>10.199999999999999</v>
      </c>
      <c r="R470" s="3">
        <v>24.9</v>
      </c>
      <c r="S470" s="1">
        <v>1.8</v>
      </c>
      <c r="T470" s="1" t="s">
        <v>1437</v>
      </c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6:53">
      <c r="P471" s="3">
        <v>63.1</v>
      </c>
      <c r="Q471" s="3">
        <v>9.1999999999999993</v>
      </c>
      <c r="R471" s="3">
        <v>25.1</v>
      </c>
      <c r="S471" s="1">
        <v>2.6</v>
      </c>
      <c r="T471" s="1" t="s">
        <v>1437</v>
      </c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6:53">
      <c r="P472" s="3">
        <v>65.099999999999994</v>
      </c>
      <c r="Q472" s="3">
        <v>4.8</v>
      </c>
      <c r="R472" s="3">
        <v>25.2</v>
      </c>
      <c r="S472" s="1">
        <v>4.8</v>
      </c>
      <c r="T472" s="1" t="s">
        <v>1465</v>
      </c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6:53">
      <c r="P473" s="3">
        <v>61.593462717058216</v>
      </c>
      <c r="Q473" s="3">
        <v>11.644535240040858</v>
      </c>
      <c r="R473" s="3">
        <v>25.229826353421856</v>
      </c>
      <c r="S473" s="1">
        <v>1.6343207354443308</v>
      </c>
      <c r="T473" s="1" t="s">
        <v>1429</v>
      </c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6:53">
      <c r="P474" s="3">
        <v>62.153846153846153</v>
      </c>
      <c r="Q474" s="3">
        <v>8.8205128205128212</v>
      </c>
      <c r="R474" s="3">
        <v>25.23076923076923</v>
      </c>
      <c r="S474" s="1">
        <v>3.8974358974358974</v>
      </c>
      <c r="T474" s="1" t="s">
        <v>1433</v>
      </c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6:53">
      <c r="P475" s="3">
        <v>59.6</v>
      </c>
      <c r="Q475" s="3">
        <v>12.1</v>
      </c>
      <c r="R475" s="3">
        <v>25.3</v>
      </c>
      <c r="S475" s="1">
        <v>2.9</v>
      </c>
      <c r="T475" s="1" t="s">
        <v>1437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6:53">
      <c r="P476" s="3">
        <v>60.16016016016016</v>
      </c>
      <c r="Q476" s="3">
        <v>6.7067067067067061</v>
      </c>
      <c r="R476" s="3">
        <v>25.325325325325323</v>
      </c>
      <c r="S476" s="1">
        <v>7.8078078078078077</v>
      </c>
      <c r="T476" s="1" t="s">
        <v>1437</v>
      </c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6:53">
      <c r="P477" s="3">
        <v>62.5</v>
      </c>
      <c r="Q477" s="3">
        <v>8.8000000000000007</v>
      </c>
      <c r="R477" s="3">
        <v>25.4</v>
      </c>
      <c r="S477" s="1">
        <v>3.2</v>
      </c>
      <c r="T477" s="1" t="s">
        <v>1437</v>
      </c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6:53">
      <c r="P478" s="3">
        <v>62.9</v>
      </c>
      <c r="Q478" s="3">
        <v>9.5</v>
      </c>
      <c r="R478" s="3">
        <v>25.4</v>
      </c>
      <c r="S478" s="1">
        <v>2.1</v>
      </c>
      <c r="T478" s="1" t="s">
        <v>1437</v>
      </c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6:53">
      <c r="P479" s="3">
        <v>63.1</v>
      </c>
      <c r="Q479" s="3">
        <v>9.5</v>
      </c>
      <c r="R479" s="3">
        <v>25.4</v>
      </c>
      <c r="S479" s="1">
        <v>2</v>
      </c>
      <c r="T479" s="1" t="s">
        <v>1437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6:53">
      <c r="P480" s="3">
        <v>62.8</v>
      </c>
      <c r="Q480" s="3">
        <v>9.5</v>
      </c>
      <c r="R480" s="3">
        <v>25.5</v>
      </c>
      <c r="S480" s="1">
        <v>2.2999999999999998</v>
      </c>
      <c r="T480" s="1" t="s">
        <v>1437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6:53">
      <c r="P481" s="3">
        <v>58.780991735537192</v>
      </c>
      <c r="Q481" s="3">
        <v>10.950413223140496</v>
      </c>
      <c r="R481" s="3">
        <v>25.619834710743802</v>
      </c>
      <c r="S481" s="1">
        <v>4.6487603305785123</v>
      </c>
      <c r="T481" s="1" t="s">
        <v>1433</v>
      </c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6:53">
      <c r="P482" s="3">
        <v>57.6</v>
      </c>
      <c r="Q482" s="3">
        <v>8.1999999999999993</v>
      </c>
      <c r="R482" s="3">
        <v>25.7</v>
      </c>
      <c r="S482" s="1">
        <v>8.5</v>
      </c>
      <c r="T482" s="1" t="s">
        <v>1429</v>
      </c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6:53">
      <c r="P483" s="3">
        <v>60.943775100401609</v>
      </c>
      <c r="Q483" s="3">
        <v>3.0120481927710845</v>
      </c>
      <c r="R483" s="3">
        <v>25.70281124497992</v>
      </c>
      <c r="S483" s="1">
        <v>10.34136546184739</v>
      </c>
      <c r="T483" s="1" t="s">
        <v>1359</v>
      </c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6:53">
      <c r="P484" s="3">
        <v>66.900000000000006</v>
      </c>
      <c r="Q484" s="3">
        <v>5.3</v>
      </c>
      <c r="R484" s="3">
        <v>25.9</v>
      </c>
      <c r="S484" s="1">
        <v>1.9</v>
      </c>
      <c r="T484" s="1" t="s">
        <v>1355</v>
      </c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6:53">
      <c r="P485" s="3">
        <v>60.3</v>
      </c>
      <c r="Q485" s="3">
        <v>6.6</v>
      </c>
      <c r="R485" s="3">
        <v>25.9</v>
      </c>
      <c r="S485" s="1">
        <v>7.1</v>
      </c>
      <c r="T485" s="1" t="s">
        <v>1437</v>
      </c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6:53">
      <c r="P486" s="3">
        <v>56.8</v>
      </c>
      <c r="Q486" s="3">
        <v>13.6</v>
      </c>
      <c r="R486" s="3">
        <v>25.9</v>
      </c>
      <c r="S486" s="1">
        <v>3.8</v>
      </c>
      <c r="T486" s="1" t="s">
        <v>1433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6:53">
      <c r="P487" s="3">
        <v>63</v>
      </c>
      <c r="Q487" s="3">
        <v>9</v>
      </c>
      <c r="R487" s="3">
        <v>26</v>
      </c>
      <c r="S487" s="1">
        <v>2</v>
      </c>
      <c r="T487" s="1" t="s">
        <v>1546</v>
      </c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6:53">
      <c r="P488" s="3">
        <v>54.7</v>
      </c>
      <c r="Q488" s="3">
        <v>15.8</v>
      </c>
      <c r="R488" s="3">
        <v>26</v>
      </c>
      <c r="S488" s="1">
        <v>3.5</v>
      </c>
      <c r="T488" s="1" t="s">
        <v>1433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6:53">
      <c r="P489" s="3">
        <v>58.6</v>
      </c>
      <c r="Q489" s="3">
        <v>13.2</v>
      </c>
      <c r="R489" s="3">
        <v>26.1</v>
      </c>
      <c r="S489" s="1">
        <v>2.1</v>
      </c>
      <c r="T489" s="1" t="s">
        <v>1412</v>
      </c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6:53">
      <c r="P490" s="3">
        <v>62.562562562562562</v>
      </c>
      <c r="Q490" s="3">
        <v>9.1091091091091094</v>
      </c>
      <c r="R490" s="3">
        <v>26.126126126126124</v>
      </c>
      <c r="S490" s="1">
        <v>2.3023023023023019</v>
      </c>
      <c r="T490" s="1" t="s">
        <v>1437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6:53">
      <c r="P491" s="3">
        <v>62.22444889779559</v>
      </c>
      <c r="Q491" s="3">
        <v>8.7174348697394777</v>
      </c>
      <c r="R491" s="3">
        <v>26.252505010020041</v>
      </c>
      <c r="S491" s="1">
        <v>2.8056112224448899</v>
      </c>
      <c r="T491" s="1" t="s">
        <v>1437</v>
      </c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6:53">
      <c r="P492" s="3">
        <v>62.2</v>
      </c>
      <c r="Q492" s="3">
        <v>8.6999999999999993</v>
      </c>
      <c r="R492" s="3">
        <v>26.4</v>
      </c>
      <c r="S492" s="1">
        <v>2.7</v>
      </c>
      <c r="T492" s="1" t="s">
        <v>1437</v>
      </c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6:53">
      <c r="P493" s="3">
        <v>57.461928934010153</v>
      </c>
      <c r="Q493" s="3">
        <v>6.4974619289340101</v>
      </c>
      <c r="R493" s="3">
        <v>26.497461928934012</v>
      </c>
      <c r="S493" s="1">
        <v>9.5431472081218267</v>
      </c>
      <c r="T493" s="1" t="s">
        <v>1429</v>
      </c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6:53">
      <c r="P494" s="3">
        <v>60.8</v>
      </c>
      <c r="Q494" s="3">
        <v>3.2</v>
      </c>
      <c r="R494" s="3">
        <v>26.5</v>
      </c>
      <c r="S494" s="1">
        <v>9.6</v>
      </c>
      <c r="T494" s="1" t="s">
        <v>1374</v>
      </c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6:53">
      <c r="P495" s="3">
        <v>55.45545545545545</v>
      </c>
      <c r="Q495" s="3">
        <v>12.512512512512512</v>
      </c>
      <c r="R495" s="3">
        <v>26.526526526526524</v>
      </c>
      <c r="S495" s="1">
        <v>5.6056056056056054</v>
      </c>
      <c r="T495" s="1" t="s">
        <v>1484</v>
      </c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6:53">
      <c r="P496" s="3">
        <v>54.407294832826743</v>
      </c>
      <c r="Q496" s="3">
        <v>13.779128672745694</v>
      </c>
      <c r="R496" s="3">
        <v>26.747720364741639</v>
      </c>
      <c r="S496" s="1">
        <v>5.1671732522796345</v>
      </c>
      <c r="T496" s="1" t="s">
        <v>1484</v>
      </c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6:53">
      <c r="P497" s="3">
        <v>57.9</v>
      </c>
      <c r="Q497" s="3">
        <v>9</v>
      </c>
      <c r="R497" s="3">
        <v>26.9</v>
      </c>
      <c r="S497" s="1">
        <v>6.3</v>
      </c>
      <c r="T497" s="1" t="s">
        <v>1414</v>
      </c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6:53">
      <c r="P498" s="3">
        <v>57.9</v>
      </c>
      <c r="Q498" s="3">
        <v>9</v>
      </c>
      <c r="R498" s="3">
        <v>26.9</v>
      </c>
      <c r="S498" s="1">
        <v>6.3</v>
      </c>
      <c r="T498" s="1" t="s">
        <v>1412</v>
      </c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6:53">
      <c r="P499" s="3">
        <v>55.075376884422113</v>
      </c>
      <c r="Q499" s="3">
        <v>11.658291457286433</v>
      </c>
      <c r="R499" s="3">
        <v>26.934673366834172</v>
      </c>
      <c r="S499" s="1">
        <v>6.3316582914572868</v>
      </c>
      <c r="T499" s="1" t="s">
        <v>1412</v>
      </c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6:53">
      <c r="P500" s="3">
        <v>64.328657314629254</v>
      </c>
      <c r="Q500" s="3">
        <v>8.4168336673346698</v>
      </c>
      <c r="R500" s="3">
        <v>26.953907815631265</v>
      </c>
      <c r="S500" s="1">
        <v>0.30060120240480964</v>
      </c>
      <c r="T500" s="1" t="s">
        <v>1429</v>
      </c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6:53">
      <c r="P501" s="3">
        <v>59.698492462311556</v>
      </c>
      <c r="Q501" s="3">
        <v>12.261306532663317</v>
      </c>
      <c r="R501" s="3">
        <v>27.236180904522612</v>
      </c>
      <c r="S501" s="1">
        <v>0.90452261306532666</v>
      </c>
      <c r="T501" s="1" t="s">
        <v>1429</v>
      </c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6:53">
      <c r="P502" s="3">
        <v>45.151515151515149</v>
      </c>
      <c r="Q502" s="3">
        <v>3.4343434343434343</v>
      </c>
      <c r="R502" s="3">
        <v>27.373737373737374</v>
      </c>
      <c r="S502" s="1">
        <v>24.141414141414142</v>
      </c>
      <c r="T502" s="1" t="s">
        <v>1414</v>
      </c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6:53">
      <c r="P503" s="3">
        <v>45.151515151515149</v>
      </c>
      <c r="Q503" s="3">
        <v>3.4343434343434343</v>
      </c>
      <c r="R503" s="3">
        <v>27.373737373737374</v>
      </c>
      <c r="S503" s="1">
        <v>24.141414141414142</v>
      </c>
      <c r="T503" s="1" t="s">
        <v>1412</v>
      </c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6:53">
      <c r="P504" s="3">
        <v>54.9</v>
      </c>
      <c r="Q504" s="3">
        <v>15.3</v>
      </c>
      <c r="R504" s="3">
        <v>27.7</v>
      </c>
      <c r="S504" s="1">
        <v>2.1</v>
      </c>
      <c r="T504" s="1" t="s">
        <v>1484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6:53">
      <c r="P505" s="3">
        <v>57.957957957957952</v>
      </c>
      <c r="Q505" s="3">
        <v>6.3063063063063058</v>
      </c>
      <c r="R505" s="3">
        <v>27.827827827827825</v>
      </c>
      <c r="S505" s="1">
        <v>7.9079079079079078</v>
      </c>
      <c r="T505" s="1" t="s">
        <v>1437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6:53">
      <c r="P506" s="3">
        <v>60</v>
      </c>
      <c r="Q506" s="3">
        <v>9.1999999999999993</v>
      </c>
      <c r="R506" s="3">
        <v>27.9</v>
      </c>
      <c r="S506" s="1">
        <v>2.8</v>
      </c>
      <c r="T506" s="1" t="s">
        <v>1484</v>
      </c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6:53">
      <c r="P507" s="3">
        <v>58.174523570712132</v>
      </c>
      <c r="Q507" s="3">
        <v>13.239719157472416</v>
      </c>
      <c r="R507" s="3">
        <v>27.983951855566698</v>
      </c>
      <c r="S507" s="1">
        <v>0.70210631895687059</v>
      </c>
      <c r="T507" s="1" t="s">
        <v>1429</v>
      </c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6:53">
      <c r="P508" s="3">
        <v>62.9</v>
      </c>
      <c r="Q508" s="3">
        <v>8.5</v>
      </c>
      <c r="R508" s="3">
        <v>28.1</v>
      </c>
      <c r="S508" s="1">
        <v>0.6</v>
      </c>
      <c r="T508" s="1" t="s">
        <v>1395</v>
      </c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6:53">
      <c r="P509" s="3">
        <v>57.9</v>
      </c>
      <c r="Q509" s="3">
        <v>5.9</v>
      </c>
      <c r="R509" s="3">
        <v>28.4</v>
      </c>
      <c r="S509" s="1">
        <v>7.8</v>
      </c>
      <c r="T509" s="1" t="s">
        <v>1437</v>
      </c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6:53">
      <c r="P510" s="3">
        <v>54.7</v>
      </c>
      <c r="Q510" s="3">
        <v>6</v>
      </c>
      <c r="R510" s="3">
        <v>28.4</v>
      </c>
      <c r="S510" s="1">
        <v>10.9</v>
      </c>
      <c r="T510" s="1" t="s">
        <v>1355</v>
      </c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6:53">
      <c r="P511" s="3">
        <v>61.9</v>
      </c>
      <c r="Q511" s="3">
        <v>6.5</v>
      </c>
      <c r="R511" s="3">
        <v>28.4</v>
      </c>
      <c r="S511" s="1">
        <v>3.3</v>
      </c>
      <c r="T511" s="1" t="s">
        <v>1484</v>
      </c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6:53">
      <c r="P512" s="3">
        <v>54.8</v>
      </c>
      <c r="Q512" s="3">
        <v>5.9</v>
      </c>
      <c r="R512" s="3">
        <v>28.6</v>
      </c>
      <c r="S512" s="1">
        <v>10.8</v>
      </c>
      <c r="T512" s="1" t="s">
        <v>1355</v>
      </c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6:53">
      <c r="P513" s="3">
        <v>59.352881698685536</v>
      </c>
      <c r="Q513" s="3">
        <v>10.313447927199189</v>
      </c>
      <c r="R513" s="3">
        <v>28.614762386248735</v>
      </c>
      <c r="S513" s="1">
        <v>1.9211324570273003</v>
      </c>
      <c r="T513" s="1" t="s">
        <v>1429</v>
      </c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6:53">
      <c r="P514" s="3">
        <v>55.645161290322577</v>
      </c>
      <c r="Q514" s="3">
        <v>2.4193548387096775</v>
      </c>
      <c r="R514" s="3">
        <v>28.629032258064516</v>
      </c>
      <c r="S514" s="1">
        <v>13.306451612903226</v>
      </c>
      <c r="T514" s="1" t="s">
        <v>1359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6:53">
      <c r="P515" s="3">
        <v>59.1</v>
      </c>
      <c r="Q515" s="3">
        <v>11.9</v>
      </c>
      <c r="R515" s="3">
        <v>28.8</v>
      </c>
      <c r="S515" s="1">
        <v>0.2</v>
      </c>
      <c r="T515" s="1" t="s">
        <v>1520</v>
      </c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6:53">
      <c r="P516" s="3">
        <v>65.357502517623374</v>
      </c>
      <c r="Q516" s="3">
        <v>3.2225579053373616</v>
      </c>
      <c r="R516" s="3">
        <v>28.80161127895267</v>
      </c>
      <c r="S516" s="1">
        <v>2.6183282980866065</v>
      </c>
      <c r="T516" s="1" t="s">
        <v>1359</v>
      </c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6:53">
      <c r="P517" s="3">
        <v>54.572864321608037</v>
      </c>
      <c r="Q517" s="3">
        <v>12.261306532663317</v>
      </c>
      <c r="R517" s="3">
        <v>29.045226130653266</v>
      </c>
      <c r="S517" s="1">
        <v>4.1206030150753765</v>
      </c>
      <c r="T517" s="1" t="s">
        <v>1429</v>
      </c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6:53">
      <c r="P518" s="3">
        <v>50.7</v>
      </c>
      <c r="Q518" s="3">
        <v>10.6</v>
      </c>
      <c r="R518" s="3">
        <v>29.2</v>
      </c>
      <c r="S518" s="1">
        <v>9.6</v>
      </c>
      <c r="T518" s="1" t="s">
        <v>1484</v>
      </c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6:53">
      <c r="P519" s="3">
        <v>60.4</v>
      </c>
      <c r="Q519" s="3">
        <v>9.3000000000000007</v>
      </c>
      <c r="R519" s="3">
        <v>29.3</v>
      </c>
      <c r="S519" s="1">
        <v>1</v>
      </c>
      <c r="T519" s="1" t="s">
        <v>1429</v>
      </c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6:53">
      <c r="P520" s="3">
        <v>58.058058058058052</v>
      </c>
      <c r="Q520" s="3">
        <v>8.5085085085085073</v>
      </c>
      <c r="R520" s="3">
        <v>29.529529529529526</v>
      </c>
      <c r="S520" s="1">
        <v>4.0040040040040035</v>
      </c>
      <c r="T520" s="1" t="s">
        <v>1429</v>
      </c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6:53">
      <c r="P521" s="3">
        <v>58.4</v>
      </c>
      <c r="Q521" s="3">
        <v>11.5</v>
      </c>
      <c r="R521" s="3">
        <v>29.9</v>
      </c>
      <c r="S521" s="1">
        <v>0.3</v>
      </c>
      <c r="T521" s="1" t="s">
        <v>1520</v>
      </c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6:53">
      <c r="P522" s="3">
        <v>61.4</v>
      </c>
      <c r="Q522" s="3">
        <v>7.2</v>
      </c>
      <c r="R522" s="3">
        <v>30.6</v>
      </c>
      <c r="S522" s="1">
        <v>0.8</v>
      </c>
      <c r="T522" s="1" t="s">
        <v>1520</v>
      </c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6:53">
      <c r="P523" s="3">
        <v>65.226130653266338</v>
      </c>
      <c r="Q523" s="3">
        <v>3.6180904522613067</v>
      </c>
      <c r="R523" s="3">
        <v>30.653266331658291</v>
      </c>
      <c r="S523" s="1">
        <v>0.4020100502512563</v>
      </c>
      <c r="T523" s="1" t="s">
        <v>1359</v>
      </c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6:53">
      <c r="P524" s="3">
        <v>60.860860860860861</v>
      </c>
      <c r="Q524" s="3">
        <v>8.0080080080080069</v>
      </c>
      <c r="R524" s="3">
        <v>30.73073073073073</v>
      </c>
      <c r="S524" s="1">
        <v>0.40040040040040037</v>
      </c>
      <c r="T524" s="1" t="s">
        <v>1429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6:53">
      <c r="P525" s="3">
        <v>54.254254254254249</v>
      </c>
      <c r="Q525" s="3">
        <v>12.612612612612612</v>
      </c>
      <c r="R525" s="3">
        <v>30.830830830830831</v>
      </c>
      <c r="S525" s="1">
        <v>2.3023023023023019</v>
      </c>
      <c r="T525" s="1" t="s">
        <v>1429</v>
      </c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6:53">
      <c r="P526" s="3">
        <v>65.492957746478865</v>
      </c>
      <c r="Q526" s="3">
        <v>2.4144869215291749</v>
      </c>
      <c r="R526" s="1">
        <v>30.885311871227362</v>
      </c>
      <c r="S526" s="1">
        <v>1.2072434607645874</v>
      </c>
      <c r="T526" s="1" t="s">
        <v>1359</v>
      </c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6:53">
      <c r="P527" s="3">
        <v>50.6</v>
      </c>
      <c r="Q527" s="3">
        <v>15.4</v>
      </c>
      <c r="R527" s="1">
        <v>31.5</v>
      </c>
      <c r="S527" s="1">
        <v>2.6</v>
      </c>
      <c r="T527" s="1" t="s">
        <v>1414</v>
      </c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6:53">
      <c r="P528" s="3">
        <v>46.82377049180328</v>
      </c>
      <c r="Q528" s="3">
        <v>3.8934426229508201</v>
      </c>
      <c r="R528" s="1">
        <v>31.557377049180328</v>
      </c>
      <c r="S528" s="1">
        <v>17.725409836065573</v>
      </c>
      <c r="T528" s="1" t="s">
        <v>41</v>
      </c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6:53">
      <c r="P529" s="3">
        <v>62.650602409638559</v>
      </c>
      <c r="Q529" s="3">
        <v>4.4176706827309244</v>
      </c>
      <c r="R529" s="1">
        <v>31.726907630522089</v>
      </c>
      <c r="S529" s="1">
        <v>1.2048192771084338</v>
      </c>
      <c r="T529" s="1" t="s">
        <v>1359</v>
      </c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6:53">
      <c r="P530" s="3">
        <v>52.2</v>
      </c>
      <c r="Q530" s="3">
        <v>2.9</v>
      </c>
      <c r="R530" s="1">
        <v>32.9</v>
      </c>
      <c r="S530" s="1">
        <v>12</v>
      </c>
      <c r="T530" s="1" t="s">
        <v>1355</v>
      </c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6:53">
      <c r="P531" s="3">
        <v>58.4</v>
      </c>
      <c r="Q531" s="3">
        <v>4.7</v>
      </c>
      <c r="R531" s="1">
        <v>33.4</v>
      </c>
      <c r="S531" s="1">
        <v>3.6</v>
      </c>
      <c r="T531" s="1" t="s">
        <v>1486</v>
      </c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6:53">
      <c r="P532" s="3">
        <v>50.7</v>
      </c>
      <c r="Q532" s="3">
        <v>5.6</v>
      </c>
      <c r="R532" s="1">
        <v>34</v>
      </c>
      <c r="S532" s="1">
        <v>9.8000000000000007</v>
      </c>
      <c r="T532" s="1" t="s">
        <v>1431</v>
      </c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6:53">
      <c r="P533" s="3">
        <v>59.719438877755515</v>
      </c>
      <c r="Q533" s="3">
        <v>4.5090180360721446</v>
      </c>
      <c r="R533" s="1">
        <v>34.368737474949896</v>
      </c>
      <c r="S533" s="1">
        <v>1.402805611222445</v>
      </c>
      <c r="T533" s="1" t="s">
        <v>1359</v>
      </c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6:53">
      <c r="P534" s="3">
        <v>58.27482447342026</v>
      </c>
      <c r="Q534" s="3">
        <v>4.212637913741224</v>
      </c>
      <c r="R534" s="1">
        <v>36.008024072216649</v>
      </c>
      <c r="S534" s="1">
        <v>1.5045135406218655</v>
      </c>
      <c r="T534" s="1" t="s">
        <v>1359</v>
      </c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6:53">
      <c r="P535" s="3">
        <v>54.408817635270545</v>
      </c>
      <c r="Q535" s="3">
        <v>2.3046092184368736</v>
      </c>
      <c r="R535" s="1">
        <v>39.579158316633269</v>
      </c>
      <c r="S535" s="1">
        <v>3.8076152304609221</v>
      </c>
      <c r="T535" s="1" t="s">
        <v>1486</v>
      </c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8" spans="16:53">
      <c r="P538" s="3">
        <v>59.1</v>
      </c>
      <c r="Q538" s="3">
        <v>11.9</v>
      </c>
      <c r="R538" s="3">
        <v>28.8</v>
      </c>
      <c r="S538" s="3">
        <v>0.2</v>
      </c>
      <c r="T538" s="1" t="s">
        <v>1520</v>
      </c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6:53">
      <c r="P539" s="3">
        <v>58.4</v>
      </c>
      <c r="Q539" s="3">
        <v>11.5</v>
      </c>
      <c r="R539" s="3">
        <v>29.9</v>
      </c>
      <c r="S539" s="3">
        <v>0.3</v>
      </c>
      <c r="T539" s="1" t="s">
        <v>1520</v>
      </c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6:53">
      <c r="P540" s="3">
        <v>64.328657314629254</v>
      </c>
      <c r="Q540" s="3">
        <v>8.4168336673346698</v>
      </c>
      <c r="R540" s="3">
        <v>26.953907815631265</v>
      </c>
      <c r="S540" s="3">
        <v>0.30060120240480964</v>
      </c>
      <c r="T540" s="1" t="s">
        <v>1429</v>
      </c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6:53">
      <c r="P541" s="3">
        <v>60.860860860860861</v>
      </c>
      <c r="Q541" s="3">
        <v>8.0080080080080069</v>
      </c>
      <c r="R541" s="3">
        <v>30.73073073073073</v>
      </c>
      <c r="S541" s="3">
        <v>0.40040040040040037</v>
      </c>
      <c r="T541" s="1" t="s">
        <v>1429</v>
      </c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6:53">
      <c r="P542" s="3">
        <v>65.226130653266338</v>
      </c>
      <c r="Q542" s="3">
        <v>3.6180904522613067</v>
      </c>
      <c r="R542" s="3">
        <v>30.653266331658291</v>
      </c>
      <c r="S542" s="3">
        <v>0.4020100502512563</v>
      </c>
      <c r="T542" s="1" t="s">
        <v>1359</v>
      </c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6:53">
      <c r="P543" s="3">
        <v>62.9</v>
      </c>
      <c r="Q543" s="3">
        <v>8.5</v>
      </c>
      <c r="R543" s="3">
        <v>28.1</v>
      </c>
      <c r="S543" s="3">
        <v>0.6</v>
      </c>
      <c r="T543" s="1" t="s">
        <v>1395</v>
      </c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6:53">
      <c r="P544" s="3">
        <v>58.174523570712132</v>
      </c>
      <c r="Q544" s="3">
        <v>13.239719157472416</v>
      </c>
      <c r="R544" s="3">
        <v>27.983951855566698</v>
      </c>
      <c r="S544" s="3">
        <v>0.70210631895687059</v>
      </c>
      <c r="T544" s="1" t="s">
        <v>1429</v>
      </c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6:50">
      <c r="P545" s="3">
        <v>61.4</v>
      </c>
      <c r="Q545" s="3">
        <v>7.2</v>
      </c>
      <c r="R545" s="3">
        <v>30.6</v>
      </c>
      <c r="S545" s="3">
        <v>0.8</v>
      </c>
      <c r="T545" s="1" t="s">
        <v>1520</v>
      </c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6:50">
      <c r="P546" s="3">
        <v>59.698492462311556</v>
      </c>
      <c r="Q546" s="3">
        <v>12.261306532663317</v>
      </c>
      <c r="R546" s="3">
        <v>27.236180904522612</v>
      </c>
      <c r="S546" s="3">
        <v>0.90452261306532666</v>
      </c>
      <c r="T546" s="1" t="s">
        <v>1429</v>
      </c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6:50">
      <c r="P547" s="3">
        <v>62.8</v>
      </c>
      <c r="Q547" s="3">
        <v>12.5</v>
      </c>
      <c r="R547" s="3">
        <v>23.7</v>
      </c>
      <c r="S547" s="3">
        <v>1</v>
      </c>
      <c r="T547" s="1" t="s">
        <v>1429</v>
      </c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6:50">
      <c r="P548" s="3">
        <v>60.4</v>
      </c>
      <c r="Q548" s="3">
        <v>9.3000000000000007</v>
      </c>
      <c r="R548" s="3">
        <v>29.3</v>
      </c>
      <c r="S548" s="3">
        <v>1</v>
      </c>
      <c r="T548" s="1" t="s">
        <v>1429</v>
      </c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6:50">
      <c r="P549" s="3">
        <v>63.119834710743802</v>
      </c>
      <c r="Q549" s="3">
        <v>11.776859504132231</v>
      </c>
      <c r="R549" s="3">
        <v>23.65702479338843</v>
      </c>
      <c r="S549" s="3">
        <v>1.5495867768595042</v>
      </c>
      <c r="T549" s="1" t="s">
        <v>1417</v>
      </c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6:50">
      <c r="P550" s="3">
        <v>60.16016016016016</v>
      </c>
      <c r="Q550" s="3">
        <v>13.313313313313312</v>
      </c>
      <c r="R550" s="3">
        <v>24.824824824824823</v>
      </c>
      <c r="S550" s="3">
        <v>1.6016016016016015</v>
      </c>
      <c r="T550" s="1" t="s">
        <v>1429</v>
      </c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6:50">
      <c r="P551" s="3">
        <v>61.593462717058216</v>
      </c>
      <c r="Q551" s="3">
        <v>11.644535240040858</v>
      </c>
      <c r="R551" s="3">
        <v>25.229826353421856</v>
      </c>
      <c r="S551" s="3">
        <v>1.6343207354443308</v>
      </c>
      <c r="T551" s="1" t="s">
        <v>1429</v>
      </c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6:50">
      <c r="P552" s="3">
        <v>63</v>
      </c>
      <c r="Q552" s="3">
        <v>10.199999999999999</v>
      </c>
      <c r="R552" s="3">
        <v>24.9</v>
      </c>
      <c r="S552" s="3">
        <v>1.8</v>
      </c>
      <c r="T552" s="1" t="s">
        <v>1437</v>
      </c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6:50">
      <c r="P553" s="3">
        <v>66.900000000000006</v>
      </c>
      <c r="Q553" s="3">
        <v>5.3</v>
      </c>
      <c r="R553" s="3">
        <v>25.9</v>
      </c>
      <c r="S553" s="3">
        <v>1.9</v>
      </c>
      <c r="T553" s="1" t="s">
        <v>1355</v>
      </c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6:50">
      <c r="P554" s="3">
        <v>59.352881698685536</v>
      </c>
      <c r="Q554" s="3">
        <v>10.313447927199189</v>
      </c>
      <c r="R554" s="3">
        <v>28.614762386248735</v>
      </c>
      <c r="S554" s="3">
        <v>1.9211324570273003</v>
      </c>
      <c r="T554" s="1" t="s">
        <v>1429</v>
      </c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6:50">
      <c r="P555" s="3">
        <v>63.1</v>
      </c>
      <c r="Q555" s="3">
        <v>9.5</v>
      </c>
      <c r="R555" s="3">
        <v>25.4</v>
      </c>
      <c r="S555" s="3">
        <v>2</v>
      </c>
      <c r="T555" s="1" t="s">
        <v>1437</v>
      </c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6:50">
      <c r="P556" s="3">
        <v>63</v>
      </c>
      <c r="Q556" s="3">
        <v>9</v>
      </c>
      <c r="R556" s="3">
        <v>26</v>
      </c>
      <c r="S556" s="3">
        <v>2</v>
      </c>
      <c r="T556" s="1" t="s">
        <v>1546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6:50">
      <c r="P557" s="3">
        <v>62.741116751269033</v>
      </c>
      <c r="Q557" s="3">
        <v>12.182741116751268</v>
      </c>
      <c r="R557" s="3">
        <v>23.045685279187818</v>
      </c>
      <c r="S557" s="3">
        <v>2.030456852791878</v>
      </c>
      <c r="T557" s="1" t="s">
        <v>1437</v>
      </c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6:50">
      <c r="P558" s="3">
        <v>63.5</v>
      </c>
      <c r="Q558" s="3">
        <v>11.5</v>
      </c>
      <c r="R558" s="3">
        <v>22.9</v>
      </c>
      <c r="S558" s="3">
        <v>2.1</v>
      </c>
      <c r="T558" s="1" t="s">
        <v>1437</v>
      </c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6:50">
      <c r="P559" s="3">
        <v>62.9</v>
      </c>
      <c r="Q559" s="3">
        <v>9.5</v>
      </c>
      <c r="R559" s="3">
        <v>25.4</v>
      </c>
      <c r="S559" s="3">
        <v>2.1</v>
      </c>
      <c r="T559" s="1" t="s">
        <v>1437</v>
      </c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6:50">
      <c r="P560" s="3">
        <v>58.6</v>
      </c>
      <c r="Q560" s="3">
        <v>13.2</v>
      </c>
      <c r="R560" s="3">
        <v>26.1</v>
      </c>
      <c r="S560" s="3">
        <v>2.1</v>
      </c>
      <c r="T560" s="1" t="s">
        <v>1412</v>
      </c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6:50">
      <c r="P561" s="3">
        <v>54.9</v>
      </c>
      <c r="Q561" s="3">
        <v>15.3</v>
      </c>
      <c r="R561" s="3">
        <v>27.7</v>
      </c>
      <c r="S561" s="3">
        <v>2.1</v>
      </c>
      <c r="T561" s="1" t="s">
        <v>1484</v>
      </c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6:50">
      <c r="P562" s="3">
        <v>61.2</v>
      </c>
      <c r="Q562" s="3">
        <v>12.2</v>
      </c>
      <c r="R562" s="3">
        <v>24.4</v>
      </c>
      <c r="S562" s="3">
        <v>2.2000000000000002</v>
      </c>
      <c r="T562" s="1" t="s">
        <v>1437</v>
      </c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6:50">
      <c r="P563" s="3">
        <v>62.988966900702103</v>
      </c>
      <c r="Q563" s="3">
        <v>11.9358074222668</v>
      </c>
      <c r="R563" s="3">
        <v>22.868605817452355</v>
      </c>
      <c r="S563" s="3">
        <v>2.2066198595787365</v>
      </c>
      <c r="T563" s="1" t="s">
        <v>1437</v>
      </c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6:50">
      <c r="P564" s="3">
        <v>63.8</v>
      </c>
      <c r="Q564" s="3">
        <v>10.199999999999999</v>
      </c>
      <c r="R564" s="3">
        <v>23.7</v>
      </c>
      <c r="S564" s="3">
        <v>2.2999999999999998</v>
      </c>
      <c r="T564" s="1" t="s">
        <v>1437</v>
      </c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6:50">
      <c r="P565" s="3">
        <v>62.8</v>
      </c>
      <c r="Q565" s="3">
        <v>9.5</v>
      </c>
      <c r="R565" s="3">
        <v>25.5</v>
      </c>
      <c r="S565" s="3">
        <v>2.2999999999999998</v>
      </c>
      <c r="T565" s="1" t="s">
        <v>1437</v>
      </c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6:50">
      <c r="P566" s="3">
        <v>62.562562562562562</v>
      </c>
      <c r="Q566" s="3">
        <v>9.1091091091091094</v>
      </c>
      <c r="R566" s="3">
        <v>26.126126126126124</v>
      </c>
      <c r="S566" s="3">
        <v>2.3023023023023019</v>
      </c>
      <c r="T566" s="1" t="s">
        <v>1437</v>
      </c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6:50">
      <c r="P567" s="3">
        <v>54.254254254254249</v>
      </c>
      <c r="Q567" s="3">
        <v>12.612612612612612</v>
      </c>
      <c r="R567" s="3">
        <v>30.830830830830831</v>
      </c>
      <c r="S567" s="3">
        <v>2.3023023023023019</v>
      </c>
      <c r="T567" s="1" t="s">
        <v>1429</v>
      </c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6:50">
      <c r="P568" s="3">
        <v>59.3</v>
      </c>
      <c r="Q568" s="3">
        <v>15.4</v>
      </c>
      <c r="R568" s="3">
        <v>22.9</v>
      </c>
      <c r="S568" s="3">
        <v>2.4</v>
      </c>
      <c r="T568" s="1" t="s">
        <v>1395</v>
      </c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6:50">
      <c r="P569" s="3">
        <v>58.195020746887963</v>
      </c>
      <c r="Q569" s="3">
        <v>14.937759336099584</v>
      </c>
      <c r="R569" s="3">
        <v>24.481327800829874</v>
      </c>
      <c r="S569" s="3">
        <v>2.4896265560165975</v>
      </c>
      <c r="T569" s="1" t="s">
        <v>1429</v>
      </c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6:50">
      <c r="P570" s="3">
        <v>63.1</v>
      </c>
      <c r="Q570" s="3">
        <v>9.1999999999999993</v>
      </c>
      <c r="R570" s="3">
        <v>25.1</v>
      </c>
      <c r="S570" s="3">
        <v>2.6</v>
      </c>
      <c r="T570" s="1" t="s">
        <v>1437</v>
      </c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6:50">
      <c r="P571" s="3">
        <v>65.357502517623374</v>
      </c>
      <c r="Q571" s="3">
        <v>3.2225579053373616</v>
      </c>
      <c r="R571" s="3">
        <v>28.80161127895267</v>
      </c>
      <c r="S571" s="3">
        <v>2.6183282980866065</v>
      </c>
      <c r="T571" s="1" t="s">
        <v>1359</v>
      </c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6:50">
      <c r="P572" s="3">
        <v>59</v>
      </c>
      <c r="Q572" s="3">
        <v>14.5</v>
      </c>
      <c r="R572" s="3">
        <v>23.8</v>
      </c>
      <c r="S572" s="3">
        <v>2.7</v>
      </c>
      <c r="T572" s="1" t="s">
        <v>1395</v>
      </c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6:50">
      <c r="P573" s="3">
        <v>60.4</v>
      </c>
      <c r="Q573" s="3">
        <v>12.4</v>
      </c>
      <c r="R573" s="3">
        <v>24.5</v>
      </c>
      <c r="S573" s="3">
        <v>2.7</v>
      </c>
      <c r="T573" s="1" t="s">
        <v>1437</v>
      </c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6:50">
      <c r="P574" s="3">
        <v>62.2</v>
      </c>
      <c r="Q574" s="3">
        <v>8.6999999999999993</v>
      </c>
      <c r="R574" s="3">
        <v>26.4</v>
      </c>
      <c r="S574" s="3">
        <v>2.7</v>
      </c>
      <c r="T574" s="1" t="s">
        <v>1437</v>
      </c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6:50">
      <c r="P575" s="3">
        <v>61.274014155712841</v>
      </c>
      <c r="Q575" s="3">
        <v>12.43680485338726</v>
      </c>
      <c r="R575" s="3">
        <v>23.559150657229523</v>
      </c>
      <c r="S575" s="3">
        <v>2.7300303336703742</v>
      </c>
      <c r="T575" s="1" t="s">
        <v>1437</v>
      </c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6:50">
      <c r="P576" s="3">
        <v>60</v>
      </c>
      <c r="Q576" s="3">
        <v>12.5</v>
      </c>
      <c r="R576" s="3">
        <v>24.7</v>
      </c>
      <c r="S576" s="3">
        <v>2.8</v>
      </c>
      <c r="T576" s="1" t="s">
        <v>1437</v>
      </c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6:50">
      <c r="P577" s="3">
        <v>60</v>
      </c>
      <c r="Q577" s="3">
        <v>9.1999999999999993</v>
      </c>
      <c r="R577" s="3">
        <v>27.9</v>
      </c>
      <c r="S577" s="3">
        <v>2.8</v>
      </c>
      <c r="T577" s="1" t="s">
        <v>1484</v>
      </c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6:50">
      <c r="P578" s="3">
        <v>62.22444889779559</v>
      </c>
      <c r="Q578" s="3">
        <v>8.7174348697394777</v>
      </c>
      <c r="R578" s="3">
        <v>26.252505010020041</v>
      </c>
      <c r="S578" s="3">
        <v>2.8056112224448899</v>
      </c>
      <c r="T578" s="1" t="s">
        <v>1437</v>
      </c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6:50">
      <c r="P579" s="3">
        <v>59.6</v>
      </c>
      <c r="Q579" s="3">
        <v>12.1</v>
      </c>
      <c r="R579" s="3">
        <v>25.3</v>
      </c>
      <c r="S579" s="3">
        <v>2.9</v>
      </c>
      <c r="T579" s="1" t="s">
        <v>1437</v>
      </c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6:50">
      <c r="P580" s="3">
        <v>62.5</v>
      </c>
      <c r="Q580" s="3">
        <v>8.8000000000000007</v>
      </c>
      <c r="R580" s="3">
        <v>25.4</v>
      </c>
      <c r="S580" s="3">
        <v>3.2</v>
      </c>
      <c r="T580" s="1" t="s">
        <v>1437</v>
      </c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6:50">
      <c r="P581" s="3">
        <v>61.9</v>
      </c>
      <c r="Q581" s="3">
        <v>6.5</v>
      </c>
      <c r="R581" s="3">
        <v>28.4</v>
      </c>
      <c r="S581" s="3">
        <v>3.3</v>
      </c>
      <c r="T581" s="1" t="s">
        <v>1484</v>
      </c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6:50">
      <c r="P582" s="3">
        <v>54.7</v>
      </c>
      <c r="Q582" s="3">
        <v>15.8</v>
      </c>
      <c r="R582" s="3">
        <v>26</v>
      </c>
      <c r="S582" s="3">
        <v>3.5</v>
      </c>
      <c r="T582" s="1" t="s">
        <v>1433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6:50">
      <c r="P583" s="3">
        <v>56.8</v>
      </c>
      <c r="Q583" s="3">
        <v>13.6</v>
      </c>
      <c r="R583" s="3">
        <v>25.9</v>
      </c>
      <c r="S583" s="3">
        <v>3.8</v>
      </c>
      <c r="T583" s="1" t="s">
        <v>1433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6:50">
      <c r="P584" s="3">
        <v>62.153846153846153</v>
      </c>
      <c r="Q584" s="3">
        <v>8.8205128205128212</v>
      </c>
      <c r="R584" s="3">
        <v>25.23076923076923</v>
      </c>
      <c r="S584" s="3">
        <v>3.8974358974358974</v>
      </c>
      <c r="T584" s="1" t="s">
        <v>1433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6:50">
      <c r="P585" s="3">
        <v>58.058058058058052</v>
      </c>
      <c r="Q585" s="3">
        <v>8.5085085085085073</v>
      </c>
      <c r="R585" s="3">
        <v>29.529529529529526</v>
      </c>
      <c r="S585" s="3">
        <v>4.0040040040040035</v>
      </c>
      <c r="T585" s="1" t="s">
        <v>1429</v>
      </c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6:50">
      <c r="P586" s="3">
        <v>54.572864321608037</v>
      </c>
      <c r="Q586" s="3">
        <v>12.261306532663317</v>
      </c>
      <c r="R586" s="3">
        <v>29.045226130653266</v>
      </c>
      <c r="S586" s="3">
        <v>4.1206030150753765</v>
      </c>
      <c r="T586" s="1" t="s">
        <v>1429</v>
      </c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6:50">
      <c r="P587" s="3">
        <v>58.780991735537192</v>
      </c>
      <c r="Q587" s="3">
        <v>10.950413223140496</v>
      </c>
      <c r="R587" s="3">
        <v>25.619834710743802</v>
      </c>
      <c r="S587" s="3">
        <v>4.6487603305785123</v>
      </c>
      <c r="T587" s="1" t="s">
        <v>1433</v>
      </c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6:50">
      <c r="P588" s="3">
        <v>65.099999999999994</v>
      </c>
      <c r="Q588" s="3">
        <v>4.8</v>
      </c>
      <c r="R588" s="3">
        <v>25.2</v>
      </c>
      <c r="S588" s="3">
        <v>4.8</v>
      </c>
      <c r="T588" s="1" t="s">
        <v>1465</v>
      </c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6:50">
      <c r="P589" s="3">
        <v>66.834677419354833</v>
      </c>
      <c r="Q589" s="3">
        <v>6.0483870967741931</v>
      </c>
      <c r="R589" s="3">
        <v>22.379032258064516</v>
      </c>
      <c r="S589" s="3">
        <v>4.838709677419355</v>
      </c>
      <c r="T589" s="1" t="s">
        <v>1417</v>
      </c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6:50">
      <c r="P590" s="3">
        <v>54.407294832826743</v>
      </c>
      <c r="Q590" s="3">
        <v>13.779128672745694</v>
      </c>
      <c r="R590" s="3">
        <v>26.747720364741639</v>
      </c>
      <c r="S590" s="3">
        <v>5.1671732522796345</v>
      </c>
      <c r="T590" s="1" t="s">
        <v>1484</v>
      </c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6:50">
      <c r="P591" s="3">
        <v>55.45545545545545</v>
      </c>
      <c r="Q591" s="3">
        <v>12.512512512512512</v>
      </c>
      <c r="R591" s="3">
        <v>26.526526526526524</v>
      </c>
      <c r="S591" s="3">
        <v>5.6056056056056054</v>
      </c>
      <c r="T591" s="1" t="s">
        <v>1484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6:50">
      <c r="P592" s="3">
        <v>63.4</v>
      </c>
      <c r="Q592" s="3">
        <v>8.1</v>
      </c>
      <c r="R592" s="3">
        <v>22.9</v>
      </c>
      <c r="S592" s="3">
        <v>5.7</v>
      </c>
      <c r="T592" s="1" t="s">
        <v>1520</v>
      </c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6:50">
      <c r="P593" s="3">
        <v>57.9</v>
      </c>
      <c r="Q593" s="3">
        <v>9</v>
      </c>
      <c r="R593" s="3">
        <v>26.9</v>
      </c>
      <c r="S593" s="3">
        <v>6.3</v>
      </c>
      <c r="T593" s="1" t="s">
        <v>1414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6:50">
      <c r="P594" s="3">
        <v>57.9</v>
      </c>
      <c r="Q594" s="3">
        <v>9</v>
      </c>
      <c r="R594" s="3">
        <v>26.9</v>
      </c>
      <c r="S594" s="3">
        <v>6.3</v>
      </c>
      <c r="T594" s="1" t="s">
        <v>1412</v>
      </c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6:50">
      <c r="P595" s="3">
        <v>55.075376884422113</v>
      </c>
      <c r="Q595" s="3">
        <v>11.658291457286433</v>
      </c>
      <c r="R595" s="3">
        <v>26.934673366834172</v>
      </c>
      <c r="S595" s="3">
        <v>6.3316582914572868</v>
      </c>
      <c r="T595" s="1" t="s">
        <v>1412</v>
      </c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6:50">
      <c r="P596" s="3">
        <v>64.92307692307692</v>
      </c>
      <c r="Q596" s="3">
        <v>6.1538461538461542</v>
      </c>
      <c r="R596" s="3">
        <v>22.46153846153846</v>
      </c>
      <c r="S596" s="3">
        <v>6.5641025641025639</v>
      </c>
      <c r="T596" s="1" t="s">
        <v>1417</v>
      </c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6:50">
      <c r="P597" s="3">
        <v>56.938775510204081</v>
      </c>
      <c r="Q597" s="3">
        <v>11.836734693877551</v>
      </c>
      <c r="R597" s="3">
        <v>24.285714285714285</v>
      </c>
      <c r="S597" s="3">
        <v>7.0408163265306118</v>
      </c>
      <c r="T597" s="1" t="s">
        <v>1484</v>
      </c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6:50">
      <c r="P598" s="3">
        <v>60.3</v>
      </c>
      <c r="Q598" s="3">
        <v>6.6</v>
      </c>
      <c r="R598" s="3">
        <v>25.9</v>
      </c>
      <c r="S598" s="3">
        <v>7.1</v>
      </c>
      <c r="T598" s="1" t="s">
        <v>1437</v>
      </c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6:50">
      <c r="P599" s="3">
        <v>62.6</v>
      </c>
      <c r="Q599" s="3">
        <v>10</v>
      </c>
      <c r="R599" s="3">
        <v>19.600000000000001</v>
      </c>
      <c r="S599" s="3">
        <v>7.8</v>
      </c>
      <c r="T599" s="1" t="s">
        <v>1374</v>
      </c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6:50">
      <c r="P600" s="3">
        <v>57.9</v>
      </c>
      <c r="Q600" s="3">
        <v>5.9</v>
      </c>
      <c r="R600" s="3">
        <v>28.4</v>
      </c>
      <c r="S600" s="3">
        <v>7.8</v>
      </c>
      <c r="T600" s="1" t="s">
        <v>1437</v>
      </c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6:50">
      <c r="P601" s="3">
        <v>60.16016016016016</v>
      </c>
      <c r="Q601" s="3">
        <v>6.7067067067067061</v>
      </c>
      <c r="R601" s="3">
        <v>25.325325325325323</v>
      </c>
      <c r="S601" s="3">
        <v>7.8078078078078077</v>
      </c>
      <c r="T601" s="1" t="s">
        <v>1437</v>
      </c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6:50">
      <c r="P602" s="3">
        <v>57.957957957957952</v>
      </c>
      <c r="Q602" s="3">
        <v>6.3063063063063058</v>
      </c>
      <c r="R602" s="3">
        <v>27.827827827827825</v>
      </c>
      <c r="S602" s="3">
        <v>7.9079079079079078</v>
      </c>
      <c r="T602" s="1" t="s">
        <v>1437</v>
      </c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6:50">
      <c r="P603" s="3">
        <v>66.400000000000006</v>
      </c>
      <c r="Q603" s="3">
        <v>5.7</v>
      </c>
      <c r="R603" s="3">
        <v>19.600000000000001</v>
      </c>
      <c r="S603" s="3">
        <v>8.3000000000000007</v>
      </c>
      <c r="T603" s="1" t="s">
        <v>1520</v>
      </c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6:50">
      <c r="P604" s="3">
        <v>57.6</v>
      </c>
      <c r="Q604" s="3">
        <v>8.1999999999999993</v>
      </c>
      <c r="R604" s="3">
        <v>25.7</v>
      </c>
      <c r="S604" s="3">
        <v>8.5</v>
      </c>
      <c r="T604" s="1" t="s">
        <v>1429</v>
      </c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6:50">
      <c r="P605" s="3">
        <v>57.461928934010153</v>
      </c>
      <c r="Q605" s="3">
        <v>6.4974619289340101</v>
      </c>
      <c r="R605" s="3">
        <v>26.497461928934012</v>
      </c>
      <c r="S605" s="3">
        <v>9.5431472081218267</v>
      </c>
      <c r="T605" s="1" t="s">
        <v>1429</v>
      </c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6:50">
      <c r="P606" s="3">
        <v>60.8</v>
      </c>
      <c r="Q606" s="3">
        <v>3.2</v>
      </c>
      <c r="R606" s="3">
        <v>26.5</v>
      </c>
      <c r="S606" s="3">
        <v>9.6</v>
      </c>
      <c r="T606" s="1" t="s">
        <v>1374</v>
      </c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6:50">
      <c r="P607" s="3">
        <v>50.7</v>
      </c>
      <c r="Q607" s="3">
        <v>10.6</v>
      </c>
      <c r="R607" s="3">
        <v>29.2</v>
      </c>
      <c r="S607" s="3">
        <v>9.6</v>
      </c>
      <c r="T607" s="1" t="s">
        <v>1484</v>
      </c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6:50">
      <c r="P608" s="3">
        <v>60.943775100401609</v>
      </c>
      <c r="Q608" s="3">
        <v>3.0120481927710845</v>
      </c>
      <c r="R608" s="3">
        <v>25.70281124497992</v>
      </c>
      <c r="S608" s="3">
        <v>10.34136546184739</v>
      </c>
      <c r="T608" s="1" t="s">
        <v>1359</v>
      </c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6:50">
      <c r="P609" s="3">
        <v>54.8</v>
      </c>
      <c r="Q609" s="3">
        <v>5.9</v>
      </c>
      <c r="R609" s="3">
        <v>28.6</v>
      </c>
      <c r="S609" s="3">
        <v>10.8</v>
      </c>
      <c r="T609" s="1" t="s">
        <v>1355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6:50">
      <c r="P610" s="3">
        <v>54.7</v>
      </c>
      <c r="Q610" s="3">
        <v>6</v>
      </c>
      <c r="R610" s="3">
        <v>28.4</v>
      </c>
      <c r="S610" s="3">
        <v>10.9</v>
      </c>
      <c r="T610" s="1" t="s">
        <v>1355</v>
      </c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6:50">
      <c r="P611" s="3">
        <v>55.645161290322577</v>
      </c>
      <c r="Q611" s="3">
        <v>2.4193548387096775</v>
      </c>
      <c r="R611" s="3">
        <v>28.629032258064516</v>
      </c>
      <c r="S611" s="3">
        <v>13.306451612903226</v>
      </c>
      <c r="T611" s="1" t="s">
        <v>1359</v>
      </c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6:50">
      <c r="P612" s="3">
        <v>52.7</v>
      </c>
      <c r="Q612" s="3">
        <v>4</v>
      </c>
      <c r="R612" s="3">
        <v>23.4</v>
      </c>
      <c r="S612" s="3">
        <v>19.899999999999999</v>
      </c>
      <c r="T612" s="1" t="s">
        <v>1520</v>
      </c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6:50">
      <c r="P613" s="3">
        <v>50.2</v>
      </c>
      <c r="Q613" s="3">
        <v>7.3</v>
      </c>
      <c r="R613" s="3">
        <v>19.7</v>
      </c>
      <c r="S613" s="1">
        <v>22.8</v>
      </c>
      <c r="T613" s="1" t="s">
        <v>1414</v>
      </c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6:50">
      <c r="P614" s="3">
        <v>50.2</v>
      </c>
      <c r="Q614" s="3">
        <v>7.3</v>
      </c>
      <c r="R614" s="3">
        <v>19.7</v>
      </c>
      <c r="S614" s="1">
        <v>22.8</v>
      </c>
      <c r="T614" s="1" t="s">
        <v>1412</v>
      </c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6:50">
      <c r="P615" s="3">
        <v>45.151515151515149</v>
      </c>
      <c r="Q615" s="3">
        <v>3.4343434343434343</v>
      </c>
      <c r="R615" s="3">
        <v>27.373737373737374</v>
      </c>
      <c r="S615" s="1">
        <v>24.141414141414142</v>
      </c>
      <c r="T615" s="1" t="s">
        <v>1414</v>
      </c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6:50">
      <c r="P616" s="3">
        <v>45.151515151515149</v>
      </c>
      <c r="Q616" s="3">
        <v>3.4343434343434343</v>
      </c>
      <c r="R616" s="3">
        <v>27.373737373737374</v>
      </c>
      <c r="S616" s="1">
        <v>24.141414141414142</v>
      </c>
      <c r="T616" s="1" t="s">
        <v>1412</v>
      </c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6:50">
      <c r="P617" s="3">
        <v>45.4</v>
      </c>
      <c r="Q617" s="3">
        <v>10.1</v>
      </c>
      <c r="R617" s="3">
        <v>19.100000000000001</v>
      </c>
      <c r="S617" s="1">
        <v>25.3</v>
      </c>
      <c r="T617" s="1" t="s">
        <v>1414</v>
      </c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6:50">
      <c r="P618" s="3">
        <v>45.4</v>
      </c>
      <c r="Q618" s="3">
        <v>10.1</v>
      </c>
      <c r="R618" s="3">
        <v>19.100000000000001</v>
      </c>
      <c r="S618" s="1">
        <v>25.3</v>
      </c>
      <c r="T618" s="1" t="s">
        <v>1412</v>
      </c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6:50">
      <c r="P619" s="3">
        <v>44.879518072289159</v>
      </c>
      <c r="Q619" s="3">
        <v>6.4257028112449799</v>
      </c>
      <c r="R619" s="3">
        <v>21.184738955823295</v>
      </c>
      <c r="S619" s="1">
        <v>27.510040160642571</v>
      </c>
      <c r="T619" s="1" t="s">
        <v>1412</v>
      </c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</sheetData>
  <sortState ref="G538:J612">
    <sortCondition ref="J538"/>
  </sortState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63"/>
  <sheetViews>
    <sheetView workbookViewId="0">
      <selection activeCell="T42" sqref="T42:T45"/>
    </sheetView>
  </sheetViews>
  <sheetFormatPr baseColWidth="10" defaultRowHeight="14.4"/>
  <sheetData>
    <row r="1" spans="1:25">
      <c r="A1" s="19" t="s">
        <v>1617</v>
      </c>
      <c r="B1" s="19" t="s">
        <v>1618</v>
      </c>
      <c r="F1" s="19" t="s">
        <v>1622</v>
      </c>
      <c r="G1" s="19" t="s">
        <v>1622</v>
      </c>
      <c r="H1" s="19" t="s">
        <v>1623</v>
      </c>
      <c r="I1" s="19" t="s">
        <v>1624</v>
      </c>
      <c r="J1" s="19" t="s">
        <v>1625</v>
      </c>
      <c r="K1" s="19" t="s">
        <v>1626</v>
      </c>
      <c r="L1" s="19" t="s">
        <v>1627</v>
      </c>
      <c r="M1" s="19" t="s">
        <v>1628</v>
      </c>
      <c r="N1" s="19" t="s">
        <v>1629</v>
      </c>
      <c r="O1" s="19" t="s">
        <v>1630</v>
      </c>
      <c r="P1" s="19" t="s">
        <v>1631</v>
      </c>
      <c r="Q1" s="19" t="s">
        <v>1632</v>
      </c>
      <c r="R1" s="19" t="s">
        <v>3189</v>
      </c>
      <c r="U1" s="19" t="s">
        <v>3185</v>
      </c>
      <c r="V1" s="19" t="s">
        <v>3186</v>
      </c>
      <c r="W1" s="19" t="s">
        <v>3188</v>
      </c>
      <c r="X1" s="19" t="s">
        <v>3187</v>
      </c>
      <c r="Y1" s="19" t="s">
        <v>3191</v>
      </c>
    </row>
    <row r="2" spans="1:25">
      <c r="A2">
        <v>655</v>
      </c>
      <c r="B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>
        <v>32.6</v>
      </c>
      <c r="M2">
        <v>3.2</v>
      </c>
      <c r="N2">
        <v>37.1</v>
      </c>
      <c r="O2">
        <v>4.0999999999999996</v>
      </c>
      <c r="P2">
        <v>23</v>
      </c>
      <c r="Q2">
        <v>0</v>
      </c>
      <c r="R2">
        <f>L2+N2+O2+P2</f>
        <v>96.8</v>
      </c>
      <c r="U2">
        <f>(L2*100)/R2</f>
        <v>33.677685950413228</v>
      </c>
      <c r="V2" s="11">
        <f>(N2*100)/R2</f>
        <v>38.326446280991739</v>
      </c>
      <c r="W2" s="11">
        <f>(O2*100)/R2</f>
        <v>4.2355371900826437</v>
      </c>
      <c r="X2" s="11">
        <f>(P2*100)/R2</f>
        <v>23.760330578512399</v>
      </c>
      <c r="Y2" t="s">
        <v>10</v>
      </c>
    </row>
    <row r="3" spans="1:25">
      <c r="A3">
        <v>656</v>
      </c>
      <c r="B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11</v>
      </c>
      <c r="L3">
        <v>28.8</v>
      </c>
      <c r="M3">
        <v>2.6</v>
      </c>
      <c r="N3">
        <v>40.4</v>
      </c>
      <c r="O3">
        <v>4.3</v>
      </c>
      <c r="P3">
        <v>23.9</v>
      </c>
      <c r="Q3">
        <v>0</v>
      </c>
      <c r="R3" s="11">
        <f t="shared" ref="R3:R38" si="0">L3+N3+O3+P3</f>
        <v>97.4</v>
      </c>
      <c r="U3" s="11">
        <f t="shared" ref="U3:U38" si="1">(L3*100)/R3</f>
        <v>29.568788501026692</v>
      </c>
      <c r="V3" s="11">
        <f t="shared" ref="V3:V38" si="2">(N3*100)/R3</f>
        <v>41.478439425051334</v>
      </c>
      <c r="W3" s="11">
        <f t="shared" ref="W3:W38" si="3">(O3*100)/R3</f>
        <v>4.4147843942505132</v>
      </c>
      <c r="X3" s="11">
        <f t="shared" ref="X3:X38" si="4">(P3*100)/R3</f>
        <v>24.537987679671456</v>
      </c>
      <c r="Y3" t="s">
        <v>10</v>
      </c>
    </row>
    <row r="4" spans="1:25">
      <c r="A4">
        <v>657</v>
      </c>
      <c r="B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12</v>
      </c>
      <c r="L4">
        <v>30</v>
      </c>
      <c r="M4">
        <v>1.3</v>
      </c>
      <c r="N4">
        <v>43.1</v>
      </c>
      <c r="O4">
        <v>4.0999999999999996</v>
      </c>
      <c r="P4">
        <v>21.5</v>
      </c>
      <c r="Q4">
        <v>0</v>
      </c>
      <c r="R4" s="11">
        <f t="shared" si="0"/>
        <v>98.699999999999989</v>
      </c>
      <c r="U4" s="11">
        <f t="shared" si="1"/>
        <v>30.395136778115504</v>
      </c>
      <c r="V4" s="11">
        <f t="shared" si="2"/>
        <v>43.667679837892607</v>
      </c>
      <c r="W4" s="11">
        <f t="shared" si="3"/>
        <v>4.154002026342452</v>
      </c>
      <c r="X4" s="11">
        <f t="shared" si="4"/>
        <v>21.783181357649447</v>
      </c>
      <c r="Y4" t="s">
        <v>10</v>
      </c>
    </row>
    <row r="5" spans="1:25">
      <c r="A5">
        <v>658</v>
      </c>
      <c r="B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13</v>
      </c>
      <c r="L5">
        <v>29.9</v>
      </c>
      <c r="M5">
        <v>1.4</v>
      </c>
      <c r="N5">
        <v>41.4</v>
      </c>
      <c r="O5">
        <v>5</v>
      </c>
      <c r="P5">
        <v>22.3</v>
      </c>
      <c r="Q5">
        <v>0</v>
      </c>
      <c r="R5" s="11">
        <f t="shared" si="0"/>
        <v>98.6</v>
      </c>
      <c r="U5" s="11">
        <f t="shared" si="1"/>
        <v>30.324543610547668</v>
      </c>
      <c r="V5" s="11">
        <f t="shared" si="2"/>
        <v>41.987829614604465</v>
      </c>
      <c r="W5" s="11">
        <f t="shared" si="3"/>
        <v>5.0709939148073024</v>
      </c>
      <c r="X5" s="11">
        <f t="shared" si="4"/>
        <v>22.616632860040568</v>
      </c>
      <c r="Y5" t="s">
        <v>10</v>
      </c>
    </row>
    <row r="6" spans="1:25">
      <c r="A6">
        <v>659</v>
      </c>
      <c r="B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14</v>
      </c>
      <c r="L6">
        <v>30.6</v>
      </c>
      <c r="M6">
        <v>0.1</v>
      </c>
      <c r="N6">
        <v>42.5</v>
      </c>
      <c r="O6">
        <v>4.7</v>
      </c>
      <c r="P6">
        <v>22.1</v>
      </c>
      <c r="Q6">
        <v>0</v>
      </c>
      <c r="R6" s="11">
        <f t="shared" si="0"/>
        <v>99.9</v>
      </c>
      <c r="U6" s="11">
        <f t="shared" si="1"/>
        <v>30.63063063063063</v>
      </c>
      <c r="V6" s="11">
        <f t="shared" si="2"/>
        <v>42.542542542542542</v>
      </c>
      <c r="W6" s="11">
        <f t="shared" si="3"/>
        <v>4.7047047047047048</v>
      </c>
      <c r="X6" s="11">
        <f t="shared" si="4"/>
        <v>22.122122122122121</v>
      </c>
      <c r="Y6" t="s">
        <v>10</v>
      </c>
    </row>
    <row r="7" spans="1:25">
      <c r="A7">
        <v>661</v>
      </c>
      <c r="B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15</v>
      </c>
      <c r="L7">
        <v>28.6</v>
      </c>
      <c r="M7">
        <v>2.8</v>
      </c>
      <c r="N7">
        <v>41.9</v>
      </c>
      <c r="O7">
        <v>5</v>
      </c>
      <c r="P7">
        <v>21.7</v>
      </c>
      <c r="Q7">
        <v>0</v>
      </c>
      <c r="R7" s="11">
        <f t="shared" si="0"/>
        <v>97.2</v>
      </c>
      <c r="U7" s="11">
        <f t="shared" si="1"/>
        <v>29.4238683127572</v>
      </c>
      <c r="V7" s="11">
        <f t="shared" si="2"/>
        <v>43.10699588477366</v>
      </c>
      <c r="W7" s="11">
        <f t="shared" si="3"/>
        <v>5.144032921810699</v>
      </c>
      <c r="X7" s="11">
        <f t="shared" si="4"/>
        <v>22.325102880658434</v>
      </c>
      <c r="Y7" t="s">
        <v>10</v>
      </c>
    </row>
    <row r="8" spans="1:25">
      <c r="A8">
        <v>662</v>
      </c>
      <c r="B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16</v>
      </c>
      <c r="L8">
        <v>28.7</v>
      </c>
      <c r="M8">
        <v>1.9</v>
      </c>
      <c r="N8">
        <v>41.9</v>
      </c>
      <c r="O8">
        <v>3.9</v>
      </c>
      <c r="P8">
        <v>23.6</v>
      </c>
      <c r="Q8">
        <v>0</v>
      </c>
      <c r="R8" s="11">
        <f t="shared" si="0"/>
        <v>98.1</v>
      </c>
      <c r="U8" s="11">
        <f t="shared" si="1"/>
        <v>29.255861365953109</v>
      </c>
      <c r="V8" s="11">
        <f t="shared" si="2"/>
        <v>42.711518858307855</v>
      </c>
      <c r="W8" s="11">
        <f t="shared" si="3"/>
        <v>3.9755351681957189</v>
      </c>
      <c r="X8" s="11">
        <f t="shared" si="4"/>
        <v>24.057084607543324</v>
      </c>
      <c r="Y8" t="s">
        <v>10</v>
      </c>
    </row>
    <row r="9" spans="1:25">
      <c r="A9">
        <v>739</v>
      </c>
      <c r="B9" t="s">
        <v>17</v>
      </c>
      <c r="F9" t="s">
        <v>18</v>
      </c>
      <c r="G9" t="s">
        <v>5</v>
      </c>
      <c r="H9" t="s">
        <v>19</v>
      </c>
      <c r="I9" t="s">
        <v>20</v>
      </c>
      <c r="J9" t="s">
        <v>8</v>
      </c>
      <c r="K9">
        <v>562407</v>
      </c>
      <c r="L9">
        <v>9.6</v>
      </c>
      <c r="M9">
        <v>1.7</v>
      </c>
      <c r="N9">
        <v>86.3</v>
      </c>
      <c r="O9">
        <v>1.1000000000000001</v>
      </c>
      <c r="P9">
        <v>1.2</v>
      </c>
      <c r="Q9">
        <v>0.2</v>
      </c>
      <c r="R9" s="11">
        <f t="shared" si="0"/>
        <v>98.199999999999989</v>
      </c>
      <c r="U9" s="11">
        <f t="shared" si="1"/>
        <v>9.7759674134419559</v>
      </c>
      <c r="V9" s="11">
        <f t="shared" si="2"/>
        <v>87.88187372708758</v>
      </c>
      <c r="W9" s="11">
        <f t="shared" si="3"/>
        <v>1.1201629327902243</v>
      </c>
      <c r="X9" s="11">
        <f t="shared" si="4"/>
        <v>1.2219959266802445</v>
      </c>
      <c r="Y9" t="s">
        <v>21</v>
      </c>
    </row>
    <row r="10" spans="1:25">
      <c r="A10">
        <v>741</v>
      </c>
      <c r="B10" t="s">
        <v>17</v>
      </c>
      <c r="F10" t="s">
        <v>18</v>
      </c>
      <c r="G10" t="s">
        <v>5</v>
      </c>
      <c r="H10" t="s">
        <v>19</v>
      </c>
      <c r="I10" t="s">
        <v>20</v>
      </c>
      <c r="J10" t="s">
        <v>8</v>
      </c>
      <c r="K10">
        <v>562407</v>
      </c>
      <c r="L10">
        <v>22.2</v>
      </c>
      <c r="M10">
        <v>3.1</v>
      </c>
      <c r="N10">
        <v>68.3</v>
      </c>
      <c r="O10">
        <v>3.2</v>
      </c>
      <c r="P10">
        <v>3.2</v>
      </c>
      <c r="Q10">
        <v>0</v>
      </c>
      <c r="R10" s="11">
        <f t="shared" si="0"/>
        <v>96.9</v>
      </c>
      <c r="U10" s="11">
        <f t="shared" si="1"/>
        <v>22.910216718266252</v>
      </c>
      <c r="V10" s="11">
        <f t="shared" si="2"/>
        <v>70.48503611971104</v>
      </c>
      <c r="W10" s="11">
        <f t="shared" si="3"/>
        <v>3.3023735810113517</v>
      </c>
      <c r="X10" s="11">
        <f t="shared" si="4"/>
        <v>3.3023735810113517</v>
      </c>
      <c r="Y10" t="s">
        <v>21</v>
      </c>
    </row>
    <row r="11" spans="1:25">
      <c r="A11">
        <v>756</v>
      </c>
      <c r="B11" t="s">
        <v>23</v>
      </c>
      <c r="F11" t="s">
        <v>4</v>
      </c>
      <c r="G11" t="s">
        <v>24</v>
      </c>
      <c r="H11" t="s">
        <v>6</v>
      </c>
      <c r="I11" t="s">
        <v>7</v>
      </c>
      <c r="J11" t="s">
        <v>8</v>
      </c>
      <c r="K11" t="s">
        <v>25</v>
      </c>
      <c r="L11">
        <v>59.9</v>
      </c>
      <c r="M11">
        <v>0</v>
      </c>
      <c r="N11">
        <v>25.6</v>
      </c>
      <c r="O11">
        <v>8.8000000000000007</v>
      </c>
      <c r="P11">
        <v>5.7</v>
      </c>
      <c r="Q11">
        <v>0</v>
      </c>
      <c r="R11" s="11">
        <f t="shared" si="0"/>
        <v>100</v>
      </c>
      <c r="U11" s="11">
        <f t="shared" si="1"/>
        <v>59.9</v>
      </c>
      <c r="V11" s="11">
        <f t="shared" si="2"/>
        <v>25.6</v>
      </c>
      <c r="W11" s="11">
        <f t="shared" si="3"/>
        <v>8.8000000000000007</v>
      </c>
      <c r="X11" s="11">
        <f t="shared" si="4"/>
        <v>5.7</v>
      </c>
      <c r="Y11" t="s">
        <v>26</v>
      </c>
    </row>
    <row r="12" spans="1:25">
      <c r="A12">
        <v>1152</v>
      </c>
      <c r="B12" t="s">
        <v>27</v>
      </c>
      <c r="F12" t="s">
        <v>28</v>
      </c>
      <c r="G12" t="s">
        <v>28</v>
      </c>
      <c r="H12" t="s">
        <v>28</v>
      </c>
      <c r="K12" t="s">
        <v>29</v>
      </c>
      <c r="L12">
        <v>0</v>
      </c>
      <c r="M12">
        <v>3.7</v>
      </c>
      <c r="N12">
        <v>91.8</v>
      </c>
      <c r="O12">
        <v>4.4000000000000004</v>
      </c>
      <c r="P12">
        <v>0.1</v>
      </c>
      <c r="Q12">
        <v>0</v>
      </c>
      <c r="R12" s="11">
        <f t="shared" si="0"/>
        <v>96.3</v>
      </c>
      <c r="U12" s="11">
        <f t="shared" si="1"/>
        <v>0</v>
      </c>
      <c r="V12" s="11">
        <f t="shared" si="2"/>
        <v>95.327102803738327</v>
      </c>
      <c r="W12" s="11">
        <f t="shared" si="3"/>
        <v>4.5690550363447571</v>
      </c>
      <c r="X12" s="11">
        <f t="shared" si="4"/>
        <v>0.10384215991692627</v>
      </c>
      <c r="Y12" t="s">
        <v>22</v>
      </c>
    </row>
    <row r="13" spans="1:25">
      <c r="A13">
        <v>1490</v>
      </c>
      <c r="B13" t="s">
        <v>30</v>
      </c>
      <c r="F13" t="s">
        <v>31</v>
      </c>
      <c r="G13" t="s">
        <v>32</v>
      </c>
      <c r="H13" t="s">
        <v>33</v>
      </c>
      <c r="I13" t="s">
        <v>20</v>
      </c>
      <c r="J13" t="s">
        <v>34</v>
      </c>
      <c r="K13" t="s">
        <v>35</v>
      </c>
      <c r="L13">
        <v>69.599999999999994</v>
      </c>
      <c r="M13">
        <v>0.8</v>
      </c>
      <c r="N13">
        <v>18.100000000000001</v>
      </c>
      <c r="O13">
        <v>7.1</v>
      </c>
      <c r="P13">
        <v>4.3</v>
      </c>
      <c r="Q13">
        <v>0</v>
      </c>
      <c r="R13" s="11">
        <f t="shared" si="0"/>
        <v>99.09999999999998</v>
      </c>
      <c r="U13" s="11">
        <f t="shared" si="1"/>
        <v>70.232088799192738</v>
      </c>
      <c r="V13" s="11">
        <f t="shared" si="2"/>
        <v>18.264379414732598</v>
      </c>
      <c r="W13" s="11">
        <f t="shared" si="3"/>
        <v>7.1644803229061571</v>
      </c>
      <c r="X13" s="11">
        <f t="shared" si="4"/>
        <v>4.3390514631685173</v>
      </c>
      <c r="Y13" t="s">
        <v>36</v>
      </c>
    </row>
    <row r="14" spans="1:25">
      <c r="A14">
        <v>1491</v>
      </c>
      <c r="B14" t="s">
        <v>30</v>
      </c>
      <c r="F14" t="s">
        <v>31</v>
      </c>
      <c r="G14" t="s">
        <v>32</v>
      </c>
      <c r="H14" t="s">
        <v>33</v>
      </c>
      <c r="I14" t="s">
        <v>20</v>
      </c>
      <c r="J14" t="s">
        <v>34</v>
      </c>
      <c r="K14" t="s">
        <v>35</v>
      </c>
      <c r="L14">
        <v>12.9</v>
      </c>
      <c r="M14">
        <v>0</v>
      </c>
      <c r="N14">
        <v>21</v>
      </c>
      <c r="O14">
        <v>1.4</v>
      </c>
      <c r="P14">
        <v>64.7</v>
      </c>
      <c r="Q14">
        <v>0</v>
      </c>
      <c r="R14" s="11">
        <f t="shared" si="0"/>
        <v>100</v>
      </c>
      <c r="U14" s="11">
        <f t="shared" si="1"/>
        <v>12.9</v>
      </c>
      <c r="V14" s="11">
        <f t="shared" si="2"/>
        <v>21</v>
      </c>
      <c r="W14" s="11">
        <f t="shared" si="3"/>
        <v>1.4</v>
      </c>
      <c r="X14" s="11">
        <f t="shared" si="4"/>
        <v>64.7</v>
      </c>
      <c r="Y14" t="s">
        <v>36</v>
      </c>
    </row>
    <row r="15" spans="1:25">
      <c r="A15">
        <v>1150</v>
      </c>
      <c r="B15" t="s">
        <v>37</v>
      </c>
      <c r="F15" t="s">
        <v>28</v>
      </c>
      <c r="G15" t="s">
        <v>28</v>
      </c>
      <c r="H15" t="s">
        <v>28</v>
      </c>
      <c r="K15" t="s">
        <v>38</v>
      </c>
      <c r="L15">
        <v>0</v>
      </c>
      <c r="M15">
        <v>2.7</v>
      </c>
      <c r="N15">
        <v>97</v>
      </c>
      <c r="O15">
        <v>0.3</v>
      </c>
      <c r="P15">
        <v>0</v>
      </c>
      <c r="Q15">
        <v>0</v>
      </c>
      <c r="R15" s="11">
        <f t="shared" si="0"/>
        <v>97.3</v>
      </c>
      <c r="U15" s="11">
        <f t="shared" si="1"/>
        <v>0</v>
      </c>
      <c r="V15" s="11">
        <f t="shared" si="2"/>
        <v>99.691675231243579</v>
      </c>
      <c r="W15" s="11">
        <f t="shared" si="3"/>
        <v>0.30832476875642345</v>
      </c>
      <c r="X15" s="11">
        <f t="shared" si="4"/>
        <v>0</v>
      </c>
      <c r="Y15" t="s">
        <v>22</v>
      </c>
    </row>
    <row r="16" spans="1:25">
      <c r="A16">
        <v>1452</v>
      </c>
      <c r="B16" t="s">
        <v>39</v>
      </c>
      <c r="F16" t="s">
        <v>31</v>
      </c>
      <c r="G16" t="s">
        <v>32</v>
      </c>
      <c r="H16" t="s">
        <v>33</v>
      </c>
      <c r="I16" t="s">
        <v>20</v>
      </c>
      <c r="J16" t="s">
        <v>34</v>
      </c>
      <c r="K16" t="s">
        <v>40</v>
      </c>
      <c r="L16">
        <v>40.5</v>
      </c>
      <c r="M16">
        <v>3.6</v>
      </c>
      <c r="N16">
        <v>23.9</v>
      </c>
      <c r="O16">
        <v>2.5</v>
      </c>
      <c r="P16">
        <v>29.5</v>
      </c>
      <c r="Q16">
        <v>0</v>
      </c>
      <c r="R16" s="11">
        <f t="shared" si="0"/>
        <v>96.4</v>
      </c>
      <c r="U16" s="11">
        <f t="shared" si="1"/>
        <v>42.012448132780079</v>
      </c>
      <c r="V16" s="11">
        <f t="shared" si="2"/>
        <v>24.792531120331947</v>
      </c>
      <c r="W16" s="11">
        <f t="shared" si="3"/>
        <v>2.5933609958506221</v>
      </c>
      <c r="X16" s="11">
        <f t="shared" si="4"/>
        <v>30.601659751037342</v>
      </c>
      <c r="Y16" t="s">
        <v>41</v>
      </c>
    </row>
    <row r="17" spans="1:25">
      <c r="A17">
        <v>1542</v>
      </c>
      <c r="B17" t="s">
        <v>39</v>
      </c>
      <c r="F17" t="s">
        <v>31</v>
      </c>
      <c r="G17" t="s">
        <v>32</v>
      </c>
      <c r="H17" t="s">
        <v>33</v>
      </c>
      <c r="I17" t="s">
        <v>20</v>
      </c>
      <c r="J17" t="s">
        <v>34</v>
      </c>
      <c r="K17" t="s">
        <v>42</v>
      </c>
      <c r="L17">
        <v>40.4</v>
      </c>
      <c r="M17">
        <v>3.9</v>
      </c>
      <c r="N17">
        <v>31.1</v>
      </c>
      <c r="O17">
        <v>4.4000000000000004</v>
      </c>
      <c r="P17">
        <v>20.2</v>
      </c>
      <c r="Q17">
        <v>0</v>
      </c>
      <c r="R17" s="11">
        <f t="shared" si="0"/>
        <v>96.100000000000009</v>
      </c>
      <c r="U17" s="11">
        <f t="shared" si="1"/>
        <v>42.039542143600414</v>
      </c>
      <c r="V17" s="11">
        <f t="shared" si="2"/>
        <v>32.362122788761702</v>
      </c>
      <c r="W17" s="11">
        <f t="shared" si="3"/>
        <v>4.5785639958376692</v>
      </c>
      <c r="X17" s="11">
        <f t="shared" si="4"/>
        <v>21.019771071800207</v>
      </c>
      <c r="Y17" t="s">
        <v>41</v>
      </c>
    </row>
    <row r="18" spans="1:25">
      <c r="A18">
        <v>1695</v>
      </c>
      <c r="B18" t="s">
        <v>44</v>
      </c>
      <c r="F18" t="s">
        <v>28</v>
      </c>
      <c r="G18" t="s">
        <v>28</v>
      </c>
      <c r="H18" t="s">
        <v>28</v>
      </c>
      <c r="I18" t="s">
        <v>7</v>
      </c>
      <c r="J18" t="s">
        <v>8</v>
      </c>
      <c r="K18" t="s">
        <v>45</v>
      </c>
      <c r="L18">
        <v>24.8</v>
      </c>
      <c r="M18">
        <v>0</v>
      </c>
      <c r="N18">
        <v>74.599999999999994</v>
      </c>
      <c r="O18">
        <v>0</v>
      </c>
      <c r="P18">
        <v>0.7</v>
      </c>
      <c r="Q18">
        <v>0</v>
      </c>
      <c r="R18" s="11">
        <f t="shared" si="0"/>
        <v>100.1</v>
      </c>
      <c r="U18" s="11">
        <f t="shared" si="1"/>
        <v>24.775224775224778</v>
      </c>
      <c r="V18" s="11">
        <f t="shared" si="2"/>
        <v>74.525474525474522</v>
      </c>
      <c r="W18" s="11">
        <f t="shared" si="3"/>
        <v>0</v>
      </c>
      <c r="X18" s="11">
        <f t="shared" si="4"/>
        <v>0.69930069930069938</v>
      </c>
      <c r="Y18" t="s">
        <v>46</v>
      </c>
    </row>
    <row r="19" spans="1:25">
      <c r="A19">
        <v>1822</v>
      </c>
      <c r="B19" t="s">
        <v>44</v>
      </c>
      <c r="F19" t="s">
        <v>28</v>
      </c>
      <c r="G19" t="s">
        <v>28</v>
      </c>
      <c r="H19" t="s">
        <v>28</v>
      </c>
      <c r="K19" t="s">
        <v>47</v>
      </c>
      <c r="L19">
        <v>0</v>
      </c>
      <c r="M19">
        <v>2.1</v>
      </c>
      <c r="N19">
        <v>97.9</v>
      </c>
      <c r="O19">
        <v>0</v>
      </c>
      <c r="P19">
        <v>0</v>
      </c>
      <c r="Q19">
        <v>0</v>
      </c>
      <c r="R19" s="11">
        <f t="shared" si="0"/>
        <v>97.9</v>
      </c>
      <c r="U19" s="11">
        <f t="shared" si="1"/>
        <v>0</v>
      </c>
      <c r="V19" s="11">
        <f t="shared" si="2"/>
        <v>100</v>
      </c>
      <c r="W19" s="11">
        <f t="shared" si="3"/>
        <v>0</v>
      </c>
      <c r="X19" s="11">
        <f t="shared" si="4"/>
        <v>0</v>
      </c>
      <c r="Y19" t="s">
        <v>48</v>
      </c>
    </row>
    <row r="20" spans="1:25">
      <c r="A20">
        <v>1154</v>
      </c>
      <c r="B20" t="s">
        <v>44</v>
      </c>
      <c r="F20" t="s">
        <v>28</v>
      </c>
      <c r="G20" t="s">
        <v>28</v>
      </c>
      <c r="H20" t="s">
        <v>28</v>
      </c>
      <c r="K20" t="s">
        <v>49</v>
      </c>
      <c r="L20">
        <v>0</v>
      </c>
      <c r="M20">
        <v>3.5</v>
      </c>
      <c r="N20">
        <v>88.7</v>
      </c>
      <c r="O20">
        <v>6.4</v>
      </c>
      <c r="P20">
        <v>1.4</v>
      </c>
      <c r="Q20">
        <v>0</v>
      </c>
      <c r="R20" s="11">
        <f t="shared" si="0"/>
        <v>96.500000000000014</v>
      </c>
      <c r="U20" s="11">
        <f t="shared" si="1"/>
        <v>0</v>
      </c>
      <c r="V20" s="11">
        <f t="shared" si="2"/>
        <v>91.91709844559584</v>
      </c>
      <c r="W20" s="11">
        <f t="shared" si="3"/>
        <v>6.6321243523316049</v>
      </c>
      <c r="X20" s="11">
        <f t="shared" si="4"/>
        <v>1.4507772020725387</v>
      </c>
      <c r="Y20" t="s">
        <v>22</v>
      </c>
    </row>
    <row r="21" spans="1:25">
      <c r="A21">
        <v>1079</v>
      </c>
      <c r="B21" t="s">
        <v>50</v>
      </c>
      <c r="F21" t="s">
        <v>28</v>
      </c>
      <c r="G21" t="s">
        <v>28</v>
      </c>
      <c r="H21" t="s">
        <v>28</v>
      </c>
      <c r="K21" t="s">
        <v>51</v>
      </c>
      <c r="L21">
        <v>0</v>
      </c>
      <c r="M21">
        <v>3.2</v>
      </c>
      <c r="N21">
        <v>96.5</v>
      </c>
      <c r="O21">
        <v>0</v>
      </c>
      <c r="P21">
        <v>0</v>
      </c>
      <c r="Q21">
        <v>0.4</v>
      </c>
      <c r="R21" s="11">
        <f t="shared" si="0"/>
        <v>96.5</v>
      </c>
      <c r="U21" s="11">
        <f t="shared" si="1"/>
        <v>0</v>
      </c>
      <c r="V21" s="11">
        <f t="shared" si="2"/>
        <v>100</v>
      </c>
      <c r="W21" s="11">
        <f t="shared" si="3"/>
        <v>0</v>
      </c>
      <c r="X21" s="11">
        <f t="shared" si="4"/>
        <v>0</v>
      </c>
      <c r="Y21" t="s">
        <v>22</v>
      </c>
    </row>
    <row r="22" spans="1:25">
      <c r="A22">
        <v>1080</v>
      </c>
      <c r="B22" t="s">
        <v>50</v>
      </c>
      <c r="F22" t="s">
        <v>28</v>
      </c>
      <c r="G22" t="s">
        <v>28</v>
      </c>
      <c r="H22" t="s">
        <v>28</v>
      </c>
      <c r="K22" t="s">
        <v>52</v>
      </c>
      <c r="L22">
        <v>2.7</v>
      </c>
      <c r="M22">
        <v>0</v>
      </c>
      <c r="N22">
        <v>93.3</v>
      </c>
      <c r="O22">
        <v>0.2</v>
      </c>
      <c r="P22">
        <v>3.8</v>
      </c>
      <c r="Q22">
        <v>0</v>
      </c>
      <c r="R22" s="11">
        <f t="shared" si="0"/>
        <v>100</v>
      </c>
      <c r="U22" s="11">
        <f t="shared" si="1"/>
        <v>2.7</v>
      </c>
      <c r="V22" s="11">
        <f t="shared" si="2"/>
        <v>93.3</v>
      </c>
      <c r="W22" s="11">
        <f t="shared" si="3"/>
        <v>0.2</v>
      </c>
      <c r="X22" s="11">
        <f t="shared" si="4"/>
        <v>3.8</v>
      </c>
      <c r="Y22" t="s">
        <v>22</v>
      </c>
    </row>
    <row r="23" spans="1:25">
      <c r="A23">
        <v>1081</v>
      </c>
      <c r="B23" t="s">
        <v>50</v>
      </c>
      <c r="F23" t="s">
        <v>28</v>
      </c>
      <c r="G23" t="s">
        <v>28</v>
      </c>
      <c r="H23" t="s">
        <v>28</v>
      </c>
      <c r="K23" t="s">
        <v>53</v>
      </c>
      <c r="L23">
        <v>0</v>
      </c>
      <c r="M23">
        <v>1.6</v>
      </c>
      <c r="N23">
        <v>92.6</v>
      </c>
      <c r="O23">
        <v>5.7</v>
      </c>
      <c r="P23">
        <v>0.1</v>
      </c>
      <c r="Q23">
        <v>0</v>
      </c>
      <c r="R23" s="11">
        <f t="shared" si="0"/>
        <v>98.399999999999991</v>
      </c>
      <c r="U23" s="11">
        <f t="shared" si="1"/>
        <v>0</v>
      </c>
      <c r="V23" s="11">
        <f t="shared" si="2"/>
        <v>94.105691056910572</v>
      </c>
      <c r="W23" s="11">
        <f t="shared" si="3"/>
        <v>5.7926829268292686</v>
      </c>
      <c r="X23" s="11">
        <f t="shared" si="4"/>
        <v>0.10162601626016261</v>
      </c>
      <c r="Y23" t="s">
        <v>22</v>
      </c>
    </row>
    <row r="24" spans="1:25">
      <c r="A24">
        <v>1172</v>
      </c>
      <c r="B24" t="s">
        <v>54</v>
      </c>
      <c r="F24" t="s">
        <v>55</v>
      </c>
      <c r="G24" t="s">
        <v>55</v>
      </c>
      <c r="H24" t="s">
        <v>55</v>
      </c>
      <c r="K24" t="s">
        <v>56</v>
      </c>
      <c r="L24">
        <v>23.8</v>
      </c>
      <c r="M24">
        <v>0.1</v>
      </c>
      <c r="N24">
        <v>52.9</v>
      </c>
      <c r="O24">
        <v>0.2</v>
      </c>
      <c r="P24">
        <v>23.1</v>
      </c>
      <c r="Q24">
        <v>0</v>
      </c>
      <c r="R24" s="11">
        <f t="shared" si="0"/>
        <v>100</v>
      </c>
      <c r="U24" s="11">
        <f t="shared" si="1"/>
        <v>23.8</v>
      </c>
      <c r="V24" s="11">
        <f t="shared" si="2"/>
        <v>52.9</v>
      </c>
      <c r="W24" s="11">
        <f t="shared" si="3"/>
        <v>0.2</v>
      </c>
      <c r="X24" s="11">
        <f t="shared" si="4"/>
        <v>23.1</v>
      </c>
      <c r="Y24" t="s">
        <v>57</v>
      </c>
    </row>
    <row r="25" spans="1:25">
      <c r="A25">
        <v>1212</v>
      </c>
      <c r="B25" t="s">
        <v>54</v>
      </c>
      <c r="C25" t="s">
        <v>58</v>
      </c>
      <c r="F25" t="s">
        <v>55</v>
      </c>
      <c r="G25" t="s">
        <v>55</v>
      </c>
      <c r="H25" t="s">
        <v>55</v>
      </c>
      <c r="K25" t="s">
        <v>59</v>
      </c>
      <c r="L25">
        <v>0</v>
      </c>
      <c r="M25">
        <v>0.9</v>
      </c>
      <c r="N25">
        <v>98.2</v>
      </c>
      <c r="O25">
        <v>0.9</v>
      </c>
      <c r="P25">
        <v>0</v>
      </c>
      <c r="Q25">
        <v>0</v>
      </c>
      <c r="R25" s="11">
        <f t="shared" si="0"/>
        <v>99.100000000000009</v>
      </c>
      <c r="U25" s="11">
        <f t="shared" si="1"/>
        <v>0</v>
      </c>
      <c r="V25" s="11">
        <f t="shared" si="2"/>
        <v>99.091826437941464</v>
      </c>
      <c r="W25" s="11">
        <f t="shared" si="3"/>
        <v>0.90817356205852662</v>
      </c>
      <c r="X25" s="11">
        <f t="shared" si="4"/>
        <v>0</v>
      </c>
      <c r="Y25" t="s">
        <v>60</v>
      </c>
    </row>
    <row r="26" spans="1:25">
      <c r="A26">
        <v>1213</v>
      </c>
      <c r="B26" t="s">
        <v>54</v>
      </c>
      <c r="C26" t="s">
        <v>58</v>
      </c>
      <c r="D26" t="s">
        <v>61</v>
      </c>
      <c r="F26" t="s">
        <v>55</v>
      </c>
      <c r="G26" t="s">
        <v>55</v>
      </c>
      <c r="H26" t="s">
        <v>55</v>
      </c>
      <c r="K26" t="s">
        <v>62</v>
      </c>
      <c r="L26">
        <v>0</v>
      </c>
      <c r="M26">
        <v>1.8</v>
      </c>
      <c r="N26">
        <v>92</v>
      </c>
      <c r="O26">
        <v>3.3</v>
      </c>
      <c r="P26">
        <v>0</v>
      </c>
      <c r="Q26">
        <v>3</v>
      </c>
      <c r="R26" s="11">
        <f t="shared" si="0"/>
        <v>95.3</v>
      </c>
      <c r="U26" s="11">
        <f t="shared" si="1"/>
        <v>0</v>
      </c>
      <c r="V26" s="11">
        <f t="shared" si="2"/>
        <v>96.537250786988466</v>
      </c>
      <c r="W26" s="11">
        <f t="shared" si="3"/>
        <v>3.4627492130115427</v>
      </c>
      <c r="X26" s="11">
        <f t="shared" si="4"/>
        <v>0</v>
      </c>
      <c r="Y26" t="s">
        <v>60</v>
      </c>
    </row>
    <row r="27" spans="1:25">
      <c r="A27">
        <v>1214</v>
      </c>
      <c r="B27" t="s">
        <v>54</v>
      </c>
      <c r="C27" t="s">
        <v>58</v>
      </c>
      <c r="D27" t="s">
        <v>61</v>
      </c>
      <c r="F27" t="s">
        <v>55</v>
      </c>
      <c r="G27" t="s">
        <v>55</v>
      </c>
      <c r="H27" t="s">
        <v>55</v>
      </c>
      <c r="K27" t="s">
        <v>63</v>
      </c>
      <c r="L27">
        <v>0</v>
      </c>
      <c r="M27">
        <v>2.7</v>
      </c>
      <c r="N27">
        <v>90.1</v>
      </c>
      <c r="O27">
        <v>4.8</v>
      </c>
      <c r="P27">
        <v>0.1</v>
      </c>
      <c r="Q27">
        <v>2.2999999999999998</v>
      </c>
      <c r="R27" s="11">
        <f t="shared" si="0"/>
        <v>94.999999999999986</v>
      </c>
      <c r="U27" s="11">
        <f t="shared" si="1"/>
        <v>0</v>
      </c>
      <c r="V27" s="11">
        <f t="shared" si="2"/>
        <v>94.842105263157904</v>
      </c>
      <c r="W27" s="11">
        <f t="shared" si="3"/>
        <v>5.052631578947369</v>
      </c>
      <c r="X27" s="11">
        <f t="shared" si="4"/>
        <v>0.10526315789473686</v>
      </c>
      <c r="Y27" t="s">
        <v>60</v>
      </c>
    </row>
    <row r="28" spans="1:25">
      <c r="A28" t="s">
        <v>3177</v>
      </c>
      <c r="L28">
        <v>14.3</v>
      </c>
      <c r="M28">
        <v>1.8</v>
      </c>
      <c r="N28">
        <v>62.5</v>
      </c>
      <c r="O28">
        <v>0</v>
      </c>
      <c r="P28">
        <v>21.3</v>
      </c>
      <c r="Q28">
        <v>0</v>
      </c>
      <c r="R28" s="11">
        <f t="shared" si="0"/>
        <v>98.1</v>
      </c>
      <c r="U28" s="11">
        <f t="shared" si="1"/>
        <v>14.576962283384303</v>
      </c>
      <c r="V28" s="11">
        <f t="shared" si="2"/>
        <v>63.71049949031601</v>
      </c>
      <c r="W28" s="11">
        <f t="shared" si="3"/>
        <v>0</v>
      </c>
      <c r="X28" s="11">
        <f t="shared" si="4"/>
        <v>21.712538226299696</v>
      </c>
      <c r="Y28" t="s">
        <v>1609</v>
      </c>
    </row>
    <row r="29" spans="1:25" s="11" customFormat="1">
      <c r="A29" s="11" t="s">
        <v>3177</v>
      </c>
      <c r="L29" s="11">
        <v>14.8</v>
      </c>
      <c r="M29" s="11">
        <v>1.9</v>
      </c>
      <c r="N29" s="11">
        <v>53.4</v>
      </c>
      <c r="O29" s="11">
        <v>0.2</v>
      </c>
      <c r="P29" s="11">
        <v>29.7</v>
      </c>
      <c r="R29" s="11">
        <f t="shared" si="0"/>
        <v>98.100000000000009</v>
      </c>
      <c r="U29" s="11">
        <f t="shared" si="1"/>
        <v>15.086646279306828</v>
      </c>
      <c r="V29" s="11">
        <f t="shared" si="2"/>
        <v>54.434250764525991</v>
      </c>
      <c r="W29" s="11">
        <f t="shared" si="3"/>
        <v>0.2038735983690112</v>
      </c>
      <c r="X29" s="11">
        <f t="shared" si="4"/>
        <v>30.275229357798164</v>
      </c>
      <c r="Y29" s="11" t="s">
        <v>1609</v>
      </c>
    </row>
    <row r="30" spans="1:25">
      <c r="A30" s="11" t="s">
        <v>3177</v>
      </c>
      <c r="L30">
        <v>0</v>
      </c>
      <c r="M30">
        <v>3.62</v>
      </c>
      <c r="N30">
        <v>95.37</v>
      </c>
      <c r="O30">
        <v>0</v>
      </c>
      <c r="P30">
        <v>1.01</v>
      </c>
      <c r="R30" s="11">
        <f t="shared" si="0"/>
        <v>96.38000000000001</v>
      </c>
      <c r="U30" s="11">
        <f t="shared" si="1"/>
        <v>0</v>
      </c>
      <c r="V30" s="11">
        <f t="shared" si="2"/>
        <v>98.952064743722758</v>
      </c>
      <c r="W30" s="11">
        <f t="shared" si="3"/>
        <v>0</v>
      </c>
      <c r="X30" s="11">
        <f t="shared" si="4"/>
        <v>1.0479352562772359</v>
      </c>
      <c r="Y30" t="s">
        <v>1610</v>
      </c>
    </row>
    <row r="31" spans="1:25">
      <c r="A31" s="11" t="s">
        <v>3177</v>
      </c>
      <c r="L31">
        <v>0.17</v>
      </c>
      <c r="M31">
        <v>3.75</v>
      </c>
      <c r="N31">
        <v>93.56</v>
      </c>
      <c r="O31">
        <v>0.04</v>
      </c>
      <c r="P31">
        <v>1.59</v>
      </c>
      <c r="R31" s="11">
        <f t="shared" si="0"/>
        <v>95.360000000000014</v>
      </c>
      <c r="U31" s="11">
        <f t="shared" si="1"/>
        <v>0.17827181208053688</v>
      </c>
      <c r="V31" s="11">
        <f t="shared" si="2"/>
        <v>98.112416107382543</v>
      </c>
      <c r="W31" s="11">
        <f t="shared" si="3"/>
        <v>4.194630872483221E-2</v>
      </c>
      <c r="X31" s="11">
        <f t="shared" si="4"/>
        <v>1.6673657718120802</v>
      </c>
      <c r="Y31" t="s">
        <v>1611</v>
      </c>
    </row>
    <row r="32" spans="1:25" s="11" customFormat="1">
      <c r="A32" s="11" t="s">
        <v>3177</v>
      </c>
      <c r="L32" s="11">
        <v>65.400000000000006</v>
      </c>
      <c r="M32" s="11">
        <v>0</v>
      </c>
      <c r="N32" s="11">
        <v>24.9</v>
      </c>
      <c r="O32" s="11">
        <v>6.1</v>
      </c>
      <c r="P32" s="11">
        <v>3</v>
      </c>
      <c r="R32" s="11">
        <f t="shared" si="0"/>
        <v>99.4</v>
      </c>
      <c r="U32" s="11">
        <f t="shared" si="1"/>
        <v>65.794768611670023</v>
      </c>
      <c r="V32" s="11">
        <f t="shared" si="2"/>
        <v>25.050301810865189</v>
      </c>
      <c r="W32" s="11">
        <f t="shared" si="3"/>
        <v>6.1368209255533195</v>
      </c>
      <c r="X32" s="11">
        <f t="shared" si="4"/>
        <v>3.0181086519114686</v>
      </c>
      <c r="Y32" s="11" t="s">
        <v>3171</v>
      </c>
    </row>
    <row r="33" spans="1:25" s="11" customFormat="1">
      <c r="A33" s="11" t="s">
        <v>3177</v>
      </c>
      <c r="L33" s="11">
        <v>52.2</v>
      </c>
      <c r="M33" s="11">
        <v>0</v>
      </c>
      <c r="N33" s="11">
        <v>29</v>
      </c>
      <c r="O33" s="11">
        <v>6.2</v>
      </c>
      <c r="P33" s="11">
        <v>12.1</v>
      </c>
      <c r="R33" s="11">
        <f t="shared" si="0"/>
        <v>99.5</v>
      </c>
      <c r="U33" s="11">
        <f t="shared" si="1"/>
        <v>52.462311557788944</v>
      </c>
      <c r="V33" s="11">
        <f t="shared" si="2"/>
        <v>29.145728643216081</v>
      </c>
      <c r="W33" s="11">
        <f t="shared" si="3"/>
        <v>6.2311557788944727</v>
      </c>
      <c r="X33" s="11">
        <f t="shared" si="4"/>
        <v>12.160804020100503</v>
      </c>
      <c r="Y33" s="11" t="s">
        <v>3172</v>
      </c>
    </row>
    <row r="34" spans="1:25" s="11" customFormat="1">
      <c r="A34" s="11" t="s">
        <v>3177</v>
      </c>
      <c r="L34" s="11">
        <v>48.7</v>
      </c>
      <c r="M34" s="11">
        <v>0</v>
      </c>
      <c r="N34" s="11">
        <v>38</v>
      </c>
      <c r="O34" s="11">
        <v>5.9</v>
      </c>
      <c r="P34" s="11">
        <v>7.4</v>
      </c>
      <c r="R34" s="11">
        <f t="shared" si="0"/>
        <v>100.00000000000001</v>
      </c>
      <c r="U34" s="11">
        <f t="shared" si="1"/>
        <v>48.699999999999996</v>
      </c>
      <c r="V34" s="11">
        <f t="shared" si="2"/>
        <v>37.999999999999993</v>
      </c>
      <c r="W34" s="11">
        <f t="shared" si="3"/>
        <v>5.8999999999999995</v>
      </c>
      <c r="X34" s="11">
        <f t="shared" si="4"/>
        <v>7.3999999999999986</v>
      </c>
      <c r="Y34" s="11" t="s">
        <v>3173</v>
      </c>
    </row>
    <row r="35" spans="1:25" s="11" customFormat="1">
      <c r="A35" s="11" t="s">
        <v>3177</v>
      </c>
      <c r="L35" s="11">
        <v>4</v>
      </c>
      <c r="M35" s="11">
        <v>3</v>
      </c>
      <c r="N35" s="11">
        <v>92</v>
      </c>
      <c r="O35" s="11">
        <v>0</v>
      </c>
      <c r="P35" s="11">
        <v>1</v>
      </c>
      <c r="R35" s="11">
        <f t="shared" si="0"/>
        <v>97</v>
      </c>
      <c r="U35" s="11">
        <f t="shared" si="1"/>
        <v>4.1237113402061851</v>
      </c>
      <c r="V35" s="11">
        <f t="shared" si="2"/>
        <v>94.845360824742272</v>
      </c>
      <c r="W35" s="11">
        <f t="shared" si="3"/>
        <v>0</v>
      </c>
      <c r="X35" s="11">
        <f t="shared" si="4"/>
        <v>1.0309278350515463</v>
      </c>
      <c r="Y35" s="11" t="s">
        <v>3175</v>
      </c>
    </row>
    <row r="36" spans="1:25" s="11" customFormat="1">
      <c r="A36" s="11" t="s">
        <v>3177</v>
      </c>
      <c r="L36" s="11">
        <v>47</v>
      </c>
      <c r="M36" s="11">
        <v>0</v>
      </c>
      <c r="N36" s="11">
        <v>42</v>
      </c>
      <c r="O36" s="11">
        <v>5</v>
      </c>
      <c r="P36" s="11">
        <v>6</v>
      </c>
      <c r="R36" s="11">
        <f t="shared" si="0"/>
        <v>100</v>
      </c>
      <c r="U36" s="11">
        <f t="shared" si="1"/>
        <v>47</v>
      </c>
      <c r="V36" s="11">
        <f t="shared" si="2"/>
        <v>42</v>
      </c>
      <c r="W36" s="11">
        <f t="shared" si="3"/>
        <v>5</v>
      </c>
      <c r="X36" s="11">
        <f t="shared" si="4"/>
        <v>6</v>
      </c>
      <c r="Y36" s="11" t="s">
        <v>3176</v>
      </c>
    </row>
    <row r="37" spans="1:25" s="11" customFormat="1">
      <c r="A37" s="11" t="s">
        <v>3177</v>
      </c>
      <c r="L37" s="11">
        <v>3.37</v>
      </c>
      <c r="M37" s="11">
        <v>0.8</v>
      </c>
      <c r="N37" s="11">
        <v>94.03</v>
      </c>
      <c r="O37" s="11">
        <v>1.5</v>
      </c>
      <c r="P37" s="11">
        <v>0.3</v>
      </c>
      <c r="R37" s="11">
        <f t="shared" si="0"/>
        <v>99.2</v>
      </c>
      <c r="U37" s="11">
        <f t="shared" si="1"/>
        <v>3.3971774193548385</v>
      </c>
      <c r="V37" s="11">
        <f t="shared" si="2"/>
        <v>94.788306451612897</v>
      </c>
      <c r="W37" s="11">
        <f>(O37*100)/R37</f>
        <v>1.5120967741935483</v>
      </c>
      <c r="X37" s="11">
        <f t="shared" si="4"/>
        <v>0.30241935483870969</v>
      </c>
      <c r="Y37" s="11" t="s">
        <v>3178</v>
      </c>
    </row>
    <row r="38" spans="1:25" s="11" customFormat="1">
      <c r="A38" s="11" t="s">
        <v>3177</v>
      </c>
      <c r="L38" s="11">
        <v>2.1</v>
      </c>
      <c r="M38" s="11">
        <v>2.7</v>
      </c>
      <c r="N38" s="11">
        <v>94.17</v>
      </c>
      <c r="O38" s="11">
        <v>0.73</v>
      </c>
      <c r="P38" s="11">
        <v>0.3</v>
      </c>
      <c r="R38" s="11">
        <f t="shared" si="0"/>
        <v>97.3</v>
      </c>
      <c r="U38" s="11">
        <f t="shared" si="1"/>
        <v>2.1582733812949639</v>
      </c>
      <c r="V38" s="11">
        <f t="shared" si="2"/>
        <v>96.783144912641319</v>
      </c>
      <c r="W38" s="11">
        <f t="shared" si="3"/>
        <v>0.75025693730729703</v>
      </c>
      <c r="X38" s="11">
        <f t="shared" si="4"/>
        <v>0.30832476875642345</v>
      </c>
      <c r="Y38" s="11" t="s">
        <v>3178</v>
      </c>
    </row>
    <row r="39" spans="1:25" s="11" customFormat="1"/>
    <row r="40" spans="1:25" s="11" customFormat="1"/>
    <row r="41" spans="1:25">
      <c r="U41" t="s">
        <v>3185</v>
      </c>
      <c r="V41" t="s">
        <v>3186</v>
      </c>
      <c r="W41" t="s">
        <v>3188</v>
      </c>
      <c r="X41" t="s">
        <v>3187</v>
      </c>
    </row>
    <row r="42" spans="1:25">
      <c r="N42" s="11"/>
      <c r="O42" s="11"/>
      <c r="P42" s="11"/>
      <c r="Q42" s="11"/>
      <c r="T42" s="19" t="s">
        <v>3204</v>
      </c>
      <c r="U42">
        <f>AVERAGE(U2:U38)</f>
        <v>21.02162502208208</v>
      </c>
      <c r="V42" s="11">
        <f t="shared" ref="V42:X42" si="5">AVERAGE(V2:V38)</f>
        <v>64.92615388959095</v>
      </c>
      <c r="W42" s="11">
        <f t="shared" si="5"/>
        <v>3.0692006462138393</v>
      </c>
      <c r="X42" s="11">
        <f t="shared" si="5"/>
        <v>10.983020442113144</v>
      </c>
    </row>
    <row r="43" spans="1:25">
      <c r="N43" s="11"/>
      <c r="O43" s="11"/>
      <c r="P43" s="11"/>
      <c r="Q43" s="11"/>
      <c r="T43" s="19" t="s">
        <v>3202</v>
      </c>
      <c r="U43">
        <v>21.259470300446154</v>
      </c>
      <c r="V43">
        <v>30.10304300253809</v>
      </c>
      <c r="W43">
        <v>2.5792937503551827</v>
      </c>
      <c r="X43">
        <v>14.938621550441733</v>
      </c>
    </row>
    <row r="44" spans="1:25">
      <c r="T44" s="19" t="s">
        <v>3203</v>
      </c>
      <c r="U44">
        <f>U43+U42</f>
        <v>42.28109532252823</v>
      </c>
      <c r="V44" s="11">
        <f t="shared" ref="V44:X44" si="6">V43+V42</f>
        <v>95.029196892129036</v>
      </c>
      <c r="W44" s="11">
        <f t="shared" si="6"/>
        <v>5.6484943965690224</v>
      </c>
      <c r="X44" s="11">
        <f t="shared" si="6"/>
        <v>25.921641992554875</v>
      </c>
    </row>
    <row r="45" spans="1:25">
      <c r="T45" s="19" t="s">
        <v>3205</v>
      </c>
      <c r="U45">
        <f>U42-U43</f>
        <v>-0.23784527836407321</v>
      </c>
      <c r="V45" s="11">
        <f t="shared" ref="V45:X45" si="7">V42-V43</f>
        <v>34.823110887052863</v>
      </c>
      <c r="W45" s="11">
        <f t="shared" si="7"/>
        <v>0.48990689585865654</v>
      </c>
      <c r="X45" s="11">
        <f t="shared" si="7"/>
        <v>-3.9556011083285885</v>
      </c>
    </row>
    <row r="49" spans="21:25">
      <c r="U49" s="3">
        <v>0</v>
      </c>
      <c r="V49">
        <v>95.327102803738327</v>
      </c>
      <c r="W49">
        <v>4.5690550363447571</v>
      </c>
      <c r="X49">
        <v>0.10384215991692627</v>
      </c>
      <c r="Y49" t="s">
        <v>22</v>
      </c>
    </row>
    <row r="50" spans="21:25">
      <c r="U50" s="3">
        <v>0</v>
      </c>
      <c r="V50">
        <v>99.691675231243579</v>
      </c>
      <c r="W50">
        <v>0.30832476875642345</v>
      </c>
      <c r="X50">
        <v>0</v>
      </c>
      <c r="Y50" t="s">
        <v>22</v>
      </c>
    </row>
    <row r="51" spans="21:25">
      <c r="U51" s="3">
        <v>0</v>
      </c>
      <c r="V51">
        <v>100</v>
      </c>
      <c r="W51">
        <v>0</v>
      </c>
      <c r="X51">
        <v>0</v>
      </c>
      <c r="Y51" t="s">
        <v>48</v>
      </c>
    </row>
    <row r="52" spans="21:25">
      <c r="U52" s="3">
        <v>0</v>
      </c>
      <c r="V52">
        <v>91.91709844559584</v>
      </c>
      <c r="W52">
        <v>6.6321243523316049</v>
      </c>
      <c r="X52">
        <v>1.4507772020725387</v>
      </c>
      <c r="Y52" t="s">
        <v>22</v>
      </c>
    </row>
    <row r="53" spans="21:25">
      <c r="U53" s="3">
        <v>0</v>
      </c>
      <c r="V53">
        <v>100</v>
      </c>
      <c r="W53">
        <v>0</v>
      </c>
      <c r="X53">
        <v>0</v>
      </c>
      <c r="Y53" t="s">
        <v>22</v>
      </c>
    </row>
    <row r="54" spans="21:25">
      <c r="U54" s="3">
        <v>0</v>
      </c>
      <c r="V54">
        <v>94.105691056910572</v>
      </c>
      <c r="W54">
        <v>5.7926829268292686</v>
      </c>
      <c r="X54">
        <v>0.10162601626016261</v>
      </c>
      <c r="Y54" t="s">
        <v>22</v>
      </c>
    </row>
    <row r="55" spans="21:25">
      <c r="U55" s="3">
        <v>0</v>
      </c>
      <c r="V55">
        <v>99.091826437941464</v>
      </c>
      <c r="W55">
        <v>0.90817356205852662</v>
      </c>
      <c r="X55">
        <v>0</v>
      </c>
      <c r="Y55" t="s">
        <v>60</v>
      </c>
    </row>
    <row r="56" spans="21:25">
      <c r="U56" s="3">
        <v>0</v>
      </c>
      <c r="V56">
        <v>96.537250786988466</v>
      </c>
      <c r="W56">
        <v>3.4627492130115427</v>
      </c>
      <c r="X56">
        <v>0</v>
      </c>
      <c r="Y56" t="s">
        <v>60</v>
      </c>
    </row>
    <row r="57" spans="21:25">
      <c r="U57" s="3">
        <v>0</v>
      </c>
      <c r="V57">
        <v>94.842105263157904</v>
      </c>
      <c r="W57">
        <v>5.052631578947369</v>
      </c>
      <c r="X57">
        <v>0.10526315789473686</v>
      </c>
      <c r="Y57" t="s">
        <v>60</v>
      </c>
    </row>
    <row r="58" spans="21:25">
      <c r="U58" s="3">
        <v>0</v>
      </c>
      <c r="V58">
        <v>98.952064743722758</v>
      </c>
      <c r="W58">
        <v>0</v>
      </c>
      <c r="X58">
        <v>1.0479352562772359</v>
      </c>
      <c r="Y58" t="s">
        <v>1610</v>
      </c>
    </row>
    <row r="59" spans="21:25">
      <c r="U59" s="3">
        <v>0.17827181208053688</v>
      </c>
      <c r="V59">
        <v>98.112416107382543</v>
      </c>
      <c r="W59">
        <v>4.194630872483221E-2</v>
      </c>
      <c r="X59">
        <v>1.6673657718120802</v>
      </c>
      <c r="Y59" t="s">
        <v>1611</v>
      </c>
    </row>
    <row r="60" spans="21:25">
      <c r="U60" s="3">
        <v>2.1582733812949639</v>
      </c>
      <c r="V60">
        <v>96.783144912641319</v>
      </c>
      <c r="W60">
        <v>0.75025693730729703</v>
      </c>
      <c r="X60">
        <v>0.30832476875642345</v>
      </c>
      <c r="Y60" t="s">
        <v>3178</v>
      </c>
    </row>
    <row r="61" spans="21:25">
      <c r="U61" s="3">
        <v>2.7</v>
      </c>
      <c r="V61">
        <v>93.3</v>
      </c>
      <c r="W61">
        <v>0.2</v>
      </c>
      <c r="X61">
        <v>3.8</v>
      </c>
      <c r="Y61" t="s">
        <v>22</v>
      </c>
    </row>
    <row r="62" spans="21:25">
      <c r="U62" s="3">
        <v>3.3971774193548385</v>
      </c>
      <c r="V62">
        <v>94.788306451612897</v>
      </c>
      <c r="W62">
        <v>1.5120967741935483</v>
      </c>
      <c r="X62">
        <v>0.30241935483870969</v>
      </c>
      <c r="Y62" t="s">
        <v>3178</v>
      </c>
    </row>
    <row r="63" spans="21:25">
      <c r="U63" s="3">
        <v>4.1237113402061851</v>
      </c>
      <c r="V63">
        <v>94.845360824742272</v>
      </c>
      <c r="W63">
        <v>0</v>
      </c>
      <c r="X63">
        <v>1.0309278350515463</v>
      </c>
      <c r="Y63" t="s">
        <v>3175</v>
      </c>
    </row>
    <row r="64" spans="21:25">
      <c r="U64" s="3">
        <v>9.7759674134419559</v>
      </c>
      <c r="V64">
        <v>87.88187372708758</v>
      </c>
      <c r="W64">
        <v>1.1201629327902243</v>
      </c>
      <c r="X64">
        <v>1.2219959266802445</v>
      </c>
      <c r="Y64" t="s">
        <v>21</v>
      </c>
    </row>
    <row r="65" spans="21:25">
      <c r="U65" s="3">
        <v>12.9</v>
      </c>
      <c r="V65">
        <v>21</v>
      </c>
      <c r="W65">
        <v>1.4</v>
      </c>
      <c r="X65">
        <v>64.7</v>
      </c>
      <c r="Y65" t="s">
        <v>36</v>
      </c>
    </row>
    <row r="66" spans="21:25">
      <c r="U66" s="3">
        <v>14.576962283384303</v>
      </c>
      <c r="V66">
        <v>63.71049949031601</v>
      </c>
      <c r="W66">
        <v>0</v>
      </c>
      <c r="X66">
        <v>21.712538226299696</v>
      </c>
      <c r="Y66" t="s">
        <v>1609</v>
      </c>
    </row>
    <row r="67" spans="21:25">
      <c r="U67" s="3">
        <v>15.086646279306828</v>
      </c>
      <c r="V67">
        <v>54.434250764525991</v>
      </c>
      <c r="W67">
        <v>0.2038735983690112</v>
      </c>
      <c r="X67">
        <v>30.275229357798164</v>
      </c>
      <c r="Y67" t="s">
        <v>1609</v>
      </c>
    </row>
    <row r="68" spans="21:25">
      <c r="U68" s="3">
        <v>22.910216718266252</v>
      </c>
      <c r="V68">
        <v>70.48503611971104</v>
      </c>
      <c r="W68">
        <v>3.3023735810113517</v>
      </c>
      <c r="X68">
        <v>3.3023735810113517</v>
      </c>
      <c r="Y68" t="s">
        <v>21</v>
      </c>
    </row>
    <row r="69" spans="21:25">
      <c r="U69" s="3">
        <v>23.8</v>
      </c>
      <c r="V69">
        <v>52.9</v>
      </c>
      <c r="W69">
        <v>0.2</v>
      </c>
      <c r="X69">
        <v>23.1</v>
      </c>
      <c r="Y69" t="s">
        <v>57</v>
      </c>
    </row>
    <row r="70" spans="21:25">
      <c r="U70" s="3">
        <v>24.775224775224778</v>
      </c>
      <c r="V70">
        <v>74.525474525474522</v>
      </c>
      <c r="W70">
        <v>0</v>
      </c>
      <c r="X70">
        <v>0.69930069930069938</v>
      </c>
      <c r="Y70" t="s">
        <v>46</v>
      </c>
    </row>
    <row r="71" spans="21:25">
      <c r="U71" s="3">
        <v>29.255861365953109</v>
      </c>
      <c r="V71">
        <v>42.711518858307855</v>
      </c>
      <c r="W71">
        <v>3.9755351681957189</v>
      </c>
      <c r="X71">
        <v>24.057084607543324</v>
      </c>
      <c r="Y71" t="s">
        <v>10</v>
      </c>
    </row>
    <row r="72" spans="21:25">
      <c r="U72" s="3">
        <v>29.4238683127572</v>
      </c>
      <c r="V72">
        <v>43.10699588477366</v>
      </c>
      <c r="W72">
        <v>5.144032921810699</v>
      </c>
      <c r="X72">
        <v>22.325102880658434</v>
      </c>
      <c r="Y72" t="s">
        <v>10</v>
      </c>
    </row>
    <row r="73" spans="21:25">
      <c r="U73" s="3">
        <v>29.568788501026692</v>
      </c>
      <c r="V73">
        <v>41.478439425051334</v>
      </c>
      <c r="W73">
        <v>4.4147843942505132</v>
      </c>
      <c r="X73">
        <v>24.537987679671456</v>
      </c>
      <c r="Y73" t="s">
        <v>10</v>
      </c>
    </row>
    <row r="74" spans="21:25">
      <c r="U74" s="3">
        <v>30.324543610547668</v>
      </c>
      <c r="V74">
        <v>41.987829614604465</v>
      </c>
      <c r="W74">
        <v>5.0709939148073024</v>
      </c>
      <c r="X74">
        <v>22.616632860040568</v>
      </c>
      <c r="Y74" t="s">
        <v>10</v>
      </c>
    </row>
    <row r="75" spans="21:25">
      <c r="U75" s="3">
        <v>30.395136778115504</v>
      </c>
      <c r="V75">
        <v>43.667679837892607</v>
      </c>
      <c r="W75">
        <v>4.154002026342452</v>
      </c>
      <c r="X75">
        <v>21.783181357649447</v>
      </c>
      <c r="Y75" t="s">
        <v>10</v>
      </c>
    </row>
    <row r="76" spans="21:25">
      <c r="U76" s="3">
        <v>30.63063063063063</v>
      </c>
      <c r="V76">
        <v>42.542542542542542</v>
      </c>
      <c r="W76">
        <v>4.7047047047047048</v>
      </c>
      <c r="X76">
        <v>22.122122122122121</v>
      </c>
      <c r="Y76" t="s">
        <v>10</v>
      </c>
    </row>
    <row r="77" spans="21:25">
      <c r="U77" s="3">
        <v>33.677685950413228</v>
      </c>
      <c r="V77">
        <v>38.326446280991739</v>
      </c>
      <c r="W77">
        <v>4.2355371900826437</v>
      </c>
      <c r="X77">
        <v>23.760330578512399</v>
      </c>
      <c r="Y77" t="s">
        <v>10</v>
      </c>
    </row>
    <row r="78" spans="21:25">
      <c r="U78" s="3">
        <v>42.012448132780079</v>
      </c>
      <c r="V78">
        <v>24.792531120331947</v>
      </c>
      <c r="W78">
        <v>2.5933609958506221</v>
      </c>
      <c r="X78">
        <v>30.601659751037342</v>
      </c>
      <c r="Y78" t="s">
        <v>41</v>
      </c>
    </row>
    <row r="79" spans="21:25">
      <c r="U79" s="3">
        <v>42.039542143600414</v>
      </c>
      <c r="V79">
        <v>32.362122788761702</v>
      </c>
      <c r="W79">
        <v>4.5785639958376692</v>
      </c>
      <c r="X79">
        <v>21.019771071800207</v>
      </c>
      <c r="Y79" t="s">
        <v>41</v>
      </c>
    </row>
    <row r="80" spans="21:25">
      <c r="U80">
        <v>47</v>
      </c>
      <c r="V80">
        <v>42</v>
      </c>
      <c r="W80">
        <v>5</v>
      </c>
      <c r="X80">
        <v>6</v>
      </c>
      <c r="Y80" t="s">
        <v>3176</v>
      </c>
    </row>
    <row r="81" spans="21:45">
      <c r="U81">
        <v>48.699999999999996</v>
      </c>
      <c r="V81">
        <v>37.999999999999993</v>
      </c>
      <c r="W81">
        <v>5.8999999999999995</v>
      </c>
      <c r="X81">
        <v>7.3999999999999986</v>
      </c>
      <c r="Y81" t="s">
        <v>3173</v>
      </c>
    </row>
    <row r="82" spans="21:45">
      <c r="U82">
        <v>52.462311557788944</v>
      </c>
      <c r="V82">
        <v>29.145728643216081</v>
      </c>
      <c r="W82">
        <v>6.2311557788944727</v>
      </c>
      <c r="X82">
        <v>12.160804020100503</v>
      </c>
      <c r="Y82" t="s">
        <v>3172</v>
      </c>
    </row>
    <row r="83" spans="21:45">
      <c r="U83">
        <v>59.9</v>
      </c>
      <c r="V83">
        <v>25.6</v>
      </c>
      <c r="W83">
        <v>8.8000000000000007</v>
      </c>
      <c r="X83">
        <v>5.7</v>
      </c>
      <c r="Y83" t="s">
        <v>26</v>
      </c>
    </row>
    <row r="84" spans="21:45">
      <c r="U84">
        <v>65.794768611670023</v>
      </c>
      <c r="V84">
        <v>25.050301810865189</v>
      </c>
      <c r="W84">
        <v>6.1368209255533195</v>
      </c>
      <c r="X84">
        <v>3.0181086519114686</v>
      </c>
      <c r="Y84" t="s">
        <v>3171</v>
      </c>
    </row>
    <row r="85" spans="21:45">
      <c r="U85">
        <v>70.232088799192738</v>
      </c>
      <c r="V85">
        <v>18.264379414732598</v>
      </c>
      <c r="W85">
        <v>7.1644803229061571</v>
      </c>
      <c r="X85">
        <v>4.3390514631685173</v>
      </c>
      <c r="Y85" t="s">
        <v>36</v>
      </c>
    </row>
    <row r="88" spans="21:45">
      <c r="U88" s="3">
        <v>12.9</v>
      </c>
      <c r="V88" s="18">
        <v>21</v>
      </c>
      <c r="W88" s="18">
        <v>1.4</v>
      </c>
      <c r="X88" s="18">
        <v>64.7</v>
      </c>
      <c r="Y88" s="18" t="s">
        <v>36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</row>
    <row r="89" spans="21:45">
      <c r="U89" s="3">
        <v>42.012448132780079</v>
      </c>
      <c r="V89" s="18">
        <v>24.792531120331947</v>
      </c>
      <c r="W89" s="18">
        <v>2.5933609958506221</v>
      </c>
      <c r="X89" s="18">
        <v>30.601659751037342</v>
      </c>
      <c r="Y89" s="18" t="s">
        <v>41</v>
      </c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</row>
    <row r="90" spans="21:45">
      <c r="U90" s="3">
        <v>42.039542143600414</v>
      </c>
      <c r="V90" s="18">
        <v>32.362122788761702</v>
      </c>
      <c r="W90" s="18">
        <v>4.5785639958376692</v>
      </c>
      <c r="X90" s="18">
        <v>21.019771071800207</v>
      </c>
      <c r="Y90" s="18" t="s">
        <v>41</v>
      </c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</row>
    <row r="91" spans="21:45">
      <c r="U91" s="3">
        <v>33.677685950413228</v>
      </c>
      <c r="V91" s="3">
        <v>38.326446280991739</v>
      </c>
      <c r="W91" s="18">
        <v>4.2355371900826437</v>
      </c>
      <c r="X91" s="18">
        <v>23.760330578512399</v>
      </c>
      <c r="Y91" s="18" t="s">
        <v>10</v>
      </c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</row>
    <row r="92" spans="21:45">
      <c r="U92" s="3">
        <v>29.568788501026692</v>
      </c>
      <c r="V92" s="3">
        <v>41.478439425051334</v>
      </c>
      <c r="W92" s="18">
        <v>4.4147843942505132</v>
      </c>
      <c r="X92" s="18">
        <v>24.537987679671456</v>
      </c>
      <c r="Y92" s="18" t="s">
        <v>10</v>
      </c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</row>
    <row r="93" spans="21:45">
      <c r="U93" s="3">
        <v>30.324543610547668</v>
      </c>
      <c r="V93" s="3">
        <v>41.987829614604465</v>
      </c>
      <c r="W93" s="18">
        <v>5.0709939148073024</v>
      </c>
      <c r="X93" s="18">
        <v>22.616632860040568</v>
      </c>
      <c r="Y93" s="18" t="s">
        <v>10</v>
      </c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</row>
    <row r="94" spans="21:45">
      <c r="U94" s="3">
        <v>30.63063063063063</v>
      </c>
      <c r="V94" s="3">
        <v>42.542542542542542</v>
      </c>
      <c r="W94" s="18">
        <v>4.7047047047047048</v>
      </c>
      <c r="X94" s="18">
        <v>22.122122122122121</v>
      </c>
      <c r="Y94" s="18" t="s">
        <v>10</v>
      </c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</row>
    <row r="95" spans="21:45">
      <c r="U95" s="3">
        <v>29.255861365953109</v>
      </c>
      <c r="V95" s="3">
        <v>42.711518858307855</v>
      </c>
      <c r="W95" s="18">
        <v>3.9755351681957189</v>
      </c>
      <c r="X95" s="18">
        <v>24.057084607543324</v>
      </c>
      <c r="Y95" s="18" t="s">
        <v>10</v>
      </c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</row>
    <row r="96" spans="21:45">
      <c r="U96" s="3">
        <v>29.4238683127572</v>
      </c>
      <c r="V96" s="3">
        <v>43.10699588477366</v>
      </c>
      <c r="W96" s="18">
        <v>5.144032921810699</v>
      </c>
      <c r="X96" s="18">
        <v>22.325102880658434</v>
      </c>
      <c r="Y96" s="18" t="s">
        <v>10</v>
      </c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</row>
    <row r="97" spans="21:45">
      <c r="U97" s="3">
        <v>30.395136778115504</v>
      </c>
      <c r="V97" s="3">
        <v>43.667679837892607</v>
      </c>
      <c r="W97" s="18">
        <v>4.154002026342452</v>
      </c>
      <c r="X97" s="18">
        <v>21.783181357649447</v>
      </c>
      <c r="Y97" s="18" t="s">
        <v>10</v>
      </c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</row>
    <row r="98" spans="21:45">
      <c r="U98" s="3">
        <v>23.8</v>
      </c>
      <c r="V98" s="3">
        <v>52.9</v>
      </c>
      <c r="W98" s="18">
        <v>0.2</v>
      </c>
      <c r="X98" s="18">
        <v>23.1</v>
      </c>
      <c r="Y98" s="18" t="s">
        <v>57</v>
      </c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</row>
    <row r="99" spans="21:45">
      <c r="U99" s="3">
        <v>15.086646279306828</v>
      </c>
      <c r="V99" s="3">
        <v>54.434250764525991</v>
      </c>
      <c r="W99" s="18">
        <v>0.2038735983690112</v>
      </c>
      <c r="X99" s="18">
        <v>30.275229357798164</v>
      </c>
      <c r="Y99" s="18" t="s">
        <v>1609</v>
      </c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</row>
    <row r="100" spans="21:45">
      <c r="U100" s="3">
        <v>14.576962283384303</v>
      </c>
      <c r="V100" s="3">
        <v>63.71049949031601</v>
      </c>
      <c r="W100" s="18">
        <v>0</v>
      </c>
      <c r="X100" s="18">
        <v>21.712538226299696</v>
      </c>
      <c r="Y100" s="18" t="s">
        <v>1609</v>
      </c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</row>
    <row r="101" spans="21:45">
      <c r="U101" s="3">
        <v>22.910216718266252</v>
      </c>
      <c r="V101" s="3">
        <v>70.48503611971104</v>
      </c>
      <c r="W101" s="18">
        <v>3.3023735810113517</v>
      </c>
      <c r="X101" s="18">
        <v>3.3023735810113517</v>
      </c>
      <c r="Y101" s="18" t="s">
        <v>21</v>
      </c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</row>
    <row r="102" spans="21:45">
      <c r="U102" s="3">
        <v>24.775224775224778</v>
      </c>
      <c r="V102" s="3">
        <v>74.525474525474522</v>
      </c>
      <c r="W102" s="18">
        <v>0</v>
      </c>
      <c r="X102" s="18">
        <v>0.69930069930069938</v>
      </c>
      <c r="Y102" s="18" t="s">
        <v>46</v>
      </c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</row>
    <row r="103" spans="21:45">
      <c r="U103" s="3">
        <v>9.7759674134419559</v>
      </c>
      <c r="V103" s="3">
        <v>87.88187372708758</v>
      </c>
      <c r="W103" s="18">
        <v>1.1201629327902243</v>
      </c>
      <c r="X103" s="18">
        <v>1.2219959266802445</v>
      </c>
      <c r="Y103" s="18" t="s">
        <v>21</v>
      </c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</row>
    <row r="104" spans="21:45">
      <c r="U104" s="3">
        <v>0</v>
      </c>
      <c r="V104" s="3">
        <v>91.91709844559584</v>
      </c>
      <c r="W104" s="18">
        <v>6.6321243523316049</v>
      </c>
      <c r="X104" s="18">
        <v>1.4507772020725387</v>
      </c>
      <c r="Y104" s="18" t="s">
        <v>22</v>
      </c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</row>
    <row r="105" spans="21:45">
      <c r="U105" s="3">
        <v>2.7</v>
      </c>
      <c r="V105" s="3">
        <v>93.3</v>
      </c>
      <c r="W105" s="18">
        <v>0.2</v>
      </c>
      <c r="X105" s="18">
        <v>3.8</v>
      </c>
      <c r="Y105" s="18" t="s">
        <v>22</v>
      </c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</row>
    <row r="106" spans="21:45">
      <c r="U106" s="3">
        <v>0</v>
      </c>
      <c r="V106" s="3">
        <v>94.105691056910572</v>
      </c>
      <c r="W106" s="18">
        <v>5.7926829268292686</v>
      </c>
      <c r="X106" s="18">
        <v>0.10162601626016261</v>
      </c>
      <c r="Y106" s="18" t="s">
        <v>22</v>
      </c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</row>
    <row r="107" spans="21:45">
      <c r="U107" s="3">
        <v>3.3971774193548385</v>
      </c>
      <c r="V107" s="3">
        <v>94.788306451612897</v>
      </c>
      <c r="W107" s="18">
        <v>1.5120967741935483</v>
      </c>
      <c r="X107" s="18">
        <v>0.30241935483870969</v>
      </c>
      <c r="Y107" s="18" t="s">
        <v>3178</v>
      </c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</row>
    <row r="108" spans="21:45">
      <c r="U108" s="3">
        <v>0</v>
      </c>
      <c r="V108" s="3">
        <v>94.842105263157904</v>
      </c>
      <c r="W108" s="18">
        <v>5.052631578947369</v>
      </c>
      <c r="X108" s="18">
        <v>0.10526315789473686</v>
      </c>
      <c r="Y108" s="18" t="s">
        <v>60</v>
      </c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</row>
    <row r="109" spans="21:45">
      <c r="U109" s="3">
        <v>4.1237113402061851</v>
      </c>
      <c r="V109" s="3">
        <v>94.845360824742272</v>
      </c>
      <c r="W109" s="18">
        <v>0</v>
      </c>
      <c r="X109" s="18">
        <v>1.0309278350515463</v>
      </c>
      <c r="Y109" s="18" t="s">
        <v>3175</v>
      </c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</row>
    <row r="110" spans="21:45">
      <c r="U110" s="3">
        <v>0</v>
      </c>
      <c r="V110" s="18">
        <v>95.327102803738327</v>
      </c>
      <c r="W110" s="18">
        <v>4.5690550363447571</v>
      </c>
      <c r="X110" s="18">
        <v>0.10384215991692627</v>
      </c>
      <c r="Y110" s="18" t="s">
        <v>22</v>
      </c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</row>
    <row r="111" spans="21:45">
      <c r="U111" s="3">
        <v>0</v>
      </c>
      <c r="V111" s="18">
        <v>96.537250786988466</v>
      </c>
      <c r="W111" s="18">
        <v>3.4627492130115427</v>
      </c>
      <c r="X111" s="18">
        <v>0</v>
      </c>
      <c r="Y111" s="18" t="s">
        <v>60</v>
      </c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</row>
    <row r="112" spans="21:45">
      <c r="U112" s="3">
        <v>2.1582733812949639</v>
      </c>
      <c r="V112" s="18">
        <v>96.783144912641319</v>
      </c>
      <c r="W112" s="18">
        <v>0.75025693730729703</v>
      </c>
      <c r="X112" s="18">
        <v>0.30832476875642345</v>
      </c>
      <c r="Y112" s="18" t="s">
        <v>3178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</row>
    <row r="113" spans="21:45">
      <c r="U113" s="3">
        <v>0.17827181208053688</v>
      </c>
      <c r="V113" s="18">
        <v>98.112416107382543</v>
      </c>
      <c r="W113" s="18">
        <v>4.194630872483221E-2</v>
      </c>
      <c r="X113" s="18">
        <v>1.6673657718120802</v>
      </c>
      <c r="Y113" s="18" t="s">
        <v>1611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</row>
    <row r="114" spans="21:45">
      <c r="U114" s="3">
        <v>0</v>
      </c>
      <c r="V114" s="18">
        <v>98.952064743722758</v>
      </c>
      <c r="W114" s="18">
        <v>0</v>
      </c>
      <c r="X114" s="18">
        <v>1.0479352562772359</v>
      </c>
      <c r="Y114" s="18" t="s">
        <v>1610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</row>
    <row r="115" spans="21:45">
      <c r="U115" s="3">
        <v>0</v>
      </c>
      <c r="V115" s="18">
        <v>99.091826437941464</v>
      </c>
      <c r="W115" s="18">
        <v>0.90817356205852662</v>
      </c>
      <c r="X115" s="18">
        <v>0</v>
      </c>
      <c r="Y115" s="18" t="s">
        <v>60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</row>
    <row r="116" spans="21:45">
      <c r="U116" s="3">
        <v>0</v>
      </c>
      <c r="V116" s="18">
        <v>99.691675231243579</v>
      </c>
      <c r="W116" s="18">
        <v>0.30832476875642345</v>
      </c>
      <c r="X116" s="18">
        <v>0</v>
      </c>
      <c r="Y116" s="18" t="s">
        <v>22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</row>
    <row r="117" spans="21:45">
      <c r="U117" s="3">
        <v>0</v>
      </c>
      <c r="V117" s="18">
        <v>100</v>
      </c>
      <c r="W117" s="18">
        <v>0</v>
      </c>
      <c r="X117" s="18">
        <v>0</v>
      </c>
      <c r="Y117" s="18" t="s">
        <v>48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</row>
    <row r="118" spans="21:45">
      <c r="U118" s="3">
        <v>0</v>
      </c>
      <c r="V118" s="18">
        <v>100</v>
      </c>
      <c r="W118" s="18">
        <v>0</v>
      </c>
      <c r="X118" s="18">
        <v>0</v>
      </c>
      <c r="Y118" s="18" t="s">
        <v>22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</row>
    <row r="119" spans="21:45"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</row>
    <row r="120" spans="21:45"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</row>
    <row r="121" spans="21:45"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</row>
    <row r="122" spans="21:45">
      <c r="U122" s="3">
        <v>14.576962283384303</v>
      </c>
      <c r="V122" s="3">
        <v>63.71049949031601</v>
      </c>
      <c r="W122" s="18">
        <v>0</v>
      </c>
      <c r="X122" s="18">
        <v>21.712538226299696</v>
      </c>
      <c r="Y122" s="18" t="s">
        <v>1609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</row>
    <row r="123" spans="21:45">
      <c r="U123" s="3">
        <v>24.775224775224778</v>
      </c>
      <c r="V123" s="3">
        <v>74.525474525474522</v>
      </c>
      <c r="W123" s="18">
        <v>0</v>
      </c>
      <c r="X123" s="18">
        <v>0.69930069930069938</v>
      </c>
      <c r="Y123" s="18" t="s">
        <v>46</v>
      </c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</row>
    <row r="124" spans="21:45">
      <c r="U124" s="3">
        <v>4.1237113402061851</v>
      </c>
      <c r="V124" s="3">
        <v>94.845360824742272</v>
      </c>
      <c r="W124" s="18">
        <v>0</v>
      </c>
      <c r="X124" s="18">
        <v>1.0309278350515463</v>
      </c>
      <c r="Y124" s="18" t="s">
        <v>3175</v>
      </c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</row>
    <row r="125" spans="21:45">
      <c r="U125" s="3">
        <v>23.8</v>
      </c>
      <c r="V125" s="3">
        <v>52.9</v>
      </c>
      <c r="W125" s="18">
        <v>0.2</v>
      </c>
      <c r="X125" s="18">
        <v>23.1</v>
      </c>
      <c r="Y125" s="18" t="s">
        <v>57</v>
      </c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</row>
    <row r="126" spans="21:45">
      <c r="U126" s="3">
        <v>2.7</v>
      </c>
      <c r="V126" s="3">
        <v>93.3</v>
      </c>
      <c r="W126" s="18">
        <v>0.2</v>
      </c>
      <c r="X126" s="18">
        <v>3.8</v>
      </c>
      <c r="Y126" s="18" t="s">
        <v>22</v>
      </c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</row>
    <row r="127" spans="21:45">
      <c r="U127" s="3">
        <v>15.086646279306828</v>
      </c>
      <c r="V127" s="3">
        <v>54.434250764525991</v>
      </c>
      <c r="W127" s="18">
        <v>0.2038735983690112</v>
      </c>
      <c r="X127" s="18">
        <v>30.275229357798164</v>
      </c>
      <c r="Y127" s="18" t="s">
        <v>1609</v>
      </c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</row>
    <row r="128" spans="21:45">
      <c r="U128" s="3">
        <v>9.7759674134419559</v>
      </c>
      <c r="V128" s="3">
        <v>87.88187372708758</v>
      </c>
      <c r="W128" s="3">
        <v>1.1201629327902243</v>
      </c>
      <c r="X128" s="18">
        <v>1.2219959266802445</v>
      </c>
      <c r="Y128" s="18" t="s">
        <v>21</v>
      </c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</row>
    <row r="129" spans="21:45">
      <c r="U129" s="3">
        <v>3.3971774193548385</v>
      </c>
      <c r="V129" s="3">
        <v>94.788306451612897</v>
      </c>
      <c r="W129" s="3">
        <v>1.5120967741935483</v>
      </c>
      <c r="X129" s="18">
        <v>0.30241935483870969</v>
      </c>
      <c r="Y129" s="18" t="s">
        <v>3178</v>
      </c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</row>
    <row r="130" spans="21:45">
      <c r="U130" s="3">
        <v>22.910216718266252</v>
      </c>
      <c r="V130" s="3">
        <v>70.48503611971104</v>
      </c>
      <c r="W130" s="3">
        <v>3.3023735810113517</v>
      </c>
      <c r="X130" s="18">
        <v>3.3023735810113517</v>
      </c>
      <c r="Y130" s="18" t="s">
        <v>21</v>
      </c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</row>
    <row r="131" spans="21:45">
      <c r="U131" s="3">
        <v>29.255861365953109</v>
      </c>
      <c r="V131" s="3">
        <v>42.711518858307855</v>
      </c>
      <c r="W131" s="3">
        <v>3.9755351681957189</v>
      </c>
      <c r="X131" s="18">
        <v>24.057084607543324</v>
      </c>
      <c r="Y131" s="18" t="s">
        <v>10</v>
      </c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</row>
    <row r="132" spans="21:45">
      <c r="U132" s="3">
        <v>30.395136778115504</v>
      </c>
      <c r="V132" s="3">
        <v>43.667679837892607</v>
      </c>
      <c r="W132" s="3">
        <v>4.154002026342452</v>
      </c>
      <c r="X132" s="18">
        <v>21.783181357649447</v>
      </c>
      <c r="Y132" s="18" t="s">
        <v>10</v>
      </c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</row>
    <row r="133" spans="21:45">
      <c r="U133" s="3">
        <v>33.677685950413228</v>
      </c>
      <c r="V133" s="3">
        <v>38.326446280991739</v>
      </c>
      <c r="W133" s="3">
        <v>4.2355371900826437</v>
      </c>
      <c r="X133" s="18">
        <v>23.760330578512399</v>
      </c>
      <c r="Y133" s="18" t="s">
        <v>10</v>
      </c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</row>
    <row r="134" spans="21:45">
      <c r="U134" s="3">
        <v>29.568788501026692</v>
      </c>
      <c r="V134" s="3">
        <v>41.478439425051334</v>
      </c>
      <c r="W134" s="3">
        <v>4.4147843942505132</v>
      </c>
      <c r="X134" s="18">
        <v>24.537987679671456</v>
      </c>
      <c r="Y134" s="18" t="s">
        <v>10</v>
      </c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</row>
    <row r="135" spans="21:45">
      <c r="U135" s="3">
        <v>30.63063063063063</v>
      </c>
      <c r="V135" s="3">
        <v>42.542542542542542</v>
      </c>
      <c r="W135" s="3">
        <v>4.7047047047047048</v>
      </c>
      <c r="X135" s="18">
        <v>22.122122122122121</v>
      </c>
      <c r="Y135" s="18" t="s">
        <v>10</v>
      </c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</row>
    <row r="136" spans="21:45">
      <c r="U136" s="3">
        <v>0</v>
      </c>
      <c r="V136" s="3">
        <v>94.842105263157904</v>
      </c>
      <c r="W136" s="3">
        <v>5.052631578947369</v>
      </c>
      <c r="X136" s="18">
        <v>0.10526315789473686</v>
      </c>
      <c r="Y136" s="18" t="s">
        <v>60</v>
      </c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</row>
    <row r="137" spans="21:45">
      <c r="U137" s="3">
        <v>30.324543610547668</v>
      </c>
      <c r="V137" s="3">
        <v>41.987829614604465</v>
      </c>
      <c r="W137" s="3">
        <v>5.0709939148073024</v>
      </c>
      <c r="X137" s="18">
        <v>22.616632860040568</v>
      </c>
      <c r="Y137" s="18" t="s">
        <v>10</v>
      </c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</row>
    <row r="138" spans="21:45">
      <c r="U138" s="3">
        <v>29.4238683127572</v>
      </c>
      <c r="V138" s="3">
        <v>43.10699588477366</v>
      </c>
      <c r="W138" s="3">
        <v>5.144032921810699</v>
      </c>
      <c r="X138" s="18">
        <v>22.325102880658434</v>
      </c>
      <c r="Y138" s="18" t="s">
        <v>10</v>
      </c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</row>
    <row r="139" spans="21:45">
      <c r="U139" s="3">
        <v>0</v>
      </c>
      <c r="V139" s="3">
        <v>94.105691056910572</v>
      </c>
      <c r="W139" s="18">
        <v>5.7926829268292686</v>
      </c>
      <c r="X139" s="18">
        <v>0.10162601626016261</v>
      </c>
      <c r="Y139" s="18" t="s">
        <v>22</v>
      </c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</row>
    <row r="140" spans="21:45">
      <c r="U140" s="3">
        <v>0</v>
      </c>
      <c r="V140" s="3">
        <v>91.91709844559584</v>
      </c>
      <c r="W140" s="18">
        <v>6.6321243523316049</v>
      </c>
      <c r="X140" s="18">
        <v>1.4507772020725387</v>
      </c>
      <c r="Y140" s="18" t="s">
        <v>22</v>
      </c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</row>
    <row r="141" spans="21:45"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</row>
    <row r="142" spans="21:45">
      <c r="U142" s="18" t="s">
        <v>3180</v>
      </c>
      <c r="V142" s="18" t="s">
        <v>3181</v>
      </c>
      <c r="W142" s="18" t="s">
        <v>3182</v>
      </c>
      <c r="X142" s="18" t="s">
        <v>202</v>
      </c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</row>
    <row r="143" spans="21:45">
      <c r="U143" s="3">
        <v>0</v>
      </c>
      <c r="V143" s="3">
        <v>94.842105263157904</v>
      </c>
      <c r="W143" s="3">
        <v>5.052631578947369</v>
      </c>
      <c r="X143" s="3">
        <v>0.10526315789473686</v>
      </c>
      <c r="Y143" s="18" t="s">
        <v>60</v>
      </c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</row>
    <row r="144" spans="21:45">
      <c r="U144" s="3">
        <v>3.3971774193548385</v>
      </c>
      <c r="V144" s="3">
        <v>94.788306451612897</v>
      </c>
      <c r="W144" s="3">
        <v>1.5120967741935483</v>
      </c>
      <c r="X144" s="3">
        <v>0.30241935483870969</v>
      </c>
      <c r="Y144" s="18" t="s">
        <v>3178</v>
      </c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</row>
    <row r="145" spans="18:45">
      <c r="U145" s="3">
        <v>9.7759674134419559</v>
      </c>
      <c r="V145" s="3">
        <v>87.88187372708758</v>
      </c>
      <c r="W145" s="3">
        <v>1.1201629327902243</v>
      </c>
      <c r="X145" s="3">
        <v>1.2219959266802445</v>
      </c>
      <c r="Y145" s="18" t="s">
        <v>21</v>
      </c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</row>
    <row r="146" spans="18:45">
      <c r="U146" s="3">
        <v>22.910216718266252</v>
      </c>
      <c r="V146" s="3">
        <v>70.48503611971104</v>
      </c>
      <c r="W146" s="3">
        <v>3.3023735810113517</v>
      </c>
      <c r="X146" s="3">
        <v>3.3023735810113517</v>
      </c>
      <c r="Y146" s="18" t="s">
        <v>21</v>
      </c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</row>
    <row r="147" spans="18:45">
      <c r="U147" s="3">
        <v>30.395136778115504</v>
      </c>
      <c r="V147" s="3">
        <v>43.667679837892607</v>
      </c>
      <c r="W147" s="3">
        <v>4.154002026342452</v>
      </c>
      <c r="X147" s="3">
        <v>21.783181357649447</v>
      </c>
      <c r="Y147" s="18" t="s">
        <v>10</v>
      </c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</row>
    <row r="148" spans="18:45">
      <c r="U148" s="3">
        <v>30.63063063063063</v>
      </c>
      <c r="V148" s="3">
        <v>42.542542542542542</v>
      </c>
      <c r="W148" s="3">
        <v>4.7047047047047048</v>
      </c>
      <c r="X148" s="3">
        <v>22.122122122122121</v>
      </c>
      <c r="Y148" s="18" t="s">
        <v>10</v>
      </c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</row>
    <row r="149" spans="18:45">
      <c r="U149" s="3">
        <v>29.4238683127572</v>
      </c>
      <c r="V149" s="3">
        <v>43.10699588477366</v>
      </c>
      <c r="W149" s="3">
        <v>5.144032921810699</v>
      </c>
      <c r="X149" s="3">
        <v>22.325102880658434</v>
      </c>
      <c r="Y149" s="18" t="s">
        <v>10</v>
      </c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</row>
    <row r="150" spans="18:45">
      <c r="U150" s="3">
        <v>30.324543610547668</v>
      </c>
      <c r="V150" s="3">
        <v>41.987829614604465</v>
      </c>
      <c r="W150" s="3">
        <v>5.0709939148073024</v>
      </c>
      <c r="X150" s="3">
        <v>22.616632860040568</v>
      </c>
      <c r="Y150" s="18" t="s">
        <v>10</v>
      </c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</row>
    <row r="151" spans="18:45">
      <c r="U151" s="3">
        <v>33.677685950413228</v>
      </c>
      <c r="V151" s="3">
        <v>38.326446280991739</v>
      </c>
      <c r="W151" s="3">
        <v>4.2355371900826437</v>
      </c>
      <c r="X151" s="3">
        <v>23.760330578512399</v>
      </c>
      <c r="Y151" s="18" t="s">
        <v>10</v>
      </c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</row>
    <row r="152" spans="18:45">
      <c r="U152" s="3">
        <v>29.255861365953109</v>
      </c>
      <c r="V152" s="3">
        <v>42.711518858307855</v>
      </c>
      <c r="W152" s="3">
        <v>3.9755351681957189</v>
      </c>
      <c r="X152" s="3">
        <v>24.057084607543324</v>
      </c>
      <c r="Y152" s="18" t="s">
        <v>10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</row>
    <row r="153" spans="18:45">
      <c r="U153" s="3">
        <v>29.568788501026692</v>
      </c>
      <c r="V153" s="3">
        <v>41.478439425051334</v>
      </c>
      <c r="W153" s="3">
        <v>4.4147843942505132</v>
      </c>
      <c r="X153" s="3">
        <v>24.537987679671456</v>
      </c>
      <c r="Y153" s="18" t="s">
        <v>10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</row>
    <row r="154" spans="18:45"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</row>
    <row r="155" spans="18:45"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</row>
    <row r="156" spans="18:45"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</row>
    <row r="157" spans="18:45"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</row>
    <row r="158" spans="18:45"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</row>
    <row r="159" spans="18:45"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</row>
    <row r="160" spans="18:45"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</row>
    <row r="161" spans="18:45"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</row>
    <row r="162" spans="18:45"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spans="18:45"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</sheetData>
  <sortState ref="L143:O153">
    <sortCondition ref="O143"/>
  </sortState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R687"/>
  <sheetViews>
    <sheetView workbookViewId="0">
      <selection activeCell="R182" sqref="R182:R185"/>
    </sheetView>
  </sheetViews>
  <sheetFormatPr baseColWidth="10" defaultRowHeight="14.4"/>
  <sheetData>
    <row r="1" spans="1:55">
      <c r="A1" s="19" t="s">
        <v>1617</v>
      </c>
      <c r="B1" s="19" t="s">
        <v>1618</v>
      </c>
      <c r="F1" s="19" t="s">
        <v>1622</v>
      </c>
      <c r="G1" s="19" t="s">
        <v>3184</v>
      </c>
      <c r="H1" s="19" t="s">
        <v>1623</v>
      </c>
      <c r="I1" s="19" t="s">
        <v>1624</v>
      </c>
      <c r="J1" s="19" t="s">
        <v>1625</v>
      </c>
      <c r="K1" s="27" t="s">
        <v>1626</v>
      </c>
      <c r="L1" s="27" t="s">
        <v>1627</v>
      </c>
      <c r="M1" s="27" t="s">
        <v>1628</v>
      </c>
      <c r="N1" s="27" t="s">
        <v>1629</v>
      </c>
      <c r="O1" s="27" t="s">
        <v>1630</v>
      </c>
      <c r="P1" s="19" t="s">
        <v>1631</v>
      </c>
      <c r="Q1" s="19" t="s">
        <v>1632</v>
      </c>
      <c r="R1" s="19" t="s">
        <v>3189</v>
      </c>
      <c r="S1" s="19" t="s">
        <v>3185</v>
      </c>
      <c r="T1" s="19" t="s">
        <v>3186</v>
      </c>
      <c r="U1" s="19" t="s">
        <v>3188</v>
      </c>
      <c r="V1" s="19" t="s">
        <v>3187</v>
      </c>
      <c r="W1" s="19" t="s">
        <v>3190</v>
      </c>
      <c r="X1" s="19" t="s">
        <v>3191</v>
      </c>
    </row>
    <row r="2" spans="1:55">
      <c r="A2" s="1">
        <v>477</v>
      </c>
      <c r="B2" s="1" t="s">
        <v>548</v>
      </c>
      <c r="C2" s="1"/>
      <c r="D2" s="1"/>
      <c r="E2" s="1"/>
      <c r="F2" s="1" t="s">
        <v>18</v>
      </c>
      <c r="G2" s="1" t="s">
        <v>179</v>
      </c>
      <c r="H2" s="1" t="s">
        <v>549</v>
      </c>
      <c r="I2" s="1" t="s">
        <v>220</v>
      </c>
      <c r="J2" s="1" t="s">
        <v>77</v>
      </c>
      <c r="K2" s="23" t="s">
        <v>550</v>
      </c>
      <c r="L2" s="23">
        <v>73.400000000000006</v>
      </c>
      <c r="M2" s="23">
        <v>0</v>
      </c>
      <c r="N2" s="23">
        <v>2.4</v>
      </c>
      <c r="O2" s="23">
        <v>18.600000000000001</v>
      </c>
      <c r="P2" s="23">
        <v>5.6</v>
      </c>
      <c r="Q2" s="1">
        <v>0</v>
      </c>
      <c r="R2" s="1">
        <f>100-(M2+Q2)</f>
        <v>100</v>
      </c>
      <c r="S2" s="1">
        <f>(L2*100)/R2</f>
        <v>73.400000000000006</v>
      </c>
      <c r="T2" s="1">
        <f>(O2*100)/R2</f>
        <v>18.600000000000001</v>
      </c>
      <c r="U2" s="1">
        <f>(N2*100)/R2</f>
        <v>2.4</v>
      </c>
      <c r="V2" s="1">
        <f>(P2*100)/R2</f>
        <v>5.6</v>
      </c>
      <c r="W2" s="1">
        <f>SUM(L2:Q2)</f>
        <v>100</v>
      </c>
      <c r="X2" s="1" t="s">
        <v>551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>
      <c r="A3" s="1">
        <v>480</v>
      </c>
      <c r="B3" s="1" t="s">
        <v>548</v>
      </c>
      <c r="C3" s="1"/>
      <c r="D3" s="1"/>
      <c r="E3" s="1"/>
      <c r="F3" s="1" t="s">
        <v>18</v>
      </c>
      <c r="G3" s="1" t="s">
        <v>179</v>
      </c>
      <c r="H3" s="1" t="s">
        <v>549</v>
      </c>
      <c r="I3" s="1" t="s">
        <v>220</v>
      </c>
      <c r="J3" s="1" t="s">
        <v>77</v>
      </c>
      <c r="K3" s="23" t="s">
        <v>552</v>
      </c>
      <c r="L3" s="23">
        <v>78.099999999999994</v>
      </c>
      <c r="M3" s="23">
        <v>0</v>
      </c>
      <c r="N3" s="23">
        <v>2.9</v>
      </c>
      <c r="O3" s="23">
        <v>14.9</v>
      </c>
      <c r="P3" s="23">
        <v>4.2</v>
      </c>
      <c r="Q3" s="1">
        <v>0</v>
      </c>
      <c r="R3" s="1">
        <f t="shared" ref="R3:R65" si="0">100-(M3+Q3)</f>
        <v>100</v>
      </c>
      <c r="S3" s="1">
        <f t="shared" ref="S3:S65" si="1">(L3*100)/R3</f>
        <v>78.099999999999994</v>
      </c>
      <c r="T3" s="1">
        <f t="shared" ref="T3:T65" si="2">(O3*100)/R3</f>
        <v>14.9</v>
      </c>
      <c r="U3" s="1">
        <f t="shared" ref="U3:U65" si="3">(N3*100)/R3</f>
        <v>2.9</v>
      </c>
      <c r="V3" s="1">
        <f t="shared" ref="V3:V65" si="4">(P3*100)/R3</f>
        <v>4.2</v>
      </c>
      <c r="W3" s="11">
        <f t="shared" ref="W3:W66" si="5">SUM(L3:Q3)</f>
        <v>100.10000000000001</v>
      </c>
      <c r="X3" s="1" t="s">
        <v>551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>
      <c r="A4" s="1">
        <v>483</v>
      </c>
      <c r="B4" s="1" t="s">
        <v>548</v>
      </c>
      <c r="C4" s="1"/>
      <c r="D4" s="1"/>
      <c r="E4" s="1"/>
      <c r="F4" s="1" t="s">
        <v>18</v>
      </c>
      <c r="G4" s="1" t="s">
        <v>179</v>
      </c>
      <c r="H4" s="1" t="s">
        <v>549</v>
      </c>
      <c r="I4" s="1" t="s">
        <v>220</v>
      </c>
      <c r="J4" s="1" t="s">
        <v>77</v>
      </c>
      <c r="K4" s="23" t="s">
        <v>553</v>
      </c>
      <c r="L4" s="23">
        <v>76.2</v>
      </c>
      <c r="M4" s="23">
        <v>0</v>
      </c>
      <c r="N4" s="23">
        <v>3</v>
      </c>
      <c r="O4" s="23">
        <v>19.5</v>
      </c>
      <c r="P4" s="23">
        <v>1.3</v>
      </c>
      <c r="Q4" s="1">
        <v>0</v>
      </c>
      <c r="R4" s="1">
        <f t="shared" si="0"/>
        <v>100</v>
      </c>
      <c r="S4" s="1">
        <f t="shared" si="1"/>
        <v>76.2</v>
      </c>
      <c r="T4" s="1">
        <f t="shared" si="2"/>
        <v>19.5</v>
      </c>
      <c r="U4" s="1">
        <f t="shared" si="3"/>
        <v>3</v>
      </c>
      <c r="V4" s="1">
        <f t="shared" si="4"/>
        <v>1.3</v>
      </c>
      <c r="W4" s="11">
        <f t="shared" si="5"/>
        <v>100</v>
      </c>
      <c r="X4" s="1" t="s">
        <v>551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>
      <c r="A5" s="1">
        <v>482</v>
      </c>
      <c r="B5" s="1" t="s">
        <v>548</v>
      </c>
      <c r="C5" s="1"/>
      <c r="D5" s="1"/>
      <c r="E5" s="1"/>
      <c r="F5" s="1" t="s">
        <v>18</v>
      </c>
      <c r="G5" s="1" t="s">
        <v>179</v>
      </c>
      <c r="H5" s="1" t="s">
        <v>549</v>
      </c>
      <c r="I5" s="1" t="s">
        <v>220</v>
      </c>
      <c r="J5" s="1" t="s">
        <v>77</v>
      </c>
      <c r="K5" s="23" t="s">
        <v>554</v>
      </c>
      <c r="L5" s="23">
        <v>75.900000000000006</v>
      </c>
      <c r="M5" s="23">
        <v>0</v>
      </c>
      <c r="N5" s="23">
        <v>3</v>
      </c>
      <c r="O5" s="23">
        <v>16.899999999999999</v>
      </c>
      <c r="P5" s="23">
        <v>4.2</v>
      </c>
      <c r="Q5" s="1">
        <v>0</v>
      </c>
      <c r="R5" s="1">
        <f t="shared" si="0"/>
        <v>100</v>
      </c>
      <c r="S5" s="1">
        <f t="shared" si="1"/>
        <v>75.900000000000006</v>
      </c>
      <c r="T5" s="1">
        <f t="shared" si="2"/>
        <v>16.899999999999999</v>
      </c>
      <c r="U5" s="1">
        <f t="shared" si="3"/>
        <v>3</v>
      </c>
      <c r="V5" s="1">
        <f t="shared" si="4"/>
        <v>4.2</v>
      </c>
      <c r="W5" s="11">
        <f t="shared" si="5"/>
        <v>100.00000000000001</v>
      </c>
      <c r="X5" s="1" t="s">
        <v>551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>
      <c r="A6" s="1">
        <v>478</v>
      </c>
      <c r="B6" s="1" t="s">
        <v>548</v>
      </c>
      <c r="C6" s="1"/>
      <c r="D6" s="1"/>
      <c r="E6" s="1"/>
      <c r="F6" s="1" t="s">
        <v>18</v>
      </c>
      <c r="G6" s="1" t="s">
        <v>179</v>
      </c>
      <c r="H6" s="1" t="s">
        <v>549</v>
      </c>
      <c r="I6" s="1" t="s">
        <v>220</v>
      </c>
      <c r="J6" s="1" t="s">
        <v>77</v>
      </c>
      <c r="K6" s="23" t="s">
        <v>555</v>
      </c>
      <c r="L6" s="23">
        <v>72.599999999999994</v>
      </c>
      <c r="M6" s="23">
        <v>0</v>
      </c>
      <c r="N6" s="23">
        <v>2.7</v>
      </c>
      <c r="O6" s="23">
        <v>18.8</v>
      </c>
      <c r="P6" s="23">
        <v>5.8</v>
      </c>
      <c r="Q6" s="1">
        <v>0</v>
      </c>
      <c r="R6" s="1">
        <f t="shared" si="0"/>
        <v>100</v>
      </c>
      <c r="S6" s="1">
        <f t="shared" si="1"/>
        <v>72.599999999999994</v>
      </c>
      <c r="T6" s="1">
        <f t="shared" si="2"/>
        <v>18.8</v>
      </c>
      <c r="U6" s="1">
        <f t="shared" si="3"/>
        <v>2.7</v>
      </c>
      <c r="V6" s="1">
        <f t="shared" si="4"/>
        <v>5.8</v>
      </c>
      <c r="W6" s="11">
        <f t="shared" si="5"/>
        <v>99.899999999999991</v>
      </c>
      <c r="X6" s="1" t="s">
        <v>551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>
      <c r="A7" s="1">
        <v>481</v>
      </c>
      <c r="B7" s="1" t="s">
        <v>548</v>
      </c>
      <c r="C7" s="1"/>
      <c r="D7" s="1"/>
      <c r="E7" s="1"/>
      <c r="F7" s="1" t="s">
        <v>18</v>
      </c>
      <c r="G7" s="1" t="s">
        <v>179</v>
      </c>
      <c r="H7" s="1" t="s">
        <v>549</v>
      </c>
      <c r="I7" s="1" t="s">
        <v>220</v>
      </c>
      <c r="J7" s="1" t="s">
        <v>77</v>
      </c>
      <c r="K7" s="23" t="s">
        <v>556</v>
      </c>
      <c r="L7" s="23">
        <v>78</v>
      </c>
      <c r="M7" s="23">
        <v>0</v>
      </c>
      <c r="N7" s="23">
        <v>3</v>
      </c>
      <c r="O7" s="23">
        <v>14.6</v>
      </c>
      <c r="P7" s="23">
        <v>4.3</v>
      </c>
      <c r="Q7" s="1">
        <v>0</v>
      </c>
      <c r="R7" s="1">
        <f t="shared" si="0"/>
        <v>100</v>
      </c>
      <c r="S7" s="1">
        <f t="shared" si="1"/>
        <v>78</v>
      </c>
      <c r="T7" s="1">
        <f t="shared" si="2"/>
        <v>14.6</v>
      </c>
      <c r="U7" s="1">
        <f t="shared" si="3"/>
        <v>3</v>
      </c>
      <c r="V7" s="1">
        <f t="shared" si="4"/>
        <v>4.3</v>
      </c>
      <c r="W7" s="11">
        <f t="shared" si="5"/>
        <v>99.899999999999991</v>
      </c>
      <c r="X7" s="1" t="s">
        <v>551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>
      <c r="A8" s="1">
        <v>479</v>
      </c>
      <c r="B8" s="1" t="s">
        <v>548</v>
      </c>
      <c r="C8" s="1"/>
      <c r="D8" s="1"/>
      <c r="E8" s="1"/>
      <c r="F8" s="1" t="s">
        <v>18</v>
      </c>
      <c r="G8" s="1" t="s">
        <v>179</v>
      </c>
      <c r="H8" s="1" t="s">
        <v>549</v>
      </c>
      <c r="I8" s="1" t="s">
        <v>220</v>
      </c>
      <c r="J8" s="1" t="s">
        <v>77</v>
      </c>
      <c r="K8" s="23" t="s">
        <v>557</v>
      </c>
      <c r="L8" s="23">
        <v>71.8</v>
      </c>
      <c r="M8" s="23">
        <v>0</v>
      </c>
      <c r="N8" s="23">
        <v>2.5</v>
      </c>
      <c r="O8" s="23">
        <v>19.7</v>
      </c>
      <c r="P8" s="23">
        <v>6</v>
      </c>
      <c r="Q8" s="1">
        <v>0</v>
      </c>
      <c r="R8" s="1">
        <f t="shared" si="0"/>
        <v>100</v>
      </c>
      <c r="S8" s="1">
        <f t="shared" si="1"/>
        <v>71.8</v>
      </c>
      <c r="T8" s="1">
        <f t="shared" si="2"/>
        <v>19.7</v>
      </c>
      <c r="U8" s="1">
        <f t="shared" si="3"/>
        <v>2.5</v>
      </c>
      <c r="V8" s="1">
        <f t="shared" si="4"/>
        <v>6</v>
      </c>
      <c r="W8" s="11">
        <f t="shared" si="5"/>
        <v>100</v>
      </c>
      <c r="X8" s="1" t="s">
        <v>551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>
      <c r="A9" s="1">
        <v>749</v>
      </c>
      <c r="B9" s="1" t="s">
        <v>558</v>
      </c>
      <c r="C9" s="1"/>
      <c r="D9" s="1"/>
      <c r="E9" s="1"/>
      <c r="F9" s="1" t="s">
        <v>18</v>
      </c>
      <c r="G9" s="1" t="s">
        <v>179</v>
      </c>
      <c r="H9" s="1" t="s">
        <v>19</v>
      </c>
      <c r="I9" s="1" t="s">
        <v>20</v>
      </c>
      <c r="J9" s="1" t="s">
        <v>8</v>
      </c>
      <c r="K9" s="23" t="s">
        <v>559</v>
      </c>
      <c r="L9" s="23">
        <v>69.7</v>
      </c>
      <c r="M9" s="23">
        <v>0</v>
      </c>
      <c r="N9" s="23">
        <v>8.3000000000000007</v>
      </c>
      <c r="O9" s="23">
        <v>19.600000000000001</v>
      </c>
      <c r="P9" s="23">
        <v>2.4</v>
      </c>
      <c r="Q9" s="1">
        <v>0</v>
      </c>
      <c r="R9" s="1">
        <f t="shared" si="0"/>
        <v>100</v>
      </c>
      <c r="S9" s="1">
        <f t="shared" si="1"/>
        <v>69.7</v>
      </c>
      <c r="T9" s="1">
        <f t="shared" si="2"/>
        <v>19.600000000000001</v>
      </c>
      <c r="U9" s="1">
        <f t="shared" si="3"/>
        <v>8.3000000000000007</v>
      </c>
      <c r="V9" s="1">
        <f t="shared" si="4"/>
        <v>2.4</v>
      </c>
      <c r="W9" s="11">
        <f t="shared" si="5"/>
        <v>100</v>
      </c>
      <c r="X9" s="1" t="s">
        <v>26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>
      <c r="A10" s="1">
        <v>750</v>
      </c>
      <c r="B10" s="1" t="s">
        <v>558</v>
      </c>
      <c r="C10" s="1"/>
      <c r="D10" s="1"/>
      <c r="E10" s="1"/>
      <c r="F10" s="1" t="s">
        <v>18</v>
      </c>
      <c r="G10" s="1" t="s">
        <v>179</v>
      </c>
      <c r="H10" s="1" t="s">
        <v>19</v>
      </c>
      <c r="I10" s="1" t="s">
        <v>20</v>
      </c>
      <c r="J10" s="1" t="s">
        <v>8</v>
      </c>
      <c r="K10" s="23" t="s">
        <v>560</v>
      </c>
      <c r="L10" s="23">
        <v>66.8</v>
      </c>
      <c r="M10" s="23">
        <v>0</v>
      </c>
      <c r="N10" s="23">
        <v>17</v>
      </c>
      <c r="O10" s="23">
        <v>13.2</v>
      </c>
      <c r="P10" s="23">
        <v>2.7</v>
      </c>
      <c r="Q10" s="1">
        <v>0.3</v>
      </c>
      <c r="R10" s="1">
        <f t="shared" si="0"/>
        <v>99.7</v>
      </c>
      <c r="S10" s="1">
        <f t="shared" si="1"/>
        <v>67.001003009027073</v>
      </c>
      <c r="T10" s="1">
        <f t="shared" si="2"/>
        <v>13.239719157472416</v>
      </c>
      <c r="U10" s="1">
        <f t="shared" si="3"/>
        <v>17.051153460381144</v>
      </c>
      <c r="V10" s="1">
        <f t="shared" si="4"/>
        <v>2.7081243731193578</v>
      </c>
      <c r="W10" s="11">
        <f t="shared" si="5"/>
        <v>100</v>
      </c>
      <c r="X10" s="1" t="s">
        <v>26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>
      <c r="A11" s="1">
        <v>752</v>
      </c>
      <c r="B11" s="1" t="s">
        <v>558</v>
      </c>
      <c r="C11" s="1"/>
      <c r="D11" s="1"/>
      <c r="E11" s="1"/>
      <c r="F11" s="1" t="s">
        <v>18</v>
      </c>
      <c r="G11" s="1" t="s">
        <v>179</v>
      </c>
      <c r="H11" s="1" t="s">
        <v>19</v>
      </c>
      <c r="I11" s="1" t="s">
        <v>20</v>
      </c>
      <c r="J11" s="1" t="s">
        <v>8</v>
      </c>
      <c r="K11" s="23" t="s">
        <v>561</v>
      </c>
      <c r="L11" s="23">
        <v>58.4</v>
      </c>
      <c r="M11" s="23">
        <v>0</v>
      </c>
      <c r="N11" s="23">
        <v>19.899999999999999</v>
      </c>
      <c r="O11" s="23">
        <v>19.399999999999999</v>
      </c>
      <c r="P11" s="23">
        <v>2.2999999999999998</v>
      </c>
      <c r="Q11" s="1">
        <v>0.1</v>
      </c>
      <c r="R11" s="1">
        <f t="shared" si="0"/>
        <v>99.9</v>
      </c>
      <c r="S11" s="1">
        <f t="shared" si="1"/>
        <v>58.458458458458452</v>
      </c>
      <c r="T11" s="1">
        <f t="shared" si="2"/>
        <v>19.419419419419416</v>
      </c>
      <c r="U11" s="1">
        <f t="shared" si="3"/>
        <v>19.919919919919916</v>
      </c>
      <c r="V11" s="1">
        <f t="shared" si="4"/>
        <v>2.3023023023023019</v>
      </c>
      <c r="W11" s="11">
        <f t="shared" si="5"/>
        <v>100.09999999999998</v>
      </c>
      <c r="X11" s="1" t="s">
        <v>26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>
      <c r="A12" s="1">
        <v>751</v>
      </c>
      <c r="B12" s="1" t="s">
        <v>558</v>
      </c>
      <c r="C12" s="1"/>
      <c r="D12" s="1"/>
      <c r="E12" s="1"/>
      <c r="F12" s="1" t="s">
        <v>18</v>
      </c>
      <c r="G12" s="1" t="s">
        <v>179</v>
      </c>
      <c r="H12" s="1" t="s">
        <v>19</v>
      </c>
      <c r="I12" s="1" t="s">
        <v>20</v>
      </c>
      <c r="J12" s="1" t="s">
        <v>8</v>
      </c>
      <c r="K12" s="23" t="s">
        <v>562</v>
      </c>
      <c r="L12" s="23">
        <v>57.6</v>
      </c>
      <c r="M12" s="23">
        <v>0</v>
      </c>
      <c r="N12" s="23">
        <v>18</v>
      </c>
      <c r="O12" s="23">
        <v>22.4</v>
      </c>
      <c r="P12" s="23">
        <v>1.8</v>
      </c>
      <c r="Q12" s="1">
        <v>0.2</v>
      </c>
      <c r="R12" s="1">
        <f t="shared" si="0"/>
        <v>99.8</v>
      </c>
      <c r="S12" s="1">
        <f t="shared" si="1"/>
        <v>57.715430861723448</v>
      </c>
      <c r="T12" s="1">
        <f t="shared" si="2"/>
        <v>22.444889779559119</v>
      </c>
      <c r="U12" s="1">
        <f t="shared" si="3"/>
        <v>18.036072144288578</v>
      </c>
      <c r="V12" s="1">
        <f t="shared" si="4"/>
        <v>1.8036072144288577</v>
      </c>
      <c r="W12" s="11">
        <f t="shared" si="5"/>
        <v>100</v>
      </c>
      <c r="X12" s="1" t="s">
        <v>26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>
      <c r="A13" s="1">
        <v>744</v>
      </c>
      <c r="B13" s="1" t="s">
        <v>563</v>
      </c>
      <c r="C13" s="1"/>
      <c r="D13" s="1"/>
      <c r="E13" s="1"/>
      <c r="F13" s="1" t="s">
        <v>18</v>
      </c>
      <c r="G13" s="1" t="s">
        <v>179</v>
      </c>
      <c r="H13" s="1" t="s">
        <v>19</v>
      </c>
      <c r="I13" s="1" t="s">
        <v>20</v>
      </c>
      <c r="J13" s="1" t="s">
        <v>8</v>
      </c>
      <c r="K13" s="23" t="s">
        <v>564</v>
      </c>
      <c r="L13" s="23">
        <v>67.7</v>
      </c>
      <c r="M13" s="23">
        <v>0</v>
      </c>
      <c r="N13" s="23">
        <v>18.600000000000001</v>
      </c>
      <c r="O13" s="23">
        <v>10.4</v>
      </c>
      <c r="P13" s="23">
        <v>3.3</v>
      </c>
      <c r="Q13" s="1">
        <v>0</v>
      </c>
      <c r="R13" s="1">
        <f t="shared" si="0"/>
        <v>100</v>
      </c>
      <c r="S13" s="1">
        <f t="shared" si="1"/>
        <v>67.7</v>
      </c>
      <c r="T13" s="1">
        <f t="shared" si="2"/>
        <v>10.4</v>
      </c>
      <c r="U13" s="1">
        <f t="shared" si="3"/>
        <v>18.600000000000001</v>
      </c>
      <c r="V13" s="1">
        <f t="shared" si="4"/>
        <v>3.3</v>
      </c>
      <c r="W13" s="11">
        <f t="shared" si="5"/>
        <v>100.00000000000001</v>
      </c>
      <c r="X13" s="1" t="s">
        <v>26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>
      <c r="A14" s="1">
        <v>743</v>
      </c>
      <c r="B14" s="1" t="s">
        <v>563</v>
      </c>
      <c r="C14" s="1"/>
      <c r="D14" s="1"/>
      <c r="E14" s="1"/>
      <c r="F14" s="1" t="s">
        <v>18</v>
      </c>
      <c r="G14" s="1" t="s">
        <v>179</v>
      </c>
      <c r="H14" s="1" t="s">
        <v>19</v>
      </c>
      <c r="I14" s="1" t="s">
        <v>20</v>
      </c>
      <c r="J14" s="1" t="s">
        <v>8</v>
      </c>
      <c r="K14" s="23" t="s">
        <v>565</v>
      </c>
      <c r="L14" s="23">
        <v>66.7</v>
      </c>
      <c r="M14" s="23">
        <v>0</v>
      </c>
      <c r="N14" s="23">
        <v>18.100000000000001</v>
      </c>
      <c r="O14" s="23">
        <v>11.4</v>
      </c>
      <c r="P14" s="23">
        <v>3.6</v>
      </c>
      <c r="Q14" s="1">
        <v>0.1</v>
      </c>
      <c r="R14" s="1">
        <f t="shared" si="0"/>
        <v>99.9</v>
      </c>
      <c r="S14" s="1">
        <f t="shared" si="1"/>
        <v>66.766766766766764</v>
      </c>
      <c r="T14" s="1">
        <f t="shared" si="2"/>
        <v>11.411411411411411</v>
      </c>
      <c r="U14" s="1">
        <f t="shared" si="3"/>
        <v>18.118118118118119</v>
      </c>
      <c r="V14" s="1">
        <f t="shared" si="4"/>
        <v>3.6036036036036032</v>
      </c>
      <c r="W14" s="11">
        <f t="shared" si="5"/>
        <v>99.9</v>
      </c>
      <c r="X14" s="1" t="s">
        <v>26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>
      <c r="A15" s="1">
        <v>747</v>
      </c>
      <c r="B15" s="1" t="s">
        <v>563</v>
      </c>
      <c r="C15" s="1"/>
      <c r="D15" s="1"/>
      <c r="E15" s="1"/>
      <c r="F15" s="1" t="s">
        <v>18</v>
      </c>
      <c r="G15" s="1" t="s">
        <v>179</v>
      </c>
      <c r="H15" s="1" t="s">
        <v>19</v>
      </c>
      <c r="I15" s="1" t="s">
        <v>20</v>
      </c>
      <c r="J15" s="1" t="s">
        <v>8</v>
      </c>
      <c r="K15" s="23" t="s">
        <v>566</v>
      </c>
      <c r="L15" s="23">
        <v>63</v>
      </c>
      <c r="M15" s="23">
        <v>0</v>
      </c>
      <c r="N15" s="23">
        <v>20</v>
      </c>
      <c r="O15" s="23">
        <v>14.3</v>
      </c>
      <c r="P15" s="23">
        <v>2.6</v>
      </c>
      <c r="Q15" s="1">
        <v>0</v>
      </c>
      <c r="R15" s="1">
        <f t="shared" si="0"/>
        <v>100</v>
      </c>
      <c r="S15" s="1">
        <f t="shared" si="1"/>
        <v>63</v>
      </c>
      <c r="T15" s="1">
        <f t="shared" si="2"/>
        <v>14.3</v>
      </c>
      <c r="U15" s="1">
        <f t="shared" si="3"/>
        <v>20</v>
      </c>
      <c r="V15" s="1">
        <f t="shared" si="4"/>
        <v>2.6</v>
      </c>
      <c r="W15" s="11">
        <f t="shared" si="5"/>
        <v>99.899999999999991</v>
      </c>
      <c r="X15" s="1" t="s">
        <v>26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>
      <c r="A16" s="1">
        <v>748</v>
      </c>
      <c r="B16" s="1" t="s">
        <v>563</v>
      </c>
      <c r="C16" s="1"/>
      <c r="D16" s="1"/>
      <c r="E16" s="1"/>
      <c r="F16" s="1" t="s">
        <v>18</v>
      </c>
      <c r="G16" s="1" t="s">
        <v>179</v>
      </c>
      <c r="H16" s="1" t="s">
        <v>19</v>
      </c>
      <c r="I16" s="1" t="s">
        <v>20</v>
      </c>
      <c r="J16" s="1" t="s">
        <v>8</v>
      </c>
      <c r="K16" s="23" t="s">
        <v>567</v>
      </c>
      <c r="L16" s="23">
        <v>60.5</v>
      </c>
      <c r="M16" s="23">
        <v>1.6</v>
      </c>
      <c r="N16" s="23">
        <v>19.3</v>
      </c>
      <c r="O16" s="23">
        <v>16.2</v>
      </c>
      <c r="P16" s="23">
        <v>2.5</v>
      </c>
      <c r="Q16" s="1">
        <v>0</v>
      </c>
      <c r="R16" s="1">
        <f t="shared" si="0"/>
        <v>98.4</v>
      </c>
      <c r="S16" s="1">
        <f t="shared" si="1"/>
        <v>61.483739837398367</v>
      </c>
      <c r="T16" s="1">
        <f t="shared" si="2"/>
        <v>16.463414634146339</v>
      </c>
      <c r="U16" s="1">
        <f t="shared" si="3"/>
        <v>19.613821138211382</v>
      </c>
      <c r="V16" s="1">
        <f t="shared" si="4"/>
        <v>2.5406504065040649</v>
      </c>
      <c r="W16" s="11">
        <f t="shared" si="5"/>
        <v>100.10000000000001</v>
      </c>
      <c r="X16" s="1" t="s">
        <v>26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>
      <c r="A17" s="1">
        <v>746</v>
      </c>
      <c r="B17" s="1" t="s">
        <v>563</v>
      </c>
      <c r="C17" s="1"/>
      <c r="D17" s="1"/>
      <c r="E17" s="1"/>
      <c r="F17" s="1" t="s">
        <v>18</v>
      </c>
      <c r="G17" s="1" t="s">
        <v>179</v>
      </c>
      <c r="H17" s="1" t="s">
        <v>19</v>
      </c>
      <c r="I17" s="1" t="s">
        <v>20</v>
      </c>
      <c r="J17" s="1" t="s">
        <v>8</v>
      </c>
      <c r="K17" s="23" t="s">
        <v>568</v>
      </c>
      <c r="L17" s="23">
        <v>63.5</v>
      </c>
      <c r="M17" s="23">
        <v>0</v>
      </c>
      <c r="N17" s="23">
        <v>21.5</v>
      </c>
      <c r="O17" s="23">
        <v>12</v>
      </c>
      <c r="P17" s="23">
        <v>2.9</v>
      </c>
      <c r="Q17" s="1">
        <v>0.1</v>
      </c>
      <c r="R17" s="1">
        <f t="shared" si="0"/>
        <v>99.9</v>
      </c>
      <c r="S17" s="1">
        <f t="shared" si="1"/>
        <v>63.563563563563562</v>
      </c>
      <c r="T17" s="1">
        <f t="shared" si="2"/>
        <v>12.012012012012011</v>
      </c>
      <c r="U17" s="1">
        <f t="shared" si="3"/>
        <v>21.521521521521521</v>
      </c>
      <c r="V17" s="1">
        <f t="shared" si="4"/>
        <v>2.9029029029029028</v>
      </c>
      <c r="W17" s="11">
        <f t="shared" si="5"/>
        <v>100</v>
      </c>
      <c r="X17" s="1" t="s">
        <v>26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>
      <c r="A18" s="1">
        <v>745</v>
      </c>
      <c r="B18" s="1" t="s">
        <v>563</v>
      </c>
      <c r="C18" s="1"/>
      <c r="D18" s="1"/>
      <c r="E18" s="1"/>
      <c r="F18" s="1" t="s">
        <v>18</v>
      </c>
      <c r="G18" s="1" t="s">
        <v>179</v>
      </c>
      <c r="H18" s="1" t="s">
        <v>19</v>
      </c>
      <c r="I18" s="1" t="s">
        <v>20</v>
      </c>
      <c r="J18" s="1" t="s">
        <v>8</v>
      </c>
      <c r="K18" s="23" t="s">
        <v>569</v>
      </c>
      <c r="L18" s="23">
        <v>62.6</v>
      </c>
      <c r="M18" s="23">
        <v>0</v>
      </c>
      <c r="N18" s="23">
        <v>20.399999999999999</v>
      </c>
      <c r="O18" s="23">
        <v>14.4</v>
      </c>
      <c r="P18" s="23">
        <v>2.5</v>
      </c>
      <c r="Q18" s="1">
        <v>0.1</v>
      </c>
      <c r="R18" s="1">
        <f t="shared" si="0"/>
        <v>99.9</v>
      </c>
      <c r="S18" s="1">
        <f t="shared" si="1"/>
        <v>62.662662662662662</v>
      </c>
      <c r="T18" s="1">
        <f t="shared" si="2"/>
        <v>14.414414414414413</v>
      </c>
      <c r="U18" s="1">
        <f t="shared" si="3"/>
        <v>20.420420420420417</v>
      </c>
      <c r="V18" s="1">
        <f t="shared" si="4"/>
        <v>2.5025025025025025</v>
      </c>
      <c r="W18" s="11">
        <f t="shared" si="5"/>
        <v>100</v>
      </c>
      <c r="X18" s="1" t="s">
        <v>26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>
      <c r="A19" s="1">
        <v>843</v>
      </c>
      <c r="B19" s="1" t="s">
        <v>570</v>
      </c>
      <c r="C19" s="1"/>
      <c r="D19" s="1"/>
      <c r="E19" s="1"/>
      <c r="F19" s="1" t="s">
        <v>18</v>
      </c>
      <c r="G19" s="1" t="s">
        <v>179</v>
      </c>
      <c r="H19" s="1" t="s">
        <v>19</v>
      </c>
      <c r="I19" s="1" t="s">
        <v>20</v>
      </c>
      <c r="J19" s="1" t="s">
        <v>8</v>
      </c>
      <c r="K19" s="23" t="s">
        <v>571</v>
      </c>
      <c r="L19" s="23">
        <v>53.5</v>
      </c>
      <c r="M19" s="23">
        <v>1.9</v>
      </c>
      <c r="N19" s="23">
        <v>1.5</v>
      </c>
      <c r="O19" s="23">
        <v>41.2</v>
      </c>
      <c r="P19" s="23">
        <v>1.6</v>
      </c>
      <c r="Q19" s="1">
        <v>0.2</v>
      </c>
      <c r="R19" s="1">
        <f t="shared" si="0"/>
        <v>97.9</v>
      </c>
      <c r="S19" s="1">
        <f t="shared" si="1"/>
        <v>54.647599591419812</v>
      </c>
      <c r="T19" s="1">
        <f t="shared" si="2"/>
        <v>42.08375893769152</v>
      </c>
      <c r="U19" s="1">
        <f t="shared" si="3"/>
        <v>1.5321756894790601</v>
      </c>
      <c r="V19" s="1">
        <f t="shared" si="4"/>
        <v>1.6343207354443308</v>
      </c>
      <c r="W19" s="11">
        <f t="shared" si="5"/>
        <v>99.899999999999991</v>
      </c>
      <c r="X19" s="1" t="s">
        <v>255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>
      <c r="A20" s="1">
        <v>844</v>
      </c>
      <c r="B20" s="1" t="s">
        <v>570</v>
      </c>
      <c r="C20" s="1"/>
      <c r="D20" s="1"/>
      <c r="E20" s="1"/>
      <c r="F20" s="1" t="s">
        <v>18</v>
      </c>
      <c r="G20" s="1" t="s">
        <v>179</v>
      </c>
      <c r="H20" s="1" t="s">
        <v>19</v>
      </c>
      <c r="I20" s="1" t="s">
        <v>20</v>
      </c>
      <c r="J20" s="1" t="s">
        <v>8</v>
      </c>
      <c r="K20" s="23" t="s">
        <v>572</v>
      </c>
      <c r="L20" s="23">
        <v>53.4</v>
      </c>
      <c r="M20" s="23">
        <v>0</v>
      </c>
      <c r="N20" s="23">
        <v>3.1</v>
      </c>
      <c r="O20" s="23">
        <v>41.5</v>
      </c>
      <c r="P20" s="23">
        <v>1.7</v>
      </c>
      <c r="Q20" s="1">
        <v>0.3</v>
      </c>
      <c r="R20" s="1">
        <f t="shared" si="0"/>
        <v>99.7</v>
      </c>
      <c r="S20" s="1">
        <f t="shared" si="1"/>
        <v>53.56068204613841</v>
      </c>
      <c r="T20" s="1">
        <f t="shared" si="2"/>
        <v>41.624874623871612</v>
      </c>
      <c r="U20" s="1">
        <f t="shared" si="3"/>
        <v>3.1093279839518555</v>
      </c>
      <c r="V20" s="1">
        <f t="shared" si="4"/>
        <v>1.7051153460381143</v>
      </c>
      <c r="W20" s="11">
        <f t="shared" si="5"/>
        <v>100</v>
      </c>
      <c r="X20" s="1" t="s">
        <v>255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>
      <c r="A21" s="1">
        <v>315</v>
      </c>
      <c r="B21" s="1" t="s">
        <v>573</v>
      </c>
      <c r="C21" s="1"/>
      <c r="D21" s="1"/>
      <c r="E21" s="1"/>
      <c r="F21" s="1" t="s">
        <v>18</v>
      </c>
      <c r="G21" s="1" t="s">
        <v>179</v>
      </c>
      <c r="H21" s="1" t="s">
        <v>6</v>
      </c>
      <c r="I21" s="1" t="s">
        <v>20</v>
      </c>
      <c r="J21" s="1" t="s">
        <v>8</v>
      </c>
      <c r="K21" s="23" t="s">
        <v>574</v>
      </c>
      <c r="L21" s="23">
        <v>61.5</v>
      </c>
      <c r="M21" s="23">
        <v>0</v>
      </c>
      <c r="N21" s="23">
        <v>3</v>
      </c>
      <c r="O21" s="23">
        <v>32.200000000000003</v>
      </c>
      <c r="P21" s="23">
        <v>2.6</v>
      </c>
      <c r="Q21" s="1">
        <v>0.7</v>
      </c>
      <c r="R21" s="1">
        <f t="shared" si="0"/>
        <v>99.3</v>
      </c>
      <c r="S21" s="1">
        <f t="shared" si="1"/>
        <v>61.933534743202422</v>
      </c>
      <c r="T21" s="1">
        <f t="shared" si="2"/>
        <v>32.426988922457205</v>
      </c>
      <c r="U21" s="1">
        <f t="shared" si="3"/>
        <v>3.0211480362537766</v>
      </c>
      <c r="V21" s="1">
        <f t="shared" si="4"/>
        <v>2.6183282980866065</v>
      </c>
      <c r="W21" s="11">
        <f t="shared" si="5"/>
        <v>100</v>
      </c>
      <c r="X21" s="1" t="s">
        <v>142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>
      <c r="A22" s="1">
        <v>314</v>
      </c>
      <c r="B22" s="1" t="s">
        <v>573</v>
      </c>
      <c r="C22" s="1"/>
      <c r="D22" s="1"/>
      <c r="E22" s="1"/>
      <c r="F22" s="1" t="s">
        <v>18</v>
      </c>
      <c r="G22" s="1" t="s">
        <v>179</v>
      </c>
      <c r="H22" s="1" t="s">
        <v>6</v>
      </c>
      <c r="I22" s="1" t="s">
        <v>20</v>
      </c>
      <c r="J22" s="1" t="s">
        <v>8</v>
      </c>
      <c r="K22" s="23" t="s">
        <v>575</v>
      </c>
      <c r="L22" s="23">
        <v>47.9</v>
      </c>
      <c r="M22" s="23">
        <v>0</v>
      </c>
      <c r="N22" s="23">
        <v>12.2</v>
      </c>
      <c r="O22" s="23">
        <v>38.4</v>
      </c>
      <c r="P22" s="23">
        <v>1</v>
      </c>
      <c r="Q22" s="1">
        <v>0.4</v>
      </c>
      <c r="R22" s="1">
        <f t="shared" si="0"/>
        <v>99.6</v>
      </c>
      <c r="S22" s="1">
        <f t="shared" si="1"/>
        <v>48.092369477911646</v>
      </c>
      <c r="T22" s="1">
        <f t="shared" si="2"/>
        <v>38.554216867469883</v>
      </c>
      <c r="U22" s="1">
        <f t="shared" si="3"/>
        <v>12.248995983935744</v>
      </c>
      <c r="V22" s="1">
        <f t="shared" si="4"/>
        <v>1.0040160642570282</v>
      </c>
      <c r="W22" s="11">
        <f t="shared" si="5"/>
        <v>99.9</v>
      </c>
      <c r="X22" s="1" t="s">
        <v>142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>
      <c r="A23" s="1">
        <v>921</v>
      </c>
      <c r="B23" s="1" t="s">
        <v>576</v>
      </c>
      <c r="C23" s="1"/>
      <c r="D23" s="1"/>
      <c r="E23" s="1"/>
      <c r="F23" s="1" t="s">
        <v>18</v>
      </c>
      <c r="G23" s="1" t="s">
        <v>179</v>
      </c>
      <c r="H23" s="1" t="s">
        <v>19</v>
      </c>
      <c r="I23" s="1" t="s">
        <v>20</v>
      </c>
      <c r="J23" s="1" t="s">
        <v>8</v>
      </c>
      <c r="K23" s="23" t="s">
        <v>577</v>
      </c>
      <c r="L23" s="23">
        <v>53.2</v>
      </c>
      <c r="M23" s="23">
        <v>0</v>
      </c>
      <c r="N23" s="23">
        <v>26.6</v>
      </c>
      <c r="O23" s="23">
        <v>14.4</v>
      </c>
      <c r="P23" s="23">
        <v>5.8</v>
      </c>
      <c r="Q23" s="1">
        <v>0</v>
      </c>
      <c r="R23" s="1">
        <f t="shared" si="0"/>
        <v>100</v>
      </c>
      <c r="S23" s="1">
        <f t="shared" si="1"/>
        <v>53.2</v>
      </c>
      <c r="T23" s="1">
        <f t="shared" si="2"/>
        <v>14.4</v>
      </c>
      <c r="U23" s="1">
        <f t="shared" si="3"/>
        <v>26.6</v>
      </c>
      <c r="V23" s="1">
        <f t="shared" si="4"/>
        <v>5.8</v>
      </c>
      <c r="W23" s="11">
        <f t="shared" si="5"/>
        <v>100.00000000000001</v>
      </c>
      <c r="X23" s="1" t="s">
        <v>578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>
      <c r="A24" s="1">
        <v>926</v>
      </c>
      <c r="B24" s="1" t="s">
        <v>576</v>
      </c>
      <c r="C24" s="1"/>
      <c r="D24" s="1"/>
      <c r="E24" s="1"/>
      <c r="F24" s="1" t="s">
        <v>18</v>
      </c>
      <c r="G24" s="1" t="s">
        <v>179</v>
      </c>
      <c r="H24" s="1" t="s">
        <v>19</v>
      </c>
      <c r="I24" s="1" t="s">
        <v>20</v>
      </c>
      <c r="J24" s="1" t="s">
        <v>8</v>
      </c>
      <c r="K24" s="23" t="s">
        <v>579</v>
      </c>
      <c r="L24" s="23">
        <v>58.2</v>
      </c>
      <c r="M24" s="23">
        <v>0</v>
      </c>
      <c r="N24" s="23">
        <v>21.8</v>
      </c>
      <c r="O24" s="23">
        <v>19</v>
      </c>
      <c r="P24" s="23">
        <v>1</v>
      </c>
      <c r="Q24" s="1">
        <v>0</v>
      </c>
      <c r="R24" s="1">
        <f t="shared" si="0"/>
        <v>100</v>
      </c>
      <c r="S24" s="1">
        <f t="shared" si="1"/>
        <v>58.2</v>
      </c>
      <c r="T24" s="1">
        <f t="shared" si="2"/>
        <v>19</v>
      </c>
      <c r="U24" s="1">
        <f t="shared" si="3"/>
        <v>21.8</v>
      </c>
      <c r="V24" s="1">
        <f t="shared" si="4"/>
        <v>1</v>
      </c>
      <c r="W24" s="11">
        <f t="shared" si="5"/>
        <v>100</v>
      </c>
      <c r="X24" s="1" t="s">
        <v>578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>
      <c r="A25" s="1">
        <v>927</v>
      </c>
      <c r="B25" s="1" t="s">
        <v>576</v>
      </c>
      <c r="C25" s="1"/>
      <c r="D25" s="1"/>
      <c r="E25" s="1"/>
      <c r="F25" s="1" t="s">
        <v>18</v>
      </c>
      <c r="G25" s="1" t="s">
        <v>179</v>
      </c>
      <c r="H25" s="1" t="s">
        <v>19</v>
      </c>
      <c r="I25" s="1" t="s">
        <v>20</v>
      </c>
      <c r="J25" s="1" t="s">
        <v>8</v>
      </c>
      <c r="K25" s="23" t="s">
        <v>580</v>
      </c>
      <c r="L25" s="23">
        <v>52.5</v>
      </c>
      <c r="M25" s="23">
        <v>0</v>
      </c>
      <c r="N25" s="23">
        <v>23.6</v>
      </c>
      <c r="O25" s="23">
        <v>22.8</v>
      </c>
      <c r="P25" s="23">
        <v>1</v>
      </c>
      <c r="Q25" s="1">
        <v>0</v>
      </c>
      <c r="R25" s="1">
        <f t="shared" si="0"/>
        <v>100</v>
      </c>
      <c r="S25" s="1">
        <f t="shared" si="1"/>
        <v>52.5</v>
      </c>
      <c r="T25" s="1">
        <f t="shared" si="2"/>
        <v>22.8</v>
      </c>
      <c r="U25" s="1">
        <f t="shared" si="3"/>
        <v>23.6</v>
      </c>
      <c r="V25" s="1">
        <f t="shared" si="4"/>
        <v>1</v>
      </c>
      <c r="W25" s="11">
        <f t="shared" si="5"/>
        <v>99.899999999999991</v>
      </c>
      <c r="X25" s="1" t="s">
        <v>578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>
      <c r="A26" s="1">
        <v>924</v>
      </c>
      <c r="B26" s="1" t="s">
        <v>576</v>
      </c>
      <c r="C26" s="1"/>
      <c r="D26" s="1"/>
      <c r="E26" s="1"/>
      <c r="F26" s="1" t="s">
        <v>18</v>
      </c>
      <c r="G26" s="1" t="s">
        <v>179</v>
      </c>
      <c r="H26" s="1" t="s">
        <v>19</v>
      </c>
      <c r="I26" s="1" t="s">
        <v>20</v>
      </c>
      <c r="J26" s="1" t="s">
        <v>8</v>
      </c>
      <c r="K26" s="23" t="s">
        <v>581</v>
      </c>
      <c r="L26" s="23">
        <v>54.2</v>
      </c>
      <c r="M26" s="23">
        <v>0</v>
      </c>
      <c r="N26" s="23">
        <v>23.1</v>
      </c>
      <c r="O26" s="23">
        <v>21.2</v>
      </c>
      <c r="P26" s="23">
        <v>1.5</v>
      </c>
      <c r="Q26" s="1">
        <v>0</v>
      </c>
      <c r="R26" s="1">
        <f t="shared" si="0"/>
        <v>100</v>
      </c>
      <c r="S26" s="1">
        <f t="shared" si="1"/>
        <v>54.2</v>
      </c>
      <c r="T26" s="1">
        <f t="shared" si="2"/>
        <v>21.2</v>
      </c>
      <c r="U26" s="1">
        <f t="shared" si="3"/>
        <v>23.1</v>
      </c>
      <c r="V26" s="1">
        <f t="shared" si="4"/>
        <v>1.5</v>
      </c>
      <c r="W26" s="11">
        <f t="shared" si="5"/>
        <v>100.00000000000001</v>
      </c>
      <c r="X26" s="1" t="s">
        <v>578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>
      <c r="A27" s="1">
        <v>925</v>
      </c>
      <c r="B27" s="1" t="s">
        <v>576</v>
      </c>
      <c r="C27" s="1"/>
      <c r="D27" s="1"/>
      <c r="E27" s="1"/>
      <c r="F27" s="1" t="s">
        <v>18</v>
      </c>
      <c r="G27" s="1" t="s">
        <v>179</v>
      </c>
      <c r="H27" s="1" t="s">
        <v>19</v>
      </c>
      <c r="I27" s="1" t="s">
        <v>20</v>
      </c>
      <c r="J27" s="1" t="s">
        <v>8</v>
      </c>
      <c r="K27" s="23" t="s">
        <v>582</v>
      </c>
      <c r="L27" s="23">
        <v>58.2</v>
      </c>
      <c r="M27" s="23">
        <v>0</v>
      </c>
      <c r="N27" s="23">
        <v>21.1</v>
      </c>
      <c r="O27" s="23">
        <v>19.5</v>
      </c>
      <c r="P27" s="23">
        <v>1.3</v>
      </c>
      <c r="Q27" s="1">
        <v>0</v>
      </c>
      <c r="R27" s="1">
        <f t="shared" si="0"/>
        <v>100</v>
      </c>
      <c r="S27" s="1">
        <f t="shared" si="1"/>
        <v>58.2</v>
      </c>
      <c r="T27" s="1">
        <f t="shared" si="2"/>
        <v>19.5</v>
      </c>
      <c r="U27" s="1">
        <f t="shared" si="3"/>
        <v>21.1</v>
      </c>
      <c r="V27" s="1">
        <f t="shared" si="4"/>
        <v>1.3</v>
      </c>
      <c r="W27" s="11">
        <f t="shared" si="5"/>
        <v>100.10000000000001</v>
      </c>
      <c r="X27" s="1" t="s">
        <v>578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>
      <c r="A28" s="1">
        <v>923</v>
      </c>
      <c r="B28" s="1" t="s">
        <v>576</v>
      </c>
      <c r="C28" s="1"/>
      <c r="D28" s="1"/>
      <c r="E28" s="1"/>
      <c r="F28" s="1" t="s">
        <v>18</v>
      </c>
      <c r="G28" s="1" t="s">
        <v>179</v>
      </c>
      <c r="H28" s="1" t="s">
        <v>19</v>
      </c>
      <c r="I28" s="1" t="s">
        <v>20</v>
      </c>
      <c r="J28" s="1" t="s">
        <v>8</v>
      </c>
      <c r="K28" s="23" t="s">
        <v>583</v>
      </c>
      <c r="L28" s="23">
        <v>54.1</v>
      </c>
      <c r="M28" s="23">
        <v>0</v>
      </c>
      <c r="N28" s="23">
        <v>23.4</v>
      </c>
      <c r="O28" s="23">
        <v>20.7</v>
      </c>
      <c r="P28" s="23">
        <v>1.8</v>
      </c>
      <c r="Q28" s="1">
        <v>0</v>
      </c>
      <c r="R28" s="1">
        <f t="shared" si="0"/>
        <v>100</v>
      </c>
      <c r="S28" s="1">
        <f t="shared" si="1"/>
        <v>54.1</v>
      </c>
      <c r="T28" s="1">
        <f t="shared" si="2"/>
        <v>20.7</v>
      </c>
      <c r="U28" s="1">
        <f t="shared" si="3"/>
        <v>23.4</v>
      </c>
      <c r="V28" s="1">
        <f t="shared" si="4"/>
        <v>1.8</v>
      </c>
      <c r="W28" s="11">
        <f t="shared" si="5"/>
        <v>100</v>
      </c>
      <c r="X28" s="1" t="s">
        <v>578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>
      <c r="A29" s="1">
        <v>928</v>
      </c>
      <c r="B29" s="1" t="s">
        <v>576</v>
      </c>
      <c r="C29" s="1"/>
      <c r="D29" s="1"/>
      <c r="E29" s="1"/>
      <c r="F29" s="1" t="s">
        <v>18</v>
      </c>
      <c r="G29" s="1" t="s">
        <v>179</v>
      </c>
      <c r="H29" s="1" t="s">
        <v>19</v>
      </c>
      <c r="I29" s="1" t="s">
        <v>20</v>
      </c>
      <c r="J29" s="1" t="s">
        <v>8</v>
      </c>
      <c r="K29" s="23" t="s">
        <v>584</v>
      </c>
      <c r="L29" s="23">
        <v>52.4</v>
      </c>
      <c r="M29" s="23">
        <v>0</v>
      </c>
      <c r="N29" s="23">
        <v>26.1</v>
      </c>
      <c r="O29" s="23">
        <v>15.4</v>
      </c>
      <c r="P29" s="23">
        <v>6.1</v>
      </c>
      <c r="Q29" s="1">
        <v>0</v>
      </c>
      <c r="R29" s="1">
        <f t="shared" si="0"/>
        <v>100</v>
      </c>
      <c r="S29" s="1">
        <f t="shared" si="1"/>
        <v>52.4</v>
      </c>
      <c r="T29" s="1">
        <f t="shared" si="2"/>
        <v>15.4</v>
      </c>
      <c r="U29" s="1">
        <f t="shared" si="3"/>
        <v>26.1</v>
      </c>
      <c r="V29" s="1">
        <f t="shared" si="4"/>
        <v>6.1</v>
      </c>
      <c r="W29" s="11">
        <f t="shared" si="5"/>
        <v>100</v>
      </c>
      <c r="X29" s="1" t="s">
        <v>578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>
      <c r="A30" s="1">
        <v>929</v>
      </c>
      <c r="B30" s="1" t="s">
        <v>576</v>
      </c>
      <c r="C30" s="1"/>
      <c r="D30" s="1"/>
      <c r="E30" s="1"/>
      <c r="F30" s="1" t="s">
        <v>18</v>
      </c>
      <c r="G30" s="1" t="s">
        <v>179</v>
      </c>
      <c r="H30" s="1" t="s">
        <v>19</v>
      </c>
      <c r="I30" s="1" t="s">
        <v>20</v>
      </c>
      <c r="J30" s="1" t="s">
        <v>8</v>
      </c>
      <c r="K30" s="23" t="s">
        <v>585</v>
      </c>
      <c r="L30" s="23">
        <v>54.5</v>
      </c>
      <c r="M30" s="23">
        <v>0</v>
      </c>
      <c r="N30" s="23">
        <v>23.6</v>
      </c>
      <c r="O30" s="23">
        <v>19.2</v>
      </c>
      <c r="P30" s="23">
        <v>2.6</v>
      </c>
      <c r="Q30" s="1">
        <v>0</v>
      </c>
      <c r="R30" s="1">
        <f t="shared" si="0"/>
        <v>100</v>
      </c>
      <c r="S30" s="1">
        <f t="shared" si="1"/>
        <v>54.5</v>
      </c>
      <c r="T30" s="1">
        <f t="shared" si="2"/>
        <v>19.2</v>
      </c>
      <c r="U30" s="1">
        <f t="shared" si="3"/>
        <v>23.6</v>
      </c>
      <c r="V30" s="1">
        <f t="shared" si="4"/>
        <v>2.6</v>
      </c>
      <c r="W30" s="11">
        <f t="shared" si="5"/>
        <v>99.899999999999991</v>
      </c>
      <c r="X30" s="1" t="s">
        <v>578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>
      <c r="A31" s="1">
        <v>922</v>
      </c>
      <c r="B31" s="1" t="s">
        <v>576</v>
      </c>
      <c r="C31" s="1"/>
      <c r="D31" s="1"/>
      <c r="E31" s="1"/>
      <c r="F31" s="1" t="s">
        <v>18</v>
      </c>
      <c r="G31" s="1" t="s">
        <v>179</v>
      </c>
      <c r="H31" s="1" t="s">
        <v>19</v>
      </c>
      <c r="I31" s="1" t="s">
        <v>20</v>
      </c>
      <c r="J31" s="1" t="s">
        <v>8</v>
      </c>
      <c r="K31" s="23" t="s">
        <v>586</v>
      </c>
      <c r="L31" s="23">
        <v>53.9</v>
      </c>
      <c r="M31" s="23">
        <v>0</v>
      </c>
      <c r="N31" s="23">
        <v>23.2</v>
      </c>
      <c r="O31" s="23">
        <v>20.7</v>
      </c>
      <c r="P31" s="23">
        <v>2.2000000000000002</v>
      </c>
      <c r="Q31" s="1">
        <v>0</v>
      </c>
      <c r="R31" s="1">
        <f t="shared" si="0"/>
        <v>100</v>
      </c>
      <c r="S31" s="1">
        <f t="shared" si="1"/>
        <v>53.9</v>
      </c>
      <c r="T31" s="1">
        <f t="shared" si="2"/>
        <v>20.7</v>
      </c>
      <c r="U31" s="1">
        <f t="shared" si="3"/>
        <v>23.2</v>
      </c>
      <c r="V31" s="1">
        <f t="shared" si="4"/>
        <v>2.2000000000000002</v>
      </c>
      <c r="W31" s="11">
        <f t="shared" si="5"/>
        <v>100</v>
      </c>
      <c r="X31" s="1" t="s">
        <v>578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>
      <c r="A32" s="1">
        <v>462</v>
      </c>
      <c r="B32" s="1" t="s">
        <v>587</v>
      </c>
      <c r="C32" s="1"/>
      <c r="D32" s="1"/>
      <c r="E32" s="1"/>
      <c r="F32" s="1" t="s">
        <v>18</v>
      </c>
      <c r="G32" s="1" t="s">
        <v>179</v>
      </c>
      <c r="H32" s="1" t="s">
        <v>6</v>
      </c>
      <c r="I32" s="1" t="s">
        <v>7</v>
      </c>
      <c r="J32" s="1" t="s">
        <v>8</v>
      </c>
      <c r="K32" s="23" t="s">
        <v>588</v>
      </c>
      <c r="L32" s="23">
        <v>28.1</v>
      </c>
      <c r="M32" s="23">
        <v>0</v>
      </c>
      <c r="N32" s="23">
        <v>20.6</v>
      </c>
      <c r="O32" s="23">
        <v>50.8</v>
      </c>
      <c r="P32" s="23">
        <v>0.5</v>
      </c>
      <c r="Q32" s="1">
        <v>0</v>
      </c>
      <c r="R32" s="1">
        <f t="shared" si="0"/>
        <v>100</v>
      </c>
      <c r="S32" s="1">
        <f t="shared" si="1"/>
        <v>28.1</v>
      </c>
      <c r="T32" s="1">
        <f t="shared" si="2"/>
        <v>50.8</v>
      </c>
      <c r="U32" s="1">
        <f t="shared" si="3"/>
        <v>20.6</v>
      </c>
      <c r="V32" s="1">
        <f t="shared" si="4"/>
        <v>0.5</v>
      </c>
      <c r="W32" s="11">
        <f t="shared" si="5"/>
        <v>100</v>
      </c>
      <c r="X32" s="1" t="s">
        <v>90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>
      <c r="A33" s="1">
        <v>460</v>
      </c>
      <c r="B33" s="1" t="s">
        <v>587</v>
      </c>
      <c r="C33" s="1"/>
      <c r="D33" s="1"/>
      <c r="E33" s="1"/>
      <c r="F33" s="1" t="s">
        <v>18</v>
      </c>
      <c r="G33" s="1" t="s">
        <v>179</v>
      </c>
      <c r="H33" s="1" t="s">
        <v>6</v>
      </c>
      <c r="I33" s="1" t="s">
        <v>7</v>
      </c>
      <c r="J33" s="1" t="s">
        <v>8</v>
      </c>
      <c r="K33" s="23" t="s">
        <v>589</v>
      </c>
      <c r="L33" s="23">
        <v>46.2</v>
      </c>
      <c r="M33" s="23">
        <v>0</v>
      </c>
      <c r="N33" s="23">
        <v>14.7</v>
      </c>
      <c r="O33" s="23">
        <v>37.4</v>
      </c>
      <c r="P33" s="23">
        <v>1.6</v>
      </c>
      <c r="Q33" s="1">
        <v>0</v>
      </c>
      <c r="R33" s="1">
        <f t="shared" si="0"/>
        <v>100</v>
      </c>
      <c r="S33" s="1">
        <f t="shared" si="1"/>
        <v>46.2</v>
      </c>
      <c r="T33" s="1">
        <f t="shared" si="2"/>
        <v>37.4</v>
      </c>
      <c r="U33" s="1">
        <f t="shared" si="3"/>
        <v>14.7</v>
      </c>
      <c r="V33" s="1">
        <f t="shared" si="4"/>
        <v>1.6</v>
      </c>
      <c r="W33" s="11">
        <f t="shared" si="5"/>
        <v>99.9</v>
      </c>
      <c r="X33" s="1" t="s">
        <v>90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>
      <c r="A34" s="1">
        <v>461</v>
      </c>
      <c r="B34" s="1" t="s">
        <v>587</v>
      </c>
      <c r="C34" s="1"/>
      <c r="D34" s="1"/>
      <c r="E34" s="1"/>
      <c r="F34" s="1" t="s">
        <v>18</v>
      </c>
      <c r="G34" s="1" t="s">
        <v>179</v>
      </c>
      <c r="H34" s="1" t="s">
        <v>6</v>
      </c>
      <c r="I34" s="1" t="s">
        <v>7</v>
      </c>
      <c r="J34" s="1" t="s">
        <v>8</v>
      </c>
      <c r="K34" s="23" t="s">
        <v>590</v>
      </c>
      <c r="L34" s="23">
        <v>46.4</v>
      </c>
      <c r="M34" s="23">
        <v>1.4</v>
      </c>
      <c r="N34" s="23">
        <v>14.4</v>
      </c>
      <c r="O34" s="23">
        <v>36.1</v>
      </c>
      <c r="P34" s="23">
        <v>1.7</v>
      </c>
      <c r="Q34" s="1">
        <v>0</v>
      </c>
      <c r="R34" s="1">
        <f t="shared" si="0"/>
        <v>98.6</v>
      </c>
      <c r="S34" s="1">
        <f t="shared" si="1"/>
        <v>47.058823529411768</v>
      </c>
      <c r="T34" s="1">
        <f t="shared" si="2"/>
        <v>36.612576064908723</v>
      </c>
      <c r="U34" s="1">
        <f t="shared" si="3"/>
        <v>14.604462474645031</v>
      </c>
      <c r="V34" s="1">
        <f t="shared" si="4"/>
        <v>1.7241379310344829</v>
      </c>
      <c r="W34" s="11">
        <f t="shared" si="5"/>
        <v>100</v>
      </c>
      <c r="X34" s="1" t="s">
        <v>90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>
      <c r="A35" s="1">
        <v>34</v>
      </c>
      <c r="B35" s="1" t="s">
        <v>587</v>
      </c>
      <c r="C35" s="1"/>
      <c r="D35" s="1"/>
      <c r="E35" s="1" t="s">
        <v>81</v>
      </c>
      <c r="F35" s="1" t="s">
        <v>18</v>
      </c>
      <c r="G35" s="1" t="s">
        <v>591</v>
      </c>
      <c r="H35" s="1" t="s">
        <v>6</v>
      </c>
      <c r="I35" s="1" t="s">
        <v>7</v>
      </c>
      <c r="J35" s="1" t="s">
        <v>8</v>
      </c>
      <c r="K35" s="23" t="s">
        <v>592</v>
      </c>
      <c r="L35" s="23">
        <v>34.9</v>
      </c>
      <c r="M35" s="23">
        <v>0</v>
      </c>
      <c r="N35" s="23">
        <v>1</v>
      </c>
      <c r="O35" s="23">
        <v>63.8</v>
      </c>
      <c r="P35" s="23">
        <v>0.4</v>
      </c>
      <c r="Q35" s="1">
        <v>0</v>
      </c>
      <c r="R35" s="1">
        <f t="shared" si="0"/>
        <v>100</v>
      </c>
      <c r="S35" s="1">
        <f t="shared" si="1"/>
        <v>34.9</v>
      </c>
      <c r="T35" s="1">
        <f t="shared" si="2"/>
        <v>63.8</v>
      </c>
      <c r="U35" s="1">
        <f t="shared" si="3"/>
        <v>1</v>
      </c>
      <c r="V35" s="1">
        <f t="shared" si="4"/>
        <v>0.4</v>
      </c>
      <c r="W35" s="11">
        <f t="shared" si="5"/>
        <v>100.1</v>
      </c>
      <c r="X35" s="1" t="s">
        <v>593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>
      <c r="A36" s="1">
        <v>31</v>
      </c>
      <c r="B36" s="1" t="s">
        <v>587</v>
      </c>
      <c r="C36" s="1"/>
      <c r="D36" s="1"/>
      <c r="E36" s="1"/>
      <c r="F36" s="1" t="s">
        <v>18</v>
      </c>
      <c r="G36" s="1" t="s">
        <v>591</v>
      </c>
      <c r="H36" s="1" t="s">
        <v>6</v>
      </c>
      <c r="I36" s="1" t="s">
        <v>7</v>
      </c>
      <c r="J36" s="1" t="s">
        <v>8</v>
      </c>
      <c r="K36" s="23" t="s">
        <v>594</v>
      </c>
      <c r="L36" s="23">
        <v>48.8</v>
      </c>
      <c r="M36" s="23">
        <v>0</v>
      </c>
      <c r="N36" s="23">
        <v>1.2</v>
      </c>
      <c r="O36" s="23">
        <v>49.3</v>
      </c>
      <c r="P36" s="23">
        <v>0.7</v>
      </c>
      <c r="Q36" s="1">
        <v>0</v>
      </c>
      <c r="R36" s="1">
        <f t="shared" si="0"/>
        <v>100</v>
      </c>
      <c r="S36" s="1">
        <f t="shared" si="1"/>
        <v>48.8</v>
      </c>
      <c r="T36" s="1">
        <f t="shared" si="2"/>
        <v>49.3</v>
      </c>
      <c r="U36" s="1">
        <f t="shared" si="3"/>
        <v>1.2</v>
      </c>
      <c r="V36" s="1">
        <f t="shared" si="4"/>
        <v>0.7</v>
      </c>
      <c r="W36" s="11">
        <f t="shared" si="5"/>
        <v>100</v>
      </c>
      <c r="X36" s="1" t="s">
        <v>593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>
      <c r="A37" s="1">
        <v>48</v>
      </c>
      <c r="B37" s="1" t="s">
        <v>587</v>
      </c>
      <c r="C37" s="1"/>
      <c r="D37" s="1"/>
      <c r="E37" s="1"/>
      <c r="F37" s="1" t="s">
        <v>18</v>
      </c>
      <c r="G37" s="1" t="s">
        <v>591</v>
      </c>
      <c r="H37" s="1" t="s">
        <v>6</v>
      </c>
      <c r="I37" s="1" t="s">
        <v>7</v>
      </c>
      <c r="J37" s="1" t="s">
        <v>8</v>
      </c>
      <c r="K37" s="23" t="s">
        <v>595</v>
      </c>
      <c r="L37" s="23">
        <v>45.9</v>
      </c>
      <c r="M37" s="23">
        <v>0</v>
      </c>
      <c r="N37" s="23">
        <v>3.9</v>
      </c>
      <c r="O37" s="23">
        <v>49.6</v>
      </c>
      <c r="P37" s="23">
        <v>0.7</v>
      </c>
      <c r="Q37" s="1">
        <v>0</v>
      </c>
      <c r="R37" s="1">
        <f t="shared" si="0"/>
        <v>100</v>
      </c>
      <c r="S37" s="1">
        <f t="shared" si="1"/>
        <v>45.9</v>
      </c>
      <c r="T37" s="1">
        <f t="shared" si="2"/>
        <v>49.6</v>
      </c>
      <c r="U37" s="1">
        <f t="shared" si="3"/>
        <v>3.9</v>
      </c>
      <c r="V37" s="1">
        <f t="shared" si="4"/>
        <v>0.7</v>
      </c>
      <c r="W37" s="11">
        <f t="shared" si="5"/>
        <v>100.10000000000001</v>
      </c>
      <c r="X37" s="1" t="s">
        <v>593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>
      <c r="A38" s="1">
        <v>37</v>
      </c>
      <c r="B38" s="1" t="s">
        <v>587</v>
      </c>
      <c r="C38" s="1"/>
      <c r="D38" s="1"/>
      <c r="E38" s="1"/>
      <c r="F38" s="1" t="s">
        <v>18</v>
      </c>
      <c r="G38" s="1" t="s">
        <v>591</v>
      </c>
      <c r="H38" s="1" t="s">
        <v>6</v>
      </c>
      <c r="I38" s="1" t="s">
        <v>7</v>
      </c>
      <c r="J38" s="1" t="s">
        <v>8</v>
      </c>
      <c r="K38" s="23" t="s">
        <v>596</v>
      </c>
      <c r="L38" s="23">
        <v>67.2</v>
      </c>
      <c r="M38" s="23">
        <v>0</v>
      </c>
      <c r="N38" s="23">
        <v>2.5</v>
      </c>
      <c r="O38" s="23">
        <v>29.8</v>
      </c>
      <c r="P38" s="23">
        <v>0.6</v>
      </c>
      <c r="Q38" s="1">
        <v>0</v>
      </c>
      <c r="R38" s="1">
        <f t="shared" si="0"/>
        <v>100</v>
      </c>
      <c r="S38" s="1">
        <f t="shared" si="1"/>
        <v>67.2</v>
      </c>
      <c r="T38" s="1">
        <f t="shared" si="2"/>
        <v>29.8</v>
      </c>
      <c r="U38" s="1">
        <f t="shared" si="3"/>
        <v>2.5</v>
      </c>
      <c r="V38" s="1">
        <f t="shared" si="4"/>
        <v>0.6</v>
      </c>
      <c r="W38" s="11">
        <f t="shared" si="5"/>
        <v>100.1</v>
      </c>
      <c r="X38" s="1" t="s">
        <v>593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>
      <c r="A39" s="1">
        <v>44</v>
      </c>
      <c r="B39" s="1" t="s">
        <v>587</v>
      </c>
      <c r="C39" s="1"/>
      <c r="D39" s="1"/>
      <c r="E39" s="1" t="s">
        <v>81</v>
      </c>
      <c r="F39" s="1" t="s">
        <v>18</v>
      </c>
      <c r="G39" s="1" t="s">
        <v>591</v>
      </c>
      <c r="H39" s="1" t="s">
        <v>6</v>
      </c>
      <c r="I39" s="1" t="s">
        <v>7</v>
      </c>
      <c r="J39" s="1" t="s">
        <v>8</v>
      </c>
      <c r="K39" s="23" t="s">
        <v>597</v>
      </c>
      <c r="L39" s="23">
        <v>40.700000000000003</v>
      </c>
      <c r="M39" s="23">
        <v>0</v>
      </c>
      <c r="N39" s="23">
        <v>0.3</v>
      </c>
      <c r="O39" s="23">
        <v>58.3</v>
      </c>
      <c r="P39" s="23">
        <v>0.7</v>
      </c>
      <c r="Q39" s="1">
        <v>0</v>
      </c>
      <c r="R39" s="1">
        <f t="shared" si="0"/>
        <v>100</v>
      </c>
      <c r="S39" s="1">
        <f t="shared" si="1"/>
        <v>40.700000000000003</v>
      </c>
      <c r="T39" s="1">
        <f t="shared" si="2"/>
        <v>58.3</v>
      </c>
      <c r="U39" s="1">
        <f t="shared" si="3"/>
        <v>0.3</v>
      </c>
      <c r="V39" s="1">
        <f t="shared" si="4"/>
        <v>0.7</v>
      </c>
      <c r="W39" s="11">
        <f t="shared" si="5"/>
        <v>100</v>
      </c>
      <c r="X39" s="1" t="s">
        <v>593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>
      <c r="A40" s="1">
        <v>26</v>
      </c>
      <c r="B40" s="1" t="s">
        <v>587</v>
      </c>
      <c r="C40" s="1"/>
      <c r="D40" s="1"/>
      <c r="E40" s="1"/>
      <c r="F40" s="1" t="s">
        <v>18</v>
      </c>
      <c r="G40" s="1" t="s">
        <v>591</v>
      </c>
      <c r="H40" s="1" t="s">
        <v>6</v>
      </c>
      <c r="I40" s="1" t="s">
        <v>7</v>
      </c>
      <c r="J40" s="1" t="s">
        <v>8</v>
      </c>
      <c r="K40" s="23" t="s">
        <v>598</v>
      </c>
      <c r="L40" s="23">
        <v>47.7</v>
      </c>
      <c r="M40" s="23">
        <v>0</v>
      </c>
      <c r="N40" s="23">
        <v>2.2999999999999998</v>
      </c>
      <c r="O40" s="23">
        <v>49</v>
      </c>
      <c r="P40" s="23">
        <v>1</v>
      </c>
      <c r="Q40" s="1">
        <v>0</v>
      </c>
      <c r="R40" s="1">
        <f t="shared" si="0"/>
        <v>100</v>
      </c>
      <c r="S40" s="1">
        <f t="shared" si="1"/>
        <v>47.7</v>
      </c>
      <c r="T40" s="1">
        <f t="shared" si="2"/>
        <v>49</v>
      </c>
      <c r="U40" s="1">
        <f t="shared" si="3"/>
        <v>2.2999999999999998</v>
      </c>
      <c r="V40" s="1">
        <f t="shared" si="4"/>
        <v>1</v>
      </c>
      <c r="W40" s="11">
        <f t="shared" si="5"/>
        <v>100</v>
      </c>
      <c r="X40" s="1" t="s">
        <v>593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>
      <c r="A41" s="1">
        <v>32</v>
      </c>
      <c r="B41" s="1" t="s">
        <v>587</v>
      </c>
      <c r="C41" s="1"/>
      <c r="D41" s="1"/>
      <c r="E41" s="1" t="s">
        <v>81</v>
      </c>
      <c r="F41" s="1" t="s">
        <v>18</v>
      </c>
      <c r="G41" s="1" t="s">
        <v>591</v>
      </c>
      <c r="H41" s="1" t="s">
        <v>6</v>
      </c>
      <c r="I41" s="1" t="s">
        <v>7</v>
      </c>
      <c r="J41" s="1" t="s">
        <v>8</v>
      </c>
      <c r="K41" s="23" t="s">
        <v>594</v>
      </c>
      <c r="L41" s="23">
        <v>43</v>
      </c>
      <c r="M41" s="23">
        <v>0</v>
      </c>
      <c r="N41" s="23">
        <v>0.8</v>
      </c>
      <c r="O41" s="23">
        <v>55.5</v>
      </c>
      <c r="P41" s="23">
        <v>0.7</v>
      </c>
      <c r="Q41" s="1">
        <v>0</v>
      </c>
      <c r="R41" s="1">
        <f t="shared" si="0"/>
        <v>100</v>
      </c>
      <c r="S41" s="1">
        <f t="shared" si="1"/>
        <v>43</v>
      </c>
      <c r="T41" s="1">
        <f t="shared" si="2"/>
        <v>55.5</v>
      </c>
      <c r="U41" s="1">
        <f t="shared" si="3"/>
        <v>0.8</v>
      </c>
      <c r="V41" s="1">
        <f t="shared" si="4"/>
        <v>0.7</v>
      </c>
      <c r="W41" s="11">
        <f t="shared" si="5"/>
        <v>100</v>
      </c>
      <c r="X41" s="1" t="s">
        <v>593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>
      <c r="A42" s="1">
        <v>30</v>
      </c>
      <c r="B42" s="1" t="s">
        <v>587</v>
      </c>
      <c r="C42" s="1"/>
      <c r="D42" s="1"/>
      <c r="E42" s="1" t="s">
        <v>81</v>
      </c>
      <c r="F42" s="1" t="s">
        <v>18</v>
      </c>
      <c r="G42" s="1" t="s">
        <v>591</v>
      </c>
      <c r="H42" s="1" t="s">
        <v>6</v>
      </c>
      <c r="I42" s="1" t="s">
        <v>7</v>
      </c>
      <c r="J42" s="1" t="s">
        <v>8</v>
      </c>
      <c r="K42" s="23" t="s">
        <v>594</v>
      </c>
      <c r="L42" s="23">
        <v>42.9</v>
      </c>
      <c r="M42" s="23">
        <v>0</v>
      </c>
      <c r="N42" s="23">
        <v>0.8</v>
      </c>
      <c r="O42" s="23">
        <v>55.2</v>
      </c>
      <c r="P42" s="23">
        <v>1.1000000000000001</v>
      </c>
      <c r="Q42" s="1">
        <v>0</v>
      </c>
      <c r="R42" s="1">
        <f t="shared" si="0"/>
        <v>100</v>
      </c>
      <c r="S42" s="1">
        <f t="shared" si="1"/>
        <v>42.9</v>
      </c>
      <c r="T42" s="1">
        <f t="shared" si="2"/>
        <v>55.2</v>
      </c>
      <c r="U42" s="1">
        <f t="shared" si="3"/>
        <v>0.8</v>
      </c>
      <c r="V42" s="1">
        <f t="shared" si="4"/>
        <v>1.1000000000000001</v>
      </c>
      <c r="W42" s="11">
        <f t="shared" si="5"/>
        <v>100</v>
      </c>
      <c r="X42" s="1" t="s">
        <v>593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43" s="1">
        <v>24</v>
      </c>
      <c r="B43" s="1" t="s">
        <v>587</v>
      </c>
      <c r="C43" s="1"/>
      <c r="D43" s="1"/>
      <c r="E43" s="1"/>
      <c r="F43" s="1" t="s">
        <v>18</v>
      </c>
      <c r="G43" s="1" t="s">
        <v>591</v>
      </c>
      <c r="H43" s="1" t="s">
        <v>6</v>
      </c>
      <c r="I43" s="1" t="s">
        <v>7</v>
      </c>
      <c r="J43" s="1" t="s">
        <v>8</v>
      </c>
      <c r="K43" s="23" t="s">
        <v>599</v>
      </c>
      <c r="L43" s="23">
        <v>51.2</v>
      </c>
      <c r="M43" s="23">
        <v>0</v>
      </c>
      <c r="N43" s="23">
        <v>2.5</v>
      </c>
      <c r="O43" s="23">
        <v>45.6</v>
      </c>
      <c r="P43" s="23">
        <v>0.7</v>
      </c>
      <c r="Q43" s="1">
        <v>0</v>
      </c>
      <c r="R43" s="1">
        <f t="shared" si="0"/>
        <v>100</v>
      </c>
      <c r="S43" s="1">
        <f t="shared" si="1"/>
        <v>51.2</v>
      </c>
      <c r="T43" s="1">
        <f t="shared" si="2"/>
        <v>45.6</v>
      </c>
      <c r="U43" s="1">
        <f t="shared" si="3"/>
        <v>2.5</v>
      </c>
      <c r="V43" s="1">
        <f t="shared" si="4"/>
        <v>0.7</v>
      </c>
      <c r="W43" s="11">
        <f t="shared" si="5"/>
        <v>100.00000000000001</v>
      </c>
      <c r="X43" s="1" t="s">
        <v>593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44" s="1">
        <v>23</v>
      </c>
      <c r="B44" s="1" t="s">
        <v>587</v>
      </c>
      <c r="C44" s="1"/>
      <c r="D44" s="1"/>
      <c r="E44" s="1"/>
      <c r="F44" s="1" t="s">
        <v>18</v>
      </c>
      <c r="G44" s="1" t="s">
        <v>591</v>
      </c>
      <c r="H44" s="1" t="s">
        <v>6</v>
      </c>
      <c r="I44" s="1" t="s">
        <v>7</v>
      </c>
      <c r="J44" s="1" t="s">
        <v>8</v>
      </c>
      <c r="K44" s="23" t="s">
        <v>599</v>
      </c>
      <c r="L44" s="23">
        <v>48.5</v>
      </c>
      <c r="M44" s="23">
        <v>0</v>
      </c>
      <c r="N44" s="23">
        <v>2.5</v>
      </c>
      <c r="O44" s="23">
        <v>48.3</v>
      </c>
      <c r="P44" s="23">
        <v>0.7</v>
      </c>
      <c r="Q44" s="1">
        <v>0</v>
      </c>
      <c r="R44" s="1">
        <f t="shared" si="0"/>
        <v>100</v>
      </c>
      <c r="S44" s="1">
        <f t="shared" si="1"/>
        <v>48.5</v>
      </c>
      <c r="T44" s="1">
        <f t="shared" si="2"/>
        <v>48.3</v>
      </c>
      <c r="U44" s="1">
        <f t="shared" si="3"/>
        <v>2.5</v>
      </c>
      <c r="V44" s="1">
        <f t="shared" si="4"/>
        <v>0.7</v>
      </c>
      <c r="W44" s="11">
        <f t="shared" si="5"/>
        <v>100</v>
      </c>
      <c r="X44" s="1" t="s">
        <v>593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45" s="1">
        <v>45</v>
      </c>
      <c r="B45" s="1" t="s">
        <v>587</v>
      </c>
      <c r="C45" s="1"/>
      <c r="D45" s="1"/>
      <c r="E45" s="1" t="s">
        <v>81</v>
      </c>
      <c r="F45" s="1" t="s">
        <v>18</v>
      </c>
      <c r="G45" s="1" t="s">
        <v>591</v>
      </c>
      <c r="H45" s="1" t="s">
        <v>6</v>
      </c>
      <c r="I45" s="1" t="s">
        <v>7</v>
      </c>
      <c r="J45" s="1" t="s">
        <v>8</v>
      </c>
      <c r="K45" s="23" t="s">
        <v>597</v>
      </c>
      <c r="L45" s="23">
        <v>40.1</v>
      </c>
      <c r="M45" s="23">
        <v>0</v>
      </c>
      <c r="N45" s="23">
        <v>3.4</v>
      </c>
      <c r="O45" s="23">
        <v>55.8</v>
      </c>
      <c r="P45" s="23">
        <v>0.7</v>
      </c>
      <c r="Q45" s="1">
        <v>0</v>
      </c>
      <c r="R45" s="1">
        <f t="shared" si="0"/>
        <v>100</v>
      </c>
      <c r="S45" s="1">
        <f t="shared" si="1"/>
        <v>40.1</v>
      </c>
      <c r="T45" s="1">
        <f t="shared" si="2"/>
        <v>55.8</v>
      </c>
      <c r="U45" s="1">
        <f t="shared" si="3"/>
        <v>3.4</v>
      </c>
      <c r="V45" s="1">
        <f t="shared" si="4"/>
        <v>0.7</v>
      </c>
      <c r="W45" s="11">
        <f t="shared" si="5"/>
        <v>100</v>
      </c>
      <c r="X45" s="1" t="s">
        <v>593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46" s="1">
        <v>28</v>
      </c>
      <c r="B46" s="1" t="s">
        <v>587</v>
      </c>
      <c r="C46" s="1"/>
      <c r="D46" s="1"/>
      <c r="E46" s="1"/>
      <c r="F46" s="1" t="s">
        <v>18</v>
      </c>
      <c r="G46" s="1" t="s">
        <v>591</v>
      </c>
      <c r="H46" s="1" t="s">
        <v>6</v>
      </c>
      <c r="I46" s="1" t="s">
        <v>7</v>
      </c>
      <c r="J46" s="1" t="s">
        <v>8</v>
      </c>
      <c r="K46" s="23" t="s">
        <v>601</v>
      </c>
      <c r="L46" s="23">
        <v>44.7</v>
      </c>
      <c r="M46" s="23">
        <v>0</v>
      </c>
      <c r="N46" s="23">
        <v>4.0999999999999996</v>
      </c>
      <c r="O46" s="23">
        <v>50</v>
      </c>
      <c r="P46" s="23">
        <v>1.2</v>
      </c>
      <c r="Q46" s="1">
        <v>0</v>
      </c>
      <c r="R46" s="1">
        <f t="shared" si="0"/>
        <v>100</v>
      </c>
      <c r="S46" s="1">
        <f t="shared" si="1"/>
        <v>44.7</v>
      </c>
      <c r="T46" s="1">
        <f t="shared" si="2"/>
        <v>50</v>
      </c>
      <c r="U46" s="1">
        <f t="shared" si="3"/>
        <v>4.0999999999999996</v>
      </c>
      <c r="V46" s="1">
        <f t="shared" si="4"/>
        <v>1.2</v>
      </c>
      <c r="W46" s="11">
        <f t="shared" si="5"/>
        <v>100.00000000000001</v>
      </c>
      <c r="X46" s="1" t="s">
        <v>593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47" s="1">
        <v>40</v>
      </c>
      <c r="B47" s="1" t="s">
        <v>587</v>
      </c>
      <c r="C47" s="1"/>
      <c r="D47" s="1"/>
      <c r="E47" s="1"/>
      <c r="F47" s="1" t="s">
        <v>18</v>
      </c>
      <c r="G47" s="1" t="s">
        <v>591</v>
      </c>
      <c r="H47" s="1" t="s">
        <v>6</v>
      </c>
      <c r="I47" s="1" t="s">
        <v>7</v>
      </c>
      <c r="J47" s="1" t="s">
        <v>8</v>
      </c>
      <c r="K47" s="23" t="s">
        <v>602</v>
      </c>
      <c r="L47" s="23">
        <v>44.8</v>
      </c>
      <c r="M47" s="23">
        <v>0</v>
      </c>
      <c r="N47" s="23">
        <v>2.7</v>
      </c>
      <c r="O47" s="23">
        <v>51.5</v>
      </c>
      <c r="P47" s="23">
        <v>1.1000000000000001</v>
      </c>
      <c r="Q47" s="1">
        <v>0</v>
      </c>
      <c r="R47" s="1">
        <f t="shared" si="0"/>
        <v>100</v>
      </c>
      <c r="S47" s="1">
        <f t="shared" si="1"/>
        <v>44.8</v>
      </c>
      <c r="T47" s="1">
        <f t="shared" si="2"/>
        <v>51.5</v>
      </c>
      <c r="U47" s="1">
        <f t="shared" si="3"/>
        <v>2.7</v>
      </c>
      <c r="V47" s="1">
        <f t="shared" si="4"/>
        <v>1.1000000000000001</v>
      </c>
      <c r="W47" s="11">
        <f t="shared" si="5"/>
        <v>100.1</v>
      </c>
      <c r="X47" s="1" t="s">
        <v>593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48" s="1">
        <v>38</v>
      </c>
      <c r="B48" s="1" t="s">
        <v>587</v>
      </c>
      <c r="C48" s="1"/>
      <c r="D48" s="1"/>
      <c r="E48" s="1" t="s">
        <v>81</v>
      </c>
      <c r="F48" s="1" t="s">
        <v>18</v>
      </c>
      <c r="G48" s="1" t="s">
        <v>591</v>
      </c>
      <c r="H48" s="1" t="s">
        <v>6</v>
      </c>
      <c r="I48" s="1" t="s">
        <v>7</v>
      </c>
      <c r="J48" s="1" t="s">
        <v>8</v>
      </c>
      <c r="K48" s="23" t="s">
        <v>603</v>
      </c>
      <c r="L48" s="23">
        <v>34.799999999999997</v>
      </c>
      <c r="M48" s="23">
        <v>0</v>
      </c>
      <c r="N48" s="23">
        <v>2.2999999999999998</v>
      </c>
      <c r="O48" s="23">
        <v>62.1</v>
      </c>
      <c r="P48" s="23">
        <v>0.7</v>
      </c>
      <c r="Q48" s="1">
        <v>0</v>
      </c>
      <c r="R48" s="1">
        <f t="shared" si="0"/>
        <v>100</v>
      </c>
      <c r="S48" s="1">
        <f t="shared" si="1"/>
        <v>34.799999999999997</v>
      </c>
      <c r="T48" s="1">
        <f t="shared" si="2"/>
        <v>62.1</v>
      </c>
      <c r="U48" s="1">
        <f t="shared" si="3"/>
        <v>2.2999999999999998</v>
      </c>
      <c r="V48" s="1">
        <f t="shared" si="4"/>
        <v>0.7</v>
      </c>
      <c r="W48" s="11">
        <f t="shared" si="5"/>
        <v>99.899999999999991</v>
      </c>
      <c r="X48" s="1" t="s">
        <v>593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>
      <c r="A49" s="1">
        <v>42</v>
      </c>
      <c r="B49" s="1" t="s">
        <v>587</v>
      </c>
      <c r="C49" s="1"/>
      <c r="D49" s="1"/>
      <c r="E49" s="1" t="s">
        <v>81</v>
      </c>
      <c r="F49" s="1" t="s">
        <v>18</v>
      </c>
      <c r="G49" s="1" t="s">
        <v>591</v>
      </c>
      <c r="H49" s="1" t="s">
        <v>6</v>
      </c>
      <c r="I49" s="1" t="s">
        <v>7</v>
      </c>
      <c r="J49" s="1" t="s">
        <v>8</v>
      </c>
      <c r="K49" s="23" t="s">
        <v>600</v>
      </c>
      <c r="L49" s="23">
        <v>39.700000000000003</v>
      </c>
      <c r="M49" s="23">
        <v>0</v>
      </c>
      <c r="N49" s="23">
        <v>2.5</v>
      </c>
      <c r="O49" s="23">
        <v>56.8</v>
      </c>
      <c r="P49" s="23">
        <v>1.1000000000000001</v>
      </c>
      <c r="Q49" s="1">
        <v>0</v>
      </c>
      <c r="R49" s="1">
        <f t="shared" si="0"/>
        <v>100</v>
      </c>
      <c r="S49" s="1">
        <f t="shared" si="1"/>
        <v>39.700000000000003</v>
      </c>
      <c r="T49" s="1">
        <f t="shared" si="2"/>
        <v>56.8</v>
      </c>
      <c r="U49" s="1">
        <f t="shared" si="3"/>
        <v>2.5</v>
      </c>
      <c r="V49" s="1">
        <f t="shared" si="4"/>
        <v>1.1000000000000001</v>
      </c>
      <c r="W49" s="11">
        <f t="shared" si="5"/>
        <v>100.1</v>
      </c>
      <c r="X49" s="1" t="s">
        <v>593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>
      <c r="A50" s="1">
        <v>46</v>
      </c>
      <c r="B50" s="1" t="s">
        <v>587</v>
      </c>
      <c r="C50" s="1"/>
      <c r="D50" s="1"/>
      <c r="E50" s="1"/>
      <c r="F50" s="1" t="s">
        <v>18</v>
      </c>
      <c r="G50" s="1" t="s">
        <v>591</v>
      </c>
      <c r="H50" s="1" t="s">
        <v>6</v>
      </c>
      <c r="I50" s="1" t="s">
        <v>7</v>
      </c>
      <c r="J50" s="1" t="s">
        <v>8</v>
      </c>
      <c r="K50" s="23" t="s">
        <v>595</v>
      </c>
      <c r="L50" s="23">
        <v>40.799999999999997</v>
      </c>
      <c r="M50" s="23">
        <v>0</v>
      </c>
      <c r="N50" s="23">
        <v>3.6</v>
      </c>
      <c r="O50" s="23">
        <v>53.9</v>
      </c>
      <c r="P50" s="23">
        <v>1.8</v>
      </c>
      <c r="Q50" s="1">
        <v>0</v>
      </c>
      <c r="R50" s="1">
        <f t="shared" si="0"/>
        <v>100</v>
      </c>
      <c r="S50" s="1">
        <f t="shared" si="1"/>
        <v>40.799999999999997</v>
      </c>
      <c r="T50" s="1">
        <f t="shared" si="2"/>
        <v>53.9</v>
      </c>
      <c r="U50" s="1">
        <f t="shared" si="3"/>
        <v>3.6</v>
      </c>
      <c r="V50" s="1">
        <f t="shared" si="4"/>
        <v>1.8</v>
      </c>
      <c r="W50" s="11">
        <f t="shared" si="5"/>
        <v>100.1</v>
      </c>
      <c r="X50" s="1" t="s">
        <v>593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>
      <c r="A51" s="1">
        <v>27</v>
      </c>
      <c r="B51" s="1" t="s">
        <v>587</v>
      </c>
      <c r="C51" s="1"/>
      <c r="D51" s="1"/>
      <c r="E51" s="1"/>
      <c r="F51" s="1" t="s">
        <v>18</v>
      </c>
      <c r="G51" s="1" t="s">
        <v>591</v>
      </c>
      <c r="H51" s="1" t="s">
        <v>6</v>
      </c>
      <c r="I51" s="1" t="s">
        <v>7</v>
      </c>
      <c r="J51" s="1" t="s">
        <v>8</v>
      </c>
      <c r="K51" s="23" t="s">
        <v>601</v>
      </c>
      <c r="L51" s="23">
        <v>42.1</v>
      </c>
      <c r="M51" s="23">
        <v>0</v>
      </c>
      <c r="N51" s="23">
        <v>3.8</v>
      </c>
      <c r="O51" s="23">
        <v>52.8</v>
      </c>
      <c r="P51" s="23">
        <v>1.3</v>
      </c>
      <c r="Q51" s="1">
        <v>0</v>
      </c>
      <c r="R51" s="1">
        <f t="shared" si="0"/>
        <v>100</v>
      </c>
      <c r="S51" s="1">
        <f t="shared" si="1"/>
        <v>42.1</v>
      </c>
      <c r="T51" s="1">
        <f t="shared" si="2"/>
        <v>52.8</v>
      </c>
      <c r="U51" s="1">
        <f t="shared" si="3"/>
        <v>3.8</v>
      </c>
      <c r="V51" s="1">
        <f t="shared" si="4"/>
        <v>1.3</v>
      </c>
      <c r="W51" s="11">
        <f t="shared" si="5"/>
        <v>99.999999999999986</v>
      </c>
      <c r="X51" s="1" t="s">
        <v>593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>
      <c r="A52" s="1">
        <v>35</v>
      </c>
      <c r="B52" s="1" t="s">
        <v>587</v>
      </c>
      <c r="C52" s="1"/>
      <c r="D52" s="1"/>
      <c r="E52" s="1" t="s">
        <v>81</v>
      </c>
      <c r="F52" s="1" t="s">
        <v>18</v>
      </c>
      <c r="G52" s="1" t="s">
        <v>591</v>
      </c>
      <c r="H52" s="1" t="s">
        <v>6</v>
      </c>
      <c r="I52" s="1" t="s">
        <v>7</v>
      </c>
      <c r="J52" s="1" t="s">
        <v>8</v>
      </c>
      <c r="K52" s="23" t="s">
        <v>592</v>
      </c>
      <c r="L52" s="23">
        <v>40.200000000000003</v>
      </c>
      <c r="M52" s="23">
        <v>0</v>
      </c>
      <c r="N52" s="23">
        <v>1.3</v>
      </c>
      <c r="O52" s="23">
        <v>58.5</v>
      </c>
      <c r="P52" s="23">
        <v>0</v>
      </c>
      <c r="Q52" s="1">
        <v>0</v>
      </c>
      <c r="R52" s="1">
        <f t="shared" si="0"/>
        <v>100</v>
      </c>
      <c r="S52" s="1">
        <f t="shared" si="1"/>
        <v>40.200000000000003</v>
      </c>
      <c r="T52" s="1">
        <f t="shared" si="2"/>
        <v>58.5</v>
      </c>
      <c r="U52" s="1">
        <f t="shared" si="3"/>
        <v>1.3</v>
      </c>
      <c r="V52" s="1">
        <f t="shared" si="4"/>
        <v>0</v>
      </c>
      <c r="W52" s="11">
        <f t="shared" si="5"/>
        <v>100</v>
      </c>
      <c r="X52" s="1" t="s">
        <v>593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>
      <c r="A53" s="1">
        <v>36</v>
      </c>
      <c r="B53" s="1" t="s">
        <v>587</v>
      </c>
      <c r="C53" s="1"/>
      <c r="D53" s="1"/>
      <c r="E53" s="1" t="s">
        <v>81</v>
      </c>
      <c r="F53" s="1" t="s">
        <v>18</v>
      </c>
      <c r="G53" s="1" t="s">
        <v>591</v>
      </c>
      <c r="H53" s="1" t="s">
        <v>6</v>
      </c>
      <c r="I53" s="1" t="s">
        <v>7</v>
      </c>
      <c r="J53" s="1" t="s">
        <v>8</v>
      </c>
      <c r="K53" s="23" t="s">
        <v>592</v>
      </c>
      <c r="L53" s="23">
        <v>39.1</v>
      </c>
      <c r="M53" s="23">
        <v>0</v>
      </c>
      <c r="N53" s="23">
        <v>0.7</v>
      </c>
      <c r="O53" s="23">
        <v>60.2</v>
      </c>
      <c r="P53" s="23">
        <v>0</v>
      </c>
      <c r="Q53" s="1">
        <v>0</v>
      </c>
      <c r="R53" s="1">
        <f t="shared" si="0"/>
        <v>100</v>
      </c>
      <c r="S53" s="1">
        <f t="shared" si="1"/>
        <v>39.1</v>
      </c>
      <c r="T53" s="1">
        <f t="shared" si="2"/>
        <v>60.2</v>
      </c>
      <c r="U53" s="1">
        <f t="shared" si="3"/>
        <v>0.7</v>
      </c>
      <c r="V53" s="1">
        <f t="shared" si="4"/>
        <v>0</v>
      </c>
      <c r="W53" s="11">
        <f t="shared" si="5"/>
        <v>100</v>
      </c>
      <c r="X53" s="1" t="s">
        <v>593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>
      <c r="A54" s="1">
        <v>29</v>
      </c>
      <c r="B54" s="1" t="s">
        <v>587</v>
      </c>
      <c r="C54" s="1"/>
      <c r="D54" s="1"/>
      <c r="E54" s="1"/>
      <c r="F54" s="1" t="s">
        <v>18</v>
      </c>
      <c r="G54" s="1" t="s">
        <v>591</v>
      </c>
      <c r="H54" s="1" t="s">
        <v>6</v>
      </c>
      <c r="I54" s="1" t="s">
        <v>7</v>
      </c>
      <c r="J54" s="1" t="s">
        <v>8</v>
      </c>
      <c r="K54" s="23" t="s">
        <v>601</v>
      </c>
      <c r="L54" s="23">
        <v>48.6</v>
      </c>
      <c r="M54" s="23">
        <v>0</v>
      </c>
      <c r="N54" s="23">
        <v>4</v>
      </c>
      <c r="O54" s="23">
        <v>46.2</v>
      </c>
      <c r="P54" s="23">
        <v>1.2</v>
      </c>
      <c r="Q54" s="1">
        <v>0</v>
      </c>
      <c r="R54" s="1">
        <f t="shared" si="0"/>
        <v>100</v>
      </c>
      <c r="S54" s="1">
        <f t="shared" si="1"/>
        <v>48.6</v>
      </c>
      <c r="T54" s="1">
        <f t="shared" si="2"/>
        <v>46.2</v>
      </c>
      <c r="U54" s="1">
        <f t="shared" si="3"/>
        <v>4</v>
      </c>
      <c r="V54" s="1">
        <f t="shared" si="4"/>
        <v>1.2</v>
      </c>
      <c r="W54" s="11">
        <f t="shared" si="5"/>
        <v>100.00000000000001</v>
      </c>
      <c r="X54" s="1" t="s">
        <v>593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>
      <c r="A55" s="1">
        <v>41</v>
      </c>
      <c r="B55" s="1" t="s">
        <v>587</v>
      </c>
      <c r="C55" s="1"/>
      <c r="D55" s="1"/>
      <c r="E55" s="1"/>
      <c r="F55" s="1" t="s">
        <v>18</v>
      </c>
      <c r="G55" s="1" t="s">
        <v>591</v>
      </c>
      <c r="H55" s="1" t="s">
        <v>6</v>
      </c>
      <c r="I55" s="1" t="s">
        <v>7</v>
      </c>
      <c r="J55" s="1" t="s">
        <v>8</v>
      </c>
      <c r="K55" s="23" t="s">
        <v>602</v>
      </c>
      <c r="L55" s="23">
        <v>46.8</v>
      </c>
      <c r="M55" s="23">
        <v>0</v>
      </c>
      <c r="N55" s="23">
        <v>1.8</v>
      </c>
      <c r="O55" s="23">
        <v>49.1</v>
      </c>
      <c r="P55" s="23">
        <v>2.2000000000000002</v>
      </c>
      <c r="Q55" s="1">
        <v>0</v>
      </c>
      <c r="R55" s="1">
        <f t="shared" si="0"/>
        <v>100</v>
      </c>
      <c r="S55" s="1">
        <f t="shared" si="1"/>
        <v>46.8</v>
      </c>
      <c r="T55" s="1">
        <f t="shared" si="2"/>
        <v>49.1</v>
      </c>
      <c r="U55" s="1">
        <f t="shared" si="3"/>
        <v>1.8</v>
      </c>
      <c r="V55" s="1">
        <f t="shared" si="4"/>
        <v>2.2000000000000002</v>
      </c>
      <c r="W55" s="11">
        <f t="shared" si="5"/>
        <v>99.899999999999991</v>
      </c>
      <c r="X55" s="1" t="s">
        <v>593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>
      <c r="A56" s="1">
        <v>47</v>
      </c>
      <c r="B56" s="1" t="s">
        <v>587</v>
      </c>
      <c r="C56" s="1"/>
      <c r="D56" s="1"/>
      <c r="E56" s="1" t="s">
        <v>81</v>
      </c>
      <c r="F56" s="1" t="s">
        <v>18</v>
      </c>
      <c r="G56" s="1" t="s">
        <v>591</v>
      </c>
      <c r="H56" s="1" t="s">
        <v>6</v>
      </c>
      <c r="I56" s="1" t="s">
        <v>7</v>
      </c>
      <c r="J56" s="1" t="s">
        <v>8</v>
      </c>
      <c r="K56" s="23" t="s">
        <v>595</v>
      </c>
      <c r="L56" s="23">
        <v>39.700000000000003</v>
      </c>
      <c r="M56" s="23">
        <v>0</v>
      </c>
      <c r="N56" s="23">
        <v>2.1</v>
      </c>
      <c r="O56" s="23">
        <v>57.1</v>
      </c>
      <c r="P56" s="23">
        <v>1</v>
      </c>
      <c r="Q56" s="1">
        <v>0</v>
      </c>
      <c r="R56" s="1">
        <f t="shared" si="0"/>
        <v>100</v>
      </c>
      <c r="S56" s="1">
        <f t="shared" si="1"/>
        <v>39.700000000000003</v>
      </c>
      <c r="T56" s="1">
        <f t="shared" si="2"/>
        <v>57.1</v>
      </c>
      <c r="U56" s="1">
        <f t="shared" si="3"/>
        <v>2.1</v>
      </c>
      <c r="V56" s="1">
        <f t="shared" si="4"/>
        <v>1</v>
      </c>
      <c r="W56" s="11">
        <f t="shared" si="5"/>
        <v>99.9</v>
      </c>
      <c r="X56" s="1" t="s">
        <v>593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>
      <c r="A57" s="18">
        <v>39</v>
      </c>
      <c r="B57" s="1" t="s">
        <v>587</v>
      </c>
      <c r="C57" s="1"/>
      <c r="D57" s="1"/>
      <c r="E57" s="1" t="s">
        <v>81</v>
      </c>
      <c r="F57" s="1" t="s">
        <v>18</v>
      </c>
      <c r="G57" s="1" t="s">
        <v>591</v>
      </c>
      <c r="H57" s="1" t="s">
        <v>6</v>
      </c>
      <c r="I57" s="1" t="s">
        <v>7</v>
      </c>
      <c r="J57" s="1" t="s">
        <v>8</v>
      </c>
      <c r="K57" s="23" t="s">
        <v>603</v>
      </c>
      <c r="L57" s="23">
        <v>36.5</v>
      </c>
      <c r="M57" s="23">
        <v>0</v>
      </c>
      <c r="N57" s="23">
        <v>2.4</v>
      </c>
      <c r="O57" s="23">
        <v>59.7</v>
      </c>
      <c r="P57" s="23">
        <v>1.4</v>
      </c>
      <c r="Q57" s="1">
        <v>0</v>
      </c>
      <c r="R57" s="1">
        <f t="shared" si="0"/>
        <v>100</v>
      </c>
      <c r="S57" s="1">
        <f t="shared" si="1"/>
        <v>36.5</v>
      </c>
      <c r="T57" s="1">
        <f t="shared" si="2"/>
        <v>59.7</v>
      </c>
      <c r="U57" s="1">
        <f t="shared" si="3"/>
        <v>2.4</v>
      </c>
      <c r="V57" s="1">
        <f t="shared" si="4"/>
        <v>1.4</v>
      </c>
      <c r="W57" s="11">
        <f t="shared" si="5"/>
        <v>100</v>
      </c>
      <c r="X57" s="1" t="s">
        <v>593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>
      <c r="A58" s="18">
        <v>33</v>
      </c>
      <c r="B58" s="1" t="s">
        <v>587</v>
      </c>
      <c r="C58" s="1"/>
      <c r="D58" s="1"/>
      <c r="E58" s="1" t="s">
        <v>81</v>
      </c>
      <c r="F58" s="1" t="s">
        <v>18</v>
      </c>
      <c r="G58" s="1" t="s">
        <v>591</v>
      </c>
      <c r="H58" s="1" t="s">
        <v>6</v>
      </c>
      <c r="I58" s="1" t="s">
        <v>7</v>
      </c>
      <c r="J58" s="1" t="s">
        <v>8</v>
      </c>
      <c r="K58" s="23" t="s">
        <v>592</v>
      </c>
      <c r="L58" s="23">
        <v>33.1</v>
      </c>
      <c r="M58" s="23">
        <v>0</v>
      </c>
      <c r="N58" s="23">
        <v>1.1000000000000001</v>
      </c>
      <c r="O58" s="23">
        <v>65.8</v>
      </c>
      <c r="P58" s="23">
        <v>0</v>
      </c>
      <c r="Q58" s="1">
        <v>0</v>
      </c>
      <c r="R58" s="1">
        <f t="shared" si="0"/>
        <v>100</v>
      </c>
      <c r="S58" s="1">
        <f t="shared" si="1"/>
        <v>33.1</v>
      </c>
      <c r="T58" s="1">
        <f t="shared" si="2"/>
        <v>65.8</v>
      </c>
      <c r="U58" s="1">
        <f t="shared" si="3"/>
        <v>1.1000000000000001</v>
      </c>
      <c r="V58" s="1">
        <f t="shared" si="4"/>
        <v>0</v>
      </c>
      <c r="W58" s="11">
        <f t="shared" si="5"/>
        <v>100</v>
      </c>
      <c r="X58" s="1" t="s">
        <v>593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>
      <c r="A59" s="18">
        <v>25</v>
      </c>
      <c r="B59" s="1" t="s">
        <v>587</v>
      </c>
      <c r="C59" s="1"/>
      <c r="D59" s="1"/>
      <c r="E59" s="1"/>
      <c r="F59" s="1" t="s">
        <v>18</v>
      </c>
      <c r="G59" s="1" t="s">
        <v>591</v>
      </c>
      <c r="H59" s="1" t="s">
        <v>6</v>
      </c>
      <c r="I59" s="1" t="s">
        <v>7</v>
      </c>
      <c r="J59" s="1" t="s">
        <v>8</v>
      </c>
      <c r="K59" s="23" t="s">
        <v>604</v>
      </c>
      <c r="L59" s="23">
        <v>48.2</v>
      </c>
      <c r="M59" s="23">
        <v>0</v>
      </c>
      <c r="N59" s="23">
        <v>2.1</v>
      </c>
      <c r="O59" s="23">
        <v>48.9</v>
      </c>
      <c r="P59" s="23">
        <v>0.8</v>
      </c>
      <c r="Q59" s="1">
        <v>0</v>
      </c>
      <c r="R59" s="1">
        <f t="shared" si="0"/>
        <v>100</v>
      </c>
      <c r="S59" s="1">
        <f t="shared" si="1"/>
        <v>48.2</v>
      </c>
      <c r="T59" s="1">
        <f t="shared" si="2"/>
        <v>48.9</v>
      </c>
      <c r="U59" s="1">
        <f t="shared" si="3"/>
        <v>2.1</v>
      </c>
      <c r="V59" s="1">
        <f t="shared" si="4"/>
        <v>0.8</v>
      </c>
      <c r="W59" s="11">
        <f t="shared" si="5"/>
        <v>100</v>
      </c>
      <c r="X59" s="1" t="s">
        <v>593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>
      <c r="A60" s="18">
        <v>308</v>
      </c>
      <c r="B60" s="1" t="s">
        <v>605</v>
      </c>
      <c r="C60" s="1"/>
      <c r="D60" s="1"/>
      <c r="E60" s="1"/>
      <c r="F60" s="1" t="s">
        <v>18</v>
      </c>
      <c r="G60" s="1" t="s">
        <v>179</v>
      </c>
      <c r="H60" s="1" t="s">
        <v>6</v>
      </c>
      <c r="I60" s="1" t="s">
        <v>7</v>
      </c>
      <c r="J60" s="1" t="s">
        <v>8</v>
      </c>
      <c r="K60" s="23" t="s">
        <v>606</v>
      </c>
      <c r="L60" s="23">
        <v>74.3</v>
      </c>
      <c r="M60" s="23">
        <v>0</v>
      </c>
      <c r="N60" s="23">
        <v>10.9</v>
      </c>
      <c r="O60" s="23">
        <v>10.9</v>
      </c>
      <c r="P60" s="23">
        <v>3.8</v>
      </c>
      <c r="Q60" s="1">
        <v>0</v>
      </c>
      <c r="R60" s="1">
        <f t="shared" si="0"/>
        <v>100</v>
      </c>
      <c r="S60" s="1">
        <f t="shared" si="1"/>
        <v>74.3</v>
      </c>
      <c r="T60" s="1">
        <f t="shared" si="2"/>
        <v>10.9</v>
      </c>
      <c r="U60" s="1">
        <f t="shared" si="3"/>
        <v>10.9</v>
      </c>
      <c r="V60" s="1">
        <f t="shared" si="4"/>
        <v>3.8</v>
      </c>
      <c r="W60" s="11">
        <f t="shared" si="5"/>
        <v>99.9</v>
      </c>
      <c r="X60" s="1" t="s">
        <v>263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>
      <c r="A61" s="18">
        <v>312</v>
      </c>
      <c r="B61" s="1" t="s">
        <v>605</v>
      </c>
      <c r="C61" s="1"/>
      <c r="D61" s="1"/>
      <c r="E61" s="1"/>
      <c r="F61" s="1" t="s">
        <v>18</v>
      </c>
      <c r="G61" s="1" t="s">
        <v>179</v>
      </c>
      <c r="H61" s="1" t="s">
        <v>6</v>
      </c>
      <c r="I61" s="1" t="s">
        <v>7</v>
      </c>
      <c r="J61" s="1" t="s">
        <v>8</v>
      </c>
      <c r="K61" s="23" t="s">
        <v>607</v>
      </c>
      <c r="L61" s="23">
        <v>77.8</v>
      </c>
      <c r="M61" s="23">
        <v>0</v>
      </c>
      <c r="N61" s="23">
        <v>10.4</v>
      </c>
      <c r="O61" s="23">
        <v>9</v>
      </c>
      <c r="P61" s="23">
        <v>2.9</v>
      </c>
      <c r="Q61" s="1">
        <v>0</v>
      </c>
      <c r="R61" s="1">
        <f t="shared" si="0"/>
        <v>100</v>
      </c>
      <c r="S61" s="1">
        <f t="shared" si="1"/>
        <v>77.8</v>
      </c>
      <c r="T61" s="1">
        <f t="shared" si="2"/>
        <v>9</v>
      </c>
      <c r="U61" s="1">
        <f t="shared" si="3"/>
        <v>10.4</v>
      </c>
      <c r="V61" s="1">
        <f t="shared" si="4"/>
        <v>2.9</v>
      </c>
      <c r="W61" s="11">
        <f t="shared" si="5"/>
        <v>100.10000000000001</v>
      </c>
      <c r="X61" s="1" t="s">
        <v>263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>
      <c r="A62" s="18">
        <v>313</v>
      </c>
      <c r="B62" s="1" t="s">
        <v>605</v>
      </c>
      <c r="C62" s="1"/>
      <c r="D62" s="1"/>
      <c r="E62" s="1"/>
      <c r="F62" s="1" t="s">
        <v>18</v>
      </c>
      <c r="G62" s="1" t="s">
        <v>179</v>
      </c>
      <c r="H62" s="1" t="s">
        <v>6</v>
      </c>
      <c r="I62" s="1" t="s">
        <v>7</v>
      </c>
      <c r="J62" s="1" t="s">
        <v>8</v>
      </c>
      <c r="K62" s="23" t="s">
        <v>608</v>
      </c>
      <c r="L62" s="23">
        <v>75</v>
      </c>
      <c r="M62" s="23">
        <v>0</v>
      </c>
      <c r="N62" s="23">
        <v>9.6999999999999993</v>
      </c>
      <c r="O62" s="23">
        <v>12.8</v>
      </c>
      <c r="P62" s="23">
        <v>2.4</v>
      </c>
      <c r="Q62" s="1">
        <v>0</v>
      </c>
      <c r="R62" s="1">
        <f t="shared" si="0"/>
        <v>100</v>
      </c>
      <c r="S62" s="1">
        <f t="shared" si="1"/>
        <v>75</v>
      </c>
      <c r="T62" s="1">
        <f t="shared" si="2"/>
        <v>12.8</v>
      </c>
      <c r="U62" s="1">
        <f t="shared" si="3"/>
        <v>9.6999999999999993</v>
      </c>
      <c r="V62" s="1">
        <f t="shared" si="4"/>
        <v>2.4</v>
      </c>
      <c r="W62" s="11">
        <f t="shared" si="5"/>
        <v>99.9</v>
      </c>
      <c r="X62" s="1" t="s">
        <v>263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>
      <c r="A63" s="18">
        <v>309</v>
      </c>
      <c r="B63" s="1" t="s">
        <v>605</v>
      </c>
      <c r="C63" s="1"/>
      <c r="D63" s="1"/>
      <c r="E63" s="1"/>
      <c r="F63" s="1" t="s">
        <v>18</v>
      </c>
      <c r="G63" s="1" t="s">
        <v>179</v>
      </c>
      <c r="H63" s="1" t="s">
        <v>6</v>
      </c>
      <c r="I63" s="1" t="s">
        <v>7</v>
      </c>
      <c r="J63" s="1" t="s">
        <v>8</v>
      </c>
      <c r="K63" s="23" t="s">
        <v>609</v>
      </c>
      <c r="L63" s="23">
        <v>72.7</v>
      </c>
      <c r="M63" s="23">
        <v>0</v>
      </c>
      <c r="N63" s="23">
        <v>11</v>
      </c>
      <c r="O63" s="23">
        <v>12.2</v>
      </c>
      <c r="P63" s="23">
        <v>4.0999999999999996</v>
      </c>
      <c r="Q63" s="1">
        <v>0</v>
      </c>
      <c r="R63" s="1">
        <f t="shared" si="0"/>
        <v>100</v>
      </c>
      <c r="S63" s="1">
        <f t="shared" si="1"/>
        <v>72.7</v>
      </c>
      <c r="T63" s="1">
        <f t="shared" si="2"/>
        <v>12.2</v>
      </c>
      <c r="U63" s="1">
        <f t="shared" si="3"/>
        <v>11</v>
      </c>
      <c r="V63" s="1">
        <f t="shared" si="4"/>
        <v>4.0999999999999996</v>
      </c>
      <c r="W63" s="11">
        <f t="shared" si="5"/>
        <v>100</v>
      </c>
      <c r="X63" s="1" t="s">
        <v>263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>
      <c r="A64" s="18">
        <v>310</v>
      </c>
      <c r="B64" s="1" t="s">
        <v>605</v>
      </c>
      <c r="C64" s="1"/>
      <c r="D64" s="1"/>
      <c r="E64" s="1"/>
      <c r="F64" s="1" t="s">
        <v>18</v>
      </c>
      <c r="G64" s="1" t="s">
        <v>179</v>
      </c>
      <c r="H64" s="1" t="s">
        <v>6</v>
      </c>
      <c r="I64" s="1" t="s">
        <v>7</v>
      </c>
      <c r="J64" s="1" t="s">
        <v>8</v>
      </c>
      <c r="K64" s="23" t="s">
        <v>610</v>
      </c>
      <c r="L64" s="23">
        <v>66</v>
      </c>
      <c r="M64" s="23">
        <v>0</v>
      </c>
      <c r="N64" s="23">
        <v>5.8</v>
      </c>
      <c r="O64" s="23">
        <v>25.2</v>
      </c>
      <c r="P64" s="23">
        <v>2.9</v>
      </c>
      <c r="Q64" s="1">
        <v>0</v>
      </c>
      <c r="R64" s="1">
        <f t="shared" si="0"/>
        <v>100</v>
      </c>
      <c r="S64" s="1">
        <f t="shared" si="1"/>
        <v>66</v>
      </c>
      <c r="T64" s="1">
        <f t="shared" si="2"/>
        <v>25.2</v>
      </c>
      <c r="U64" s="1">
        <f t="shared" si="3"/>
        <v>5.8</v>
      </c>
      <c r="V64" s="1">
        <f t="shared" si="4"/>
        <v>2.9</v>
      </c>
      <c r="W64" s="11">
        <f t="shared" si="5"/>
        <v>99.9</v>
      </c>
      <c r="X64" s="1" t="s">
        <v>263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>
      <c r="A65" s="18">
        <v>115</v>
      </c>
      <c r="B65" s="1" t="s">
        <v>611</v>
      </c>
      <c r="C65" s="1"/>
      <c r="D65" s="1"/>
      <c r="E65" s="1"/>
      <c r="F65" s="1" t="s">
        <v>18</v>
      </c>
      <c r="G65" s="1" t="s">
        <v>179</v>
      </c>
      <c r="H65" s="1" t="s">
        <v>6</v>
      </c>
      <c r="I65" s="1" t="s">
        <v>7</v>
      </c>
      <c r="J65" s="1" t="s">
        <v>8</v>
      </c>
      <c r="K65" s="23" t="s">
        <v>612</v>
      </c>
      <c r="L65" s="23">
        <v>48.9</v>
      </c>
      <c r="M65" s="23">
        <v>1.7</v>
      </c>
      <c r="N65" s="23">
        <v>20.2</v>
      </c>
      <c r="O65" s="23">
        <v>27.3</v>
      </c>
      <c r="P65" s="23">
        <v>1.8</v>
      </c>
      <c r="Q65" s="1">
        <v>0</v>
      </c>
      <c r="R65" s="1">
        <f t="shared" si="0"/>
        <v>98.3</v>
      </c>
      <c r="S65" s="1">
        <f t="shared" si="1"/>
        <v>49.745676500508651</v>
      </c>
      <c r="T65" s="1">
        <f t="shared" si="2"/>
        <v>27.772126144455747</v>
      </c>
      <c r="U65" s="1">
        <f t="shared" si="3"/>
        <v>20.549338758901325</v>
      </c>
      <c r="V65" s="1">
        <f t="shared" si="4"/>
        <v>1.8311291963377416</v>
      </c>
      <c r="W65" s="11">
        <f t="shared" si="5"/>
        <v>99.899999999999991</v>
      </c>
      <c r="X65" s="1" t="s">
        <v>613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>
      <c r="A66" s="18">
        <v>311</v>
      </c>
      <c r="B66" s="1" t="s">
        <v>605</v>
      </c>
      <c r="C66" s="1"/>
      <c r="D66" s="1"/>
      <c r="E66" s="1"/>
      <c r="F66" s="1" t="s">
        <v>18</v>
      </c>
      <c r="G66" s="1" t="s">
        <v>179</v>
      </c>
      <c r="H66" s="1" t="s">
        <v>6</v>
      </c>
      <c r="I66" s="1" t="s">
        <v>7</v>
      </c>
      <c r="J66" s="1" t="s">
        <v>8</v>
      </c>
      <c r="K66" s="23" t="s">
        <v>614</v>
      </c>
      <c r="L66" s="23">
        <v>57.8</v>
      </c>
      <c r="M66" s="23">
        <v>0</v>
      </c>
      <c r="N66" s="23">
        <v>5.8</v>
      </c>
      <c r="O66" s="23">
        <v>33.9</v>
      </c>
      <c r="P66" s="23">
        <v>2.6</v>
      </c>
      <c r="Q66" s="1">
        <v>0</v>
      </c>
      <c r="R66" s="1">
        <f t="shared" ref="R66:R127" si="6">100-(M66+Q66)</f>
        <v>100</v>
      </c>
      <c r="S66" s="1">
        <f t="shared" ref="S66:S127" si="7">(L66*100)/R66</f>
        <v>57.8</v>
      </c>
      <c r="T66" s="1">
        <f t="shared" ref="T66:T127" si="8">(O66*100)/R66</f>
        <v>33.9</v>
      </c>
      <c r="U66" s="1">
        <f t="shared" ref="U66:U127" si="9">(N66*100)/R66</f>
        <v>5.8</v>
      </c>
      <c r="V66" s="1">
        <f t="shared" ref="V66:V127" si="10">(P66*100)/R66</f>
        <v>2.6</v>
      </c>
      <c r="W66" s="11">
        <f t="shared" si="5"/>
        <v>100.1</v>
      </c>
      <c r="X66" s="1" t="s">
        <v>263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>
      <c r="A67" s="1">
        <v>2433</v>
      </c>
      <c r="B67" s="1" t="s">
        <v>615</v>
      </c>
      <c r="C67" s="1"/>
      <c r="D67" s="1"/>
      <c r="E67" s="1"/>
      <c r="F67" s="1" t="s">
        <v>18</v>
      </c>
      <c r="G67" s="1" t="s">
        <v>32</v>
      </c>
      <c r="H67" s="1" t="s">
        <v>6</v>
      </c>
      <c r="I67" s="1" t="s">
        <v>20</v>
      </c>
      <c r="J67" s="1" t="s">
        <v>8</v>
      </c>
      <c r="K67" s="23" t="s">
        <v>616</v>
      </c>
      <c r="L67" s="23">
        <v>52.1</v>
      </c>
      <c r="M67" s="23">
        <v>2.1</v>
      </c>
      <c r="N67" s="23">
        <v>4</v>
      </c>
      <c r="O67" s="23">
        <v>41.2</v>
      </c>
      <c r="P67" s="23">
        <v>0.6</v>
      </c>
      <c r="Q67" s="1">
        <v>0.1</v>
      </c>
      <c r="R67" s="1">
        <f t="shared" si="6"/>
        <v>97.8</v>
      </c>
      <c r="S67" s="1">
        <f t="shared" si="7"/>
        <v>53.2719836400818</v>
      </c>
      <c r="T67" s="1">
        <f t="shared" si="8"/>
        <v>42.126789366053174</v>
      </c>
      <c r="U67" s="1">
        <f t="shared" si="9"/>
        <v>4.0899795501022496</v>
      </c>
      <c r="V67" s="1">
        <f t="shared" si="10"/>
        <v>0.61349693251533743</v>
      </c>
      <c r="W67" s="11">
        <f t="shared" ref="W67:W130" si="11">SUM(L67:Q67)</f>
        <v>100.1</v>
      </c>
      <c r="X67" s="1" t="s">
        <v>617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>
      <c r="A68" s="1">
        <v>2432</v>
      </c>
      <c r="B68" s="1" t="s">
        <v>615</v>
      </c>
      <c r="C68" s="1"/>
      <c r="D68" s="1"/>
      <c r="E68" s="1"/>
      <c r="F68" s="1" t="s">
        <v>18</v>
      </c>
      <c r="G68" s="1" t="s">
        <v>32</v>
      </c>
      <c r="H68" s="1" t="s">
        <v>6</v>
      </c>
      <c r="I68" s="1" t="s">
        <v>20</v>
      </c>
      <c r="J68" s="1" t="s">
        <v>8</v>
      </c>
      <c r="K68" s="23" t="s">
        <v>618</v>
      </c>
      <c r="L68" s="23">
        <v>43.7</v>
      </c>
      <c r="M68" s="23">
        <v>0.4</v>
      </c>
      <c r="N68" s="23">
        <v>5.2</v>
      </c>
      <c r="O68" s="23">
        <v>50.1</v>
      </c>
      <c r="P68" s="23">
        <v>0.4</v>
      </c>
      <c r="Q68" s="1">
        <v>0.2</v>
      </c>
      <c r="R68" s="1">
        <f t="shared" si="6"/>
        <v>99.4</v>
      </c>
      <c r="S68" s="1">
        <f t="shared" si="7"/>
        <v>43.963782696177063</v>
      </c>
      <c r="T68" s="1">
        <f t="shared" si="8"/>
        <v>50.402414486921529</v>
      </c>
      <c r="U68" s="1">
        <f t="shared" si="9"/>
        <v>5.2313883299798789</v>
      </c>
      <c r="V68" s="1">
        <f t="shared" si="10"/>
        <v>0.40241448692152915</v>
      </c>
      <c r="W68" s="11">
        <f t="shared" si="11"/>
        <v>100.00000000000001</v>
      </c>
      <c r="X68" s="1" t="s">
        <v>617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>
      <c r="A69" s="1">
        <v>738</v>
      </c>
      <c r="B69" s="1" t="s">
        <v>619</v>
      </c>
      <c r="C69" s="1"/>
      <c r="D69" s="1"/>
      <c r="E69" s="1"/>
      <c r="F69" s="1" t="s">
        <v>18</v>
      </c>
      <c r="G69" s="1" t="s">
        <v>179</v>
      </c>
      <c r="H69" s="1" t="s">
        <v>19</v>
      </c>
      <c r="I69" s="1" t="s">
        <v>20</v>
      </c>
      <c r="J69" s="1" t="s">
        <v>8</v>
      </c>
      <c r="K69" s="23" t="s">
        <v>620</v>
      </c>
      <c r="L69" s="23">
        <v>70.400000000000006</v>
      </c>
      <c r="M69" s="23">
        <v>0</v>
      </c>
      <c r="N69" s="23">
        <v>1.6</v>
      </c>
      <c r="O69" s="23">
        <v>24.1</v>
      </c>
      <c r="P69" s="23">
        <v>3.9</v>
      </c>
      <c r="Q69" s="1">
        <v>0</v>
      </c>
      <c r="R69" s="1">
        <f t="shared" si="6"/>
        <v>100</v>
      </c>
      <c r="S69" s="1">
        <f t="shared" si="7"/>
        <v>70.400000000000006</v>
      </c>
      <c r="T69" s="1">
        <f t="shared" si="8"/>
        <v>24.1</v>
      </c>
      <c r="U69" s="1">
        <f t="shared" si="9"/>
        <v>1.6</v>
      </c>
      <c r="V69" s="1">
        <f t="shared" si="10"/>
        <v>3.9</v>
      </c>
      <c r="W69" s="11">
        <f t="shared" si="11"/>
        <v>100</v>
      </c>
      <c r="X69" s="1" t="s">
        <v>21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>
      <c r="A70" s="1">
        <v>737</v>
      </c>
      <c r="B70" s="1" t="s">
        <v>619</v>
      </c>
      <c r="C70" s="1"/>
      <c r="D70" s="1"/>
      <c r="E70" s="1"/>
      <c r="F70" s="1" t="s">
        <v>18</v>
      </c>
      <c r="G70" s="1" t="s">
        <v>179</v>
      </c>
      <c r="H70" s="1" t="s">
        <v>19</v>
      </c>
      <c r="I70" s="1" t="s">
        <v>20</v>
      </c>
      <c r="J70" s="1" t="s">
        <v>8</v>
      </c>
      <c r="K70" s="23" t="s">
        <v>621</v>
      </c>
      <c r="L70" s="23">
        <v>65</v>
      </c>
      <c r="M70" s="23">
        <v>0</v>
      </c>
      <c r="N70" s="23">
        <v>6.1</v>
      </c>
      <c r="O70" s="23">
        <v>25.6</v>
      </c>
      <c r="P70" s="23">
        <v>3</v>
      </c>
      <c r="Q70" s="1">
        <v>0.2</v>
      </c>
      <c r="R70" s="1">
        <f t="shared" si="6"/>
        <v>99.8</v>
      </c>
      <c r="S70" s="1">
        <f t="shared" si="7"/>
        <v>65.130260521042089</v>
      </c>
      <c r="T70" s="1">
        <f t="shared" si="8"/>
        <v>25.651302605210422</v>
      </c>
      <c r="U70" s="1">
        <f t="shared" si="9"/>
        <v>6.1122244488977957</v>
      </c>
      <c r="V70" s="1">
        <f t="shared" si="10"/>
        <v>3.0060120240480961</v>
      </c>
      <c r="W70" s="11">
        <f t="shared" si="11"/>
        <v>99.899999999999991</v>
      </c>
      <c r="X70" s="1" t="s">
        <v>21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>
      <c r="A71" s="1">
        <v>736</v>
      </c>
      <c r="B71" s="1" t="s">
        <v>619</v>
      </c>
      <c r="C71" s="1"/>
      <c r="D71" s="1"/>
      <c r="E71" s="1"/>
      <c r="F71" s="1" t="s">
        <v>18</v>
      </c>
      <c r="G71" s="1" t="s">
        <v>179</v>
      </c>
      <c r="H71" s="1" t="s">
        <v>19</v>
      </c>
      <c r="I71" s="1" t="s">
        <v>20</v>
      </c>
      <c r="J71" s="1" t="s">
        <v>8</v>
      </c>
      <c r="K71" s="23" t="s">
        <v>622</v>
      </c>
      <c r="L71" s="23">
        <v>62.1</v>
      </c>
      <c r="M71" s="23">
        <v>0</v>
      </c>
      <c r="N71" s="23">
        <v>4.5</v>
      </c>
      <c r="O71" s="23">
        <v>31.1</v>
      </c>
      <c r="P71" s="23">
        <v>2.4</v>
      </c>
      <c r="Q71" s="1">
        <v>0</v>
      </c>
      <c r="R71" s="1">
        <f t="shared" si="6"/>
        <v>100</v>
      </c>
      <c r="S71" s="1">
        <f t="shared" si="7"/>
        <v>62.1</v>
      </c>
      <c r="T71" s="1">
        <f t="shared" si="8"/>
        <v>31.1</v>
      </c>
      <c r="U71" s="1">
        <f t="shared" si="9"/>
        <v>4.5</v>
      </c>
      <c r="V71" s="1">
        <f t="shared" si="10"/>
        <v>2.4</v>
      </c>
      <c r="W71" s="11">
        <f t="shared" si="11"/>
        <v>100.1</v>
      </c>
      <c r="X71" s="1" t="s">
        <v>21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>
      <c r="A72" s="1">
        <v>735</v>
      </c>
      <c r="B72" s="1" t="s">
        <v>619</v>
      </c>
      <c r="C72" s="1"/>
      <c r="D72" s="1"/>
      <c r="E72" s="1" t="s">
        <v>81</v>
      </c>
      <c r="F72" s="1" t="s">
        <v>18</v>
      </c>
      <c r="G72" s="1" t="s">
        <v>179</v>
      </c>
      <c r="H72" s="1" t="s">
        <v>19</v>
      </c>
      <c r="I72" s="1" t="s">
        <v>20</v>
      </c>
      <c r="J72" s="1" t="s">
        <v>8</v>
      </c>
      <c r="K72" s="23" t="s">
        <v>623</v>
      </c>
      <c r="L72" s="23">
        <v>0.3</v>
      </c>
      <c r="M72" s="23">
        <v>0</v>
      </c>
      <c r="N72" s="23">
        <v>17.600000000000001</v>
      </c>
      <c r="O72" s="23">
        <v>77.2</v>
      </c>
      <c r="P72" s="23">
        <v>4.8</v>
      </c>
      <c r="Q72" s="1">
        <v>0</v>
      </c>
      <c r="R72" s="1">
        <f t="shared" si="6"/>
        <v>100</v>
      </c>
      <c r="S72" s="1">
        <f t="shared" si="7"/>
        <v>0.3</v>
      </c>
      <c r="T72" s="1">
        <f t="shared" si="8"/>
        <v>77.2</v>
      </c>
      <c r="U72" s="1">
        <f t="shared" si="9"/>
        <v>17.600000000000001</v>
      </c>
      <c r="V72" s="1">
        <f t="shared" si="10"/>
        <v>4.8</v>
      </c>
      <c r="W72" s="11">
        <f t="shared" si="11"/>
        <v>99.9</v>
      </c>
      <c r="X72" s="1" t="s">
        <v>21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>
      <c r="A73" s="1">
        <v>733</v>
      </c>
      <c r="B73" s="1" t="s">
        <v>619</v>
      </c>
      <c r="C73" s="1"/>
      <c r="D73" s="1"/>
      <c r="E73" s="1"/>
      <c r="F73" s="1" t="s">
        <v>18</v>
      </c>
      <c r="G73" s="1" t="s">
        <v>179</v>
      </c>
      <c r="H73" s="1" t="s">
        <v>19</v>
      </c>
      <c r="I73" s="1" t="s">
        <v>20</v>
      </c>
      <c r="J73" s="1" t="s">
        <v>8</v>
      </c>
      <c r="K73" s="23" t="s">
        <v>624</v>
      </c>
      <c r="L73" s="23">
        <v>62.7</v>
      </c>
      <c r="M73" s="23">
        <v>0</v>
      </c>
      <c r="N73" s="23">
        <v>5.5</v>
      </c>
      <c r="O73" s="23">
        <v>31.5</v>
      </c>
      <c r="P73" s="23">
        <v>0.1</v>
      </c>
      <c r="Q73" s="1">
        <v>0.2</v>
      </c>
      <c r="R73" s="1">
        <f t="shared" si="6"/>
        <v>99.8</v>
      </c>
      <c r="S73" s="1">
        <f t="shared" si="7"/>
        <v>62.825651302605209</v>
      </c>
      <c r="T73" s="1">
        <f t="shared" si="8"/>
        <v>31.563126252505011</v>
      </c>
      <c r="U73" s="1">
        <f t="shared" si="9"/>
        <v>5.5110220440881763</v>
      </c>
      <c r="V73" s="1">
        <f t="shared" si="10"/>
        <v>0.10020040080160321</v>
      </c>
      <c r="W73" s="11">
        <f t="shared" si="11"/>
        <v>100</v>
      </c>
      <c r="X73" s="1" t="s">
        <v>21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>
      <c r="A74" s="1">
        <v>734</v>
      </c>
      <c r="B74" s="1" t="s">
        <v>619</v>
      </c>
      <c r="C74" s="1"/>
      <c r="D74" s="1"/>
      <c r="E74" s="1"/>
      <c r="F74" s="1" t="s">
        <v>18</v>
      </c>
      <c r="G74" s="1" t="s">
        <v>179</v>
      </c>
      <c r="H74" s="1" t="s">
        <v>19</v>
      </c>
      <c r="I74" s="1" t="s">
        <v>20</v>
      </c>
      <c r="J74" s="1" t="s">
        <v>8</v>
      </c>
      <c r="K74" s="23" t="s">
        <v>625</v>
      </c>
      <c r="L74" s="23">
        <v>70.400000000000006</v>
      </c>
      <c r="M74" s="23">
        <v>0</v>
      </c>
      <c r="N74" s="23">
        <v>3</v>
      </c>
      <c r="O74" s="23">
        <v>24.3</v>
      </c>
      <c r="P74" s="23">
        <v>2.2000000000000002</v>
      </c>
      <c r="Q74" s="1">
        <v>0.1</v>
      </c>
      <c r="R74" s="1">
        <f t="shared" si="6"/>
        <v>99.9</v>
      </c>
      <c r="S74" s="1">
        <f t="shared" si="7"/>
        <v>70.470470470470474</v>
      </c>
      <c r="T74" s="1">
        <f t="shared" si="8"/>
        <v>24.324324324324323</v>
      </c>
      <c r="U74" s="1">
        <f t="shared" si="9"/>
        <v>3.0030030030030028</v>
      </c>
      <c r="V74" s="1">
        <f t="shared" si="10"/>
        <v>2.2022022022022023</v>
      </c>
      <c r="W74" s="11">
        <f t="shared" si="11"/>
        <v>100</v>
      </c>
      <c r="X74" s="1" t="s">
        <v>21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>
      <c r="A75" s="1">
        <v>332</v>
      </c>
      <c r="B75" s="1" t="s">
        <v>626</v>
      </c>
      <c r="C75" s="1"/>
      <c r="D75" s="1"/>
      <c r="E75" s="1"/>
      <c r="F75" s="1" t="s">
        <v>18</v>
      </c>
      <c r="G75" s="1" t="s">
        <v>627</v>
      </c>
      <c r="H75" s="1" t="s">
        <v>6</v>
      </c>
      <c r="I75" s="1" t="s">
        <v>7</v>
      </c>
      <c r="J75" s="1" t="s">
        <v>8</v>
      </c>
      <c r="K75" s="23" t="s">
        <v>628</v>
      </c>
      <c r="L75" s="23">
        <v>60.8</v>
      </c>
      <c r="M75" s="23">
        <v>0</v>
      </c>
      <c r="N75" s="23">
        <v>1.9</v>
      </c>
      <c r="O75" s="23">
        <v>36.5</v>
      </c>
      <c r="P75" s="23">
        <v>0.8</v>
      </c>
      <c r="Q75" s="1">
        <v>0</v>
      </c>
      <c r="R75" s="1">
        <f t="shared" si="6"/>
        <v>100</v>
      </c>
      <c r="S75" s="1">
        <f t="shared" si="7"/>
        <v>60.8</v>
      </c>
      <c r="T75" s="1">
        <f t="shared" si="8"/>
        <v>36.5</v>
      </c>
      <c r="U75" s="1">
        <f t="shared" si="9"/>
        <v>1.9</v>
      </c>
      <c r="V75" s="1">
        <f t="shared" si="10"/>
        <v>0.8</v>
      </c>
      <c r="W75" s="11">
        <f t="shared" si="11"/>
        <v>99.999999999999986</v>
      </c>
      <c r="X75" s="1" t="s">
        <v>629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>
      <c r="A76" s="1">
        <v>331</v>
      </c>
      <c r="B76" s="1" t="s">
        <v>626</v>
      </c>
      <c r="C76" s="1"/>
      <c r="D76" s="1"/>
      <c r="E76" s="1"/>
      <c r="F76" s="1" t="s">
        <v>18</v>
      </c>
      <c r="G76" s="1" t="s">
        <v>627</v>
      </c>
      <c r="H76" s="1" t="s">
        <v>6</v>
      </c>
      <c r="I76" s="1" t="s">
        <v>7</v>
      </c>
      <c r="J76" s="1" t="s">
        <v>8</v>
      </c>
      <c r="K76" s="23" t="s">
        <v>628</v>
      </c>
      <c r="L76" s="23">
        <v>60.9</v>
      </c>
      <c r="M76" s="23">
        <v>0</v>
      </c>
      <c r="N76" s="23">
        <v>1.7</v>
      </c>
      <c r="O76" s="23">
        <v>36.700000000000003</v>
      </c>
      <c r="P76" s="23">
        <v>0.6</v>
      </c>
      <c r="Q76" s="1">
        <v>0</v>
      </c>
      <c r="R76" s="1">
        <f t="shared" si="6"/>
        <v>100</v>
      </c>
      <c r="S76" s="1">
        <f t="shared" si="7"/>
        <v>60.9</v>
      </c>
      <c r="T76" s="1">
        <f t="shared" si="8"/>
        <v>36.700000000000003</v>
      </c>
      <c r="U76" s="1">
        <f t="shared" si="9"/>
        <v>1.7</v>
      </c>
      <c r="V76" s="1">
        <f t="shared" si="10"/>
        <v>0.6</v>
      </c>
      <c r="W76" s="11">
        <f t="shared" si="11"/>
        <v>99.9</v>
      </c>
      <c r="X76" s="1" t="s">
        <v>629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>
      <c r="A77" s="1">
        <v>329</v>
      </c>
      <c r="B77" s="1" t="s">
        <v>626</v>
      </c>
      <c r="C77" s="1"/>
      <c r="D77" s="1"/>
      <c r="E77" s="1"/>
      <c r="F77" s="1" t="s">
        <v>18</v>
      </c>
      <c r="G77" s="1" t="s">
        <v>627</v>
      </c>
      <c r="H77" s="1" t="s">
        <v>6</v>
      </c>
      <c r="I77" s="1" t="s">
        <v>7</v>
      </c>
      <c r="J77" s="1" t="s">
        <v>8</v>
      </c>
      <c r="K77" s="23" t="s">
        <v>628</v>
      </c>
      <c r="L77" s="23">
        <v>60.4</v>
      </c>
      <c r="M77" s="23">
        <v>0</v>
      </c>
      <c r="N77" s="23">
        <v>2.4</v>
      </c>
      <c r="O77" s="23">
        <v>36.5</v>
      </c>
      <c r="P77" s="23">
        <v>0.7</v>
      </c>
      <c r="Q77" s="1">
        <v>0</v>
      </c>
      <c r="R77" s="1">
        <f t="shared" si="6"/>
        <v>100</v>
      </c>
      <c r="S77" s="1">
        <f t="shared" si="7"/>
        <v>60.4</v>
      </c>
      <c r="T77" s="1">
        <f t="shared" si="8"/>
        <v>36.5</v>
      </c>
      <c r="U77" s="1">
        <f t="shared" si="9"/>
        <v>2.4</v>
      </c>
      <c r="V77" s="1">
        <f t="shared" si="10"/>
        <v>0.7</v>
      </c>
      <c r="W77" s="11">
        <f t="shared" si="11"/>
        <v>100</v>
      </c>
      <c r="X77" s="1" t="s">
        <v>629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>
      <c r="A78" s="1">
        <v>330</v>
      </c>
      <c r="B78" s="1" t="s">
        <v>626</v>
      </c>
      <c r="C78" s="1"/>
      <c r="D78" s="1"/>
      <c r="E78" s="1"/>
      <c r="F78" s="1" t="s">
        <v>18</v>
      </c>
      <c r="G78" s="1" t="s">
        <v>627</v>
      </c>
      <c r="H78" s="1" t="s">
        <v>6</v>
      </c>
      <c r="I78" s="1" t="s">
        <v>7</v>
      </c>
      <c r="J78" s="1" t="s">
        <v>8</v>
      </c>
      <c r="K78" s="23" t="s">
        <v>628</v>
      </c>
      <c r="L78" s="23">
        <v>60.7</v>
      </c>
      <c r="M78" s="23">
        <v>0</v>
      </c>
      <c r="N78" s="23">
        <v>1.7</v>
      </c>
      <c r="O78" s="23">
        <v>36.9</v>
      </c>
      <c r="P78" s="23">
        <v>0.7</v>
      </c>
      <c r="Q78" s="1">
        <v>0</v>
      </c>
      <c r="R78" s="1">
        <f t="shared" si="6"/>
        <v>100</v>
      </c>
      <c r="S78" s="1">
        <f t="shared" si="7"/>
        <v>60.7</v>
      </c>
      <c r="T78" s="1">
        <f t="shared" si="8"/>
        <v>36.9</v>
      </c>
      <c r="U78" s="1">
        <f t="shared" si="9"/>
        <v>1.7</v>
      </c>
      <c r="V78" s="1">
        <f t="shared" si="10"/>
        <v>0.7</v>
      </c>
      <c r="W78" s="11">
        <f t="shared" si="11"/>
        <v>100.00000000000001</v>
      </c>
      <c r="X78" s="1" t="s">
        <v>629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>
      <c r="A79" s="1">
        <v>754</v>
      </c>
      <c r="B79" s="1" t="s">
        <v>630</v>
      </c>
      <c r="C79" s="1"/>
      <c r="D79" s="1"/>
      <c r="E79" s="1"/>
      <c r="F79" s="1" t="s">
        <v>18</v>
      </c>
      <c r="G79" s="1" t="s">
        <v>179</v>
      </c>
      <c r="H79" s="1" t="s">
        <v>19</v>
      </c>
      <c r="I79" s="1" t="s">
        <v>20</v>
      </c>
      <c r="J79" s="1" t="s">
        <v>8</v>
      </c>
      <c r="K79" s="23" t="s">
        <v>631</v>
      </c>
      <c r="L79" s="23">
        <v>57.6</v>
      </c>
      <c r="M79" s="23">
        <v>0</v>
      </c>
      <c r="N79" s="23">
        <v>3.4</v>
      </c>
      <c r="O79" s="23">
        <v>37.9</v>
      </c>
      <c r="P79" s="23">
        <v>1.2</v>
      </c>
      <c r="Q79" s="1">
        <v>0</v>
      </c>
      <c r="R79" s="1">
        <f t="shared" si="6"/>
        <v>100</v>
      </c>
      <c r="S79" s="1">
        <f t="shared" si="7"/>
        <v>57.6</v>
      </c>
      <c r="T79" s="1">
        <f t="shared" si="8"/>
        <v>37.9</v>
      </c>
      <c r="U79" s="1">
        <f t="shared" si="9"/>
        <v>3.4</v>
      </c>
      <c r="V79" s="1">
        <f t="shared" si="10"/>
        <v>1.2</v>
      </c>
      <c r="W79" s="11">
        <f t="shared" si="11"/>
        <v>100.10000000000001</v>
      </c>
      <c r="X79" s="1" t="s">
        <v>26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>
      <c r="A80" s="1">
        <v>753</v>
      </c>
      <c r="B80" s="1" t="s">
        <v>630</v>
      </c>
      <c r="C80" s="1"/>
      <c r="D80" s="1"/>
      <c r="E80" s="1"/>
      <c r="F80" s="1" t="s">
        <v>18</v>
      </c>
      <c r="G80" s="1" t="s">
        <v>179</v>
      </c>
      <c r="H80" s="1" t="s">
        <v>19</v>
      </c>
      <c r="I80" s="1" t="s">
        <v>20</v>
      </c>
      <c r="J80" s="1" t="s">
        <v>8</v>
      </c>
      <c r="K80" s="23" t="s">
        <v>632</v>
      </c>
      <c r="L80" s="23">
        <v>53.7</v>
      </c>
      <c r="M80" s="23">
        <v>1.4</v>
      </c>
      <c r="N80" s="23">
        <v>1.7</v>
      </c>
      <c r="O80" s="23">
        <v>42</v>
      </c>
      <c r="P80" s="23">
        <v>1.3</v>
      </c>
      <c r="Q80" s="1">
        <v>0</v>
      </c>
      <c r="R80" s="1">
        <f t="shared" si="6"/>
        <v>98.6</v>
      </c>
      <c r="S80" s="1">
        <f t="shared" si="7"/>
        <v>54.462474645030426</v>
      </c>
      <c r="T80" s="1">
        <f t="shared" si="8"/>
        <v>42.596348884381342</v>
      </c>
      <c r="U80" s="1">
        <f t="shared" si="9"/>
        <v>1.7241379310344829</v>
      </c>
      <c r="V80" s="1">
        <f t="shared" si="10"/>
        <v>1.3184584178498986</v>
      </c>
      <c r="W80" s="11">
        <f t="shared" si="11"/>
        <v>100.10000000000001</v>
      </c>
      <c r="X80" s="1" t="s">
        <v>26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>
      <c r="A81" s="1">
        <v>786</v>
      </c>
      <c r="B81" s="1" t="s">
        <v>633</v>
      </c>
      <c r="C81" s="1"/>
      <c r="D81" s="1"/>
      <c r="E81" s="1"/>
      <c r="F81" s="1" t="s">
        <v>18</v>
      </c>
      <c r="G81" s="1" t="s">
        <v>179</v>
      </c>
      <c r="H81" s="1" t="s">
        <v>19</v>
      </c>
      <c r="I81" s="1" t="s">
        <v>20</v>
      </c>
      <c r="J81" s="1" t="s">
        <v>8</v>
      </c>
      <c r="K81" s="23" t="s">
        <v>634</v>
      </c>
      <c r="L81" s="23">
        <v>50.4</v>
      </c>
      <c r="M81" s="23">
        <v>0</v>
      </c>
      <c r="N81" s="23">
        <v>12.2</v>
      </c>
      <c r="O81" s="23">
        <v>36.4</v>
      </c>
      <c r="P81" s="23">
        <v>1.1000000000000001</v>
      </c>
      <c r="Q81" s="1">
        <v>0</v>
      </c>
      <c r="R81" s="1">
        <f t="shared" si="6"/>
        <v>100</v>
      </c>
      <c r="S81" s="1">
        <f t="shared" si="7"/>
        <v>50.4</v>
      </c>
      <c r="T81" s="1">
        <f t="shared" si="8"/>
        <v>36.4</v>
      </c>
      <c r="U81" s="1">
        <f t="shared" si="9"/>
        <v>12.2</v>
      </c>
      <c r="V81" s="1">
        <f t="shared" si="10"/>
        <v>1.1000000000000001</v>
      </c>
      <c r="W81" s="11">
        <f t="shared" si="11"/>
        <v>100.1</v>
      </c>
      <c r="X81" s="1" t="s">
        <v>635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>
      <c r="A82" s="1">
        <v>784</v>
      </c>
      <c r="B82" s="1" t="s">
        <v>633</v>
      </c>
      <c r="C82" s="1"/>
      <c r="D82" s="1"/>
      <c r="E82" s="1"/>
      <c r="F82" s="1" t="s">
        <v>18</v>
      </c>
      <c r="G82" s="1" t="s">
        <v>179</v>
      </c>
      <c r="H82" s="1" t="s">
        <v>19</v>
      </c>
      <c r="I82" s="1" t="s">
        <v>20</v>
      </c>
      <c r="J82" s="1" t="s">
        <v>8</v>
      </c>
      <c r="K82" s="23" t="s">
        <v>636</v>
      </c>
      <c r="L82" s="23">
        <v>62.6</v>
      </c>
      <c r="M82" s="23">
        <v>0</v>
      </c>
      <c r="N82" s="23">
        <v>6.7</v>
      </c>
      <c r="O82" s="23">
        <v>30</v>
      </c>
      <c r="P82" s="23">
        <v>0.6</v>
      </c>
      <c r="Q82" s="1">
        <v>0</v>
      </c>
      <c r="R82" s="1">
        <f t="shared" si="6"/>
        <v>100</v>
      </c>
      <c r="S82" s="1">
        <f t="shared" si="7"/>
        <v>62.6</v>
      </c>
      <c r="T82" s="1">
        <f t="shared" si="8"/>
        <v>30</v>
      </c>
      <c r="U82" s="1">
        <f t="shared" si="9"/>
        <v>6.7</v>
      </c>
      <c r="V82" s="1">
        <f t="shared" si="10"/>
        <v>0.6</v>
      </c>
      <c r="W82" s="11">
        <f t="shared" si="11"/>
        <v>99.899999999999991</v>
      </c>
      <c r="X82" s="1" t="s">
        <v>635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>
      <c r="A83" s="1">
        <v>785</v>
      </c>
      <c r="B83" s="1" t="s">
        <v>633</v>
      </c>
      <c r="C83" s="1"/>
      <c r="D83" s="1"/>
      <c r="E83" s="1"/>
      <c r="F83" s="1" t="s">
        <v>18</v>
      </c>
      <c r="G83" s="1" t="s">
        <v>179</v>
      </c>
      <c r="H83" s="1" t="s">
        <v>19</v>
      </c>
      <c r="I83" s="1" t="s">
        <v>20</v>
      </c>
      <c r="J83" s="1" t="s">
        <v>8</v>
      </c>
      <c r="K83" s="23" t="s">
        <v>637</v>
      </c>
      <c r="L83" s="23">
        <v>55.3</v>
      </c>
      <c r="M83" s="23">
        <v>0</v>
      </c>
      <c r="N83" s="23">
        <v>12.5</v>
      </c>
      <c r="O83" s="23">
        <v>31.1</v>
      </c>
      <c r="P83" s="23">
        <v>1</v>
      </c>
      <c r="Q83" s="1">
        <v>0.1</v>
      </c>
      <c r="R83" s="1">
        <f t="shared" si="6"/>
        <v>99.9</v>
      </c>
      <c r="S83" s="1">
        <f t="shared" si="7"/>
        <v>55.35535535535535</v>
      </c>
      <c r="T83" s="1">
        <f t="shared" si="8"/>
        <v>31.131131131131131</v>
      </c>
      <c r="U83" s="1">
        <f t="shared" si="9"/>
        <v>12.512512512512512</v>
      </c>
      <c r="V83" s="1">
        <f t="shared" si="10"/>
        <v>1.0010010010010009</v>
      </c>
      <c r="W83" s="11">
        <f t="shared" si="11"/>
        <v>100</v>
      </c>
      <c r="X83" s="1" t="s">
        <v>635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>
      <c r="A84" s="1">
        <v>787</v>
      </c>
      <c r="B84" s="1" t="s">
        <v>633</v>
      </c>
      <c r="C84" s="1"/>
      <c r="D84" s="1"/>
      <c r="E84" s="1"/>
      <c r="F84" s="1" t="s">
        <v>18</v>
      </c>
      <c r="G84" s="1" t="s">
        <v>179</v>
      </c>
      <c r="H84" s="1" t="s">
        <v>19</v>
      </c>
      <c r="I84" s="1" t="s">
        <v>20</v>
      </c>
      <c r="J84" s="1" t="s">
        <v>8</v>
      </c>
      <c r="K84" s="23" t="s">
        <v>638</v>
      </c>
      <c r="L84" s="23">
        <v>53.9</v>
      </c>
      <c r="M84" s="23">
        <v>0</v>
      </c>
      <c r="N84" s="23">
        <v>4.2</v>
      </c>
      <c r="O84" s="23">
        <v>40.6</v>
      </c>
      <c r="P84" s="23">
        <v>1.3</v>
      </c>
      <c r="Q84" s="1">
        <v>0</v>
      </c>
      <c r="R84" s="1">
        <f t="shared" si="6"/>
        <v>100</v>
      </c>
      <c r="S84" s="1">
        <f t="shared" si="7"/>
        <v>53.9</v>
      </c>
      <c r="T84" s="1">
        <f t="shared" si="8"/>
        <v>40.6</v>
      </c>
      <c r="U84" s="1">
        <f t="shared" si="9"/>
        <v>4.2</v>
      </c>
      <c r="V84" s="1">
        <f t="shared" si="10"/>
        <v>1.3</v>
      </c>
      <c r="W84" s="11">
        <f t="shared" si="11"/>
        <v>100</v>
      </c>
      <c r="X84" s="1" t="s">
        <v>635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>
      <c r="A85" s="1">
        <v>788</v>
      </c>
      <c r="B85" s="1" t="s">
        <v>633</v>
      </c>
      <c r="C85" s="1"/>
      <c r="D85" s="1"/>
      <c r="E85" s="1"/>
      <c r="F85" s="1" t="s">
        <v>18</v>
      </c>
      <c r="G85" s="1" t="s">
        <v>179</v>
      </c>
      <c r="H85" s="1" t="s">
        <v>19</v>
      </c>
      <c r="I85" s="1" t="s">
        <v>20</v>
      </c>
      <c r="J85" s="1" t="s">
        <v>8</v>
      </c>
      <c r="K85" s="23" t="s">
        <v>639</v>
      </c>
      <c r="L85" s="23">
        <v>56.8</v>
      </c>
      <c r="M85" s="23">
        <v>0</v>
      </c>
      <c r="N85" s="23">
        <v>4.2</v>
      </c>
      <c r="O85" s="23">
        <v>38.1</v>
      </c>
      <c r="P85" s="23">
        <v>0.8</v>
      </c>
      <c r="Q85" s="1">
        <v>0</v>
      </c>
      <c r="R85" s="1">
        <f t="shared" si="6"/>
        <v>100</v>
      </c>
      <c r="S85" s="1">
        <f t="shared" si="7"/>
        <v>56.8</v>
      </c>
      <c r="T85" s="1">
        <f t="shared" si="8"/>
        <v>38.1</v>
      </c>
      <c r="U85" s="1">
        <f t="shared" si="9"/>
        <v>4.2</v>
      </c>
      <c r="V85" s="1">
        <f t="shared" si="10"/>
        <v>0.8</v>
      </c>
      <c r="W85" s="11">
        <f t="shared" si="11"/>
        <v>99.899999999999991</v>
      </c>
      <c r="X85" s="1" t="s">
        <v>635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>
      <c r="A86" s="1">
        <v>783</v>
      </c>
      <c r="B86" s="1" t="s">
        <v>633</v>
      </c>
      <c r="C86" s="1"/>
      <c r="D86" s="1"/>
      <c r="E86" s="1"/>
      <c r="F86" s="1" t="s">
        <v>18</v>
      </c>
      <c r="G86" s="1" t="s">
        <v>179</v>
      </c>
      <c r="H86" s="1" t="s">
        <v>19</v>
      </c>
      <c r="I86" s="1" t="s">
        <v>20</v>
      </c>
      <c r="J86" s="1" t="s">
        <v>8</v>
      </c>
      <c r="K86" s="23" t="s">
        <v>640</v>
      </c>
      <c r="L86" s="23">
        <v>43.6</v>
      </c>
      <c r="M86" s="23">
        <v>0</v>
      </c>
      <c r="N86" s="23">
        <v>4.8</v>
      </c>
      <c r="O86" s="23">
        <v>51.1</v>
      </c>
      <c r="P86" s="23">
        <v>0.5</v>
      </c>
      <c r="Q86" s="1">
        <v>0</v>
      </c>
      <c r="R86" s="1">
        <f t="shared" si="6"/>
        <v>100</v>
      </c>
      <c r="S86" s="1">
        <f t="shared" si="7"/>
        <v>43.6</v>
      </c>
      <c r="T86" s="1">
        <f t="shared" si="8"/>
        <v>51.1</v>
      </c>
      <c r="U86" s="1">
        <f t="shared" si="9"/>
        <v>4.8</v>
      </c>
      <c r="V86" s="1">
        <f t="shared" si="10"/>
        <v>0.5</v>
      </c>
      <c r="W86" s="11">
        <f t="shared" si="11"/>
        <v>100</v>
      </c>
      <c r="X86" s="1" t="s">
        <v>635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>
      <c r="A87" s="1">
        <v>782</v>
      </c>
      <c r="B87" s="1" t="s">
        <v>633</v>
      </c>
      <c r="C87" s="1"/>
      <c r="D87" s="1"/>
      <c r="E87" s="1"/>
      <c r="F87" s="1" t="s">
        <v>18</v>
      </c>
      <c r="G87" s="1" t="s">
        <v>179</v>
      </c>
      <c r="H87" s="1" t="s">
        <v>19</v>
      </c>
      <c r="I87" s="1" t="s">
        <v>20</v>
      </c>
      <c r="J87" s="1" t="s">
        <v>8</v>
      </c>
      <c r="K87" s="23" t="s">
        <v>641</v>
      </c>
      <c r="L87" s="23">
        <v>47</v>
      </c>
      <c r="M87" s="23">
        <v>0</v>
      </c>
      <c r="N87" s="23">
        <v>4.8</v>
      </c>
      <c r="O87" s="23">
        <v>47.7</v>
      </c>
      <c r="P87" s="23">
        <v>0.5</v>
      </c>
      <c r="Q87" s="1">
        <v>0</v>
      </c>
      <c r="R87" s="1">
        <f t="shared" si="6"/>
        <v>100</v>
      </c>
      <c r="S87" s="1">
        <f t="shared" si="7"/>
        <v>47</v>
      </c>
      <c r="T87" s="1">
        <f t="shared" si="8"/>
        <v>47.7</v>
      </c>
      <c r="U87" s="1">
        <f t="shared" si="9"/>
        <v>4.8</v>
      </c>
      <c r="V87" s="1">
        <f t="shared" si="10"/>
        <v>0.5</v>
      </c>
      <c r="W87" s="11">
        <f t="shared" si="11"/>
        <v>100</v>
      </c>
      <c r="X87" s="1" t="s">
        <v>635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>
      <c r="A88" s="1">
        <v>359</v>
      </c>
      <c r="B88" s="1" t="s">
        <v>642</v>
      </c>
      <c r="C88" s="1"/>
      <c r="D88" s="1"/>
      <c r="E88" s="1"/>
      <c r="F88" s="1" t="s">
        <v>18</v>
      </c>
      <c r="G88" s="1" t="s">
        <v>179</v>
      </c>
      <c r="H88" s="1" t="s">
        <v>643</v>
      </c>
      <c r="I88" s="1" t="s">
        <v>96</v>
      </c>
      <c r="J88" s="1" t="s">
        <v>8</v>
      </c>
      <c r="K88" s="23" t="s">
        <v>644</v>
      </c>
      <c r="L88" s="23">
        <v>75.400000000000006</v>
      </c>
      <c r="M88" s="23">
        <v>0</v>
      </c>
      <c r="N88" s="23">
        <v>11.8</v>
      </c>
      <c r="O88" s="23">
        <v>11.5</v>
      </c>
      <c r="P88" s="23">
        <v>1.3</v>
      </c>
      <c r="Q88" s="1">
        <v>0.1</v>
      </c>
      <c r="R88" s="1">
        <f t="shared" si="6"/>
        <v>99.9</v>
      </c>
      <c r="S88" s="1">
        <f t="shared" si="7"/>
        <v>75.475475475475477</v>
      </c>
      <c r="T88" s="1">
        <f t="shared" si="8"/>
        <v>11.511511511511511</v>
      </c>
      <c r="U88" s="1">
        <f t="shared" si="9"/>
        <v>11.811811811811811</v>
      </c>
      <c r="V88" s="1">
        <f t="shared" si="10"/>
        <v>1.3013013013013013</v>
      </c>
      <c r="W88" s="11">
        <f t="shared" si="11"/>
        <v>100.1</v>
      </c>
      <c r="X88" s="1" t="s">
        <v>645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>
      <c r="A89" s="1">
        <v>358</v>
      </c>
      <c r="B89" s="1" t="s">
        <v>642</v>
      </c>
      <c r="C89" s="1"/>
      <c r="D89" s="1"/>
      <c r="E89" s="1"/>
      <c r="F89" s="1" t="s">
        <v>18</v>
      </c>
      <c r="G89" s="1" t="s">
        <v>179</v>
      </c>
      <c r="H89" s="1" t="s">
        <v>643</v>
      </c>
      <c r="I89" s="1" t="s">
        <v>96</v>
      </c>
      <c r="J89" s="1" t="s">
        <v>8</v>
      </c>
      <c r="K89" s="23" t="s">
        <v>646</v>
      </c>
      <c r="L89" s="23">
        <v>58.4</v>
      </c>
      <c r="M89" s="23">
        <v>0</v>
      </c>
      <c r="N89" s="23">
        <v>21.1</v>
      </c>
      <c r="O89" s="23">
        <v>15.1</v>
      </c>
      <c r="P89" s="23">
        <v>5.4</v>
      </c>
      <c r="Q89" s="1">
        <v>0.1</v>
      </c>
      <c r="R89" s="1">
        <f t="shared" si="6"/>
        <v>99.9</v>
      </c>
      <c r="S89" s="1">
        <f t="shared" si="7"/>
        <v>58.458458458458452</v>
      </c>
      <c r="T89" s="1">
        <f t="shared" si="8"/>
        <v>15.115115115115115</v>
      </c>
      <c r="U89" s="1">
        <f t="shared" si="9"/>
        <v>21.121121121121121</v>
      </c>
      <c r="V89" s="1">
        <f t="shared" si="10"/>
        <v>5.4054054054054053</v>
      </c>
      <c r="W89" s="11">
        <f t="shared" si="11"/>
        <v>100.1</v>
      </c>
      <c r="X89" s="1" t="s">
        <v>645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>
      <c r="A90" s="1">
        <v>445</v>
      </c>
      <c r="B90" s="1" t="s">
        <v>647</v>
      </c>
      <c r="C90" s="1"/>
      <c r="D90" s="1"/>
      <c r="E90" s="1"/>
      <c r="F90" s="1" t="s">
        <v>18</v>
      </c>
      <c r="G90" s="1" t="s">
        <v>591</v>
      </c>
      <c r="H90" s="1" t="s">
        <v>6</v>
      </c>
      <c r="I90" s="1" t="s">
        <v>7</v>
      </c>
      <c r="J90" s="1" t="s">
        <v>648</v>
      </c>
      <c r="K90" s="23" t="s">
        <v>649</v>
      </c>
      <c r="L90" s="23">
        <v>45.8</v>
      </c>
      <c r="M90" s="23">
        <v>0</v>
      </c>
      <c r="N90" s="23">
        <v>7.7</v>
      </c>
      <c r="O90" s="23">
        <v>46.5</v>
      </c>
      <c r="P90" s="23">
        <v>0</v>
      </c>
      <c r="Q90" s="1">
        <v>0</v>
      </c>
      <c r="R90" s="1">
        <f t="shared" si="6"/>
        <v>100</v>
      </c>
      <c r="S90" s="1">
        <f t="shared" si="7"/>
        <v>45.8</v>
      </c>
      <c r="T90" s="1">
        <f t="shared" si="8"/>
        <v>46.5</v>
      </c>
      <c r="U90" s="1">
        <f t="shared" si="9"/>
        <v>7.7</v>
      </c>
      <c r="V90" s="1">
        <f t="shared" si="10"/>
        <v>0</v>
      </c>
      <c r="W90" s="11">
        <f t="shared" si="11"/>
        <v>100</v>
      </c>
      <c r="X90" s="1" t="s">
        <v>650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>
      <c r="A91" s="1">
        <v>447</v>
      </c>
      <c r="B91" s="1" t="s">
        <v>647</v>
      </c>
      <c r="C91" s="1"/>
      <c r="D91" s="1"/>
      <c r="E91" s="1"/>
      <c r="F91" s="1" t="s">
        <v>18</v>
      </c>
      <c r="G91" s="1" t="s">
        <v>179</v>
      </c>
      <c r="H91" s="1" t="s">
        <v>6</v>
      </c>
      <c r="I91" s="1" t="s">
        <v>7</v>
      </c>
      <c r="J91" s="1" t="s">
        <v>648</v>
      </c>
      <c r="K91" s="23" t="s">
        <v>651</v>
      </c>
      <c r="L91" s="23">
        <v>43.8</v>
      </c>
      <c r="M91" s="23">
        <v>0</v>
      </c>
      <c r="N91" s="23">
        <v>4.8</v>
      </c>
      <c r="O91" s="23">
        <v>49.8</v>
      </c>
      <c r="P91" s="23">
        <v>1.6</v>
      </c>
      <c r="Q91" s="1">
        <v>0</v>
      </c>
      <c r="R91" s="1">
        <f t="shared" si="6"/>
        <v>100</v>
      </c>
      <c r="S91" s="1">
        <f t="shared" si="7"/>
        <v>43.8</v>
      </c>
      <c r="T91" s="1">
        <f t="shared" si="8"/>
        <v>49.8</v>
      </c>
      <c r="U91" s="1">
        <f t="shared" si="9"/>
        <v>4.8</v>
      </c>
      <c r="V91" s="1">
        <f t="shared" si="10"/>
        <v>1.6</v>
      </c>
      <c r="W91" s="11">
        <f t="shared" si="11"/>
        <v>99.999999999999986</v>
      </c>
      <c r="X91" s="1" t="s">
        <v>650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>
      <c r="A92" s="1">
        <v>446</v>
      </c>
      <c r="B92" s="1" t="s">
        <v>647</v>
      </c>
      <c r="C92" s="1"/>
      <c r="D92" s="1"/>
      <c r="E92" s="1"/>
      <c r="F92" s="1" t="s">
        <v>18</v>
      </c>
      <c r="G92" s="1" t="s">
        <v>591</v>
      </c>
      <c r="H92" s="1" t="s">
        <v>6</v>
      </c>
      <c r="I92" s="1" t="s">
        <v>7</v>
      </c>
      <c r="J92" s="1" t="s">
        <v>648</v>
      </c>
      <c r="K92" s="23" t="s">
        <v>652</v>
      </c>
      <c r="L92" s="23">
        <v>43.8</v>
      </c>
      <c r="M92" s="23">
        <v>0</v>
      </c>
      <c r="N92" s="23">
        <v>5.0999999999999996</v>
      </c>
      <c r="O92" s="23">
        <v>49.5</v>
      </c>
      <c r="P92" s="23">
        <v>1.2</v>
      </c>
      <c r="Q92" s="1">
        <v>0.3</v>
      </c>
      <c r="R92" s="1">
        <f t="shared" si="6"/>
        <v>99.7</v>
      </c>
      <c r="S92" s="1">
        <f t="shared" si="7"/>
        <v>43.931795386158477</v>
      </c>
      <c r="T92" s="1">
        <f t="shared" si="8"/>
        <v>49.64894684052156</v>
      </c>
      <c r="U92" s="1">
        <f t="shared" si="9"/>
        <v>5.1153460381143425</v>
      </c>
      <c r="V92" s="1">
        <f t="shared" si="10"/>
        <v>1.2036108324974923</v>
      </c>
      <c r="W92" s="11">
        <f t="shared" si="11"/>
        <v>99.9</v>
      </c>
      <c r="X92" s="1" t="s">
        <v>650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>
      <c r="A93" s="1">
        <v>444</v>
      </c>
      <c r="B93" s="1" t="s">
        <v>647</v>
      </c>
      <c r="C93" s="1"/>
      <c r="D93" s="1"/>
      <c r="E93" s="1" t="s">
        <v>81</v>
      </c>
      <c r="F93" s="1" t="s">
        <v>18</v>
      </c>
      <c r="G93" s="1" t="s">
        <v>591</v>
      </c>
      <c r="H93" s="1" t="s">
        <v>6</v>
      </c>
      <c r="I93" s="1" t="s">
        <v>7</v>
      </c>
      <c r="J93" s="1" t="s">
        <v>648</v>
      </c>
      <c r="K93" s="23" t="s">
        <v>653</v>
      </c>
      <c r="L93" s="23">
        <v>35</v>
      </c>
      <c r="M93" s="23">
        <v>0</v>
      </c>
      <c r="N93" s="23">
        <v>3.9</v>
      </c>
      <c r="O93" s="23">
        <v>61.1</v>
      </c>
      <c r="P93" s="23">
        <v>0</v>
      </c>
      <c r="Q93" s="1">
        <v>0</v>
      </c>
      <c r="R93" s="1">
        <f t="shared" si="6"/>
        <v>100</v>
      </c>
      <c r="S93" s="1">
        <f t="shared" si="7"/>
        <v>35</v>
      </c>
      <c r="T93" s="1">
        <f t="shared" si="8"/>
        <v>61.1</v>
      </c>
      <c r="U93" s="1">
        <f t="shared" si="9"/>
        <v>3.9</v>
      </c>
      <c r="V93" s="1">
        <f t="shared" si="10"/>
        <v>0</v>
      </c>
      <c r="W93" s="11">
        <f t="shared" si="11"/>
        <v>100</v>
      </c>
      <c r="X93" s="1" t="s">
        <v>650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>
      <c r="A94" s="1">
        <v>443</v>
      </c>
      <c r="B94" s="1" t="s">
        <v>647</v>
      </c>
      <c r="C94" s="1"/>
      <c r="D94" s="1"/>
      <c r="E94" s="1" t="s">
        <v>81</v>
      </c>
      <c r="F94" s="1" t="s">
        <v>18</v>
      </c>
      <c r="G94" s="1" t="s">
        <v>591</v>
      </c>
      <c r="H94" s="1" t="s">
        <v>6</v>
      </c>
      <c r="I94" s="1" t="s">
        <v>7</v>
      </c>
      <c r="J94" s="1" t="s">
        <v>648</v>
      </c>
      <c r="K94" s="23" t="s">
        <v>654</v>
      </c>
      <c r="L94" s="23">
        <v>33.799999999999997</v>
      </c>
      <c r="M94" s="23">
        <v>0</v>
      </c>
      <c r="N94" s="23">
        <v>4.4000000000000004</v>
      </c>
      <c r="O94" s="23">
        <v>61.8</v>
      </c>
      <c r="P94" s="23">
        <v>0</v>
      </c>
      <c r="Q94" s="1">
        <v>0</v>
      </c>
      <c r="R94" s="1">
        <f t="shared" si="6"/>
        <v>100</v>
      </c>
      <c r="S94" s="1">
        <f t="shared" si="7"/>
        <v>33.799999999999997</v>
      </c>
      <c r="T94" s="1">
        <f t="shared" si="8"/>
        <v>61.8</v>
      </c>
      <c r="U94" s="1">
        <f t="shared" si="9"/>
        <v>4.4000000000000004</v>
      </c>
      <c r="V94" s="1">
        <f t="shared" si="10"/>
        <v>0</v>
      </c>
      <c r="W94" s="11">
        <f t="shared" si="11"/>
        <v>100</v>
      </c>
      <c r="X94" s="1" t="s">
        <v>650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>
      <c r="A95" s="1">
        <v>442</v>
      </c>
      <c r="B95" s="1" t="s">
        <v>647</v>
      </c>
      <c r="C95" s="1"/>
      <c r="D95" s="1"/>
      <c r="E95" s="1" t="s">
        <v>81</v>
      </c>
      <c r="F95" s="1" t="s">
        <v>18</v>
      </c>
      <c r="G95" s="1" t="s">
        <v>591</v>
      </c>
      <c r="H95" s="1" t="s">
        <v>6</v>
      </c>
      <c r="I95" s="1" t="s">
        <v>7</v>
      </c>
      <c r="J95" s="1" t="s">
        <v>648</v>
      </c>
      <c r="K95" s="23" t="s">
        <v>655</v>
      </c>
      <c r="L95" s="23">
        <v>33.9</v>
      </c>
      <c r="M95" s="23">
        <v>0</v>
      </c>
      <c r="N95" s="23">
        <v>4.0999999999999996</v>
      </c>
      <c r="O95" s="23">
        <v>62</v>
      </c>
      <c r="P95" s="23">
        <v>0</v>
      </c>
      <c r="Q95" s="1">
        <v>0</v>
      </c>
      <c r="R95" s="1">
        <f t="shared" si="6"/>
        <v>100</v>
      </c>
      <c r="S95" s="1">
        <f t="shared" si="7"/>
        <v>33.9</v>
      </c>
      <c r="T95" s="1">
        <f t="shared" si="8"/>
        <v>62</v>
      </c>
      <c r="U95" s="1">
        <f t="shared" si="9"/>
        <v>4.0999999999999996</v>
      </c>
      <c r="V95" s="1">
        <f t="shared" si="10"/>
        <v>0</v>
      </c>
      <c r="W95" s="11">
        <f t="shared" si="11"/>
        <v>100</v>
      </c>
      <c r="X95" s="1" t="s">
        <v>650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>
      <c r="A96" s="1">
        <v>796</v>
      </c>
      <c r="B96" s="1" t="s">
        <v>656</v>
      </c>
      <c r="C96" s="1"/>
      <c r="D96" s="1"/>
      <c r="E96" s="1"/>
      <c r="F96" s="1" t="s">
        <v>18</v>
      </c>
      <c r="G96" s="1" t="s">
        <v>591</v>
      </c>
      <c r="H96" s="1" t="s">
        <v>19</v>
      </c>
      <c r="I96" s="1" t="s">
        <v>7</v>
      </c>
      <c r="J96" s="1" t="s">
        <v>8</v>
      </c>
      <c r="K96" s="23" t="s">
        <v>657</v>
      </c>
      <c r="L96" s="23">
        <v>41.6</v>
      </c>
      <c r="M96" s="23">
        <v>0</v>
      </c>
      <c r="N96" s="23">
        <v>4.3</v>
      </c>
      <c r="O96" s="23">
        <v>53.3</v>
      </c>
      <c r="P96" s="23">
        <v>0.7</v>
      </c>
      <c r="Q96" s="1">
        <v>0.1</v>
      </c>
      <c r="R96" s="1">
        <f t="shared" si="6"/>
        <v>99.9</v>
      </c>
      <c r="S96" s="1">
        <f t="shared" si="7"/>
        <v>41.641641641641641</v>
      </c>
      <c r="T96" s="1">
        <f t="shared" si="8"/>
        <v>53.353353353353349</v>
      </c>
      <c r="U96" s="1">
        <f t="shared" si="9"/>
        <v>4.3043043043043037</v>
      </c>
      <c r="V96" s="1">
        <f t="shared" si="10"/>
        <v>0.70070070070070067</v>
      </c>
      <c r="W96" s="11">
        <f t="shared" si="11"/>
        <v>99.999999999999986</v>
      </c>
      <c r="X96" s="1" t="s">
        <v>658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>
      <c r="A97" s="1">
        <v>794</v>
      </c>
      <c r="B97" s="1" t="s">
        <v>656</v>
      </c>
      <c r="C97" s="1"/>
      <c r="D97" s="1"/>
      <c r="E97" s="1"/>
      <c r="F97" s="1" t="s">
        <v>18</v>
      </c>
      <c r="G97" s="1" t="s">
        <v>591</v>
      </c>
      <c r="H97" s="1" t="s">
        <v>19</v>
      </c>
      <c r="I97" s="1" t="s">
        <v>7</v>
      </c>
      <c r="J97" s="1" t="s">
        <v>8</v>
      </c>
      <c r="K97" s="23" t="s">
        <v>659</v>
      </c>
      <c r="L97" s="23">
        <v>43.9</v>
      </c>
      <c r="M97" s="23">
        <v>0</v>
      </c>
      <c r="N97" s="23">
        <v>2.9</v>
      </c>
      <c r="O97" s="23">
        <v>51.5</v>
      </c>
      <c r="P97" s="23">
        <v>1.7</v>
      </c>
      <c r="Q97" s="1">
        <v>0</v>
      </c>
      <c r="R97" s="1">
        <f t="shared" si="6"/>
        <v>100</v>
      </c>
      <c r="S97" s="1">
        <f t="shared" si="7"/>
        <v>43.9</v>
      </c>
      <c r="T97" s="1">
        <f t="shared" si="8"/>
        <v>51.5</v>
      </c>
      <c r="U97" s="1">
        <f t="shared" si="9"/>
        <v>2.9</v>
      </c>
      <c r="V97" s="1">
        <f t="shared" si="10"/>
        <v>1.7</v>
      </c>
      <c r="W97" s="11">
        <f t="shared" si="11"/>
        <v>100</v>
      </c>
      <c r="X97" s="1" t="s">
        <v>658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>
      <c r="A98" s="1">
        <v>800</v>
      </c>
      <c r="B98" s="1" t="s">
        <v>656</v>
      </c>
      <c r="C98" s="1"/>
      <c r="D98" s="1"/>
      <c r="E98" s="1"/>
      <c r="F98" s="1" t="s">
        <v>18</v>
      </c>
      <c r="G98" s="1" t="s">
        <v>591</v>
      </c>
      <c r="H98" s="1" t="s">
        <v>19</v>
      </c>
      <c r="I98" s="1" t="s">
        <v>7</v>
      </c>
      <c r="J98" s="1" t="s">
        <v>8</v>
      </c>
      <c r="K98" s="23" t="s">
        <v>660</v>
      </c>
      <c r="L98" s="23">
        <v>58.2</v>
      </c>
      <c r="M98" s="23">
        <v>0</v>
      </c>
      <c r="N98" s="23">
        <v>3.7</v>
      </c>
      <c r="O98" s="23">
        <v>36.9</v>
      </c>
      <c r="P98" s="23">
        <v>0.8</v>
      </c>
      <c r="Q98" s="1">
        <v>0.3</v>
      </c>
      <c r="R98" s="1">
        <f t="shared" si="6"/>
        <v>99.7</v>
      </c>
      <c r="S98" s="1">
        <f t="shared" si="7"/>
        <v>58.375125376128381</v>
      </c>
      <c r="T98" s="1">
        <f t="shared" si="8"/>
        <v>37.01103309929789</v>
      </c>
      <c r="U98" s="1">
        <f t="shared" si="9"/>
        <v>3.7111334002006018</v>
      </c>
      <c r="V98" s="1">
        <f t="shared" si="10"/>
        <v>0.80240722166499501</v>
      </c>
      <c r="W98" s="11">
        <f t="shared" si="11"/>
        <v>99.9</v>
      </c>
      <c r="X98" s="1" t="s">
        <v>658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>
      <c r="A99" s="1">
        <v>797</v>
      </c>
      <c r="B99" s="1" t="s">
        <v>656</v>
      </c>
      <c r="C99" s="1"/>
      <c r="D99" s="1"/>
      <c r="E99" s="1" t="s">
        <v>81</v>
      </c>
      <c r="F99" s="1" t="s">
        <v>18</v>
      </c>
      <c r="G99" s="1" t="s">
        <v>591</v>
      </c>
      <c r="H99" s="1" t="s">
        <v>19</v>
      </c>
      <c r="I99" s="1" t="s">
        <v>7</v>
      </c>
      <c r="J99" s="1" t="s">
        <v>8</v>
      </c>
      <c r="K99" s="23" t="s">
        <v>661</v>
      </c>
      <c r="L99" s="23">
        <v>37.799999999999997</v>
      </c>
      <c r="M99" s="23">
        <v>0</v>
      </c>
      <c r="N99" s="23">
        <v>3.1</v>
      </c>
      <c r="O99" s="23">
        <v>58.7</v>
      </c>
      <c r="P99" s="23">
        <v>0.4</v>
      </c>
      <c r="Q99" s="1">
        <v>0</v>
      </c>
      <c r="R99" s="1">
        <f t="shared" si="6"/>
        <v>100</v>
      </c>
      <c r="S99" s="1">
        <f t="shared" si="7"/>
        <v>37.799999999999997</v>
      </c>
      <c r="T99" s="1">
        <f t="shared" si="8"/>
        <v>58.7</v>
      </c>
      <c r="U99" s="1">
        <f t="shared" si="9"/>
        <v>3.1</v>
      </c>
      <c r="V99" s="1">
        <f t="shared" si="10"/>
        <v>0.4</v>
      </c>
      <c r="W99" s="11">
        <f t="shared" si="11"/>
        <v>100</v>
      </c>
      <c r="X99" s="1" t="s">
        <v>658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>
      <c r="A100" s="1">
        <v>789</v>
      </c>
      <c r="B100" s="1" t="s">
        <v>656</v>
      </c>
      <c r="C100" s="1"/>
      <c r="D100" s="1"/>
      <c r="E100" s="1" t="s">
        <v>81</v>
      </c>
      <c r="F100" s="1" t="s">
        <v>18</v>
      </c>
      <c r="G100" s="1" t="s">
        <v>591</v>
      </c>
      <c r="H100" s="1" t="s">
        <v>19</v>
      </c>
      <c r="I100" s="1" t="s">
        <v>7</v>
      </c>
      <c r="J100" s="1" t="s">
        <v>648</v>
      </c>
      <c r="K100" s="23" t="s">
        <v>662</v>
      </c>
      <c r="L100" s="23">
        <v>26.1</v>
      </c>
      <c r="M100" s="23">
        <v>0.1</v>
      </c>
      <c r="N100" s="23">
        <v>2.7</v>
      </c>
      <c r="O100" s="23">
        <v>70.5</v>
      </c>
      <c r="P100" s="23">
        <v>0.4</v>
      </c>
      <c r="Q100" s="1">
        <v>0.1</v>
      </c>
      <c r="R100" s="1">
        <f t="shared" si="6"/>
        <v>99.8</v>
      </c>
      <c r="S100" s="1">
        <f t="shared" si="7"/>
        <v>26.152304609218437</v>
      </c>
      <c r="T100" s="1">
        <f t="shared" si="8"/>
        <v>70.641282565130268</v>
      </c>
      <c r="U100" s="1">
        <f t="shared" si="9"/>
        <v>2.7054108216432868</v>
      </c>
      <c r="V100" s="1">
        <f t="shared" si="10"/>
        <v>0.40080160320641284</v>
      </c>
      <c r="W100" s="11">
        <f t="shared" si="11"/>
        <v>99.9</v>
      </c>
      <c r="X100" s="1" t="s">
        <v>658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>
      <c r="A101" s="1">
        <v>795</v>
      </c>
      <c r="B101" s="1" t="s">
        <v>656</v>
      </c>
      <c r="C101" s="1"/>
      <c r="D101" s="1"/>
      <c r="E101" s="1" t="s">
        <v>81</v>
      </c>
      <c r="F101" s="1" t="s">
        <v>18</v>
      </c>
      <c r="G101" s="1" t="s">
        <v>591</v>
      </c>
      <c r="H101" s="1" t="s">
        <v>19</v>
      </c>
      <c r="I101" s="1" t="s">
        <v>7</v>
      </c>
      <c r="J101" s="1" t="s">
        <v>648</v>
      </c>
      <c r="K101" s="23" t="s">
        <v>663</v>
      </c>
      <c r="L101" s="23">
        <v>31.9</v>
      </c>
      <c r="M101" s="23">
        <v>0</v>
      </c>
      <c r="N101" s="23">
        <v>3.7</v>
      </c>
      <c r="O101" s="23">
        <v>63.8</v>
      </c>
      <c r="P101" s="23">
        <v>0.6</v>
      </c>
      <c r="Q101" s="1">
        <v>0</v>
      </c>
      <c r="R101" s="1">
        <f t="shared" si="6"/>
        <v>100</v>
      </c>
      <c r="S101" s="1">
        <f t="shared" si="7"/>
        <v>31.9</v>
      </c>
      <c r="T101" s="1">
        <f t="shared" si="8"/>
        <v>63.8</v>
      </c>
      <c r="U101" s="1">
        <f t="shared" si="9"/>
        <v>3.7</v>
      </c>
      <c r="V101" s="1">
        <f t="shared" si="10"/>
        <v>0.6</v>
      </c>
      <c r="W101" s="11">
        <f t="shared" si="11"/>
        <v>100</v>
      </c>
      <c r="X101" s="1" t="s">
        <v>658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>
      <c r="A102" s="1">
        <v>798</v>
      </c>
      <c r="B102" s="1" t="s">
        <v>656</v>
      </c>
      <c r="C102" s="1"/>
      <c r="D102" s="1"/>
      <c r="E102" s="1"/>
      <c r="F102" s="1" t="s">
        <v>18</v>
      </c>
      <c r="G102" s="1" t="s">
        <v>591</v>
      </c>
      <c r="H102" s="1" t="s">
        <v>19</v>
      </c>
      <c r="I102" s="1" t="s">
        <v>7</v>
      </c>
      <c r="J102" s="1" t="s">
        <v>8</v>
      </c>
      <c r="K102" s="23" t="s">
        <v>664</v>
      </c>
      <c r="L102" s="23">
        <v>46.1</v>
      </c>
      <c r="M102" s="23">
        <v>0</v>
      </c>
      <c r="N102" s="23">
        <v>4.4000000000000004</v>
      </c>
      <c r="O102" s="23">
        <v>48.2</v>
      </c>
      <c r="P102" s="23">
        <v>1.1000000000000001</v>
      </c>
      <c r="Q102" s="1">
        <v>0.2</v>
      </c>
      <c r="R102" s="1">
        <f t="shared" si="6"/>
        <v>99.8</v>
      </c>
      <c r="S102" s="1">
        <f t="shared" si="7"/>
        <v>46.192384769539082</v>
      </c>
      <c r="T102" s="1">
        <f t="shared" si="8"/>
        <v>48.296593186372746</v>
      </c>
      <c r="U102" s="1">
        <f t="shared" si="9"/>
        <v>4.4088176352705419</v>
      </c>
      <c r="V102" s="1">
        <f t="shared" si="10"/>
        <v>1.1022044088176355</v>
      </c>
      <c r="W102" s="11">
        <f t="shared" si="11"/>
        <v>100</v>
      </c>
      <c r="X102" s="1" t="s">
        <v>658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>
      <c r="A103" s="1">
        <v>792</v>
      </c>
      <c r="B103" s="1" t="s">
        <v>656</v>
      </c>
      <c r="C103" s="1"/>
      <c r="D103" s="1"/>
      <c r="E103" s="1" t="s">
        <v>81</v>
      </c>
      <c r="F103" s="1" t="s">
        <v>18</v>
      </c>
      <c r="G103" s="1" t="s">
        <v>591</v>
      </c>
      <c r="H103" s="1" t="s">
        <v>19</v>
      </c>
      <c r="I103" s="1" t="s">
        <v>7</v>
      </c>
      <c r="J103" s="1" t="s">
        <v>648</v>
      </c>
      <c r="K103" s="23" t="s">
        <v>665</v>
      </c>
      <c r="L103" s="23">
        <v>30.7</v>
      </c>
      <c r="M103" s="23">
        <v>0.4</v>
      </c>
      <c r="N103" s="23">
        <v>3</v>
      </c>
      <c r="O103" s="23">
        <v>65.5</v>
      </c>
      <c r="P103" s="23">
        <v>0.5</v>
      </c>
      <c r="Q103" s="1">
        <v>0</v>
      </c>
      <c r="R103" s="1">
        <f t="shared" si="6"/>
        <v>99.6</v>
      </c>
      <c r="S103" s="1">
        <f t="shared" si="7"/>
        <v>30.823293172690764</v>
      </c>
      <c r="T103" s="1">
        <f t="shared" si="8"/>
        <v>65.763052208835347</v>
      </c>
      <c r="U103" s="1">
        <f t="shared" si="9"/>
        <v>3.0120481927710845</v>
      </c>
      <c r="V103" s="1">
        <f t="shared" si="10"/>
        <v>0.50200803212851408</v>
      </c>
      <c r="W103" s="11">
        <f t="shared" si="11"/>
        <v>100.1</v>
      </c>
      <c r="X103" s="1" t="s">
        <v>658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>
      <c r="A104" s="1">
        <v>793</v>
      </c>
      <c r="B104" s="1" t="s">
        <v>656</v>
      </c>
      <c r="C104" s="1"/>
      <c r="D104" s="1"/>
      <c r="E104" s="1" t="s">
        <v>81</v>
      </c>
      <c r="F104" s="1" t="s">
        <v>18</v>
      </c>
      <c r="G104" s="1" t="s">
        <v>591</v>
      </c>
      <c r="H104" s="1" t="s">
        <v>19</v>
      </c>
      <c r="I104" s="1" t="s">
        <v>7</v>
      </c>
      <c r="J104" s="1" t="s">
        <v>8</v>
      </c>
      <c r="K104" s="23" t="s">
        <v>666</v>
      </c>
      <c r="L104" s="23">
        <v>35.9</v>
      </c>
      <c r="M104" s="23">
        <v>0</v>
      </c>
      <c r="N104" s="23">
        <v>6.1</v>
      </c>
      <c r="O104" s="23">
        <v>57.1</v>
      </c>
      <c r="P104" s="23">
        <v>0.9</v>
      </c>
      <c r="Q104" s="1">
        <v>0</v>
      </c>
      <c r="R104" s="1">
        <f t="shared" si="6"/>
        <v>100</v>
      </c>
      <c r="S104" s="1">
        <f t="shared" si="7"/>
        <v>35.9</v>
      </c>
      <c r="T104" s="1">
        <f t="shared" si="8"/>
        <v>57.1</v>
      </c>
      <c r="U104" s="1">
        <f t="shared" si="9"/>
        <v>6.1</v>
      </c>
      <c r="V104" s="1">
        <f t="shared" si="10"/>
        <v>0.9</v>
      </c>
      <c r="W104" s="11">
        <f t="shared" si="11"/>
        <v>100</v>
      </c>
      <c r="X104" s="1" t="s">
        <v>658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>
      <c r="A105" s="1">
        <v>799</v>
      </c>
      <c r="B105" s="1" t="s">
        <v>656</v>
      </c>
      <c r="C105" s="1"/>
      <c r="D105" s="1"/>
      <c r="E105" s="1"/>
      <c r="F105" s="1" t="s">
        <v>18</v>
      </c>
      <c r="G105" s="1" t="s">
        <v>591</v>
      </c>
      <c r="H105" s="1" t="s">
        <v>19</v>
      </c>
      <c r="I105" s="1" t="s">
        <v>7</v>
      </c>
      <c r="J105" s="1" t="s">
        <v>8</v>
      </c>
      <c r="K105" s="23" t="s">
        <v>667</v>
      </c>
      <c r="L105" s="23">
        <v>43.6</v>
      </c>
      <c r="M105" s="23">
        <v>0</v>
      </c>
      <c r="N105" s="23">
        <v>3.9</v>
      </c>
      <c r="O105" s="23">
        <v>51.7</v>
      </c>
      <c r="P105" s="23">
        <v>0.5</v>
      </c>
      <c r="Q105" s="1">
        <v>0.2</v>
      </c>
      <c r="R105" s="1">
        <f t="shared" si="6"/>
        <v>99.8</v>
      </c>
      <c r="S105" s="1">
        <f t="shared" si="7"/>
        <v>43.687374749499</v>
      </c>
      <c r="T105" s="1">
        <f t="shared" si="8"/>
        <v>51.803607214428858</v>
      </c>
      <c r="U105" s="1">
        <f t="shared" si="9"/>
        <v>3.9078156312625252</v>
      </c>
      <c r="V105" s="1">
        <f t="shared" si="10"/>
        <v>0.50100200400801609</v>
      </c>
      <c r="W105" s="11">
        <f t="shared" si="11"/>
        <v>99.9</v>
      </c>
      <c r="X105" s="1" t="s">
        <v>658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>
      <c r="A106" s="1">
        <v>790</v>
      </c>
      <c r="B106" s="1" t="s">
        <v>656</v>
      </c>
      <c r="C106" s="1"/>
      <c r="D106" s="1"/>
      <c r="E106" s="1" t="s">
        <v>81</v>
      </c>
      <c r="F106" s="1" t="s">
        <v>18</v>
      </c>
      <c r="G106" s="1" t="s">
        <v>591</v>
      </c>
      <c r="H106" s="1" t="s">
        <v>19</v>
      </c>
      <c r="I106" s="1" t="s">
        <v>7</v>
      </c>
      <c r="J106" s="1" t="s">
        <v>648</v>
      </c>
      <c r="K106" s="23" t="s">
        <v>668</v>
      </c>
      <c r="L106" s="23">
        <v>25.8</v>
      </c>
      <c r="M106" s="23">
        <v>0</v>
      </c>
      <c r="N106" s="23">
        <v>3.1</v>
      </c>
      <c r="O106" s="23">
        <v>70.7</v>
      </c>
      <c r="P106" s="23">
        <v>0.4</v>
      </c>
      <c r="Q106" s="1">
        <v>0</v>
      </c>
      <c r="R106" s="1">
        <f t="shared" si="6"/>
        <v>100</v>
      </c>
      <c r="S106" s="1">
        <f t="shared" si="7"/>
        <v>25.8</v>
      </c>
      <c r="T106" s="1">
        <f t="shared" si="8"/>
        <v>70.7</v>
      </c>
      <c r="U106" s="1">
        <f t="shared" si="9"/>
        <v>3.1</v>
      </c>
      <c r="V106" s="1">
        <f t="shared" si="10"/>
        <v>0.4</v>
      </c>
      <c r="W106" s="11">
        <f t="shared" si="11"/>
        <v>100.00000000000001</v>
      </c>
      <c r="X106" s="1" t="s">
        <v>658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>
      <c r="A107" s="1">
        <v>791</v>
      </c>
      <c r="B107" s="1" t="s">
        <v>656</v>
      </c>
      <c r="C107" s="1"/>
      <c r="D107" s="1"/>
      <c r="E107" s="1" t="s">
        <v>81</v>
      </c>
      <c r="F107" s="1" t="s">
        <v>18</v>
      </c>
      <c r="G107" s="1" t="s">
        <v>591</v>
      </c>
      <c r="H107" s="1" t="s">
        <v>19</v>
      </c>
      <c r="I107" s="1" t="s">
        <v>7</v>
      </c>
      <c r="J107" s="1" t="s">
        <v>648</v>
      </c>
      <c r="K107" s="23" t="s">
        <v>669</v>
      </c>
      <c r="L107" s="23">
        <v>27.2</v>
      </c>
      <c r="M107" s="23">
        <v>0</v>
      </c>
      <c r="N107" s="23">
        <v>3.3</v>
      </c>
      <c r="O107" s="23">
        <v>69.2</v>
      </c>
      <c r="P107" s="23">
        <v>0.4</v>
      </c>
      <c r="Q107" s="1">
        <v>0</v>
      </c>
      <c r="R107" s="1">
        <f t="shared" si="6"/>
        <v>100</v>
      </c>
      <c r="S107" s="1">
        <f t="shared" si="7"/>
        <v>27.2</v>
      </c>
      <c r="T107" s="1">
        <f t="shared" si="8"/>
        <v>69.2</v>
      </c>
      <c r="U107" s="1">
        <f t="shared" si="9"/>
        <v>3.3</v>
      </c>
      <c r="V107" s="1">
        <f t="shared" si="10"/>
        <v>0.4</v>
      </c>
      <c r="W107" s="11">
        <f t="shared" si="11"/>
        <v>100.10000000000001</v>
      </c>
      <c r="X107" s="1" t="s">
        <v>658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>
      <c r="A108" s="1">
        <v>76</v>
      </c>
      <c r="B108" s="1" t="s">
        <v>670</v>
      </c>
      <c r="C108" s="1"/>
      <c r="D108" s="1"/>
      <c r="E108" s="1"/>
      <c r="F108" s="1" t="s">
        <v>18</v>
      </c>
      <c r="G108" s="1" t="s">
        <v>179</v>
      </c>
      <c r="H108" s="1" t="s">
        <v>6</v>
      </c>
      <c r="I108" s="1" t="s">
        <v>20</v>
      </c>
      <c r="J108" s="1" t="s">
        <v>8</v>
      </c>
      <c r="K108" s="23" t="s">
        <v>671</v>
      </c>
      <c r="L108" s="23">
        <v>62.6</v>
      </c>
      <c r="M108" s="23">
        <v>0</v>
      </c>
      <c r="N108" s="23">
        <v>12.2</v>
      </c>
      <c r="O108" s="23">
        <v>24.3</v>
      </c>
      <c r="P108" s="23">
        <v>0.9</v>
      </c>
      <c r="Q108" s="1">
        <v>0</v>
      </c>
      <c r="R108" s="1">
        <f t="shared" si="6"/>
        <v>100</v>
      </c>
      <c r="S108" s="1">
        <f t="shared" si="7"/>
        <v>62.6</v>
      </c>
      <c r="T108" s="1">
        <f t="shared" si="8"/>
        <v>24.3</v>
      </c>
      <c r="U108" s="1">
        <f t="shared" si="9"/>
        <v>12.2</v>
      </c>
      <c r="V108" s="1">
        <f t="shared" si="10"/>
        <v>0.9</v>
      </c>
      <c r="W108" s="11">
        <f t="shared" si="11"/>
        <v>100</v>
      </c>
      <c r="X108" s="1" t="s">
        <v>672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>
      <c r="A109" s="1">
        <v>75</v>
      </c>
      <c r="B109" s="1" t="s">
        <v>670</v>
      </c>
      <c r="C109" s="1"/>
      <c r="D109" s="1"/>
      <c r="E109" s="1"/>
      <c r="F109" s="1" t="s">
        <v>18</v>
      </c>
      <c r="G109" s="1" t="s">
        <v>179</v>
      </c>
      <c r="H109" s="1" t="s">
        <v>6</v>
      </c>
      <c r="I109" s="1" t="s">
        <v>20</v>
      </c>
      <c r="J109" s="1" t="s">
        <v>8</v>
      </c>
      <c r="K109" s="23" t="s">
        <v>673</v>
      </c>
      <c r="L109" s="23">
        <v>54.8</v>
      </c>
      <c r="M109" s="23">
        <v>0</v>
      </c>
      <c r="N109" s="23">
        <v>19.600000000000001</v>
      </c>
      <c r="O109" s="23">
        <v>25</v>
      </c>
      <c r="P109" s="23">
        <v>0.5</v>
      </c>
      <c r="Q109" s="1">
        <v>0</v>
      </c>
      <c r="R109" s="1">
        <f t="shared" si="6"/>
        <v>100</v>
      </c>
      <c r="S109" s="1">
        <f t="shared" si="7"/>
        <v>54.8</v>
      </c>
      <c r="T109" s="1">
        <f t="shared" si="8"/>
        <v>25</v>
      </c>
      <c r="U109" s="1">
        <f t="shared" si="9"/>
        <v>19.600000000000001</v>
      </c>
      <c r="V109" s="1">
        <f t="shared" si="10"/>
        <v>0.5</v>
      </c>
      <c r="W109" s="11">
        <f t="shared" si="11"/>
        <v>99.9</v>
      </c>
      <c r="X109" s="1" t="s">
        <v>672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>
      <c r="A110" s="1">
        <v>2553</v>
      </c>
      <c r="B110" s="1" t="s">
        <v>674</v>
      </c>
      <c r="C110" s="1"/>
      <c r="D110" s="1"/>
      <c r="E110" s="1"/>
      <c r="F110" s="1" t="s">
        <v>18</v>
      </c>
      <c r="G110" s="1" t="s">
        <v>179</v>
      </c>
      <c r="H110" s="1" t="s">
        <v>6</v>
      </c>
      <c r="I110" s="1" t="s">
        <v>20</v>
      </c>
      <c r="J110" s="1" t="s">
        <v>8</v>
      </c>
      <c r="K110" s="23" t="s">
        <v>675</v>
      </c>
      <c r="L110" s="23">
        <v>58.3</v>
      </c>
      <c r="M110" s="23">
        <v>2.2999999999999998</v>
      </c>
      <c r="N110" s="23">
        <v>4.0999999999999996</v>
      </c>
      <c r="O110" s="23">
        <v>33.299999999999997</v>
      </c>
      <c r="P110" s="23">
        <v>2</v>
      </c>
      <c r="Q110" s="1">
        <v>0</v>
      </c>
      <c r="R110" s="1">
        <f t="shared" si="6"/>
        <v>97.7</v>
      </c>
      <c r="S110" s="1">
        <f t="shared" si="7"/>
        <v>59.672466734902763</v>
      </c>
      <c r="T110" s="1">
        <f t="shared" si="8"/>
        <v>34.083930399181163</v>
      </c>
      <c r="U110" s="1">
        <f t="shared" si="9"/>
        <v>4.1965199590583415</v>
      </c>
      <c r="V110" s="1">
        <f t="shared" si="10"/>
        <v>2.0470829068577276</v>
      </c>
      <c r="W110" s="11">
        <f t="shared" si="11"/>
        <v>99.999999999999986</v>
      </c>
      <c r="X110" s="1" t="s">
        <v>676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>
      <c r="A111" s="1">
        <v>2554</v>
      </c>
      <c r="B111" s="1" t="s">
        <v>674</v>
      </c>
      <c r="C111" s="1"/>
      <c r="D111" s="1"/>
      <c r="E111" s="1"/>
      <c r="F111" s="1" t="s">
        <v>18</v>
      </c>
      <c r="G111" s="1" t="s">
        <v>179</v>
      </c>
      <c r="H111" s="1" t="s">
        <v>6</v>
      </c>
      <c r="I111" s="1" t="s">
        <v>20</v>
      </c>
      <c r="J111" s="1" t="s">
        <v>8</v>
      </c>
      <c r="K111" s="23" t="s">
        <v>677</v>
      </c>
      <c r="L111" s="23">
        <v>61.8</v>
      </c>
      <c r="M111" s="23">
        <v>1.6</v>
      </c>
      <c r="N111" s="23">
        <v>2.9</v>
      </c>
      <c r="O111" s="23">
        <v>31.6</v>
      </c>
      <c r="P111" s="23">
        <v>2.1</v>
      </c>
      <c r="Q111" s="1">
        <v>0</v>
      </c>
      <c r="R111" s="1">
        <f t="shared" si="6"/>
        <v>98.4</v>
      </c>
      <c r="S111" s="1">
        <f t="shared" si="7"/>
        <v>62.804878048780488</v>
      </c>
      <c r="T111" s="1">
        <f t="shared" si="8"/>
        <v>32.113821138211378</v>
      </c>
      <c r="U111" s="1">
        <f t="shared" si="9"/>
        <v>2.9471544715447151</v>
      </c>
      <c r="V111" s="1">
        <f t="shared" si="10"/>
        <v>2.1341463414634143</v>
      </c>
      <c r="W111" s="11">
        <f t="shared" si="11"/>
        <v>100</v>
      </c>
      <c r="X111" s="1" t="s">
        <v>676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>
      <c r="A112" s="1">
        <v>2552</v>
      </c>
      <c r="B112" s="1" t="s">
        <v>674</v>
      </c>
      <c r="C112" s="1"/>
      <c r="D112" s="1"/>
      <c r="E112" s="1"/>
      <c r="F112" s="1" t="s">
        <v>18</v>
      </c>
      <c r="G112" s="1" t="s">
        <v>179</v>
      </c>
      <c r="H112" s="1" t="s">
        <v>6</v>
      </c>
      <c r="I112" s="1" t="s">
        <v>20</v>
      </c>
      <c r="J112" s="1" t="s">
        <v>8</v>
      </c>
      <c r="K112" s="23" t="s">
        <v>678</v>
      </c>
      <c r="L112" s="23">
        <v>57.5</v>
      </c>
      <c r="M112" s="23">
        <v>2.4</v>
      </c>
      <c r="N112" s="23">
        <v>5.3</v>
      </c>
      <c r="O112" s="23">
        <v>32.799999999999997</v>
      </c>
      <c r="P112" s="23">
        <v>2</v>
      </c>
      <c r="Q112" s="1">
        <v>0</v>
      </c>
      <c r="R112" s="1">
        <f t="shared" si="6"/>
        <v>97.6</v>
      </c>
      <c r="S112" s="1">
        <f t="shared" si="7"/>
        <v>58.91393442622951</v>
      </c>
      <c r="T112" s="1">
        <f t="shared" si="8"/>
        <v>33.606557377049178</v>
      </c>
      <c r="U112" s="1">
        <f t="shared" si="9"/>
        <v>5.4303278688524594</v>
      </c>
      <c r="V112" s="1">
        <f t="shared" si="10"/>
        <v>2.0491803278688527</v>
      </c>
      <c r="W112" s="11">
        <f t="shared" si="11"/>
        <v>100</v>
      </c>
      <c r="X112" s="1" t="s">
        <v>676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>
      <c r="A113" s="1">
        <v>1826</v>
      </c>
      <c r="B113" s="1" t="s">
        <v>682</v>
      </c>
      <c r="C113" s="1"/>
      <c r="D113" s="1"/>
      <c r="E113" s="1"/>
      <c r="F113" s="1" t="s">
        <v>18</v>
      </c>
      <c r="G113" s="1" t="s">
        <v>179</v>
      </c>
      <c r="H113" s="1" t="s">
        <v>6</v>
      </c>
      <c r="I113" s="1" t="s">
        <v>220</v>
      </c>
      <c r="J113" s="1" t="s">
        <v>8</v>
      </c>
      <c r="K113" s="23" t="s">
        <v>683</v>
      </c>
      <c r="L113" s="23">
        <v>76.599999999999994</v>
      </c>
      <c r="M113" s="23">
        <v>0</v>
      </c>
      <c r="N113" s="23">
        <v>3.4</v>
      </c>
      <c r="O113" s="23">
        <v>16.899999999999999</v>
      </c>
      <c r="P113" s="23">
        <v>3.1</v>
      </c>
      <c r="Q113" s="1">
        <v>0</v>
      </c>
      <c r="R113" s="1">
        <f t="shared" si="6"/>
        <v>100</v>
      </c>
      <c r="S113" s="1">
        <f t="shared" si="7"/>
        <v>76.599999999999994</v>
      </c>
      <c r="T113" s="1">
        <f t="shared" si="8"/>
        <v>16.899999999999999</v>
      </c>
      <c r="U113" s="1">
        <f t="shared" si="9"/>
        <v>3.4</v>
      </c>
      <c r="V113" s="1">
        <f t="shared" si="10"/>
        <v>3.1</v>
      </c>
      <c r="W113" s="11">
        <f t="shared" si="11"/>
        <v>100</v>
      </c>
      <c r="X113" s="1" t="s">
        <v>680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>
      <c r="A114" s="1">
        <v>1827</v>
      </c>
      <c r="B114" s="1" t="s">
        <v>682</v>
      </c>
      <c r="C114" s="1"/>
      <c r="D114" s="1"/>
      <c r="E114" s="1"/>
      <c r="F114" s="1" t="s">
        <v>18</v>
      </c>
      <c r="G114" s="1" t="s">
        <v>179</v>
      </c>
      <c r="H114" s="1" t="s">
        <v>6</v>
      </c>
      <c r="I114" s="1" t="s">
        <v>220</v>
      </c>
      <c r="J114" s="1" t="s">
        <v>8</v>
      </c>
      <c r="K114" s="23" t="s">
        <v>684</v>
      </c>
      <c r="L114" s="23">
        <v>76.599999999999994</v>
      </c>
      <c r="M114" s="23">
        <v>0</v>
      </c>
      <c r="N114" s="23">
        <v>2.9</v>
      </c>
      <c r="O114" s="23">
        <v>17.399999999999999</v>
      </c>
      <c r="P114" s="23">
        <v>3.1</v>
      </c>
      <c r="Q114" s="1">
        <v>0</v>
      </c>
      <c r="R114" s="1">
        <f t="shared" si="6"/>
        <v>100</v>
      </c>
      <c r="S114" s="1">
        <f t="shared" si="7"/>
        <v>76.599999999999994</v>
      </c>
      <c r="T114" s="1">
        <f t="shared" si="8"/>
        <v>17.399999999999999</v>
      </c>
      <c r="U114" s="1">
        <f t="shared" si="9"/>
        <v>2.9</v>
      </c>
      <c r="V114" s="1">
        <f t="shared" si="10"/>
        <v>3.1</v>
      </c>
      <c r="W114" s="11">
        <f t="shared" si="11"/>
        <v>100</v>
      </c>
      <c r="X114" s="1" t="s">
        <v>680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>
      <c r="A115" s="1">
        <v>1766</v>
      </c>
      <c r="B115" s="1" t="s">
        <v>685</v>
      </c>
      <c r="C115" s="1"/>
      <c r="D115" s="1"/>
      <c r="E115" s="1"/>
      <c r="F115" s="1" t="s">
        <v>18</v>
      </c>
      <c r="G115" s="1" t="s">
        <v>179</v>
      </c>
      <c r="H115" s="1" t="s">
        <v>6</v>
      </c>
      <c r="I115" s="1" t="s">
        <v>20</v>
      </c>
      <c r="J115" s="1" t="s">
        <v>8</v>
      </c>
      <c r="K115" s="23" t="s">
        <v>686</v>
      </c>
      <c r="L115" s="23">
        <v>65.099999999999994</v>
      </c>
      <c r="M115" s="23">
        <v>0</v>
      </c>
      <c r="N115" s="23">
        <v>2.7</v>
      </c>
      <c r="O115" s="23">
        <v>30.8</v>
      </c>
      <c r="P115" s="23">
        <v>1.3</v>
      </c>
      <c r="Q115" s="1">
        <v>0.1</v>
      </c>
      <c r="R115" s="1">
        <f t="shared" si="6"/>
        <v>99.9</v>
      </c>
      <c r="S115" s="1">
        <f t="shared" si="7"/>
        <v>65.165165165165149</v>
      </c>
      <c r="T115" s="1">
        <f t="shared" si="8"/>
        <v>30.830830830830831</v>
      </c>
      <c r="U115" s="1">
        <f t="shared" si="9"/>
        <v>2.7027027027027026</v>
      </c>
      <c r="V115" s="1">
        <f t="shared" si="10"/>
        <v>1.3013013013013013</v>
      </c>
      <c r="W115" s="11">
        <f t="shared" si="11"/>
        <v>99.999999999999986</v>
      </c>
      <c r="X115" s="1" t="s">
        <v>177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>
      <c r="A116" s="1">
        <v>1765</v>
      </c>
      <c r="B116" s="1" t="s">
        <v>685</v>
      </c>
      <c r="C116" s="1"/>
      <c r="D116" s="1"/>
      <c r="E116" s="1"/>
      <c r="F116" s="1" t="s">
        <v>18</v>
      </c>
      <c r="G116" s="1" t="s">
        <v>179</v>
      </c>
      <c r="H116" s="1" t="s">
        <v>6</v>
      </c>
      <c r="I116" s="1" t="s">
        <v>20</v>
      </c>
      <c r="J116" s="1" t="s">
        <v>8</v>
      </c>
      <c r="K116" s="23" t="s">
        <v>687</v>
      </c>
      <c r="L116" s="23">
        <v>62</v>
      </c>
      <c r="M116" s="23">
        <v>0</v>
      </c>
      <c r="N116" s="23">
        <v>11.5</v>
      </c>
      <c r="O116" s="23">
        <v>25.4</v>
      </c>
      <c r="P116" s="23">
        <v>1.1000000000000001</v>
      </c>
      <c r="Q116" s="1">
        <v>0</v>
      </c>
      <c r="R116" s="1">
        <f t="shared" si="6"/>
        <v>100</v>
      </c>
      <c r="S116" s="1">
        <f t="shared" si="7"/>
        <v>62</v>
      </c>
      <c r="T116" s="1">
        <f t="shared" si="8"/>
        <v>25.4</v>
      </c>
      <c r="U116" s="1">
        <f t="shared" si="9"/>
        <v>11.5</v>
      </c>
      <c r="V116" s="1">
        <f t="shared" si="10"/>
        <v>1.1000000000000001</v>
      </c>
      <c r="W116" s="11">
        <f t="shared" si="11"/>
        <v>100</v>
      </c>
      <c r="X116" s="1" t="s">
        <v>177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>
      <c r="A117" s="1">
        <v>2324</v>
      </c>
      <c r="B117" s="1" t="s">
        <v>688</v>
      </c>
      <c r="C117" s="1"/>
      <c r="D117" s="1"/>
      <c r="E117" s="1"/>
      <c r="F117" s="1" t="s">
        <v>18</v>
      </c>
      <c r="G117" s="1" t="s">
        <v>591</v>
      </c>
      <c r="H117" s="1" t="s">
        <v>6</v>
      </c>
      <c r="I117" s="1" t="s">
        <v>20</v>
      </c>
      <c r="J117" s="1" t="s">
        <v>648</v>
      </c>
      <c r="K117" s="23" t="s">
        <v>689</v>
      </c>
      <c r="L117" s="23">
        <v>45.1</v>
      </c>
      <c r="M117" s="23">
        <v>0</v>
      </c>
      <c r="N117" s="23">
        <v>7.5</v>
      </c>
      <c r="O117" s="23">
        <v>46.8</v>
      </c>
      <c r="P117" s="23">
        <v>0.6</v>
      </c>
      <c r="Q117" s="1">
        <v>0</v>
      </c>
      <c r="R117" s="1">
        <f t="shared" si="6"/>
        <v>100</v>
      </c>
      <c r="S117" s="1">
        <f t="shared" si="7"/>
        <v>45.1</v>
      </c>
      <c r="T117" s="1">
        <f t="shared" si="8"/>
        <v>46.8</v>
      </c>
      <c r="U117" s="1">
        <f t="shared" si="9"/>
        <v>7.5</v>
      </c>
      <c r="V117" s="1">
        <f t="shared" si="10"/>
        <v>0.6</v>
      </c>
      <c r="W117" s="11">
        <f t="shared" si="11"/>
        <v>100</v>
      </c>
      <c r="X117" s="1" t="s">
        <v>690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>
      <c r="A118" s="1">
        <v>2323</v>
      </c>
      <c r="B118" s="1" t="s">
        <v>688</v>
      </c>
      <c r="C118" s="1"/>
      <c r="D118" s="1"/>
      <c r="E118" s="1"/>
      <c r="F118" s="1" t="s">
        <v>18</v>
      </c>
      <c r="G118" s="1" t="s">
        <v>591</v>
      </c>
      <c r="H118" s="1" t="s">
        <v>6</v>
      </c>
      <c r="I118" s="1" t="s">
        <v>20</v>
      </c>
      <c r="J118" s="1" t="s">
        <v>648</v>
      </c>
      <c r="K118" s="23" t="s">
        <v>691</v>
      </c>
      <c r="L118" s="23">
        <v>41.2</v>
      </c>
      <c r="M118" s="23">
        <v>0</v>
      </c>
      <c r="N118" s="23">
        <v>5.6</v>
      </c>
      <c r="O118" s="23">
        <v>52.7</v>
      </c>
      <c r="P118" s="23">
        <v>0.4</v>
      </c>
      <c r="Q118" s="1">
        <v>0</v>
      </c>
      <c r="R118" s="1">
        <f t="shared" si="6"/>
        <v>100</v>
      </c>
      <c r="S118" s="1">
        <f t="shared" si="7"/>
        <v>41.2</v>
      </c>
      <c r="T118" s="1">
        <f t="shared" si="8"/>
        <v>52.7</v>
      </c>
      <c r="U118" s="1">
        <f t="shared" si="9"/>
        <v>5.6</v>
      </c>
      <c r="V118" s="1">
        <f t="shared" si="10"/>
        <v>0.4</v>
      </c>
      <c r="W118" s="11">
        <f t="shared" si="11"/>
        <v>99.9</v>
      </c>
      <c r="X118" s="1" t="s">
        <v>690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>
      <c r="A119" s="1">
        <v>2329</v>
      </c>
      <c r="B119" s="1" t="s">
        <v>692</v>
      </c>
      <c r="C119" s="1"/>
      <c r="D119" s="1"/>
      <c r="E119" s="1"/>
      <c r="F119" s="1" t="s">
        <v>18</v>
      </c>
      <c r="G119" s="1" t="s">
        <v>591</v>
      </c>
      <c r="H119" s="1" t="s">
        <v>6</v>
      </c>
      <c r="I119" s="1" t="s">
        <v>20</v>
      </c>
      <c r="J119" s="1" t="s">
        <v>648</v>
      </c>
      <c r="K119" s="23" t="s">
        <v>693</v>
      </c>
      <c r="L119" s="23">
        <v>47.6</v>
      </c>
      <c r="M119" s="23">
        <v>0</v>
      </c>
      <c r="N119" s="23">
        <v>5.0999999999999996</v>
      </c>
      <c r="O119" s="23">
        <v>46.5</v>
      </c>
      <c r="P119" s="23">
        <v>0.8</v>
      </c>
      <c r="Q119" s="1">
        <v>0</v>
      </c>
      <c r="R119" s="1">
        <f t="shared" si="6"/>
        <v>100</v>
      </c>
      <c r="S119" s="1">
        <f t="shared" si="7"/>
        <v>47.6</v>
      </c>
      <c r="T119" s="1">
        <f t="shared" si="8"/>
        <v>46.5</v>
      </c>
      <c r="U119" s="1">
        <f t="shared" si="9"/>
        <v>5.0999999999999996</v>
      </c>
      <c r="V119" s="1">
        <f t="shared" si="10"/>
        <v>0.8</v>
      </c>
      <c r="W119" s="11">
        <f t="shared" si="11"/>
        <v>100</v>
      </c>
      <c r="X119" s="1" t="s">
        <v>690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>
      <c r="A120" s="1">
        <v>2328</v>
      </c>
      <c r="B120" s="1" t="s">
        <v>692</v>
      </c>
      <c r="C120" s="1"/>
      <c r="D120" s="1"/>
      <c r="E120" s="1"/>
      <c r="F120" s="1" t="s">
        <v>18</v>
      </c>
      <c r="G120" s="1" t="s">
        <v>591</v>
      </c>
      <c r="H120" s="1" t="s">
        <v>6</v>
      </c>
      <c r="I120" s="1" t="s">
        <v>20</v>
      </c>
      <c r="J120" s="1" t="s">
        <v>648</v>
      </c>
      <c r="K120" s="23" t="s">
        <v>693</v>
      </c>
      <c r="L120" s="23">
        <v>42.1</v>
      </c>
      <c r="M120" s="23">
        <v>0</v>
      </c>
      <c r="N120" s="23">
        <v>5.5</v>
      </c>
      <c r="O120" s="23">
        <v>51.9</v>
      </c>
      <c r="P120" s="23">
        <v>0.3</v>
      </c>
      <c r="Q120" s="1">
        <v>0.2</v>
      </c>
      <c r="R120" s="1">
        <f t="shared" si="6"/>
        <v>99.8</v>
      </c>
      <c r="S120" s="1">
        <f t="shared" si="7"/>
        <v>42.184368737474948</v>
      </c>
      <c r="T120" s="1">
        <f t="shared" si="8"/>
        <v>52.004008016032067</v>
      </c>
      <c r="U120" s="1">
        <f t="shared" si="9"/>
        <v>5.5110220440881763</v>
      </c>
      <c r="V120" s="1">
        <f t="shared" si="10"/>
        <v>0.30060120240480964</v>
      </c>
      <c r="W120" s="11">
        <f t="shared" si="11"/>
        <v>100</v>
      </c>
      <c r="X120" s="1" t="s">
        <v>690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>
      <c r="A121" s="1">
        <v>2326</v>
      </c>
      <c r="B121" s="1" t="s">
        <v>692</v>
      </c>
      <c r="C121" s="1"/>
      <c r="D121" s="1"/>
      <c r="E121" s="1"/>
      <c r="F121" s="1" t="s">
        <v>18</v>
      </c>
      <c r="G121" s="1" t="s">
        <v>591</v>
      </c>
      <c r="H121" s="1" t="s">
        <v>6</v>
      </c>
      <c r="I121" s="1" t="s">
        <v>20</v>
      </c>
      <c r="J121" s="1" t="s">
        <v>648</v>
      </c>
      <c r="K121" s="23" t="s">
        <v>694</v>
      </c>
      <c r="L121" s="23">
        <v>44.8</v>
      </c>
      <c r="M121" s="23">
        <v>0</v>
      </c>
      <c r="N121" s="23">
        <v>4.4000000000000004</v>
      </c>
      <c r="O121" s="23">
        <v>50</v>
      </c>
      <c r="P121" s="23">
        <v>0.9</v>
      </c>
      <c r="Q121" s="1">
        <v>0</v>
      </c>
      <c r="R121" s="1">
        <f t="shared" si="6"/>
        <v>100</v>
      </c>
      <c r="S121" s="1">
        <f t="shared" si="7"/>
        <v>44.8</v>
      </c>
      <c r="T121" s="1">
        <f t="shared" si="8"/>
        <v>50</v>
      </c>
      <c r="U121" s="1">
        <f t="shared" si="9"/>
        <v>4.4000000000000004</v>
      </c>
      <c r="V121" s="1">
        <f t="shared" si="10"/>
        <v>0.9</v>
      </c>
      <c r="W121" s="11">
        <f t="shared" si="11"/>
        <v>100.1</v>
      </c>
      <c r="X121" s="1" t="s">
        <v>690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>
      <c r="A122" s="1">
        <v>2327</v>
      </c>
      <c r="B122" s="1" t="s">
        <v>692</v>
      </c>
      <c r="C122" s="1"/>
      <c r="D122" s="1"/>
      <c r="E122" s="1"/>
      <c r="F122" s="1" t="s">
        <v>18</v>
      </c>
      <c r="G122" s="1" t="s">
        <v>591</v>
      </c>
      <c r="H122" s="1" t="s">
        <v>6</v>
      </c>
      <c r="I122" s="1" t="s">
        <v>20</v>
      </c>
      <c r="J122" s="1" t="s">
        <v>648</v>
      </c>
      <c r="K122" s="23" t="s">
        <v>694</v>
      </c>
      <c r="L122" s="23">
        <v>48.1</v>
      </c>
      <c r="M122" s="23">
        <v>0</v>
      </c>
      <c r="N122" s="23">
        <v>4.5999999999999996</v>
      </c>
      <c r="O122" s="23">
        <v>46.5</v>
      </c>
      <c r="P122" s="23">
        <v>0.8</v>
      </c>
      <c r="Q122" s="1">
        <v>0</v>
      </c>
      <c r="R122" s="1">
        <f t="shared" si="6"/>
        <v>100</v>
      </c>
      <c r="S122" s="1">
        <f t="shared" si="7"/>
        <v>48.1</v>
      </c>
      <c r="T122" s="1">
        <f t="shared" si="8"/>
        <v>46.5</v>
      </c>
      <c r="U122" s="1">
        <f t="shared" si="9"/>
        <v>4.5999999999999996</v>
      </c>
      <c r="V122" s="1">
        <f t="shared" si="10"/>
        <v>0.8</v>
      </c>
      <c r="W122" s="11">
        <f t="shared" si="11"/>
        <v>100</v>
      </c>
      <c r="X122" s="1" t="s">
        <v>690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>
      <c r="A123" s="1">
        <v>2325</v>
      </c>
      <c r="B123" s="1" t="s">
        <v>692</v>
      </c>
      <c r="C123" s="1"/>
      <c r="D123" s="1"/>
      <c r="E123" s="1" t="s">
        <v>81</v>
      </c>
      <c r="F123" s="1" t="s">
        <v>18</v>
      </c>
      <c r="G123" s="1" t="s">
        <v>591</v>
      </c>
      <c r="H123" s="1" t="s">
        <v>6</v>
      </c>
      <c r="I123" s="1" t="s">
        <v>20</v>
      </c>
      <c r="J123" s="1" t="s">
        <v>648</v>
      </c>
      <c r="K123" s="23" t="s">
        <v>695</v>
      </c>
      <c r="L123" s="23">
        <v>36.9</v>
      </c>
      <c r="M123" s="23">
        <v>0</v>
      </c>
      <c r="N123" s="23">
        <v>3.3</v>
      </c>
      <c r="O123" s="23">
        <v>58.8</v>
      </c>
      <c r="P123" s="23">
        <v>0.9</v>
      </c>
      <c r="Q123" s="1">
        <v>0.1</v>
      </c>
      <c r="R123" s="1">
        <f t="shared" si="6"/>
        <v>99.9</v>
      </c>
      <c r="S123" s="1">
        <f t="shared" si="7"/>
        <v>36.936936936936938</v>
      </c>
      <c r="T123" s="1">
        <f t="shared" si="8"/>
        <v>58.858858858858852</v>
      </c>
      <c r="U123" s="1">
        <f t="shared" si="9"/>
        <v>3.303303303303303</v>
      </c>
      <c r="V123" s="1">
        <f t="shared" si="10"/>
        <v>0.9009009009009008</v>
      </c>
      <c r="W123" s="11">
        <f t="shared" si="11"/>
        <v>100</v>
      </c>
      <c r="X123" s="1" t="s">
        <v>690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>
      <c r="A124" s="1">
        <v>2331</v>
      </c>
      <c r="B124" s="1" t="s">
        <v>696</v>
      </c>
      <c r="C124" s="1"/>
      <c r="D124" s="1"/>
      <c r="E124" s="1" t="s">
        <v>81</v>
      </c>
      <c r="F124" s="1" t="s">
        <v>18</v>
      </c>
      <c r="G124" s="1" t="s">
        <v>591</v>
      </c>
      <c r="H124" s="1" t="s">
        <v>6</v>
      </c>
      <c r="I124" s="1" t="s">
        <v>20</v>
      </c>
      <c r="J124" s="1" t="s">
        <v>648</v>
      </c>
      <c r="K124" s="23" t="s">
        <v>697</v>
      </c>
      <c r="L124" s="23">
        <v>37.700000000000003</v>
      </c>
      <c r="M124" s="23">
        <v>0</v>
      </c>
      <c r="N124" s="23">
        <v>2.8</v>
      </c>
      <c r="O124" s="23">
        <v>56.9</v>
      </c>
      <c r="P124" s="23">
        <v>2.6</v>
      </c>
      <c r="Q124" s="1">
        <v>0</v>
      </c>
      <c r="R124" s="1">
        <f t="shared" si="6"/>
        <v>100</v>
      </c>
      <c r="S124" s="1">
        <f t="shared" si="7"/>
        <v>37.700000000000003</v>
      </c>
      <c r="T124" s="1">
        <f t="shared" si="8"/>
        <v>56.9</v>
      </c>
      <c r="U124" s="1">
        <f t="shared" si="9"/>
        <v>2.8</v>
      </c>
      <c r="V124" s="1">
        <f t="shared" si="10"/>
        <v>2.6</v>
      </c>
      <c r="W124" s="11">
        <f t="shared" si="11"/>
        <v>100</v>
      </c>
      <c r="X124" s="1" t="s">
        <v>690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>
      <c r="A125" s="1">
        <v>2330</v>
      </c>
      <c r="B125" s="1" t="s">
        <v>696</v>
      </c>
      <c r="C125" s="1"/>
      <c r="D125" s="1"/>
      <c r="E125" s="1" t="s">
        <v>81</v>
      </c>
      <c r="F125" s="1" t="s">
        <v>18</v>
      </c>
      <c r="G125" s="1" t="s">
        <v>591</v>
      </c>
      <c r="H125" s="1" t="s">
        <v>6</v>
      </c>
      <c r="I125" s="1" t="s">
        <v>20</v>
      </c>
      <c r="J125" s="1" t="s">
        <v>648</v>
      </c>
      <c r="K125" s="23" t="s">
        <v>698</v>
      </c>
      <c r="L125" s="23">
        <v>29.7</v>
      </c>
      <c r="M125" s="23">
        <v>0</v>
      </c>
      <c r="N125" s="23">
        <v>1.7</v>
      </c>
      <c r="O125" s="23">
        <v>67.5</v>
      </c>
      <c r="P125" s="23">
        <v>0.9</v>
      </c>
      <c r="Q125" s="1">
        <v>0.1</v>
      </c>
      <c r="R125" s="1">
        <f t="shared" si="6"/>
        <v>99.9</v>
      </c>
      <c r="S125" s="1">
        <f t="shared" si="7"/>
        <v>29.729729729729726</v>
      </c>
      <c r="T125" s="1">
        <f t="shared" si="8"/>
        <v>67.567567567567565</v>
      </c>
      <c r="U125" s="1">
        <f t="shared" si="9"/>
        <v>1.7017017017017015</v>
      </c>
      <c r="V125" s="1">
        <f t="shared" si="10"/>
        <v>0.9009009009009008</v>
      </c>
      <c r="W125" s="11">
        <f t="shared" si="11"/>
        <v>99.9</v>
      </c>
      <c r="X125" s="1" t="s">
        <v>690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>
      <c r="A126" s="1">
        <v>2562</v>
      </c>
      <c r="B126" s="1" t="s">
        <v>3160</v>
      </c>
      <c r="C126" s="1"/>
      <c r="D126" s="1"/>
      <c r="E126" s="1"/>
      <c r="F126" s="1" t="s">
        <v>18</v>
      </c>
      <c r="G126" s="1" t="s">
        <v>179</v>
      </c>
      <c r="H126" s="1" t="s">
        <v>6</v>
      </c>
      <c r="I126" s="1" t="s">
        <v>20</v>
      </c>
      <c r="J126" s="1" t="s">
        <v>8</v>
      </c>
      <c r="K126" s="23" t="s">
        <v>700</v>
      </c>
      <c r="L126" s="23">
        <v>77.2</v>
      </c>
      <c r="M126" s="23">
        <v>2.4</v>
      </c>
      <c r="N126" s="23">
        <v>1.5</v>
      </c>
      <c r="O126" s="23">
        <v>15</v>
      </c>
      <c r="P126" s="23">
        <v>3.9</v>
      </c>
      <c r="Q126" s="1">
        <v>0.1</v>
      </c>
      <c r="R126" s="1">
        <f t="shared" si="6"/>
        <v>97.5</v>
      </c>
      <c r="S126" s="1">
        <f t="shared" si="7"/>
        <v>79.179487179487182</v>
      </c>
      <c r="T126" s="1">
        <f t="shared" si="8"/>
        <v>15.384615384615385</v>
      </c>
      <c r="U126" s="1">
        <f t="shared" si="9"/>
        <v>1.5384615384615385</v>
      </c>
      <c r="V126" s="1">
        <f t="shared" si="10"/>
        <v>4</v>
      </c>
      <c r="W126" s="11">
        <f t="shared" si="11"/>
        <v>100.10000000000001</v>
      </c>
      <c r="X126" s="1" t="s">
        <v>676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>
      <c r="A127" s="1">
        <v>2561</v>
      </c>
      <c r="B127" s="1" t="s">
        <v>3160</v>
      </c>
      <c r="C127" s="1"/>
      <c r="D127" s="1"/>
      <c r="E127" s="1"/>
      <c r="F127" s="1" t="s">
        <v>18</v>
      </c>
      <c r="G127" s="1" t="s">
        <v>179</v>
      </c>
      <c r="H127" s="1" t="s">
        <v>6</v>
      </c>
      <c r="I127" s="1" t="s">
        <v>20</v>
      </c>
      <c r="J127" s="1" t="s">
        <v>8</v>
      </c>
      <c r="K127" s="23" t="s">
        <v>701</v>
      </c>
      <c r="L127" s="23">
        <v>65.900000000000006</v>
      </c>
      <c r="M127" s="23">
        <v>1.4</v>
      </c>
      <c r="N127" s="23">
        <v>19.2</v>
      </c>
      <c r="O127" s="23">
        <v>10.6</v>
      </c>
      <c r="P127" s="23">
        <v>2.9</v>
      </c>
      <c r="Q127" s="1">
        <v>0</v>
      </c>
      <c r="R127" s="1">
        <f t="shared" si="6"/>
        <v>98.6</v>
      </c>
      <c r="S127" s="1">
        <f t="shared" si="7"/>
        <v>66.83569979716026</v>
      </c>
      <c r="T127" s="1">
        <f t="shared" si="8"/>
        <v>10.750507099391481</v>
      </c>
      <c r="U127" s="1">
        <f t="shared" si="9"/>
        <v>19.472616632860042</v>
      </c>
      <c r="V127" s="1">
        <f t="shared" si="10"/>
        <v>2.9411764705882355</v>
      </c>
      <c r="W127" s="11">
        <f t="shared" si="11"/>
        <v>100.00000000000001</v>
      </c>
      <c r="X127" s="1" t="s">
        <v>676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>
      <c r="A128" s="1">
        <v>2560</v>
      </c>
      <c r="B128" s="1" t="s">
        <v>3160</v>
      </c>
      <c r="C128" s="1"/>
      <c r="D128" s="1"/>
      <c r="E128" s="1"/>
      <c r="F128" s="1" t="s">
        <v>18</v>
      </c>
      <c r="G128" s="1" t="s">
        <v>179</v>
      </c>
      <c r="H128" s="1" t="s">
        <v>6</v>
      </c>
      <c r="I128" s="1" t="s">
        <v>20</v>
      </c>
      <c r="J128" s="1" t="s">
        <v>8</v>
      </c>
      <c r="K128" s="23" t="s">
        <v>702</v>
      </c>
      <c r="L128" s="23">
        <v>61.8</v>
      </c>
      <c r="M128" s="23">
        <v>1.3</v>
      </c>
      <c r="N128" s="23">
        <v>24.8</v>
      </c>
      <c r="O128" s="23">
        <v>9.6</v>
      </c>
      <c r="P128" s="23">
        <v>2.6</v>
      </c>
      <c r="Q128" s="1">
        <v>0</v>
      </c>
      <c r="R128" s="1">
        <f t="shared" ref="R128:R180" si="12">100-(M128+Q128)</f>
        <v>98.7</v>
      </c>
      <c r="S128" s="1">
        <f t="shared" ref="S128:S180" si="13">(L128*100)/R128</f>
        <v>62.61398176291793</v>
      </c>
      <c r="T128" s="1">
        <f t="shared" ref="T128:T180" si="14">(O128*100)/R128</f>
        <v>9.7264437689969601</v>
      </c>
      <c r="U128" s="1">
        <f t="shared" ref="U128:U180" si="15">(N128*100)/R128</f>
        <v>25.126646403242148</v>
      </c>
      <c r="V128" s="1">
        <f t="shared" ref="V128:V180" si="16">(P128*100)/R128</f>
        <v>2.6342451874366768</v>
      </c>
      <c r="W128" s="11">
        <f t="shared" si="11"/>
        <v>100.09999999999998</v>
      </c>
      <c r="X128" s="1" t="s">
        <v>676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>
      <c r="A129" s="1">
        <v>2559</v>
      </c>
      <c r="B129" s="1" t="s">
        <v>699</v>
      </c>
      <c r="C129" s="1"/>
      <c r="D129" s="1"/>
      <c r="E129" s="1"/>
      <c r="F129" s="1" t="s">
        <v>18</v>
      </c>
      <c r="G129" s="1" t="s">
        <v>179</v>
      </c>
      <c r="H129" s="1" t="s">
        <v>6</v>
      </c>
      <c r="I129" s="1" t="s">
        <v>20</v>
      </c>
      <c r="J129" s="1" t="s">
        <v>8</v>
      </c>
      <c r="K129" s="23" t="s">
        <v>703</v>
      </c>
      <c r="L129" s="23">
        <v>69.5</v>
      </c>
      <c r="M129" s="23">
        <v>2.8</v>
      </c>
      <c r="N129" s="23">
        <v>1.2</v>
      </c>
      <c r="O129" s="23">
        <v>24.9</v>
      </c>
      <c r="P129" s="23">
        <v>1.5</v>
      </c>
      <c r="Q129" s="1">
        <v>0.1</v>
      </c>
      <c r="R129" s="1">
        <f t="shared" si="12"/>
        <v>97.1</v>
      </c>
      <c r="S129" s="1">
        <f t="shared" si="13"/>
        <v>71.575695159629248</v>
      </c>
      <c r="T129" s="1">
        <f t="shared" si="14"/>
        <v>25.643666323377964</v>
      </c>
      <c r="U129" s="1">
        <f t="shared" si="15"/>
        <v>1.2358393408856849</v>
      </c>
      <c r="V129" s="1">
        <f t="shared" si="16"/>
        <v>1.5447991761071063</v>
      </c>
      <c r="W129" s="11">
        <f t="shared" si="11"/>
        <v>100</v>
      </c>
      <c r="X129" s="1" t="s">
        <v>676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>
      <c r="A130" s="1">
        <v>2563</v>
      </c>
      <c r="B130" s="1" t="s">
        <v>699</v>
      </c>
      <c r="C130" s="1"/>
      <c r="D130" s="1"/>
      <c r="E130" s="1"/>
      <c r="F130" s="1" t="s">
        <v>18</v>
      </c>
      <c r="G130" s="1" t="s">
        <v>179</v>
      </c>
      <c r="H130" s="1" t="s">
        <v>6</v>
      </c>
      <c r="I130" s="1" t="s">
        <v>20</v>
      </c>
      <c r="J130" s="1" t="s">
        <v>8</v>
      </c>
      <c r="K130" s="23" t="s">
        <v>704</v>
      </c>
      <c r="L130" s="23">
        <v>67</v>
      </c>
      <c r="M130" s="23">
        <v>1.2</v>
      </c>
      <c r="N130" s="23">
        <v>6.6</v>
      </c>
      <c r="O130" s="23">
        <v>23.6</v>
      </c>
      <c r="P130" s="23">
        <v>1.5</v>
      </c>
      <c r="Q130" s="1">
        <v>0.1</v>
      </c>
      <c r="R130" s="1">
        <f t="shared" si="12"/>
        <v>98.7</v>
      </c>
      <c r="S130" s="1">
        <f t="shared" si="13"/>
        <v>67.882472137791282</v>
      </c>
      <c r="T130" s="1">
        <f t="shared" si="14"/>
        <v>23.910840932117527</v>
      </c>
      <c r="U130" s="1">
        <f t="shared" si="15"/>
        <v>6.6869300911854097</v>
      </c>
      <c r="V130" s="1">
        <f t="shared" si="16"/>
        <v>1.519756838905775</v>
      </c>
      <c r="W130" s="11">
        <f t="shared" si="11"/>
        <v>100</v>
      </c>
      <c r="X130" s="1" t="s">
        <v>676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>
      <c r="A131" s="1">
        <v>2565</v>
      </c>
      <c r="B131" s="1" t="s">
        <v>699</v>
      </c>
      <c r="C131" s="1"/>
      <c r="D131" s="1"/>
      <c r="E131" s="1"/>
      <c r="F131" s="1" t="s">
        <v>18</v>
      </c>
      <c r="G131" s="1" t="s">
        <v>179</v>
      </c>
      <c r="H131" s="1" t="s">
        <v>6</v>
      </c>
      <c r="I131" s="1" t="s">
        <v>20</v>
      </c>
      <c r="J131" s="1" t="s">
        <v>8</v>
      </c>
      <c r="K131" s="23" t="s">
        <v>705</v>
      </c>
      <c r="L131" s="23">
        <v>56</v>
      </c>
      <c r="M131" s="23">
        <v>2.9</v>
      </c>
      <c r="N131" s="23">
        <v>13.5</v>
      </c>
      <c r="O131" s="23">
        <v>26.3</v>
      </c>
      <c r="P131" s="23">
        <v>1.2</v>
      </c>
      <c r="Q131" s="1">
        <v>0</v>
      </c>
      <c r="R131" s="1">
        <f t="shared" si="12"/>
        <v>97.1</v>
      </c>
      <c r="S131" s="1">
        <f t="shared" si="13"/>
        <v>57.672502574665295</v>
      </c>
      <c r="T131" s="1">
        <f t="shared" si="14"/>
        <v>27.085478887744596</v>
      </c>
      <c r="U131" s="1">
        <f t="shared" si="15"/>
        <v>13.903192584963955</v>
      </c>
      <c r="V131" s="1">
        <f t="shared" si="16"/>
        <v>1.2358393408856849</v>
      </c>
      <c r="W131" s="11">
        <f t="shared" ref="W131:W180" si="17">SUM(L131:Q131)</f>
        <v>99.9</v>
      </c>
      <c r="X131" s="1" t="s">
        <v>676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>
      <c r="A132" s="1">
        <v>2564</v>
      </c>
      <c r="B132" s="1" t="s">
        <v>699</v>
      </c>
      <c r="C132" s="1"/>
      <c r="D132" s="1"/>
      <c r="E132" s="1"/>
      <c r="F132" s="1" t="s">
        <v>18</v>
      </c>
      <c r="G132" s="1" t="s">
        <v>179</v>
      </c>
      <c r="H132" s="1" t="s">
        <v>6</v>
      </c>
      <c r="I132" s="1" t="s">
        <v>20</v>
      </c>
      <c r="J132" s="1" t="s">
        <v>8</v>
      </c>
      <c r="K132" s="23" t="s">
        <v>706</v>
      </c>
      <c r="L132" s="23">
        <v>56.6</v>
      </c>
      <c r="M132" s="23">
        <v>1.9</v>
      </c>
      <c r="N132" s="23">
        <v>14.3</v>
      </c>
      <c r="O132" s="23">
        <v>26</v>
      </c>
      <c r="P132" s="23">
        <v>1.2</v>
      </c>
      <c r="Q132" s="1">
        <v>0</v>
      </c>
      <c r="R132" s="1">
        <f t="shared" si="12"/>
        <v>98.1</v>
      </c>
      <c r="S132" s="1">
        <f t="shared" si="13"/>
        <v>57.696228338430174</v>
      </c>
      <c r="T132" s="1">
        <f t="shared" si="14"/>
        <v>26.503567787971459</v>
      </c>
      <c r="U132" s="1">
        <f t="shared" si="15"/>
        <v>14.576962283384303</v>
      </c>
      <c r="V132" s="1">
        <f t="shared" si="16"/>
        <v>1.2232415902140674</v>
      </c>
      <c r="W132" s="11">
        <f t="shared" si="17"/>
        <v>100</v>
      </c>
      <c r="X132" s="1" t="s">
        <v>676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>
      <c r="A133" s="1">
        <v>2558</v>
      </c>
      <c r="B133" s="1" t="s">
        <v>699</v>
      </c>
      <c r="C133" s="1"/>
      <c r="D133" s="1"/>
      <c r="E133" s="1"/>
      <c r="F133" s="1" t="s">
        <v>18</v>
      </c>
      <c r="G133" s="1" t="s">
        <v>179</v>
      </c>
      <c r="H133" s="1" t="s">
        <v>6</v>
      </c>
      <c r="I133" s="1" t="s">
        <v>20</v>
      </c>
      <c r="J133" s="1" t="s">
        <v>8</v>
      </c>
      <c r="K133" s="23" t="s">
        <v>707</v>
      </c>
      <c r="L133" s="23">
        <v>54.9</v>
      </c>
      <c r="M133" s="23">
        <v>3</v>
      </c>
      <c r="N133" s="23">
        <v>13.8</v>
      </c>
      <c r="O133" s="23">
        <v>27.5</v>
      </c>
      <c r="P133" s="23">
        <v>0.9</v>
      </c>
      <c r="Q133" s="1">
        <v>0</v>
      </c>
      <c r="R133" s="1">
        <f t="shared" si="12"/>
        <v>97</v>
      </c>
      <c r="S133" s="1">
        <f t="shared" si="13"/>
        <v>56.597938144329895</v>
      </c>
      <c r="T133" s="1">
        <f t="shared" si="14"/>
        <v>28.350515463917525</v>
      </c>
      <c r="U133" s="1">
        <f t="shared" si="15"/>
        <v>14.226804123711339</v>
      </c>
      <c r="V133" s="1">
        <f t="shared" si="16"/>
        <v>0.92783505154639179</v>
      </c>
      <c r="W133" s="11">
        <f t="shared" si="17"/>
        <v>100.10000000000001</v>
      </c>
      <c r="X133" s="1" t="s">
        <v>676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>
      <c r="A134" s="1">
        <v>2556</v>
      </c>
      <c r="B134" s="1" t="s">
        <v>699</v>
      </c>
      <c r="C134" s="1"/>
      <c r="D134" s="1"/>
      <c r="E134" s="1"/>
      <c r="F134" s="1" t="s">
        <v>18</v>
      </c>
      <c r="G134" s="1" t="s">
        <v>179</v>
      </c>
      <c r="H134" s="1" t="s">
        <v>6</v>
      </c>
      <c r="I134" s="1" t="s">
        <v>20</v>
      </c>
      <c r="J134" s="1" t="s">
        <v>8</v>
      </c>
      <c r="K134" s="23" t="s">
        <v>708</v>
      </c>
      <c r="L134" s="23">
        <v>57</v>
      </c>
      <c r="M134" s="23">
        <v>2.4</v>
      </c>
      <c r="N134" s="23">
        <v>5.9</v>
      </c>
      <c r="O134" s="23">
        <v>33.9</v>
      </c>
      <c r="P134" s="23">
        <v>0.8</v>
      </c>
      <c r="Q134" s="1">
        <v>0.1</v>
      </c>
      <c r="R134" s="1">
        <f t="shared" si="12"/>
        <v>97.5</v>
      </c>
      <c r="S134" s="1">
        <f t="shared" si="13"/>
        <v>58.46153846153846</v>
      </c>
      <c r="T134" s="1">
        <f t="shared" si="14"/>
        <v>34.769230769230766</v>
      </c>
      <c r="U134" s="1">
        <f t="shared" si="15"/>
        <v>6.0512820512820511</v>
      </c>
      <c r="V134" s="1">
        <f t="shared" si="16"/>
        <v>0.82051282051282048</v>
      </c>
      <c r="W134" s="11">
        <f t="shared" si="17"/>
        <v>100.09999999999998</v>
      </c>
      <c r="X134" s="1" t="s">
        <v>676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>
      <c r="A135" s="1">
        <v>2557</v>
      </c>
      <c r="B135" s="1" t="s">
        <v>699</v>
      </c>
      <c r="C135" s="1"/>
      <c r="D135" s="1"/>
      <c r="E135" s="1"/>
      <c r="F135" s="1" t="s">
        <v>18</v>
      </c>
      <c r="G135" s="1" t="s">
        <v>179</v>
      </c>
      <c r="H135" s="1" t="s">
        <v>6</v>
      </c>
      <c r="I135" s="1" t="s">
        <v>20</v>
      </c>
      <c r="J135" s="1" t="s">
        <v>8</v>
      </c>
      <c r="K135" s="23" t="s">
        <v>709</v>
      </c>
      <c r="L135" s="23">
        <v>55</v>
      </c>
      <c r="M135" s="23">
        <v>3</v>
      </c>
      <c r="N135" s="23">
        <v>13.6</v>
      </c>
      <c r="O135" s="23">
        <v>27.6</v>
      </c>
      <c r="P135" s="23">
        <v>0.9</v>
      </c>
      <c r="Q135" s="1">
        <v>0</v>
      </c>
      <c r="R135" s="1">
        <f t="shared" si="12"/>
        <v>97</v>
      </c>
      <c r="S135" s="1">
        <f t="shared" si="13"/>
        <v>56.701030927835049</v>
      </c>
      <c r="T135" s="1">
        <f t="shared" si="14"/>
        <v>28.453608247422679</v>
      </c>
      <c r="U135" s="1">
        <f t="shared" si="15"/>
        <v>14.020618556701031</v>
      </c>
      <c r="V135" s="1">
        <f t="shared" si="16"/>
        <v>0.92783505154639179</v>
      </c>
      <c r="W135" s="11">
        <f t="shared" si="17"/>
        <v>100.1</v>
      </c>
      <c r="X135" s="1" t="s">
        <v>676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>
      <c r="A136" s="1">
        <v>2555</v>
      </c>
      <c r="B136" s="1" t="s">
        <v>699</v>
      </c>
      <c r="C136" s="1"/>
      <c r="D136" s="1"/>
      <c r="E136" s="1"/>
      <c r="F136" s="1" t="s">
        <v>18</v>
      </c>
      <c r="G136" s="1" t="s">
        <v>179</v>
      </c>
      <c r="H136" s="1" t="s">
        <v>6</v>
      </c>
      <c r="I136" s="1" t="s">
        <v>20</v>
      </c>
      <c r="J136" s="1" t="s">
        <v>8</v>
      </c>
      <c r="K136" s="23" t="s">
        <v>710</v>
      </c>
      <c r="L136" s="23">
        <v>52.8</v>
      </c>
      <c r="M136" s="23">
        <v>2.6</v>
      </c>
      <c r="N136" s="23">
        <v>8.6</v>
      </c>
      <c r="O136" s="23">
        <v>35.200000000000003</v>
      </c>
      <c r="P136" s="23">
        <v>0.7</v>
      </c>
      <c r="Q136" s="1">
        <v>0</v>
      </c>
      <c r="R136" s="1">
        <f t="shared" si="12"/>
        <v>97.4</v>
      </c>
      <c r="S136" s="1">
        <f t="shared" si="13"/>
        <v>54.209445585215605</v>
      </c>
      <c r="T136" s="1">
        <f t="shared" si="14"/>
        <v>36.139630390143736</v>
      </c>
      <c r="U136" s="1">
        <f t="shared" si="15"/>
        <v>8.8295687885010263</v>
      </c>
      <c r="V136" s="1">
        <f t="shared" si="16"/>
        <v>0.71868583162217659</v>
      </c>
      <c r="W136" s="11">
        <f t="shared" si="17"/>
        <v>99.9</v>
      </c>
      <c r="X136" s="1" t="s">
        <v>676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>
      <c r="A137" s="1">
        <v>2439</v>
      </c>
      <c r="B137" s="1" t="s">
        <v>711</v>
      </c>
      <c r="C137" s="1"/>
      <c r="D137" s="1"/>
      <c r="E137" s="1"/>
      <c r="F137" s="1" t="s">
        <v>18</v>
      </c>
      <c r="G137" s="1" t="s">
        <v>32</v>
      </c>
      <c r="H137" s="1" t="s">
        <v>6</v>
      </c>
      <c r="I137" s="1" t="s">
        <v>20</v>
      </c>
      <c r="J137" s="1" t="s">
        <v>8</v>
      </c>
      <c r="K137" s="23" t="s">
        <v>712</v>
      </c>
      <c r="L137" s="23">
        <v>68.900000000000006</v>
      </c>
      <c r="M137" s="23">
        <v>2.8</v>
      </c>
      <c r="N137" s="23">
        <v>0.5</v>
      </c>
      <c r="O137" s="23">
        <v>25.7</v>
      </c>
      <c r="P137" s="23">
        <v>1.8</v>
      </c>
      <c r="Q137" s="1">
        <v>0.2</v>
      </c>
      <c r="R137" s="1">
        <f t="shared" si="12"/>
        <v>97</v>
      </c>
      <c r="S137" s="1">
        <f t="shared" si="13"/>
        <v>71.030927835051557</v>
      </c>
      <c r="T137" s="1">
        <f t="shared" si="14"/>
        <v>26.494845360824741</v>
      </c>
      <c r="U137" s="1">
        <f t="shared" si="15"/>
        <v>0.51546391752577314</v>
      </c>
      <c r="V137" s="1">
        <f t="shared" si="16"/>
        <v>1.8556701030927836</v>
      </c>
      <c r="W137" s="11">
        <f t="shared" si="17"/>
        <v>99.9</v>
      </c>
      <c r="X137" s="1" t="s">
        <v>301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>
      <c r="A138" s="1">
        <v>2459</v>
      </c>
      <c r="B138" s="1" t="s">
        <v>711</v>
      </c>
      <c r="C138" s="1"/>
      <c r="D138" s="1"/>
      <c r="E138" s="1"/>
      <c r="F138" s="1" t="s">
        <v>18</v>
      </c>
      <c r="G138" s="1" t="s">
        <v>32</v>
      </c>
      <c r="H138" s="1" t="s">
        <v>6</v>
      </c>
      <c r="I138" s="1" t="s">
        <v>20</v>
      </c>
      <c r="J138" s="1" t="s">
        <v>8</v>
      </c>
      <c r="K138" s="23" t="s">
        <v>713</v>
      </c>
      <c r="L138" s="23">
        <v>59.9</v>
      </c>
      <c r="M138" s="23">
        <v>0</v>
      </c>
      <c r="N138" s="23">
        <v>4.3</v>
      </c>
      <c r="O138" s="23">
        <v>34.6</v>
      </c>
      <c r="P138" s="23">
        <v>1.2</v>
      </c>
      <c r="Q138" s="1">
        <v>0</v>
      </c>
      <c r="R138" s="1">
        <f t="shared" si="12"/>
        <v>100</v>
      </c>
      <c r="S138" s="1">
        <f t="shared" si="13"/>
        <v>59.9</v>
      </c>
      <c r="T138" s="1">
        <f t="shared" si="14"/>
        <v>34.6</v>
      </c>
      <c r="U138" s="1">
        <f t="shared" si="15"/>
        <v>4.3</v>
      </c>
      <c r="V138" s="1">
        <f t="shared" si="16"/>
        <v>1.2</v>
      </c>
      <c r="W138" s="11">
        <f t="shared" si="17"/>
        <v>100.00000000000001</v>
      </c>
      <c r="X138" s="1" t="s">
        <v>479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>
      <c r="A139" s="1">
        <v>2460</v>
      </c>
      <c r="B139" s="1" t="s">
        <v>711</v>
      </c>
      <c r="C139" s="1"/>
      <c r="D139" s="1"/>
      <c r="E139" s="1"/>
      <c r="F139" s="1" t="s">
        <v>18</v>
      </c>
      <c r="G139" s="1" t="s">
        <v>32</v>
      </c>
      <c r="H139" s="1" t="s">
        <v>6</v>
      </c>
      <c r="I139" s="1" t="s">
        <v>20</v>
      </c>
      <c r="J139" s="1" t="s">
        <v>8</v>
      </c>
      <c r="K139" s="23" t="s">
        <v>714</v>
      </c>
      <c r="L139" s="23">
        <v>61</v>
      </c>
      <c r="M139" s="23">
        <v>0.2</v>
      </c>
      <c r="N139" s="23">
        <v>4.3</v>
      </c>
      <c r="O139" s="23">
        <v>33.4</v>
      </c>
      <c r="P139" s="23">
        <v>1.1000000000000001</v>
      </c>
      <c r="Q139" s="1">
        <v>0</v>
      </c>
      <c r="R139" s="1">
        <f t="shared" si="12"/>
        <v>99.8</v>
      </c>
      <c r="S139" s="1">
        <f t="shared" si="13"/>
        <v>61.122244488977955</v>
      </c>
      <c r="T139" s="1">
        <f t="shared" si="14"/>
        <v>33.46693386773547</v>
      </c>
      <c r="U139" s="1">
        <f t="shared" si="15"/>
        <v>4.3086172344689384</v>
      </c>
      <c r="V139" s="1">
        <f t="shared" si="16"/>
        <v>1.1022044088176355</v>
      </c>
      <c r="W139" s="11">
        <f t="shared" si="17"/>
        <v>100</v>
      </c>
      <c r="X139" s="1" t="s">
        <v>479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>
      <c r="A140" s="1">
        <v>2463</v>
      </c>
      <c r="B140" s="1" t="s">
        <v>711</v>
      </c>
      <c r="C140" s="1"/>
      <c r="D140" s="1"/>
      <c r="E140" s="1"/>
      <c r="F140" s="1" t="s">
        <v>18</v>
      </c>
      <c r="G140" s="1" t="s">
        <v>32</v>
      </c>
      <c r="H140" s="1" t="s">
        <v>6</v>
      </c>
      <c r="I140" s="1" t="s">
        <v>20</v>
      </c>
      <c r="J140" s="1" t="s">
        <v>8</v>
      </c>
      <c r="K140" s="23" t="s">
        <v>715</v>
      </c>
      <c r="L140" s="23">
        <v>62.8</v>
      </c>
      <c r="M140" s="23">
        <v>2.2999999999999998</v>
      </c>
      <c r="N140" s="23">
        <v>0</v>
      </c>
      <c r="O140" s="23">
        <v>34.299999999999997</v>
      </c>
      <c r="P140" s="23">
        <v>0.7</v>
      </c>
      <c r="Q140" s="1">
        <v>0</v>
      </c>
      <c r="R140" s="1">
        <f t="shared" si="12"/>
        <v>97.7</v>
      </c>
      <c r="S140" s="1">
        <f t="shared" si="13"/>
        <v>64.27840327533265</v>
      </c>
      <c r="T140" s="1">
        <f t="shared" si="14"/>
        <v>35.107471852610026</v>
      </c>
      <c r="U140" s="1">
        <f t="shared" si="15"/>
        <v>0</v>
      </c>
      <c r="V140" s="1">
        <f t="shared" si="16"/>
        <v>0.7164790174002047</v>
      </c>
      <c r="W140" s="11">
        <f t="shared" si="17"/>
        <v>100.1</v>
      </c>
      <c r="X140" s="1" t="s">
        <v>479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>
      <c r="A141" s="1">
        <v>2464</v>
      </c>
      <c r="B141" s="1" t="s">
        <v>711</v>
      </c>
      <c r="C141" s="1"/>
      <c r="D141" s="1"/>
      <c r="E141" s="1"/>
      <c r="F141" s="1" t="s">
        <v>18</v>
      </c>
      <c r="G141" s="1" t="s">
        <v>32</v>
      </c>
      <c r="H141" s="1" t="s">
        <v>6</v>
      </c>
      <c r="I141" s="1" t="s">
        <v>20</v>
      </c>
      <c r="J141" s="1" t="s">
        <v>8</v>
      </c>
      <c r="K141" s="23" t="s">
        <v>716</v>
      </c>
      <c r="L141" s="23">
        <v>64.8</v>
      </c>
      <c r="M141" s="23">
        <v>2.5</v>
      </c>
      <c r="N141" s="23">
        <v>0</v>
      </c>
      <c r="O141" s="23">
        <v>32</v>
      </c>
      <c r="P141" s="23">
        <v>0.7</v>
      </c>
      <c r="Q141" s="1">
        <v>0</v>
      </c>
      <c r="R141" s="1">
        <f t="shared" si="12"/>
        <v>97.5</v>
      </c>
      <c r="S141" s="1">
        <f t="shared" si="13"/>
        <v>66.461538461538467</v>
      </c>
      <c r="T141" s="1">
        <f t="shared" si="14"/>
        <v>32.820512820512818</v>
      </c>
      <c r="U141" s="1">
        <f t="shared" si="15"/>
        <v>0</v>
      </c>
      <c r="V141" s="1">
        <f t="shared" si="16"/>
        <v>0.71794871794871795</v>
      </c>
      <c r="W141" s="11">
        <f t="shared" si="17"/>
        <v>100</v>
      </c>
      <c r="X141" s="1" t="s">
        <v>479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>
      <c r="A142" s="1">
        <v>2461</v>
      </c>
      <c r="B142" s="1" t="s">
        <v>711</v>
      </c>
      <c r="C142" s="1"/>
      <c r="D142" s="1"/>
      <c r="E142" s="1"/>
      <c r="F142" s="1" t="s">
        <v>18</v>
      </c>
      <c r="G142" s="1" t="s">
        <v>32</v>
      </c>
      <c r="H142" s="1" t="s">
        <v>6</v>
      </c>
      <c r="I142" s="1" t="s">
        <v>20</v>
      </c>
      <c r="J142" s="1" t="s">
        <v>8</v>
      </c>
      <c r="K142" s="23" t="s">
        <v>717</v>
      </c>
      <c r="L142" s="23">
        <v>58.8</v>
      </c>
      <c r="M142" s="23">
        <v>0</v>
      </c>
      <c r="N142" s="23">
        <v>5</v>
      </c>
      <c r="O142" s="23">
        <v>35</v>
      </c>
      <c r="P142" s="23">
        <v>1.2</v>
      </c>
      <c r="Q142" s="1">
        <v>0</v>
      </c>
      <c r="R142" s="1">
        <f t="shared" si="12"/>
        <v>100</v>
      </c>
      <c r="S142" s="1">
        <f t="shared" si="13"/>
        <v>58.8</v>
      </c>
      <c r="T142" s="1">
        <f t="shared" si="14"/>
        <v>35</v>
      </c>
      <c r="U142" s="1">
        <f t="shared" si="15"/>
        <v>5</v>
      </c>
      <c r="V142" s="1">
        <f t="shared" si="16"/>
        <v>1.2</v>
      </c>
      <c r="W142" s="11">
        <f t="shared" si="17"/>
        <v>100</v>
      </c>
      <c r="X142" s="1" t="s">
        <v>479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>
      <c r="A143" s="1">
        <v>2466</v>
      </c>
      <c r="B143" s="1" t="s">
        <v>711</v>
      </c>
      <c r="C143" s="1"/>
      <c r="D143" s="1"/>
      <c r="E143" s="1"/>
      <c r="F143" s="1" t="s">
        <v>18</v>
      </c>
      <c r="G143" s="1" t="s">
        <v>32</v>
      </c>
      <c r="H143" s="1" t="s">
        <v>6</v>
      </c>
      <c r="I143" s="1" t="s">
        <v>20</v>
      </c>
      <c r="J143" s="1" t="s">
        <v>8</v>
      </c>
      <c r="K143" s="23" t="s">
        <v>718</v>
      </c>
      <c r="L143" s="23">
        <v>63.7</v>
      </c>
      <c r="M143" s="23">
        <v>1</v>
      </c>
      <c r="N143" s="23">
        <v>1.2</v>
      </c>
      <c r="O143" s="23">
        <v>33.4</v>
      </c>
      <c r="P143" s="23">
        <v>0.7</v>
      </c>
      <c r="Q143" s="1">
        <v>0</v>
      </c>
      <c r="R143" s="1">
        <f t="shared" si="12"/>
        <v>99</v>
      </c>
      <c r="S143" s="1">
        <f t="shared" si="13"/>
        <v>64.343434343434339</v>
      </c>
      <c r="T143" s="1">
        <f t="shared" si="14"/>
        <v>33.737373737373737</v>
      </c>
      <c r="U143" s="1">
        <f t="shared" si="15"/>
        <v>1.2121212121212122</v>
      </c>
      <c r="V143" s="1">
        <f t="shared" si="16"/>
        <v>0.70707070707070707</v>
      </c>
      <c r="W143" s="11">
        <f t="shared" si="17"/>
        <v>100.00000000000001</v>
      </c>
      <c r="X143" s="1" t="s">
        <v>479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>
      <c r="A144" s="1">
        <v>2487</v>
      </c>
      <c r="B144" s="1" t="s">
        <v>719</v>
      </c>
      <c r="C144" s="1"/>
      <c r="D144" s="1"/>
      <c r="E144" s="1"/>
      <c r="F144" s="1" t="s">
        <v>18</v>
      </c>
      <c r="G144" s="1" t="s">
        <v>65</v>
      </c>
      <c r="H144" s="1" t="s">
        <v>6</v>
      </c>
      <c r="I144" s="1" t="s">
        <v>20</v>
      </c>
      <c r="J144" s="1" t="s">
        <v>8</v>
      </c>
      <c r="K144" s="23" t="s">
        <v>720</v>
      </c>
      <c r="L144" s="23">
        <v>74.3</v>
      </c>
      <c r="M144" s="23">
        <v>0</v>
      </c>
      <c r="N144" s="23">
        <v>3.6</v>
      </c>
      <c r="O144" s="23">
        <v>21.1</v>
      </c>
      <c r="P144" s="23">
        <v>1</v>
      </c>
      <c r="Q144" s="1">
        <v>0</v>
      </c>
      <c r="R144" s="1">
        <f t="shared" si="12"/>
        <v>100</v>
      </c>
      <c r="S144" s="1">
        <f t="shared" si="13"/>
        <v>74.3</v>
      </c>
      <c r="T144" s="1">
        <f t="shared" si="14"/>
        <v>21.1</v>
      </c>
      <c r="U144" s="1">
        <f t="shared" si="15"/>
        <v>3.6</v>
      </c>
      <c r="V144" s="1">
        <f t="shared" si="16"/>
        <v>1</v>
      </c>
      <c r="W144" s="11">
        <f t="shared" si="17"/>
        <v>100</v>
      </c>
      <c r="X144" s="1" t="s">
        <v>721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>
      <c r="A145" s="1">
        <v>2491</v>
      </c>
      <c r="B145" s="1" t="s">
        <v>719</v>
      </c>
      <c r="C145" s="1"/>
      <c r="D145" s="1"/>
      <c r="E145" s="1"/>
      <c r="F145" s="1" t="s">
        <v>18</v>
      </c>
      <c r="G145" s="1" t="s">
        <v>65</v>
      </c>
      <c r="H145" s="1" t="s">
        <v>6</v>
      </c>
      <c r="I145" s="1" t="s">
        <v>20</v>
      </c>
      <c r="J145" s="1" t="s">
        <v>8</v>
      </c>
      <c r="K145" s="23" t="s">
        <v>722</v>
      </c>
      <c r="L145" s="23">
        <v>69.400000000000006</v>
      </c>
      <c r="M145" s="23">
        <v>1.2</v>
      </c>
      <c r="N145" s="23">
        <v>2.4</v>
      </c>
      <c r="O145" s="23">
        <v>25.7</v>
      </c>
      <c r="P145" s="23">
        <v>1.2</v>
      </c>
      <c r="Q145" s="1">
        <v>0</v>
      </c>
      <c r="R145" s="1">
        <f t="shared" si="12"/>
        <v>98.8</v>
      </c>
      <c r="S145" s="1">
        <f t="shared" si="13"/>
        <v>70.242914979757103</v>
      </c>
      <c r="T145" s="1">
        <f t="shared" si="14"/>
        <v>26.012145748987855</v>
      </c>
      <c r="U145" s="1">
        <f t="shared" si="15"/>
        <v>2.4291497975708505</v>
      </c>
      <c r="V145" s="1">
        <f t="shared" si="16"/>
        <v>1.2145748987854252</v>
      </c>
      <c r="W145" s="11">
        <f t="shared" si="17"/>
        <v>99.90000000000002</v>
      </c>
      <c r="X145" s="1" t="s">
        <v>721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>
      <c r="A146" s="1">
        <v>2485</v>
      </c>
      <c r="B146" s="1" t="s">
        <v>719</v>
      </c>
      <c r="C146" s="1"/>
      <c r="D146" s="1"/>
      <c r="E146" s="1"/>
      <c r="F146" s="1" t="s">
        <v>18</v>
      </c>
      <c r="G146" s="1" t="s">
        <v>65</v>
      </c>
      <c r="H146" s="1" t="s">
        <v>6</v>
      </c>
      <c r="I146" s="1" t="s">
        <v>20</v>
      </c>
      <c r="J146" s="1" t="s">
        <v>8</v>
      </c>
      <c r="K146" s="23" t="s">
        <v>723</v>
      </c>
      <c r="L146" s="23">
        <v>65.2</v>
      </c>
      <c r="M146" s="23">
        <v>0.3</v>
      </c>
      <c r="N146" s="23">
        <v>4.3</v>
      </c>
      <c r="O146" s="23">
        <v>28.8</v>
      </c>
      <c r="P146" s="23">
        <v>1.4</v>
      </c>
      <c r="Q146" s="1">
        <v>0</v>
      </c>
      <c r="R146" s="1">
        <f t="shared" si="12"/>
        <v>99.7</v>
      </c>
      <c r="S146" s="1">
        <f t="shared" si="13"/>
        <v>65.396188565697088</v>
      </c>
      <c r="T146" s="1">
        <f t="shared" si="14"/>
        <v>28.886659979939818</v>
      </c>
      <c r="U146" s="1">
        <f t="shared" si="15"/>
        <v>4.3129388164493481</v>
      </c>
      <c r="V146" s="1">
        <f t="shared" si="16"/>
        <v>1.4042126379137412</v>
      </c>
      <c r="W146" s="11">
        <f t="shared" si="17"/>
        <v>100</v>
      </c>
      <c r="X146" s="1" t="s">
        <v>721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>
      <c r="A147" s="1">
        <v>2484</v>
      </c>
      <c r="B147" s="1" t="s">
        <v>719</v>
      </c>
      <c r="C147" s="1"/>
      <c r="D147" s="1"/>
      <c r="E147" s="1"/>
      <c r="F147" s="1" t="s">
        <v>18</v>
      </c>
      <c r="G147" s="1" t="s">
        <v>65</v>
      </c>
      <c r="H147" s="1" t="s">
        <v>6</v>
      </c>
      <c r="I147" s="1" t="s">
        <v>20</v>
      </c>
      <c r="J147" s="1" t="s">
        <v>8</v>
      </c>
      <c r="K147" s="23" t="s">
        <v>724</v>
      </c>
      <c r="L147" s="23">
        <v>67.900000000000006</v>
      </c>
      <c r="M147" s="23">
        <v>0</v>
      </c>
      <c r="N147" s="23">
        <v>3.4</v>
      </c>
      <c r="O147" s="23">
        <v>27.3</v>
      </c>
      <c r="P147" s="23">
        <v>1.4</v>
      </c>
      <c r="Q147" s="1">
        <v>0</v>
      </c>
      <c r="R147" s="1">
        <f t="shared" si="12"/>
        <v>100</v>
      </c>
      <c r="S147" s="1">
        <f t="shared" si="13"/>
        <v>67.900000000000006</v>
      </c>
      <c r="T147" s="1">
        <f t="shared" si="14"/>
        <v>27.3</v>
      </c>
      <c r="U147" s="1">
        <f t="shared" si="15"/>
        <v>3.4</v>
      </c>
      <c r="V147" s="1">
        <f t="shared" si="16"/>
        <v>1.4</v>
      </c>
      <c r="W147" s="11">
        <f t="shared" si="17"/>
        <v>100.00000000000001</v>
      </c>
      <c r="X147" s="1" t="s">
        <v>721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>
      <c r="A148" s="1">
        <v>2488</v>
      </c>
      <c r="B148" s="1" t="s">
        <v>719</v>
      </c>
      <c r="C148" s="1"/>
      <c r="D148" s="1"/>
      <c r="E148" s="1"/>
      <c r="F148" s="1" t="s">
        <v>18</v>
      </c>
      <c r="G148" s="1" t="s">
        <v>65</v>
      </c>
      <c r="H148" s="1" t="s">
        <v>6</v>
      </c>
      <c r="I148" s="1" t="s">
        <v>20</v>
      </c>
      <c r="J148" s="1" t="s">
        <v>8</v>
      </c>
      <c r="K148" s="23" t="s">
        <v>725</v>
      </c>
      <c r="L148" s="23">
        <v>77.7</v>
      </c>
      <c r="M148" s="23">
        <v>0</v>
      </c>
      <c r="N148" s="23">
        <v>3.3</v>
      </c>
      <c r="O148" s="23">
        <v>17.100000000000001</v>
      </c>
      <c r="P148" s="23">
        <v>2</v>
      </c>
      <c r="Q148" s="1">
        <v>0</v>
      </c>
      <c r="R148" s="1">
        <f t="shared" si="12"/>
        <v>100</v>
      </c>
      <c r="S148" s="1">
        <f t="shared" si="13"/>
        <v>77.7</v>
      </c>
      <c r="T148" s="1">
        <f t="shared" si="14"/>
        <v>17.100000000000001</v>
      </c>
      <c r="U148" s="1">
        <f t="shared" si="15"/>
        <v>3.3</v>
      </c>
      <c r="V148" s="1">
        <f t="shared" si="16"/>
        <v>2</v>
      </c>
      <c r="W148" s="11">
        <f t="shared" si="17"/>
        <v>100.1</v>
      </c>
      <c r="X148" s="1" t="s">
        <v>721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>
      <c r="A149" s="1">
        <v>2482</v>
      </c>
      <c r="B149" s="1" t="s">
        <v>719</v>
      </c>
      <c r="C149" s="1"/>
      <c r="D149" s="1"/>
      <c r="E149" s="1"/>
      <c r="F149" s="1" t="s">
        <v>18</v>
      </c>
      <c r="G149" s="1" t="s">
        <v>65</v>
      </c>
      <c r="H149" s="1" t="s">
        <v>6</v>
      </c>
      <c r="I149" s="1" t="s">
        <v>20</v>
      </c>
      <c r="J149" s="1" t="s">
        <v>8</v>
      </c>
      <c r="K149" s="23" t="s">
        <v>726</v>
      </c>
      <c r="L149" s="23">
        <v>65.8</v>
      </c>
      <c r="M149" s="23">
        <v>0.8</v>
      </c>
      <c r="N149" s="23">
        <v>2.2999999999999998</v>
      </c>
      <c r="O149" s="23">
        <v>29.9</v>
      </c>
      <c r="P149" s="23">
        <v>1.1000000000000001</v>
      </c>
      <c r="Q149" s="1">
        <v>0</v>
      </c>
      <c r="R149" s="1">
        <f t="shared" si="12"/>
        <v>99.2</v>
      </c>
      <c r="S149" s="1">
        <f t="shared" si="13"/>
        <v>66.33064516129032</v>
      </c>
      <c r="T149" s="1">
        <f t="shared" si="14"/>
        <v>30.141129032258064</v>
      </c>
      <c r="U149" s="1">
        <f t="shared" si="15"/>
        <v>2.318548387096774</v>
      </c>
      <c r="V149" s="1">
        <f t="shared" si="16"/>
        <v>1.1088709677419355</v>
      </c>
      <c r="W149" s="11">
        <f t="shared" si="17"/>
        <v>99.899999999999977</v>
      </c>
      <c r="X149" s="1" t="s">
        <v>721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>
      <c r="A150" s="1">
        <v>2483</v>
      </c>
      <c r="B150" s="1" t="s">
        <v>719</v>
      </c>
      <c r="C150" s="1"/>
      <c r="D150" s="1"/>
      <c r="E150" s="1"/>
      <c r="F150" s="1" t="s">
        <v>18</v>
      </c>
      <c r="G150" s="1" t="s">
        <v>65</v>
      </c>
      <c r="H150" s="1" t="s">
        <v>6</v>
      </c>
      <c r="I150" s="1" t="s">
        <v>20</v>
      </c>
      <c r="J150" s="1" t="s">
        <v>8</v>
      </c>
      <c r="K150" s="23" t="s">
        <v>727</v>
      </c>
      <c r="L150" s="23">
        <v>64.900000000000006</v>
      </c>
      <c r="M150" s="23">
        <v>0</v>
      </c>
      <c r="N150" s="23">
        <v>4.3</v>
      </c>
      <c r="O150" s="23">
        <v>29.2</v>
      </c>
      <c r="P150" s="23">
        <v>1.6</v>
      </c>
      <c r="Q150" s="1">
        <v>0</v>
      </c>
      <c r="R150" s="1">
        <f t="shared" si="12"/>
        <v>100</v>
      </c>
      <c r="S150" s="1">
        <f t="shared" si="13"/>
        <v>64.900000000000006</v>
      </c>
      <c r="T150" s="1">
        <f t="shared" si="14"/>
        <v>29.2</v>
      </c>
      <c r="U150" s="1">
        <f t="shared" si="15"/>
        <v>4.3</v>
      </c>
      <c r="V150" s="1">
        <f t="shared" si="16"/>
        <v>1.6</v>
      </c>
      <c r="W150" s="11">
        <f t="shared" si="17"/>
        <v>100</v>
      </c>
      <c r="X150" s="1" t="s">
        <v>721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>
      <c r="A151" s="1">
        <v>2490</v>
      </c>
      <c r="B151" s="1" t="s">
        <v>719</v>
      </c>
      <c r="C151" s="1"/>
      <c r="D151" s="1"/>
      <c r="E151" s="1"/>
      <c r="F151" s="1" t="s">
        <v>18</v>
      </c>
      <c r="G151" s="1" t="s">
        <v>65</v>
      </c>
      <c r="H151" s="1" t="s">
        <v>6</v>
      </c>
      <c r="I151" s="1" t="s">
        <v>20</v>
      </c>
      <c r="J151" s="1" t="s">
        <v>8</v>
      </c>
      <c r="K151" s="23" t="s">
        <v>728</v>
      </c>
      <c r="L151" s="23">
        <v>68.7</v>
      </c>
      <c r="M151" s="23">
        <v>0.5</v>
      </c>
      <c r="N151" s="23">
        <v>3.2</v>
      </c>
      <c r="O151" s="23">
        <v>25.9</v>
      </c>
      <c r="P151" s="23">
        <v>1.6</v>
      </c>
      <c r="Q151" s="1">
        <v>0</v>
      </c>
      <c r="R151" s="1">
        <f t="shared" si="12"/>
        <v>99.5</v>
      </c>
      <c r="S151" s="1">
        <f t="shared" si="13"/>
        <v>69.045226130653262</v>
      </c>
      <c r="T151" s="1">
        <f t="shared" si="14"/>
        <v>26.030150753768844</v>
      </c>
      <c r="U151" s="1">
        <f t="shared" si="15"/>
        <v>3.2160804020100504</v>
      </c>
      <c r="V151" s="1">
        <f t="shared" si="16"/>
        <v>1.6080402010050252</v>
      </c>
      <c r="W151" s="11">
        <f t="shared" si="17"/>
        <v>99.9</v>
      </c>
      <c r="X151" s="1" t="s">
        <v>721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>
      <c r="A152" s="1">
        <v>2486</v>
      </c>
      <c r="B152" s="1" t="s">
        <v>719</v>
      </c>
      <c r="C152" s="1"/>
      <c r="D152" s="1"/>
      <c r="E152" s="1"/>
      <c r="F152" s="1" t="s">
        <v>18</v>
      </c>
      <c r="G152" s="1" t="s">
        <v>65</v>
      </c>
      <c r="H152" s="1" t="s">
        <v>6</v>
      </c>
      <c r="I152" s="1" t="s">
        <v>20</v>
      </c>
      <c r="J152" s="1" t="s">
        <v>8</v>
      </c>
      <c r="K152" s="23" t="s">
        <v>729</v>
      </c>
      <c r="L152" s="23">
        <v>68.3</v>
      </c>
      <c r="M152" s="23">
        <v>1.9</v>
      </c>
      <c r="N152" s="23">
        <v>1.7</v>
      </c>
      <c r="O152" s="23">
        <v>26.9</v>
      </c>
      <c r="P152" s="23">
        <v>1.2</v>
      </c>
      <c r="Q152" s="1">
        <v>0</v>
      </c>
      <c r="R152" s="1">
        <f t="shared" si="12"/>
        <v>98.1</v>
      </c>
      <c r="S152" s="1">
        <f t="shared" si="13"/>
        <v>69.622833843017332</v>
      </c>
      <c r="T152" s="1">
        <f t="shared" si="14"/>
        <v>27.42099898063201</v>
      </c>
      <c r="U152" s="1">
        <f t="shared" si="15"/>
        <v>1.7329255861365953</v>
      </c>
      <c r="V152" s="1">
        <f t="shared" si="16"/>
        <v>1.2232415902140674</v>
      </c>
      <c r="W152" s="11">
        <f t="shared" si="17"/>
        <v>100.00000000000001</v>
      </c>
      <c r="X152" s="1" t="s">
        <v>721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>
      <c r="A153" s="1">
        <v>2489</v>
      </c>
      <c r="B153" s="1" t="s">
        <v>719</v>
      </c>
      <c r="C153" s="1"/>
      <c r="D153" s="1"/>
      <c r="E153" s="1"/>
      <c r="F153" s="1" t="s">
        <v>18</v>
      </c>
      <c r="G153" s="1" t="s">
        <v>65</v>
      </c>
      <c r="H153" s="1" t="s">
        <v>6</v>
      </c>
      <c r="I153" s="1" t="s">
        <v>20</v>
      </c>
      <c r="J153" s="1" t="s">
        <v>8</v>
      </c>
      <c r="K153" s="23" t="s">
        <v>730</v>
      </c>
      <c r="L153" s="23">
        <v>70.900000000000006</v>
      </c>
      <c r="M153" s="23">
        <v>0.6</v>
      </c>
      <c r="N153" s="23">
        <v>2.6</v>
      </c>
      <c r="O153" s="23">
        <v>25</v>
      </c>
      <c r="P153" s="23">
        <v>1</v>
      </c>
      <c r="Q153" s="1">
        <v>0</v>
      </c>
      <c r="R153" s="1">
        <f t="shared" si="12"/>
        <v>99.4</v>
      </c>
      <c r="S153" s="1">
        <f t="shared" si="13"/>
        <v>71.327967806841045</v>
      </c>
      <c r="T153" s="1">
        <f t="shared" si="14"/>
        <v>25.150905432595572</v>
      </c>
      <c r="U153" s="1">
        <f t="shared" si="15"/>
        <v>2.6156941649899395</v>
      </c>
      <c r="V153" s="1">
        <f t="shared" si="16"/>
        <v>1.0060362173038229</v>
      </c>
      <c r="W153" s="11">
        <f t="shared" si="17"/>
        <v>100.1</v>
      </c>
      <c r="X153" s="1" t="s">
        <v>721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>
      <c r="A154" s="1">
        <v>2257</v>
      </c>
      <c r="B154" s="1" t="s">
        <v>731</v>
      </c>
      <c r="C154" s="1"/>
      <c r="D154" s="1"/>
      <c r="E154" s="1"/>
      <c r="F154" s="1" t="s">
        <v>18</v>
      </c>
      <c r="G154" s="1" t="s">
        <v>179</v>
      </c>
      <c r="H154" s="1" t="s">
        <v>6</v>
      </c>
      <c r="I154" s="1" t="s">
        <v>20</v>
      </c>
      <c r="J154" s="1" t="s">
        <v>8</v>
      </c>
      <c r="K154" s="23">
        <v>2</v>
      </c>
      <c r="L154" s="23">
        <v>60.2</v>
      </c>
      <c r="M154" s="23">
        <v>0</v>
      </c>
      <c r="N154" s="23">
        <v>11.8</v>
      </c>
      <c r="O154" s="23">
        <v>27.5</v>
      </c>
      <c r="P154" s="23">
        <v>0.5</v>
      </c>
      <c r="Q154" s="1">
        <v>0</v>
      </c>
      <c r="R154" s="1">
        <f t="shared" si="12"/>
        <v>100</v>
      </c>
      <c r="S154" s="1">
        <f t="shared" si="13"/>
        <v>60.2</v>
      </c>
      <c r="T154" s="1">
        <f t="shared" si="14"/>
        <v>27.5</v>
      </c>
      <c r="U154" s="1">
        <f t="shared" si="15"/>
        <v>11.8</v>
      </c>
      <c r="V154" s="1">
        <f t="shared" si="16"/>
        <v>0.5</v>
      </c>
      <c r="W154" s="11">
        <f t="shared" si="17"/>
        <v>100</v>
      </c>
      <c r="X154" s="1" t="s">
        <v>732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>
      <c r="A155" s="1">
        <v>2261</v>
      </c>
      <c r="B155" s="1" t="s">
        <v>731</v>
      </c>
      <c r="C155" s="1"/>
      <c r="D155" s="1"/>
      <c r="E155" s="1"/>
      <c r="F155" s="1" t="s">
        <v>18</v>
      </c>
      <c r="G155" s="1" t="s">
        <v>179</v>
      </c>
      <c r="H155" s="1" t="s">
        <v>6</v>
      </c>
      <c r="I155" s="1" t="s">
        <v>20</v>
      </c>
      <c r="J155" s="1" t="s">
        <v>8</v>
      </c>
      <c r="K155" s="23">
        <v>4.5</v>
      </c>
      <c r="L155" s="23">
        <v>49.2</v>
      </c>
      <c r="M155" s="23">
        <v>0</v>
      </c>
      <c r="N155" s="23">
        <v>6.5</v>
      </c>
      <c r="O155" s="23">
        <v>44</v>
      </c>
      <c r="P155" s="23">
        <v>0.1</v>
      </c>
      <c r="Q155" s="1">
        <v>0.3</v>
      </c>
      <c r="R155" s="1">
        <f t="shared" si="12"/>
        <v>99.7</v>
      </c>
      <c r="S155" s="1">
        <f t="shared" si="13"/>
        <v>49.348044132397192</v>
      </c>
      <c r="T155" s="1">
        <f t="shared" si="14"/>
        <v>44.132397191574725</v>
      </c>
      <c r="U155" s="1">
        <f t="shared" si="15"/>
        <v>6.5195586760280841</v>
      </c>
      <c r="V155" s="1">
        <f t="shared" si="16"/>
        <v>0.10030090270812438</v>
      </c>
      <c r="W155" s="11">
        <f t="shared" si="17"/>
        <v>100.1</v>
      </c>
      <c r="X155" s="1" t="s">
        <v>732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>
      <c r="A156" s="1">
        <v>2259</v>
      </c>
      <c r="B156" s="1" t="s">
        <v>731</v>
      </c>
      <c r="C156" s="1"/>
      <c r="D156" s="1"/>
      <c r="E156" s="1"/>
      <c r="F156" s="1" t="s">
        <v>18</v>
      </c>
      <c r="G156" s="1" t="s">
        <v>179</v>
      </c>
      <c r="H156" s="1" t="s">
        <v>6</v>
      </c>
      <c r="I156" s="1" t="s">
        <v>20</v>
      </c>
      <c r="J156" s="1" t="s">
        <v>8</v>
      </c>
      <c r="K156" s="23">
        <v>7</v>
      </c>
      <c r="L156" s="23">
        <v>60</v>
      </c>
      <c r="M156" s="23">
        <v>0</v>
      </c>
      <c r="N156" s="23">
        <v>6.1</v>
      </c>
      <c r="O156" s="23">
        <v>33.1</v>
      </c>
      <c r="P156" s="23">
        <v>0.9</v>
      </c>
      <c r="Q156" s="1">
        <v>0</v>
      </c>
      <c r="R156" s="1">
        <f t="shared" si="12"/>
        <v>100</v>
      </c>
      <c r="S156" s="1">
        <f t="shared" si="13"/>
        <v>60</v>
      </c>
      <c r="T156" s="1">
        <f t="shared" si="14"/>
        <v>33.1</v>
      </c>
      <c r="U156" s="1">
        <f t="shared" si="15"/>
        <v>6.1</v>
      </c>
      <c r="V156" s="1">
        <f t="shared" si="16"/>
        <v>0.9</v>
      </c>
      <c r="W156" s="11">
        <f t="shared" si="17"/>
        <v>100.1</v>
      </c>
      <c r="X156" s="1" t="s">
        <v>732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>
      <c r="A157" s="1">
        <v>2258</v>
      </c>
      <c r="B157" s="1" t="s">
        <v>731</v>
      </c>
      <c r="C157" s="1"/>
      <c r="D157" s="1"/>
      <c r="E157" s="1"/>
      <c r="F157" s="1" t="s">
        <v>18</v>
      </c>
      <c r="G157" s="1" t="s">
        <v>179</v>
      </c>
      <c r="H157" s="1" t="s">
        <v>6</v>
      </c>
      <c r="I157" s="1" t="s">
        <v>20</v>
      </c>
      <c r="J157" s="1" t="s">
        <v>8</v>
      </c>
      <c r="K157" s="23">
        <v>5</v>
      </c>
      <c r="L157" s="23">
        <v>60.4</v>
      </c>
      <c r="M157" s="23">
        <v>0</v>
      </c>
      <c r="N157" s="23">
        <v>2.6</v>
      </c>
      <c r="O157" s="23">
        <v>36</v>
      </c>
      <c r="P157" s="23">
        <v>1</v>
      </c>
      <c r="Q157" s="1">
        <v>0</v>
      </c>
      <c r="R157" s="1">
        <f t="shared" si="12"/>
        <v>100</v>
      </c>
      <c r="S157" s="1">
        <f t="shared" si="13"/>
        <v>60.4</v>
      </c>
      <c r="T157" s="1">
        <f t="shared" si="14"/>
        <v>36</v>
      </c>
      <c r="U157" s="1">
        <f t="shared" si="15"/>
        <v>2.6</v>
      </c>
      <c r="V157" s="1">
        <f t="shared" si="16"/>
        <v>1</v>
      </c>
      <c r="W157" s="11">
        <f t="shared" si="17"/>
        <v>100</v>
      </c>
      <c r="X157" s="1" t="s">
        <v>732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>
      <c r="A158" s="1">
        <v>2254</v>
      </c>
      <c r="B158" s="1" t="s">
        <v>731</v>
      </c>
      <c r="C158" s="1"/>
      <c r="D158" s="1"/>
      <c r="E158" s="1"/>
      <c r="F158" s="1" t="s">
        <v>18</v>
      </c>
      <c r="G158" s="1" t="s">
        <v>179</v>
      </c>
      <c r="H158" s="1" t="s">
        <v>6</v>
      </c>
      <c r="I158" s="1" t="s">
        <v>20</v>
      </c>
      <c r="J158" s="1" t="s">
        <v>8</v>
      </c>
      <c r="K158" s="23">
        <v>1</v>
      </c>
      <c r="L158" s="23">
        <v>59.8</v>
      </c>
      <c r="M158" s="23">
        <v>0</v>
      </c>
      <c r="N158" s="23">
        <v>5.2</v>
      </c>
      <c r="O158" s="23">
        <v>34.200000000000003</v>
      </c>
      <c r="P158" s="23">
        <v>0.8</v>
      </c>
      <c r="Q158" s="1">
        <v>0</v>
      </c>
      <c r="R158" s="1">
        <f t="shared" si="12"/>
        <v>100</v>
      </c>
      <c r="S158" s="1">
        <f t="shared" si="13"/>
        <v>59.8</v>
      </c>
      <c r="T158" s="1">
        <f t="shared" si="14"/>
        <v>34.200000000000003</v>
      </c>
      <c r="U158" s="1">
        <f t="shared" si="15"/>
        <v>5.2</v>
      </c>
      <c r="V158" s="1">
        <f t="shared" si="16"/>
        <v>0.8</v>
      </c>
      <c r="W158" s="11">
        <f t="shared" si="17"/>
        <v>100</v>
      </c>
      <c r="X158" s="1" t="s">
        <v>732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>
      <c r="A159" s="1">
        <v>2262</v>
      </c>
      <c r="B159" s="1" t="s">
        <v>731</v>
      </c>
      <c r="C159" s="1"/>
      <c r="D159" s="1"/>
      <c r="E159" s="1"/>
      <c r="F159" s="1" t="s">
        <v>18</v>
      </c>
      <c r="G159" s="1" t="s">
        <v>179</v>
      </c>
      <c r="H159" s="1" t="s">
        <v>6</v>
      </c>
      <c r="I159" s="1" t="s">
        <v>20</v>
      </c>
      <c r="J159" s="1" t="s">
        <v>8</v>
      </c>
      <c r="K159" s="23">
        <v>2.2999999999999998</v>
      </c>
      <c r="L159" s="23">
        <v>52.4</v>
      </c>
      <c r="M159" s="23">
        <v>0</v>
      </c>
      <c r="N159" s="23">
        <v>7.6</v>
      </c>
      <c r="O159" s="23">
        <v>39.799999999999997</v>
      </c>
      <c r="P159" s="23">
        <v>0.2</v>
      </c>
      <c r="Q159" s="1">
        <v>0</v>
      </c>
      <c r="R159" s="1">
        <f t="shared" si="12"/>
        <v>100</v>
      </c>
      <c r="S159" s="1">
        <f t="shared" si="13"/>
        <v>52.4</v>
      </c>
      <c r="T159" s="1">
        <f t="shared" si="14"/>
        <v>39.799999999999997</v>
      </c>
      <c r="U159" s="1">
        <f t="shared" si="15"/>
        <v>7.6</v>
      </c>
      <c r="V159" s="1">
        <f t="shared" si="16"/>
        <v>0.2</v>
      </c>
      <c r="W159" s="11">
        <f t="shared" si="17"/>
        <v>100</v>
      </c>
      <c r="X159" s="1" t="s">
        <v>732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>
      <c r="A160" s="1">
        <v>2255</v>
      </c>
      <c r="B160" s="1" t="s">
        <v>731</v>
      </c>
      <c r="C160" s="1"/>
      <c r="D160" s="1"/>
      <c r="E160" s="1"/>
      <c r="F160" s="1" t="s">
        <v>18</v>
      </c>
      <c r="G160" s="1" t="s">
        <v>179</v>
      </c>
      <c r="H160" s="1" t="s">
        <v>6</v>
      </c>
      <c r="I160" s="1" t="s">
        <v>20</v>
      </c>
      <c r="J160" s="1" t="s">
        <v>8</v>
      </c>
      <c r="K160" s="23">
        <v>3</v>
      </c>
      <c r="L160" s="23">
        <v>58.7</v>
      </c>
      <c r="M160" s="23">
        <v>0</v>
      </c>
      <c r="N160" s="23">
        <v>2.6</v>
      </c>
      <c r="O160" s="23">
        <v>37.9</v>
      </c>
      <c r="P160" s="23">
        <v>0.9</v>
      </c>
      <c r="Q160" s="1">
        <v>0</v>
      </c>
      <c r="R160" s="1">
        <f t="shared" si="12"/>
        <v>100</v>
      </c>
      <c r="S160" s="1">
        <f t="shared" si="13"/>
        <v>58.7</v>
      </c>
      <c r="T160" s="1">
        <f t="shared" si="14"/>
        <v>37.9</v>
      </c>
      <c r="U160" s="1">
        <f t="shared" si="15"/>
        <v>2.6</v>
      </c>
      <c r="V160" s="1">
        <f t="shared" si="16"/>
        <v>0.9</v>
      </c>
      <c r="W160" s="11">
        <f t="shared" si="17"/>
        <v>100.10000000000001</v>
      </c>
      <c r="X160" s="1" t="s">
        <v>732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>
      <c r="A161" s="1">
        <v>2256</v>
      </c>
      <c r="B161" s="1" t="s">
        <v>731</v>
      </c>
      <c r="C161" s="1"/>
      <c r="D161" s="1"/>
      <c r="E161" s="1"/>
      <c r="F161" s="1" t="s">
        <v>18</v>
      </c>
      <c r="G161" s="1" t="s">
        <v>179</v>
      </c>
      <c r="H161" s="1" t="s">
        <v>6</v>
      </c>
      <c r="I161" s="1" t="s">
        <v>20</v>
      </c>
      <c r="J161" s="1" t="s">
        <v>8</v>
      </c>
      <c r="K161" s="23">
        <v>9</v>
      </c>
      <c r="L161" s="23">
        <v>60</v>
      </c>
      <c r="M161" s="23">
        <v>0</v>
      </c>
      <c r="N161" s="23">
        <v>3.5</v>
      </c>
      <c r="O161" s="23">
        <v>35.6</v>
      </c>
      <c r="P161" s="23">
        <v>1</v>
      </c>
      <c r="Q161" s="1">
        <v>0</v>
      </c>
      <c r="R161" s="1">
        <f t="shared" si="12"/>
        <v>100</v>
      </c>
      <c r="S161" s="1">
        <f t="shared" si="13"/>
        <v>60</v>
      </c>
      <c r="T161" s="1">
        <f t="shared" si="14"/>
        <v>35.6</v>
      </c>
      <c r="U161" s="1">
        <f t="shared" si="15"/>
        <v>3.5</v>
      </c>
      <c r="V161" s="1">
        <f t="shared" si="16"/>
        <v>1</v>
      </c>
      <c r="W161" s="11">
        <f t="shared" si="17"/>
        <v>100.1</v>
      </c>
      <c r="X161" s="1" t="s">
        <v>732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>
      <c r="A162" s="1">
        <v>2260</v>
      </c>
      <c r="B162" s="1" t="s">
        <v>731</v>
      </c>
      <c r="C162" s="1"/>
      <c r="D162" s="1"/>
      <c r="E162" s="1"/>
      <c r="F162" s="1" t="s">
        <v>18</v>
      </c>
      <c r="G162" s="1" t="s">
        <v>179</v>
      </c>
      <c r="H162" s="1" t="s">
        <v>6</v>
      </c>
      <c r="I162" s="1" t="s">
        <v>20</v>
      </c>
      <c r="J162" s="1" t="s">
        <v>8</v>
      </c>
      <c r="K162" s="23" t="s">
        <v>733</v>
      </c>
      <c r="L162" s="23">
        <v>63.1</v>
      </c>
      <c r="M162" s="23">
        <v>0</v>
      </c>
      <c r="N162" s="23">
        <v>7.1</v>
      </c>
      <c r="O162" s="23">
        <v>29</v>
      </c>
      <c r="P162" s="23">
        <v>0.8</v>
      </c>
      <c r="Q162" s="1">
        <v>0</v>
      </c>
      <c r="R162" s="1">
        <f t="shared" si="12"/>
        <v>100</v>
      </c>
      <c r="S162" s="1">
        <f t="shared" si="13"/>
        <v>63.1</v>
      </c>
      <c r="T162" s="1">
        <f t="shared" si="14"/>
        <v>29</v>
      </c>
      <c r="U162" s="1">
        <f t="shared" si="15"/>
        <v>7.1</v>
      </c>
      <c r="V162" s="1">
        <f t="shared" si="16"/>
        <v>0.8</v>
      </c>
      <c r="W162" s="11">
        <f t="shared" si="17"/>
        <v>100</v>
      </c>
      <c r="X162" s="1" t="s">
        <v>732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>
      <c r="A163" s="1">
        <v>2263</v>
      </c>
      <c r="B163" s="1" t="s">
        <v>734</v>
      </c>
      <c r="C163" s="1"/>
      <c r="D163" s="1"/>
      <c r="E163" s="1"/>
      <c r="F163" s="1" t="s">
        <v>18</v>
      </c>
      <c r="G163" s="1" t="s">
        <v>24</v>
      </c>
      <c r="H163" s="1" t="s">
        <v>6</v>
      </c>
      <c r="I163" s="1" t="s">
        <v>20</v>
      </c>
      <c r="J163" s="1" t="s">
        <v>8</v>
      </c>
      <c r="K163" s="23" t="s">
        <v>735</v>
      </c>
      <c r="L163" s="23">
        <v>56.2</v>
      </c>
      <c r="M163" s="23">
        <v>0</v>
      </c>
      <c r="N163" s="23">
        <v>3.5</v>
      </c>
      <c r="O163" s="23">
        <v>35.5</v>
      </c>
      <c r="P163" s="23">
        <v>4.9000000000000004</v>
      </c>
      <c r="Q163" s="1">
        <v>0</v>
      </c>
      <c r="R163" s="1">
        <f t="shared" si="12"/>
        <v>100</v>
      </c>
      <c r="S163" s="1">
        <f t="shared" si="13"/>
        <v>56.2</v>
      </c>
      <c r="T163" s="1">
        <f t="shared" si="14"/>
        <v>35.5</v>
      </c>
      <c r="U163" s="1">
        <f t="shared" si="15"/>
        <v>3.5</v>
      </c>
      <c r="V163" s="1">
        <f t="shared" si="16"/>
        <v>4.9000000000000004</v>
      </c>
      <c r="W163" s="11">
        <f t="shared" si="17"/>
        <v>100.10000000000001</v>
      </c>
      <c r="X163" s="1" t="s">
        <v>732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>
      <c r="A164" s="1">
        <v>2266</v>
      </c>
      <c r="B164" s="1" t="s">
        <v>734</v>
      </c>
      <c r="C164" s="1"/>
      <c r="D164" s="1"/>
      <c r="E164" s="1"/>
      <c r="F164" s="1" t="s">
        <v>18</v>
      </c>
      <c r="G164" s="1" t="s">
        <v>24</v>
      </c>
      <c r="H164" s="1" t="s">
        <v>6</v>
      </c>
      <c r="I164" s="1" t="s">
        <v>20</v>
      </c>
      <c r="J164" s="1" t="s">
        <v>8</v>
      </c>
      <c r="K164" s="23">
        <v>4.5999999999999996</v>
      </c>
      <c r="L164" s="23">
        <v>58.4</v>
      </c>
      <c r="M164" s="23">
        <v>0</v>
      </c>
      <c r="N164" s="23">
        <v>6.1</v>
      </c>
      <c r="O164" s="23">
        <v>34.9</v>
      </c>
      <c r="P164" s="23">
        <v>0.7</v>
      </c>
      <c r="Q164" s="1">
        <v>0</v>
      </c>
      <c r="R164" s="1">
        <f t="shared" si="12"/>
        <v>100</v>
      </c>
      <c r="S164" s="1">
        <f t="shared" si="13"/>
        <v>58.4</v>
      </c>
      <c r="T164" s="1">
        <f t="shared" si="14"/>
        <v>34.9</v>
      </c>
      <c r="U164" s="1">
        <f t="shared" si="15"/>
        <v>6.1</v>
      </c>
      <c r="V164" s="1">
        <f t="shared" si="16"/>
        <v>0.7</v>
      </c>
      <c r="W164" s="11">
        <f t="shared" si="17"/>
        <v>100.10000000000001</v>
      </c>
      <c r="X164" s="1" t="s">
        <v>732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>
      <c r="A165" s="1">
        <v>2267</v>
      </c>
      <c r="B165" s="1" t="s">
        <v>734</v>
      </c>
      <c r="C165" s="1"/>
      <c r="D165" s="1"/>
      <c r="E165" s="1"/>
      <c r="F165" s="1" t="s">
        <v>18</v>
      </c>
      <c r="G165" s="1" t="s">
        <v>24</v>
      </c>
      <c r="H165" s="1" t="s">
        <v>6</v>
      </c>
      <c r="I165" s="1" t="s">
        <v>20</v>
      </c>
      <c r="J165" s="1" t="s">
        <v>8</v>
      </c>
      <c r="K165" s="25">
        <v>37412</v>
      </c>
      <c r="L165" s="23">
        <v>52.7</v>
      </c>
      <c r="M165" s="23">
        <v>0</v>
      </c>
      <c r="N165" s="23">
        <v>7.3</v>
      </c>
      <c r="O165" s="23">
        <v>39.200000000000003</v>
      </c>
      <c r="P165" s="23">
        <v>0.9</v>
      </c>
      <c r="Q165" s="1">
        <v>0</v>
      </c>
      <c r="R165" s="1">
        <f t="shared" si="12"/>
        <v>100</v>
      </c>
      <c r="S165" s="1">
        <f t="shared" si="13"/>
        <v>52.7</v>
      </c>
      <c r="T165" s="1">
        <f t="shared" si="14"/>
        <v>39.200000000000003</v>
      </c>
      <c r="U165" s="1">
        <f t="shared" si="15"/>
        <v>7.3</v>
      </c>
      <c r="V165" s="1">
        <f t="shared" si="16"/>
        <v>0.9</v>
      </c>
      <c r="W165" s="11">
        <f t="shared" si="17"/>
        <v>100.10000000000001</v>
      </c>
      <c r="X165" s="1" t="s">
        <v>732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>
      <c r="A166" s="1">
        <v>2264</v>
      </c>
      <c r="B166" s="1" t="s">
        <v>734</v>
      </c>
      <c r="C166" s="1"/>
      <c r="D166" s="1"/>
      <c r="E166" s="1"/>
      <c r="F166" s="1" t="s">
        <v>18</v>
      </c>
      <c r="G166" s="1" t="s">
        <v>24</v>
      </c>
      <c r="H166" s="1" t="s">
        <v>6</v>
      </c>
      <c r="I166" s="1" t="s">
        <v>20</v>
      </c>
      <c r="J166" s="1" t="s">
        <v>8</v>
      </c>
      <c r="K166" s="23">
        <v>9</v>
      </c>
      <c r="L166" s="23">
        <v>55.5</v>
      </c>
      <c r="M166" s="23">
        <v>0</v>
      </c>
      <c r="N166" s="23">
        <v>1.9</v>
      </c>
      <c r="O166" s="23">
        <v>42.4</v>
      </c>
      <c r="P166" s="23">
        <v>0.2</v>
      </c>
      <c r="Q166" s="1">
        <v>0</v>
      </c>
      <c r="R166" s="1">
        <f t="shared" si="12"/>
        <v>100</v>
      </c>
      <c r="S166" s="1">
        <f t="shared" si="13"/>
        <v>55.5</v>
      </c>
      <c r="T166" s="1">
        <f t="shared" si="14"/>
        <v>42.4</v>
      </c>
      <c r="U166" s="1">
        <f t="shared" si="15"/>
        <v>1.9</v>
      </c>
      <c r="V166" s="1">
        <f t="shared" si="16"/>
        <v>0.2</v>
      </c>
      <c r="W166" s="11">
        <f t="shared" si="17"/>
        <v>100</v>
      </c>
      <c r="X166" s="1" t="s">
        <v>732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>
      <c r="A167" s="1">
        <v>2265</v>
      </c>
      <c r="B167" s="1" t="s">
        <v>734</v>
      </c>
      <c r="C167" s="1"/>
      <c r="D167" s="1"/>
      <c r="E167" s="1"/>
      <c r="F167" s="1" t="s">
        <v>18</v>
      </c>
      <c r="G167" s="1" t="s">
        <v>24</v>
      </c>
      <c r="H167" s="1" t="s">
        <v>6</v>
      </c>
      <c r="I167" s="1" t="s">
        <v>20</v>
      </c>
      <c r="J167" s="1" t="s">
        <v>8</v>
      </c>
      <c r="K167" s="23">
        <v>1</v>
      </c>
      <c r="L167" s="23">
        <v>57.2</v>
      </c>
      <c r="M167" s="23">
        <v>0</v>
      </c>
      <c r="N167" s="23">
        <v>5.7</v>
      </c>
      <c r="O167" s="23">
        <v>36</v>
      </c>
      <c r="P167" s="23">
        <v>1.1000000000000001</v>
      </c>
      <c r="Q167" s="1">
        <v>0</v>
      </c>
      <c r="R167" s="1">
        <f t="shared" si="12"/>
        <v>100</v>
      </c>
      <c r="S167" s="1">
        <f t="shared" si="13"/>
        <v>57.2</v>
      </c>
      <c r="T167" s="1">
        <f t="shared" si="14"/>
        <v>36</v>
      </c>
      <c r="U167" s="1">
        <f t="shared" si="15"/>
        <v>5.7</v>
      </c>
      <c r="V167" s="1">
        <f t="shared" si="16"/>
        <v>1.1000000000000001</v>
      </c>
      <c r="W167" s="11">
        <f t="shared" si="17"/>
        <v>100</v>
      </c>
      <c r="X167" s="1" t="s">
        <v>732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>
      <c r="A168" s="1">
        <v>2268</v>
      </c>
      <c r="B168" s="1" t="s">
        <v>736</v>
      </c>
      <c r="C168" s="1"/>
      <c r="D168" s="1"/>
      <c r="E168" s="1"/>
      <c r="F168" s="1" t="s">
        <v>18</v>
      </c>
      <c r="G168" s="1" t="s">
        <v>591</v>
      </c>
      <c r="H168" s="1" t="s">
        <v>6</v>
      </c>
      <c r="I168" s="1" t="s">
        <v>20</v>
      </c>
      <c r="J168" s="1" t="s">
        <v>648</v>
      </c>
      <c r="K168" s="23" t="s">
        <v>737</v>
      </c>
      <c r="L168" s="23">
        <v>55.4</v>
      </c>
      <c r="M168" s="23">
        <v>0</v>
      </c>
      <c r="N168" s="23">
        <v>2.2000000000000002</v>
      </c>
      <c r="O168" s="23">
        <v>40.299999999999997</v>
      </c>
      <c r="P168" s="23">
        <v>2.2000000000000002</v>
      </c>
      <c r="Q168" s="1">
        <v>0</v>
      </c>
      <c r="R168" s="1">
        <f t="shared" si="12"/>
        <v>100</v>
      </c>
      <c r="S168" s="1">
        <f t="shared" si="13"/>
        <v>55.4</v>
      </c>
      <c r="T168" s="1">
        <f t="shared" si="14"/>
        <v>40.299999999999997</v>
      </c>
      <c r="U168" s="1">
        <f t="shared" si="15"/>
        <v>2.2000000000000002</v>
      </c>
      <c r="V168" s="1">
        <f t="shared" si="16"/>
        <v>2.2000000000000002</v>
      </c>
      <c r="W168" s="11">
        <f t="shared" si="17"/>
        <v>100.10000000000001</v>
      </c>
      <c r="X168" s="1" t="s">
        <v>738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>
      <c r="A169" s="1">
        <v>2270</v>
      </c>
      <c r="B169" s="1" t="s">
        <v>736</v>
      </c>
      <c r="C169" s="1"/>
      <c r="D169" s="1"/>
      <c r="E169" s="1"/>
      <c r="F169" s="1" t="s">
        <v>18</v>
      </c>
      <c r="G169" s="1" t="s">
        <v>591</v>
      </c>
      <c r="H169" s="1" t="s">
        <v>6</v>
      </c>
      <c r="I169" s="1" t="s">
        <v>20</v>
      </c>
      <c r="J169" s="1" t="s">
        <v>648</v>
      </c>
      <c r="K169" s="23" t="s">
        <v>739</v>
      </c>
      <c r="L169" s="23">
        <v>48.4</v>
      </c>
      <c r="M169" s="23">
        <v>0</v>
      </c>
      <c r="N169" s="23">
        <v>7.2</v>
      </c>
      <c r="O169" s="23">
        <v>37.799999999999997</v>
      </c>
      <c r="P169" s="23">
        <v>6.6</v>
      </c>
      <c r="Q169" s="1">
        <v>0</v>
      </c>
      <c r="R169" s="1">
        <f t="shared" si="12"/>
        <v>100</v>
      </c>
      <c r="S169" s="1">
        <f t="shared" si="13"/>
        <v>48.4</v>
      </c>
      <c r="T169" s="1">
        <f t="shared" si="14"/>
        <v>37.799999999999997</v>
      </c>
      <c r="U169" s="1">
        <f t="shared" si="15"/>
        <v>7.2</v>
      </c>
      <c r="V169" s="1">
        <f t="shared" si="16"/>
        <v>6.6</v>
      </c>
      <c r="W169" s="11">
        <f t="shared" si="17"/>
        <v>100</v>
      </c>
      <c r="X169" s="1" t="s">
        <v>738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>
      <c r="A170" s="1">
        <v>2269</v>
      </c>
      <c r="B170" s="1" t="s">
        <v>736</v>
      </c>
      <c r="C170" s="1"/>
      <c r="D170" s="1"/>
      <c r="E170" s="1" t="s">
        <v>81</v>
      </c>
      <c r="F170" s="1" t="s">
        <v>18</v>
      </c>
      <c r="G170" s="1" t="s">
        <v>591</v>
      </c>
      <c r="H170" s="1" t="s">
        <v>6</v>
      </c>
      <c r="I170" s="1" t="s">
        <v>20</v>
      </c>
      <c r="J170" s="1" t="s">
        <v>648</v>
      </c>
      <c r="K170" s="23" t="s">
        <v>740</v>
      </c>
      <c r="L170" s="23">
        <v>38.5</v>
      </c>
      <c r="M170" s="23">
        <v>0</v>
      </c>
      <c r="N170" s="23">
        <v>3</v>
      </c>
      <c r="O170" s="23">
        <v>58.2</v>
      </c>
      <c r="P170" s="23">
        <v>0.3</v>
      </c>
      <c r="Q170" s="1">
        <v>0</v>
      </c>
      <c r="R170" s="1">
        <f t="shared" si="12"/>
        <v>100</v>
      </c>
      <c r="S170" s="1">
        <f t="shared" si="13"/>
        <v>38.5</v>
      </c>
      <c r="T170" s="1">
        <f t="shared" si="14"/>
        <v>58.2</v>
      </c>
      <c r="U170" s="1">
        <f t="shared" si="15"/>
        <v>3</v>
      </c>
      <c r="V170" s="1">
        <f t="shared" si="16"/>
        <v>0.3</v>
      </c>
      <c r="W170" s="11">
        <f t="shared" si="17"/>
        <v>100</v>
      </c>
      <c r="X170" s="1" t="s">
        <v>738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>
      <c r="A171" s="1">
        <v>2442</v>
      </c>
      <c r="B171" s="1" t="s">
        <v>741</v>
      </c>
      <c r="C171" s="1"/>
      <c r="D171" s="1"/>
      <c r="E171" s="1"/>
      <c r="F171" s="1" t="s">
        <v>18</v>
      </c>
      <c r="G171" s="1" t="s">
        <v>32</v>
      </c>
      <c r="H171" s="1" t="s">
        <v>6</v>
      </c>
      <c r="I171" s="1" t="s">
        <v>20</v>
      </c>
      <c r="J171" s="1" t="s">
        <v>8</v>
      </c>
      <c r="K171" s="23" t="s">
        <v>742</v>
      </c>
      <c r="L171" s="23">
        <v>56</v>
      </c>
      <c r="M171" s="23">
        <v>2.6</v>
      </c>
      <c r="N171" s="23">
        <v>5.2</v>
      </c>
      <c r="O171" s="23">
        <v>34.4</v>
      </c>
      <c r="P171" s="23">
        <v>1.8</v>
      </c>
      <c r="Q171" s="1">
        <v>0</v>
      </c>
      <c r="R171" s="1">
        <f t="shared" si="12"/>
        <v>97.4</v>
      </c>
      <c r="S171" s="1">
        <f t="shared" si="13"/>
        <v>57.494866529774121</v>
      </c>
      <c r="T171" s="1">
        <f t="shared" si="14"/>
        <v>35.318275154004105</v>
      </c>
      <c r="U171" s="1">
        <f t="shared" si="15"/>
        <v>5.3388090349075972</v>
      </c>
      <c r="V171" s="1">
        <f t="shared" si="16"/>
        <v>1.8480492813141682</v>
      </c>
      <c r="W171" s="11">
        <f t="shared" si="17"/>
        <v>100</v>
      </c>
      <c r="X171" s="1" t="s">
        <v>301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>
      <c r="A172" s="1">
        <v>2440</v>
      </c>
      <c r="B172" s="1" t="s">
        <v>741</v>
      </c>
      <c r="C172" s="1"/>
      <c r="D172" s="1"/>
      <c r="E172" s="1"/>
      <c r="F172" s="1" t="s">
        <v>18</v>
      </c>
      <c r="G172" s="1" t="s">
        <v>32</v>
      </c>
      <c r="H172" s="1" t="s">
        <v>6</v>
      </c>
      <c r="I172" s="1" t="s">
        <v>20</v>
      </c>
      <c r="J172" s="1" t="s">
        <v>8</v>
      </c>
      <c r="K172" s="23" t="s">
        <v>743</v>
      </c>
      <c r="L172" s="23">
        <v>64.5</v>
      </c>
      <c r="M172" s="23">
        <v>3.8</v>
      </c>
      <c r="N172" s="23">
        <v>0</v>
      </c>
      <c r="O172" s="23">
        <v>30.8</v>
      </c>
      <c r="P172" s="23">
        <v>0.7</v>
      </c>
      <c r="Q172" s="1">
        <v>0.3</v>
      </c>
      <c r="R172" s="1">
        <f t="shared" si="12"/>
        <v>95.9</v>
      </c>
      <c r="S172" s="1">
        <f t="shared" si="13"/>
        <v>67.257559958289875</v>
      </c>
      <c r="T172" s="1">
        <f t="shared" si="14"/>
        <v>32.116788321167881</v>
      </c>
      <c r="U172" s="1">
        <f t="shared" si="15"/>
        <v>0</v>
      </c>
      <c r="V172" s="1">
        <f t="shared" si="16"/>
        <v>0.72992700729927007</v>
      </c>
      <c r="W172" s="11">
        <f t="shared" si="17"/>
        <v>100.1</v>
      </c>
      <c r="X172" s="1" t="s">
        <v>301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>
      <c r="A173" s="1">
        <v>2530</v>
      </c>
      <c r="B173" s="1" t="s">
        <v>744</v>
      </c>
      <c r="C173" s="1"/>
      <c r="D173" s="1"/>
      <c r="E173" s="1"/>
      <c r="F173" s="1" t="s">
        <v>18</v>
      </c>
      <c r="G173" s="1" t="s">
        <v>65</v>
      </c>
      <c r="H173" s="1" t="s">
        <v>6</v>
      </c>
      <c r="I173" s="1" t="s">
        <v>20</v>
      </c>
      <c r="J173" s="1" t="s">
        <v>8</v>
      </c>
      <c r="K173" s="23" t="s">
        <v>745</v>
      </c>
      <c r="L173" s="23">
        <v>54</v>
      </c>
      <c r="M173" s="23">
        <v>0.9</v>
      </c>
      <c r="N173" s="23">
        <v>17.399999999999999</v>
      </c>
      <c r="O173" s="23">
        <v>24.9</v>
      </c>
      <c r="P173" s="23">
        <v>2.4</v>
      </c>
      <c r="Q173" s="1">
        <v>0.4</v>
      </c>
      <c r="R173" s="1">
        <f t="shared" si="12"/>
        <v>98.7</v>
      </c>
      <c r="S173" s="1">
        <f t="shared" si="13"/>
        <v>54.711246200607903</v>
      </c>
      <c r="T173" s="1">
        <f t="shared" si="14"/>
        <v>25.227963525835865</v>
      </c>
      <c r="U173" s="1">
        <f t="shared" si="15"/>
        <v>17.62917933130699</v>
      </c>
      <c r="V173" s="1">
        <f t="shared" si="16"/>
        <v>2.43161094224924</v>
      </c>
      <c r="W173" s="11">
        <f t="shared" si="17"/>
        <v>100</v>
      </c>
      <c r="X173" s="1" t="s">
        <v>746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>
      <c r="A174" s="1">
        <v>2529</v>
      </c>
      <c r="B174" s="1" t="s">
        <v>744</v>
      </c>
      <c r="C174" s="1"/>
      <c r="D174" s="1"/>
      <c r="E174" s="1"/>
      <c r="F174" s="1" t="s">
        <v>18</v>
      </c>
      <c r="G174" s="1" t="s">
        <v>65</v>
      </c>
      <c r="H174" s="1" t="s">
        <v>6</v>
      </c>
      <c r="I174" s="1" t="s">
        <v>20</v>
      </c>
      <c r="J174" s="1" t="s">
        <v>8</v>
      </c>
      <c r="K174" s="23" t="s">
        <v>747</v>
      </c>
      <c r="L174" s="23">
        <v>40.1</v>
      </c>
      <c r="M174" s="23">
        <v>0.1</v>
      </c>
      <c r="N174" s="23">
        <v>21.3</v>
      </c>
      <c r="O174" s="23">
        <v>37.5</v>
      </c>
      <c r="P174" s="23">
        <v>1</v>
      </c>
      <c r="Q174" s="1">
        <v>0</v>
      </c>
      <c r="R174" s="1">
        <f t="shared" si="12"/>
        <v>99.9</v>
      </c>
      <c r="S174" s="1">
        <f t="shared" si="13"/>
        <v>40.14014014014014</v>
      </c>
      <c r="T174" s="1">
        <f t="shared" si="14"/>
        <v>37.537537537537538</v>
      </c>
      <c r="U174" s="1">
        <f t="shared" si="15"/>
        <v>21.321321321321321</v>
      </c>
      <c r="V174" s="1">
        <f t="shared" si="16"/>
        <v>1.0010010010010009</v>
      </c>
      <c r="W174" s="11">
        <f t="shared" si="17"/>
        <v>100</v>
      </c>
      <c r="X174" s="1" t="s">
        <v>746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>
      <c r="A175" s="1">
        <v>2244</v>
      </c>
      <c r="B175" s="1" t="s">
        <v>748</v>
      </c>
      <c r="C175" s="1"/>
      <c r="D175" s="1"/>
      <c r="E175" s="1"/>
      <c r="F175" s="1" t="s">
        <v>18</v>
      </c>
      <c r="G175" s="1" t="s">
        <v>179</v>
      </c>
      <c r="H175" s="1" t="s">
        <v>6</v>
      </c>
      <c r="I175" s="1" t="s">
        <v>20</v>
      </c>
      <c r="J175" s="1" t="s">
        <v>8</v>
      </c>
      <c r="K175" s="23" t="s">
        <v>749</v>
      </c>
      <c r="L175" s="23">
        <v>67.3</v>
      </c>
      <c r="M175" s="23">
        <v>0</v>
      </c>
      <c r="N175" s="23">
        <v>9.4</v>
      </c>
      <c r="O175" s="23">
        <v>19.899999999999999</v>
      </c>
      <c r="P175" s="23">
        <v>2.9</v>
      </c>
      <c r="Q175" s="1">
        <v>0.5</v>
      </c>
      <c r="R175" s="1">
        <f t="shared" si="12"/>
        <v>99.5</v>
      </c>
      <c r="S175" s="1">
        <f t="shared" si="13"/>
        <v>67.638190954773876</v>
      </c>
      <c r="T175" s="1">
        <f t="shared" si="14"/>
        <v>19.999999999999996</v>
      </c>
      <c r="U175" s="1">
        <f t="shared" si="15"/>
        <v>9.4472361809045218</v>
      </c>
      <c r="V175" s="1">
        <f t="shared" si="16"/>
        <v>2.9145728643216082</v>
      </c>
      <c r="W175" s="11">
        <f t="shared" si="17"/>
        <v>100</v>
      </c>
      <c r="X175" s="1" t="s">
        <v>534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>
      <c r="A176" s="1">
        <v>2247</v>
      </c>
      <c r="B176" s="1" t="s">
        <v>748</v>
      </c>
      <c r="C176" s="1"/>
      <c r="D176" s="1" t="s">
        <v>61</v>
      </c>
      <c r="E176" s="1"/>
      <c r="F176" s="1" t="s">
        <v>18</v>
      </c>
      <c r="G176" s="1" t="s">
        <v>179</v>
      </c>
      <c r="H176" s="1" t="s">
        <v>6</v>
      </c>
      <c r="I176" s="1" t="s">
        <v>20</v>
      </c>
      <c r="J176" s="1" t="s">
        <v>8</v>
      </c>
      <c r="K176" s="23" t="s">
        <v>750</v>
      </c>
      <c r="L176" s="23">
        <v>57.2</v>
      </c>
      <c r="M176" s="23">
        <v>0</v>
      </c>
      <c r="N176" s="23">
        <v>10.199999999999999</v>
      </c>
      <c r="O176" s="23">
        <v>28</v>
      </c>
      <c r="P176" s="23">
        <v>3</v>
      </c>
      <c r="Q176" s="1">
        <v>1.7</v>
      </c>
      <c r="R176" s="1">
        <f t="shared" si="12"/>
        <v>98.3</v>
      </c>
      <c r="S176" s="1">
        <f t="shared" si="13"/>
        <v>58.189216683621567</v>
      </c>
      <c r="T176" s="1">
        <f t="shared" si="14"/>
        <v>28.484231943031538</v>
      </c>
      <c r="U176" s="1">
        <f t="shared" si="15"/>
        <v>10.376398779247202</v>
      </c>
      <c r="V176" s="1">
        <f t="shared" si="16"/>
        <v>3.0518819938962363</v>
      </c>
      <c r="W176" s="11">
        <f t="shared" si="17"/>
        <v>100.10000000000001</v>
      </c>
      <c r="X176" s="1" t="s">
        <v>534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96">
      <c r="A177" s="1">
        <v>2245</v>
      </c>
      <c r="B177" s="1" t="s">
        <v>748</v>
      </c>
      <c r="C177" s="1"/>
      <c r="D177" s="1"/>
      <c r="E177" s="1"/>
      <c r="F177" s="1" t="s">
        <v>18</v>
      </c>
      <c r="G177" s="1" t="s">
        <v>179</v>
      </c>
      <c r="H177" s="1" t="s">
        <v>6</v>
      </c>
      <c r="I177" s="1" t="s">
        <v>20</v>
      </c>
      <c r="J177" s="1" t="s">
        <v>8</v>
      </c>
      <c r="K177" s="23" t="s">
        <v>751</v>
      </c>
      <c r="L177" s="23">
        <v>69.599999999999994</v>
      </c>
      <c r="M177" s="23">
        <v>0</v>
      </c>
      <c r="N177" s="23">
        <v>8.3000000000000007</v>
      </c>
      <c r="O177" s="23">
        <v>18.3</v>
      </c>
      <c r="P177" s="23">
        <v>3.3</v>
      </c>
      <c r="Q177" s="1">
        <v>0.6</v>
      </c>
      <c r="R177" s="1">
        <f t="shared" si="12"/>
        <v>99.4</v>
      </c>
      <c r="S177" s="1">
        <f t="shared" si="13"/>
        <v>70.020120724346057</v>
      </c>
      <c r="T177" s="1">
        <f t="shared" si="14"/>
        <v>18.410462776659958</v>
      </c>
      <c r="U177" s="1">
        <f t="shared" si="15"/>
        <v>8.3501006036217316</v>
      </c>
      <c r="V177" s="1">
        <f t="shared" si="16"/>
        <v>3.3199195171026155</v>
      </c>
      <c r="W177" s="11">
        <f t="shared" si="17"/>
        <v>100.09999999999998</v>
      </c>
      <c r="X177" s="1" t="s">
        <v>534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96">
      <c r="A178" s="1">
        <v>2249</v>
      </c>
      <c r="B178" s="1" t="s">
        <v>748</v>
      </c>
      <c r="C178" s="1"/>
      <c r="D178" s="1" t="s">
        <v>61</v>
      </c>
      <c r="E178" s="1"/>
      <c r="F178" s="1" t="s">
        <v>18</v>
      </c>
      <c r="G178" s="1" t="s">
        <v>179</v>
      </c>
      <c r="H178" s="1" t="s">
        <v>6</v>
      </c>
      <c r="I178" s="1" t="s">
        <v>20</v>
      </c>
      <c r="J178" s="1" t="s">
        <v>8</v>
      </c>
      <c r="K178" s="23" t="s">
        <v>752</v>
      </c>
      <c r="L178" s="23">
        <v>65.400000000000006</v>
      </c>
      <c r="M178" s="23">
        <v>0</v>
      </c>
      <c r="N178" s="23">
        <v>8.1999999999999993</v>
      </c>
      <c r="O178" s="23">
        <v>20.3</v>
      </c>
      <c r="P178" s="23">
        <v>3.9</v>
      </c>
      <c r="Q178" s="1">
        <v>2.2000000000000002</v>
      </c>
      <c r="R178" s="1">
        <f t="shared" si="12"/>
        <v>97.8</v>
      </c>
      <c r="S178" s="1">
        <f t="shared" si="13"/>
        <v>66.871165644171796</v>
      </c>
      <c r="T178" s="1">
        <f t="shared" si="14"/>
        <v>20.756646216768917</v>
      </c>
      <c r="U178" s="1">
        <f t="shared" si="15"/>
        <v>8.3844580777096098</v>
      </c>
      <c r="V178" s="1">
        <f t="shared" si="16"/>
        <v>3.9877300613496933</v>
      </c>
      <c r="W178" s="11">
        <f t="shared" si="17"/>
        <v>100.00000000000001</v>
      </c>
      <c r="X178" s="1" t="s">
        <v>534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96">
      <c r="A179" s="1">
        <v>2248</v>
      </c>
      <c r="B179" s="1" t="s">
        <v>748</v>
      </c>
      <c r="C179" s="1"/>
      <c r="D179" s="1" t="s">
        <v>61</v>
      </c>
      <c r="E179" s="1"/>
      <c r="F179" s="1" t="s">
        <v>18</v>
      </c>
      <c r="G179" s="1" t="s">
        <v>179</v>
      </c>
      <c r="H179" s="1" t="s">
        <v>6</v>
      </c>
      <c r="I179" s="1" t="s">
        <v>20</v>
      </c>
      <c r="J179" s="1" t="s">
        <v>8</v>
      </c>
      <c r="K179" s="23" t="s">
        <v>753</v>
      </c>
      <c r="L179" s="23">
        <v>58</v>
      </c>
      <c r="M179" s="23">
        <v>0</v>
      </c>
      <c r="N179" s="23">
        <v>8.3000000000000007</v>
      </c>
      <c r="O179" s="23">
        <v>29</v>
      </c>
      <c r="P179" s="23">
        <v>2.9</v>
      </c>
      <c r="Q179" s="1">
        <v>1.8</v>
      </c>
      <c r="R179" s="1">
        <f t="shared" si="12"/>
        <v>98.2</v>
      </c>
      <c r="S179" s="1">
        <f t="shared" si="13"/>
        <v>59.063136456211808</v>
      </c>
      <c r="T179" s="1">
        <f t="shared" si="14"/>
        <v>29.531568228105904</v>
      </c>
      <c r="U179" s="1">
        <f t="shared" si="15"/>
        <v>8.4521384928716916</v>
      </c>
      <c r="V179" s="1">
        <f t="shared" si="16"/>
        <v>2.9531568228105907</v>
      </c>
      <c r="W179" s="11">
        <f t="shared" si="17"/>
        <v>100</v>
      </c>
      <c r="X179" s="1" t="s">
        <v>534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96">
      <c r="A180" s="1">
        <v>2250</v>
      </c>
      <c r="B180" s="1" t="s">
        <v>748</v>
      </c>
      <c r="C180" s="1"/>
      <c r="D180" s="1"/>
      <c r="E180" s="1"/>
      <c r="F180" s="1" t="s">
        <v>18</v>
      </c>
      <c r="G180" s="1" t="s">
        <v>179</v>
      </c>
      <c r="H180" s="1" t="s">
        <v>6</v>
      </c>
      <c r="I180" s="1" t="s">
        <v>20</v>
      </c>
      <c r="J180" s="1" t="s">
        <v>8</v>
      </c>
      <c r="K180" s="23" t="s">
        <v>754</v>
      </c>
      <c r="L180" s="23">
        <v>60.8</v>
      </c>
      <c r="M180" s="23">
        <v>0</v>
      </c>
      <c r="N180" s="23">
        <v>14.4</v>
      </c>
      <c r="O180" s="23">
        <v>14.8</v>
      </c>
      <c r="P180" s="23">
        <v>10</v>
      </c>
      <c r="Q180" s="1">
        <v>0.2</v>
      </c>
      <c r="R180" s="1">
        <f t="shared" si="12"/>
        <v>99.8</v>
      </c>
      <c r="S180" s="1">
        <f t="shared" si="13"/>
        <v>60.921843687374754</v>
      </c>
      <c r="T180" s="1">
        <f t="shared" si="14"/>
        <v>14.829659318637274</v>
      </c>
      <c r="U180" s="1">
        <f t="shared" si="15"/>
        <v>14.428857715430862</v>
      </c>
      <c r="V180" s="1">
        <f t="shared" si="16"/>
        <v>10.020040080160321</v>
      </c>
      <c r="W180" s="11">
        <f t="shared" si="17"/>
        <v>100.2</v>
      </c>
      <c r="X180" s="1" t="s">
        <v>534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2" spans="1:96">
      <c r="R182" s="19" t="s">
        <v>3204</v>
      </c>
      <c r="S182">
        <f>AVERAGE(S2:S180)</f>
        <v>55.105583794241859</v>
      </c>
      <c r="T182" s="1">
        <f>AVERAGE(T2:T180)</f>
        <v>35.950380399763162</v>
      </c>
      <c r="U182" s="1">
        <f>AVERAGE(U2:U180)</f>
        <v>7.2715072882921499</v>
      </c>
      <c r="V182" s="1">
        <f>AVERAGE(V2:V180)</f>
        <v>1.6776231789620231</v>
      </c>
    </row>
    <row r="183" spans="1:96">
      <c r="R183" s="19" t="s">
        <v>3202</v>
      </c>
      <c r="S183">
        <f>STDEV(S2:S180)</f>
        <v>13.176969065096893</v>
      </c>
      <c r="T183" s="1">
        <f>STDEV(T2:T180)</f>
        <v>15.829953037624907</v>
      </c>
      <c r="U183" s="1">
        <f>STDEV(U2:U180)</f>
        <v>6.7431242881616233</v>
      </c>
      <c r="V183" s="1">
        <f>STDEV(V2:V180)</f>
        <v>1.499926432470118</v>
      </c>
    </row>
    <row r="184" spans="1:96">
      <c r="R184" s="19" t="s">
        <v>3203</v>
      </c>
      <c r="S184">
        <f>S182+S183</f>
        <v>68.28255285933875</v>
      </c>
      <c r="T184" s="1">
        <f t="shared" ref="T184:V184" si="18">T182+T183</f>
        <v>51.780333437388066</v>
      </c>
      <c r="U184" s="1">
        <f t="shared" si="18"/>
        <v>14.014631576453773</v>
      </c>
      <c r="V184" s="1">
        <f t="shared" si="18"/>
        <v>3.1775496114321413</v>
      </c>
    </row>
    <row r="185" spans="1:96">
      <c r="R185" s="19" t="s">
        <v>3205</v>
      </c>
      <c r="S185">
        <f>S182-S183</f>
        <v>41.928614729144968</v>
      </c>
      <c r="T185" s="1">
        <f t="shared" ref="T185:V185" si="19">T182-T183</f>
        <v>20.120427362138255</v>
      </c>
      <c r="U185" s="1">
        <f t="shared" si="19"/>
        <v>0.52838300013052653</v>
      </c>
      <c r="V185" s="1">
        <f t="shared" si="19"/>
        <v>0.17769674649190503</v>
      </c>
    </row>
    <row r="187" spans="1:96">
      <c r="B187" s="11"/>
      <c r="C187" s="11"/>
      <c r="D187" s="11"/>
    </row>
    <row r="188" spans="1:96">
      <c r="B188" s="11"/>
      <c r="C188" s="11"/>
      <c r="D188" s="11"/>
      <c r="S188" s="18">
        <v>0.3</v>
      </c>
      <c r="T188" s="18">
        <v>77.2</v>
      </c>
      <c r="U188" s="18">
        <v>17.600000000000001</v>
      </c>
      <c r="V188" s="18">
        <v>4.8</v>
      </c>
      <c r="W188" s="18">
        <v>100.29</v>
      </c>
      <c r="X188" s="18" t="s">
        <v>21</v>
      </c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</row>
    <row r="189" spans="1:96">
      <c r="B189" s="11"/>
      <c r="C189" s="11"/>
      <c r="D189" s="11"/>
      <c r="L189" s="1"/>
      <c r="S189" s="18">
        <v>25.8</v>
      </c>
      <c r="T189" s="18">
        <v>70.7</v>
      </c>
      <c r="U189" s="18">
        <v>3.1</v>
      </c>
      <c r="V189" s="18">
        <v>0.4</v>
      </c>
      <c r="W189" s="18">
        <v>100.35</v>
      </c>
      <c r="X189" s="18" t="s">
        <v>658</v>
      </c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</row>
    <row r="190" spans="1:96">
      <c r="L190" s="1"/>
      <c r="S190" s="18">
        <v>26.152304609218437</v>
      </c>
      <c r="T190" s="18">
        <v>70.641282565130268</v>
      </c>
      <c r="U190" s="18">
        <v>2.7054108216432868</v>
      </c>
      <c r="V190" s="18">
        <v>0.40080160320641284</v>
      </c>
      <c r="W190" s="18">
        <v>100.1</v>
      </c>
      <c r="X190" s="18" t="s">
        <v>658</v>
      </c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</row>
    <row r="191" spans="1:96">
      <c r="L191" s="1"/>
      <c r="S191" s="18">
        <v>27.2</v>
      </c>
      <c r="T191" s="18">
        <v>69.2</v>
      </c>
      <c r="U191" s="18">
        <v>3.3</v>
      </c>
      <c r="V191" s="18">
        <v>0.4</v>
      </c>
      <c r="W191" s="18">
        <v>99.49</v>
      </c>
      <c r="X191" s="18" t="s">
        <v>658</v>
      </c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</row>
    <row r="192" spans="1:96">
      <c r="L192" s="1"/>
      <c r="S192" s="18">
        <v>28.1</v>
      </c>
      <c r="T192" s="18">
        <v>50.8</v>
      </c>
      <c r="U192" s="18">
        <v>20.6</v>
      </c>
      <c r="V192" s="18">
        <v>0.5</v>
      </c>
      <c r="W192" s="18">
        <v>99.81</v>
      </c>
      <c r="X192" s="18" t="s">
        <v>90</v>
      </c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</row>
    <row r="193" spans="12:96">
      <c r="L193" s="1"/>
      <c r="S193" s="18">
        <v>29.729729729729726</v>
      </c>
      <c r="T193" s="18">
        <v>67.567567567567565</v>
      </c>
      <c r="U193" s="18">
        <v>1.7017017017017015</v>
      </c>
      <c r="V193" s="18">
        <v>0.9009009009009008</v>
      </c>
      <c r="W193" s="18">
        <v>100.96</v>
      </c>
      <c r="X193" s="18" t="s">
        <v>690</v>
      </c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</row>
    <row r="194" spans="12:96">
      <c r="L194" s="1"/>
      <c r="S194" s="18">
        <v>30.823293172690764</v>
      </c>
      <c r="T194" s="18">
        <v>65.763052208835347</v>
      </c>
      <c r="U194" s="18">
        <v>3.0120481927710845</v>
      </c>
      <c r="V194" s="18">
        <v>0.50200803212851408</v>
      </c>
      <c r="W194" s="18">
        <v>99.92</v>
      </c>
      <c r="X194" s="18" t="s">
        <v>658</v>
      </c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</row>
    <row r="195" spans="12:96">
      <c r="L195" s="1"/>
      <c r="S195" s="18">
        <v>31.9</v>
      </c>
      <c r="T195" s="18">
        <v>63.8</v>
      </c>
      <c r="U195" s="18">
        <v>3.7</v>
      </c>
      <c r="V195" s="18">
        <v>0.6</v>
      </c>
      <c r="W195" s="18">
        <v>99.64</v>
      </c>
      <c r="X195" s="18" t="s">
        <v>658</v>
      </c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</row>
    <row r="196" spans="12:96">
      <c r="L196" s="1"/>
      <c r="S196" s="18">
        <v>33.1</v>
      </c>
      <c r="T196" s="18">
        <v>65.8</v>
      </c>
      <c r="U196" s="18">
        <v>1.1000000000000001</v>
      </c>
      <c r="V196" s="18">
        <v>0</v>
      </c>
      <c r="W196" s="18">
        <v>99.61</v>
      </c>
      <c r="X196" s="18" t="s">
        <v>593</v>
      </c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</row>
    <row r="197" spans="12:96">
      <c r="L197" s="1"/>
      <c r="S197" s="18">
        <v>33.799999999999997</v>
      </c>
      <c r="T197" s="18">
        <v>61.8</v>
      </c>
      <c r="U197" s="18">
        <v>4.4000000000000004</v>
      </c>
      <c r="V197" s="18">
        <v>0</v>
      </c>
      <c r="W197" s="18">
        <v>99.4</v>
      </c>
      <c r="X197" s="18" t="s">
        <v>650</v>
      </c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</row>
    <row r="198" spans="12:96">
      <c r="L198" s="1"/>
      <c r="S198" s="18">
        <v>33.9</v>
      </c>
      <c r="T198" s="18">
        <v>62</v>
      </c>
      <c r="U198" s="18">
        <v>4.0999999999999996</v>
      </c>
      <c r="V198" s="18">
        <v>0</v>
      </c>
      <c r="W198" s="18">
        <v>99.67</v>
      </c>
      <c r="X198" s="18" t="s">
        <v>650</v>
      </c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</row>
    <row r="199" spans="12:96">
      <c r="L199" s="1"/>
      <c r="S199" s="18">
        <v>34.799999999999997</v>
      </c>
      <c r="T199" s="18">
        <v>62.1</v>
      </c>
      <c r="U199" s="18">
        <v>2.2999999999999998</v>
      </c>
      <c r="V199" s="18">
        <v>0.7</v>
      </c>
      <c r="W199" s="18">
        <v>100.17</v>
      </c>
      <c r="X199" s="18" t="s">
        <v>593</v>
      </c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</row>
    <row r="200" spans="12:96">
      <c r="L200" s="1"/>
      <c r="S200" s="18">
        <v>34.9</v>
      </c>
      <c r="T200" s="18">
        <v>63.8</v>
      </c>
      <c r="U200" s="18">
        <v>1</v>
      </c>
      <c r="V200" s="18">
        <v>0.4</v>
      </c>
      <c r="W200" s="18">
        <v>99.25</v>
      </c>
      <c r="X200" s="18" t="s">
        <v>593</v>
      </c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</row>
    <row r="201" spans="12:96">
      <c r="L201" s="1"/>
      <c r="S201" s="18">
        <v>35</v>
      </c>
      <c r="T201" s="18">
        <v>61.1</v>
      </c>
      <c r="U201" s="18">
        <v>3.9</v>
      </c>
      <c r="V201" s="18">
        <v>0</v>
      </c>
      <c r="W201" s="18">
        <v>99.5</v>
      </c>
      <c r="X201" s="18" t="s">
        <v>650</v>
      </c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</row>
    <row r="202" spans="12:96">
      <c r="L202" s="1"/>
      <c r="S202" s="18">
        <v>35.9</v>
      </c>
      <c r="T202" s="18">
        <v>57.1</v>
      </c>
      <c r="U202" s="18">
        <v>6.1</v>
      </c>
      <c r="V202" s="18">
        <v>0.9</v>
      </c>
      <c r="W202" s="18">
        <v>99.97</v>
      </c>
      <c r="X202" s="18" t="s">
        <v>658</v>
      </c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</row>
    <row r="203" spans="12:96">
      <c r="L203" s="1"/>
      <c r="S203" s="18">
        <v>36.5</v>
      </c>
      <c r="T203" s="18">
        <v>59.7</v>
      </c>
      <c r="U203" s="18">
        <v>2.4</v>
      </c>
      <c r="V203" s="18">
        <v>1.4</v>
      </c>
      <c r="W203" s="18">
        <v>100.73</v>
      </c>
      <c r="X203" s="18" t="s">
        <v>593</v>
      </c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</row>
    <row r="204" spans="12:96">
      <c r="L204" s="1"/>
      <c r="S204" s="18">
        <v>36.936936936936938</v>
      </c>
      <c r="T204" s="18">
        <v>58.858858858858852</v>
      </c>
      <c r="U204" s="18">
        <v>3.303303303303303</v>
      </c>
      <c r="V204" s="18">
        <v>0.9009009009009008</v>
      </c>
      <c r="W204" s="18">
        <v>101.01</v>
      </c>
      <c r="X204" s="18" t="s">
        <v>690</v>
      </c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</row>
    <row r="205" spans="12:96">
      <c r="L205" s="1"/>
      <c r="S205" s="18">
        <v>37.700000000000003</v>
      </c>
      <c r="T205" s="18">
        <v>56.9</v>
      </c>
      <c r="U205" s="18">
        <v>2.8</v>
      </c>
      <c r="V205" s="18">
        <v>2.6</v>
      </c>
      <c r="W205" s="18">
        <v>101.4</v>
      </c>
      <c r="X205" s="18" t="s">
        <v>690</v>
      </c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</row>
    <row r="206" spans="12:96">
      <c r="L206" s="1"/>
      <c r="S206" s="18">
        <v>37.799999999999997</v>
      </c>
      <c r="T206" s="18">
        <v>58.7</v>
      </c>
      <c r="U206" s="18">
        <v>3.1</v>
      </c>
      <c r="V206" s="18">
        <v>0.4</v>
      </c>
      <c r="W206" s="18">
        <v>99.99</v>
      </c>
      <c r="X206" s="18" t="s">
        <v>658</v>
      </c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</row>
    <row r="207" spans="12:96">
      <c r="L207" s="1"/>
      <c r="S207" s="18">
        <v>38.5</v>
      </c>
      <c r="T207" s="18">
        <v>58.2</v>
      </c>
      <c r="U207" s="18">
        <v>3</v>
      </c>
      <c r="V207" s="18">
        <v>0.3</v>
      </c>
      <c r="W207" s="18">
        <v>100.75</v>
      </c>
      <c r="X207" s="18" t="s">
        <v>738</v>
      </c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</row>
    <row r="208" spans="12:96">
      <c r="L208" s="1"/>
      <c r="S208" s="18">
        <v>39.1</v>
      </c>
      <c r="T208" s="18">
        <v>60.2</v>
      </c>
      <c r="U208" s="18">
        <v>0.7</v>
      </c>
      <c r="V208" s="18">
        <v>0</v>
      </c>
      <c r="W208" s="18">
        <v>99.69</v>
      </c>
      <c r="X208" s="18" t="s">
        <v>593</v>
      </c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</row>
    <row r="209" spans="12:96">
      <c r="L209" s="1"/>
      <c r="S209" s="18">
        <v>39.700000000000003</v>
      </c>
      <c r="T209" s="18">
        <v>56.8</v>
      </c>
      <c r="U209" s="18">
        <v>2.5</v>
      </c>
      <c r="V209" s="18">
        <v>1.1000000000000001</v>
      </c>
      <c r="W209" s="18">
        <v>99.29</v>
      </c>
      <c r="X209" s="18" t="s">
        <v>593</v>
      </c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</row>
    <row r="210" spans="12:96">
      <c r="L210" s="1"/>
      <c r="S210" s="18">
        <v>39.700000000000003</v>
      </c>
      <c r="T210" s="18">
        <v>57.1</v>
      </c>
      <c r="U210" s="18">
        <v>2.1</v>
      </c>
      <c r="V210" s="18">
        <v>1</v>
      </c>
      <c r="W210" s="18">
        <v>100.83</v>
      </c>
      <c r="X210" s="18" t="s">
        <v>593</v>
      </c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</row>
    <row r="211" spans="12:96">
      <c r="L211" s="1"/>
      <c r="S211" s="18">
        <v>40.1</v>
      </c>
      <c r="T211" s="18">
        <v>55.8</v>
      </c>
      <c r="U211" s="18">
        <v>3.4</v>
      </c>
      <c r="V211" s="18">
        <v>0.7</v>
      </c>
      <c r="W211" s="18">
        <v>100.54</v>
      </c>
      <c r="X211" s="18" t="s">
        <v>593</v>
      </c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</row>
    <row r="212" spans="12:96">
      <c r="L212" s="1"/>
      <c r="S212" s="18">
        <v>40.14014014014014</v>
      </c>
      <c r="T212" s="18">
        <v>37.537537537537538</v>
      </c>
      <c r="U212" s="18">
        <v>21.321321321321321</v>
      </c>
      <c r="V212" s="18">
        <v>1.0010010010010009</v>
      </c>
      <c r="W212" s="18">
        <v>100.06</v>
      </c>
      <c r="X212" s="18" t="s">
        <v>746</v>
      </c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</row>
    <row r="213" spans="12:96">
      <c r="L213" s="1"/>
      <c r="S213" s="18">
        <v>40.200000000000003</v>
      </c>
      <c r="T213" s="18">
        <v>58.5</v>
      </c>
      <c r="U213" s="18">
        <v>1.3</v>
      </c>
      <c r="V213" s="18">
        <v>0</v>
      </c>
      <c r="W213" s="18">
        <v>99.08</v>
      </c>
      <c r="X213" s="18" t="s">
        <v>593</v>
      </c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</row>
    <row r="214" spans="12:96">
      <c r="L214" s="1"/>
      <c r="S214" s="18">
        <v>40.700000000000003</v>
      </c>
      <c r="T214" s="18">
        <v>58.3</v>
      </c>
      <c r="U214" s="18">
        <v>0.3</v>
      </c>
      <c r="V214" s="18">
        <v>0.7</v>
      </c>
      <c r="W214" s="18">
        <v>99.82</v>
      </c>
      <c r="X214" s="18" t="s">
        <v>593</v>
      </c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</row>
    <row r="215" spans="12:96">
      <c r="L215" s="1"/>
      <c r="S215" s="18">
        <v>40.799999999999997</v>
      </c>
      <c r="T215" s="18">
        <v>53.9</v>
      </c>
      <c r="U215" s="18">
        <v>3.6</v>
      </c>
      <c r="V215" s="18">
        <v>1.8</v>
      </c>
      <c r="W215" s="18">
        <v>99.54</v>
      </c>
      <c r="X215" s="18" t="s">
        <v>593</v>
      </c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</row>
    <row r="216" spans="12:96">
      <c r="L216" s="1"/>
      <c r="S216" s="18">
        <v>41.2</v>
      </c>
      <c r="T216" s="18">
        <v>52.7</v>
      </c>
      <c r="U216" s="18">
        <v>5.6</v>
      </c>
      <c r="V216" s="18">
        <v>0.4</v>
      </c>
      <c r="W216" s="18">
        <v>101.56</v>
      </c>
      <c r="X216" s="18" t="s">
        <v>690</v>
      </c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</row>
    <row r="217" spans="12:96">
      <c r="L217" s="1"/>
      <c r="S217" s="18">
        <v>41.641641641641641</v>
      </c>
      <c r="T217" s="18">
        <v>53.353353353353349</v>
      </c>
      <c r="U217" s="18">
        <v>4.3043043043043037</v>
      </c>
      <c r="V217" s="18">
        <v>0.70070070070070067</v>
      </c>
      <c r="W217" s="18">
        <v>99.56</v>
      </c>
      <c r="X217" s="18" t="s">
        <v>658</v>
      </c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</row>
    <row r="218" spans="12:96">
      <c r="L218" s="1"/>
      <c r="S218" s="18">
        <v>42.1</v>
      </c>
      <c r="T218" s="18">
        <v>52.8</v>
      </c>
      <c r="U218" s="18">
        <v>3.8</v>
      </c>
      <c r="V218" s="18">
        <v>1.3</v>
      </c>
      <c r="W218" s="18">
        <v>100.2</v>
      </c>
      <c r="X218" s="18" t="s">
        <v>593</v>
      </c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</row>
    <row r="219" spans="12:96">
      <c r="L219" s="1"/>
      <c r="S219" s="3">
        <v>42.184368737474948</v>
      </c>
      <c r="T219" s="18">
        <v>52.004008016032067</v>
      </c>
      <c r="U219" s="18">
        <v>5.5110220440881763</v>
      </c>
      <c r="V219" s="18">
        <v>0.30060120240480964</v>
      </c>
      <c r="W219" s="18">
        <v>100.52</v>
      </c>
      <c r="X219" s="18" t="s">
        <v>690</v>
      </c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</row>
    <row r="220" spans="12:96">
      <c r="L220" s="1"/>
      <c r="S220" s="3">
        <v>42.9</v>
      </c>
      <c r="T220" s="18">
        <v>55.2</v>
      </c>
      <c r="U220" s="18">
        <v>0.8</v>
      </c>
      <c r="V220" s="18">
        <v>1.1000000000000001</v>
      </c>
      <c r="W220" s="18">
        <v>99.74</v>
      </c>
      <c r="X220" s="18" t="s">
        <v>593</v>
      </c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</row>
    <row r="221" spans="12:96">
      <c r="L221" s="1"/>
      <c r="S221" s="3">
        <v>43</v>
      </c>
      <c r="T221" s="18">
        <v>55.5</v>
      </c>
      <c r="U221" s="18">
        <v>0.8</v>
      </c>
      <c r="V221" s="18">
        <v>0.7</v>
      </c>
      <c r="W221" s="18">
        <v>99.53</v>
      </c>
      <c r="X221" s="18" t="s">
        <v>593</v>
      </c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</row>
    <row r="222" spans="12:96">
      <c r="L222" s="1"/>
      <c r="S222" s="3">
        <v>43.6</v>
      </c>
      <c r="T222" s="18">
        <v>51.1</v>
      </c>
      <c r="U222" s="18">
        <v>4.8</v>
      </c>
      <c r="V222" s="18">
        <v>0.5</v>
      </c>
      <c r="W222" s="18">
        <v>100.91</v>
      </c>
      <c r="X222" s="18" t="s">
        <v>635</v>
      </c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</row>
    <row r="223" spans="12:96">
      <c r="L223" s="1"/>
      <c r="S223" s="3">
        <v>43.687374749499</v>
      </c>
      <c r="T223" s="18">
        <v>51.803607214428858</v>
      </c>
      <c r="U223" s="18">
        <v>3.9078156312625252</v>
      </c>
      <c r="V223" s="18">
        <v>0.50100200400801609</v>
      </c>
      <c r="W223" s="18">
        <v>100.29</v>
      </c>
      <c r="X223" s="18" t="s">
        <v>658</v>
      </c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</row>
    <row r="224" spans="12:96">
      <c r="L224" s="1"/>
      <c r="S224" s="3">
        <v>43.8</v>
      </c>
      <c r="T224" s="18">
        <v>49.8</v>
      </c>
      <c r="U224" s="18">
        <v>4.8</v>
      </c>
      <c r="V224" s="18">
        <v>1.6</v>
      </c>
      <c r="W224" s="18">
        <v>99.9</v>
      </c>
      <c r="X224" s="18" t="s">
        <v>650</v>
      </c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</row>
    <row r="225" spans="19:96">
      <c r="S225" s="3">
        <v>43.9</v>
      </c>
      <c r="T225" s="18">
        <v>51.5</v>
      </c>
      <c r="U225" s="18">
        <v>2.9</v>
      </c>
      <c r="V225" s="18">
        <v>1.7</v>
      </c>
      <c r="W225" s="18">
        <v>100.25</v>
      </c>
      <c r="X225" s="18" t="s">
        <v>658</v>
      </c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</row>
    <row r="226" spans="19:96">
      <c r="S226" s="3">
        <v>43.931795386158477</v>
      </c>
      <c r="T226" s="18">
        <v>49.64894684052156</v>
      </c>
      <c r="U226" s="18">
        <v>5.1153460381143425</v>
      </c>
      <c r="V226" s="18">
        <v>1.2036108324974923</v>
      </c>
      <c r="W226" s="18">
        <v>100.04</v>
      </c>
      <c r="X226" s="18" t="s">
        <v>650</v>
      </c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</row>
    <row r="227" spans="19:96">
      <c r="S227" s="3">
        <v>43.963782696177063</v>
      </c>
      <c r="T227" s="18">
        <v>50.402414486921529</v>
      </c>
      <c r="U227" s="18">
        <v>5.2313883299798789</v>
      </c>
      <c r="V227" s="18">
        <v>0.40241448692152915</v>
      </c>
      <c r="W227" s="18">
        <v>100.41</v>
      </c>
      <c r="X227" s="18" t="s">
        <v>617</v>
      </c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</row>
    <row r="228" spans="19:96">
      <c r="S228" s="3">
        <v>44.7</v>
      </c>
      <c r="T228" s="18">
        <v>50</v>
      </c>
      <c r="U228" s="18">
        <v>4.0999999999999996</v>
      </c>
      <c r="V228" s="18">
        <v>1.2</v>
      </c>
      <c r="W228" s="18">
        <v>99.91</v>
      </c>
      <c r="X228" s="18" t="s">
        <v>593</v>
      </c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</row>
    <row r="229" spans="19:96">
      <c r="S229" s="3">
        <v>44.8</v>
      </c>
      <c r="T229" s="18">
        <v>51.5</v>
      </c>
      <c r="U229" s="18">
        <v>2.7</v>
      </c>
      <c r="V229" s="18">
        <v>1.1000000000000001</v>
      </c>
      <c r="W229" s="18">
        <v>99.64</v>
      </c>
      <c r="X229" s="18" t="s">
        <v>593</v>
      </c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</row>
    <row r="230" spans="19:96">
      <c r="S230" s="3">
        <v>44.8</v>
      </c>
      <c r="T230" s="18">
        <v>50</v>
      </c>
      <c r="U230" s="18">
        <v>4.4000000000000004</v>
      </c>
      <c r="V230" s="18">
        <v>0.9</v>
      </c>
      <c r="W230" s="18">
        <v>101.92</v>
      </c>
      <c r="X230" s="18" t="s">
        <v>690</v>
      </c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</row>
    <row r="231" spans="19:96">
      <c r="S231" s="3">
        <v>45.1</v>
      </c>
      <c r="T231" s="18">
        <v>46.8</v>
      </c>
      <c r="U231" s="18">
        <v>7.5</v>
      </c>
      <c r="V231" s="18">
        <v>0.6</v>
      </c>
      <c r="W231" s="18">
        <v>100.22</v>
      </c>
      <c r="X231" s="18" t="s">
        <v>690</v>
      </c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</row>
    <row r="232" spans="19:96">
      <c r="S232" s="3">
        <v>45.8</v>
      </c>
      <c r="T232" s="18">
        <v>46.5</v>
      </c>
      <c r="U232" s="18">
        <v>7.7</v>
      </c>
      <c r="V232" s="18">
        <v>0</v>
      </c>
      <c r="W232" s="18">
        <v>99.68</v>
      </c>
      <c r="X232" s="18" t="s">
        <v>650</v>
      </c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</row>
    <row r="233" spans="19:96">
      <c r="S233" s="3">
        <v>45.9</v>
      </c>
      <c r="T233" s="18">
        <v>49.6</v>
      </c>
      <c r="U233" s="18">
        <v>3.9</v>
      </c>
      <c r="V233" s="18">
        <v>0.7</v>
      </c>
      <c r="W233" s="18">
        <v>100.69</v>
      </c>
      <c r="X233" s="18" t="s">
        <v>593</v>
      </c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</row>
    <row r="234" spans="19:96">
      <c r="S234" s="3">
        <v>46.192384769539082</v>
      </c>
      <c r="T234" s="18">
        <v>48.296593186372746</v>
      </c>
      <c r="U234" s="18">
        <v>4.4088176352705419</v>
      </c>
      <c r="V234" s="18">
        <v>1.1022044088176355</v>
      </c>
      <c r="W234" s="18">
        <v>100.26</v>
      </c>
      <c r="X234" s="18" t="s">
        <v>658</v>
      </c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</row>
    <row r="235" spans="19:96">
      <c r="S235" s="3">
        <v>46.2</v>
      </c>
      <c r="T235" s="18">
        <v>37.4</v>
      </c>
      <c r="U235" s="18">
        <v>14.7</v>
      </c>
      <c r="V235" s="18">
        <v>1.6</v>
      </c>
      <c r="W235" s="18">
        <v>100.95</v>
      </c>
      <c r="X235" s="18" t="s">
        <v>90</v>
      </c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</row>
    <row r="236" spans="19:96">
      <c r="S236" s="3">
        <v>46.8</v>
      </c>
      <c r="T236" s="18">
        <v>49.1</v>
      </c>
      <c r="U236" s="18">
        <v>1.8</v>
      </c>
      <c r="V236" s="18">
        <v>2.2000000000000002</v>
      </c>
      <c r="W236" s="18">
        <v>100.1</v>
      </c>
      <c r="X236" s="18" t="s">
        <v>593</v>
      </c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</row>
    <row r="237" spans="19:96">
      <c r="S237" s="3">
        <v>47</v>
      </c>
      <c r="T237" s="18">
        <v>47.7</v>
      </c>
      <c r="U237" s="18">
        <v>4.8</v>
      </c>
      <c r="V237" s="18">
        <v>0.5</v>
      </c>
      <c r="W237" s="18">
        <v>101.06</v>
      </c>
      <c r="X237" s="18" t="s">
        <v>635</v>
      </c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</row>
    <row r="238" spans="19:96">
      <c r="S238" s="3">
        <v>47.058823529411768</v>
      </c>
      <c r="T238" s="18">
        <v>36.612576064908723</v>
      </c>
      <c r="U238" s="18">
        <v>14.604462474645031</v>
      </c>
      <c r="V238" s="18">
        <v>1.7241379310344829</v>
      </c>
      <c r="W238" s="18">
        <v>101.69</v>
      </c>
      <c r="X238" s="18" t="s">
        <v>90</v>
      </c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</row>
    <row r="239" spans="19:96">
      <c r="S239" s="3">
        <v>47.6</v>
      </c>
      <c r="T239" s="18">
        <v>46.5</v>
      </c>
      <c r="U239" s="18">
        <v>5.0999999999999996</v>
      </c>
      <c r="V239" s="18">
        <v>0.8</v>
      </c>
      <c r="W239" s="18">
        <v>100.89</v>
      </c>
      <c r="X239" s="18" t="s">
        <v>690</v>
      </c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</row>
    <row r="240" spans="19:96">
      <c r="S240" s="3">
        <v>47.7</v>
      </c>
      <c r="T240" s="18">
        <v>49</v>
      </c>
      <c r="U240" s="18">
        <v>2.2999999999999998</v>
      </c>
      <c r="V240" s="18">
        <v>1</v>
      </c>
      <c r="W240" s="18">
        <v>100.7</v>
      </c>
      <c r="X240" s="18" t="s">
        <v>593</v>
      </c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</row>
    <row r="241" spans="19:96">
      <c r="S241" s="3">
        <v>48.092369477911646</v>
      </c>
      <c r="T241" s="18">
        <v>38.554216867469883</v>
      </c>
      <c r="U241" s="18">
        <v>12.248995983935744</v>
      </c>
      <c r="V241" s="18">
        <v>1.0040160642570282</v>
      </c>
      <c r="W241" s="18">
        <v>100.11</v>
      </c>
      <c r="X241" s="18" t="s">
        <v>142</v>
      </c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</row>
    <row r="242" spans="19:96">
      <c r="S242" s="3">
        <v>48.1</v>
      </c>
      <c r="T242" s="18">
        <v>46.5</v>
      </c>
      <c r="U242" s="18">
        <v>4.5999999999999996</v>
      </c>
      <c r="V242" s="18">
        <v>0.8</v>
      </c>
      <c r="W242" s="18">
        <v>101.25</v>
      </c>
      <c r="X242" s="18" t="s">
        <v>690</v>
      </c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</row>
    <row r="243" spans="19:96">
      <c r="S243" s="3">
        <v>48.2</v>
      </c>
      <c r="T243" s="18">
        <v>48.9</v>
      </c>
      <c r="U243" s="18">
        <v>2.1</v>
      </c>
      <c r="V243" s="18">
        <v>0.8</v>
      </c>
      <c r="W243" s="18">
        <v>102.8</v>
      </c>
      <c r="X243" s="18" t="s">
        <v>593</v>
      </c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</row>
    <row r="244" spans="19:96">
      <c r="S244" s="3">
        <v>48.4</v>
      </c>
      <c r="T244" s="18">
        <v>37.799999999999997</v>
      </c>
      <c r="U244" s="18">
        <v>7.2</v>
      </c>
      <c r="V244" s="18">
        <v>6.6</v>
      </c>
      <c r="W244" s="18">
        <v>100.98</v>
      </c>
      <c r="X244" s="18" t="s">
        <v>738</v>
      </c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</row>
    <row r="245" spans="19:96">
      <c r="S245" s="3">
        <v>48.5</v>
      </c>
      <c r="T245" s="18">
        <v>48.3</v>
      </c>
      <c r="U245" s="18">
        <v>2.5</v>
      </c>
      <c r="V245" s="18">
        <v>0.7</v>
      </c>
      <c r="W245" s="18">
        <v>100.73</v>
      </c>
      <c r="X245" s="18" t="s">
        <v>593</v>
      </c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</row>
    <row r="246" spans="19:96">
      <c r="S246" s="3">
        <v>48.6</v>
      </c>
      <c r="T246" s="18">
        <v>46.2</v>
      </c>
      <c r="U246" s="18">
        <v>4</v>
      </c>
      <c r="V246" s="18">
        <v>1.2</v>
      </c>
      <c r="W246" s="18">
        <v>100.35</v>
      </c>
      <c r="X246" s="18" t="s">
        <v>593</v>
      </c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</row>
    <row r="247" spans="19:96">
      <c r="S247" s="3">
        <v>48.8</v>
      </c>
      <c r="T247" s="18">
        <v>49.3</v>
      </c>
      <c r="U247" s="18">
        <v>1.2</v>
      </c>
      <c r="V247" s="18">
        <v>0.7</v>
      </c>
      <c r="W247" s="18">
        <v>99.84</v>
      </c>
      <c r="X247" s="18" t="s">
        <v>593</v>
      </c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</row>
    <row r="248" spans="19:96">
      <c r="S248" s="3">
        <v>49.348044132397192</v>
      </c>
      <c r="T248" s="18">
        <v>44.132397191574725</v>
      </c>
      <c r="U248" s="18">
        <v>6.5195586760280841</v>
      </c>
      <c r="V248" s="18">
        <v>0.10030090270812438</v>
      </c>
      <c r="W248" s="18">
        <v>99.52</v>
      </c>
      <c r="X248" s="18" t="s">
        <v>732</v>
      </c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</row>
    <row r="249" spans="19:96">
      <c r="S249" s="3">
        <v>49.745676500508651</v>
      </c>
      <c r="T249" s="18">
        <v>27.772126144455747</v>
      </c>
      <c r="U249" s="18">
        <v>20.549338758901325</v>
      </c>
      <c r="V249" s="18">
        <v>1.8311291963377416</v>
      </c>
      <c r="W249" s="18">
        <v>99.8</v>
      </c>
      <c r="X249" s="18" t="s">
        <v>613</v>
      </c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</row>
    <row r="250" spans="19:96">
      <c r="S250" s="3">
        <v>50.4</v>
      </c>
      <c r="T250" s="18">
        <v>36.4</v>
      </c>
      <c r="U250" s="18">
        <v>12.2</v>
      </c>
      <c r="V250" s="18">
        <v>1.1000000000000001</v>
      </c>
      <c r="W250" s="18">
        <v>99.79</v>
      </c>
      <c r="X250" s="18" t="s">
        <v>635</v>
      </c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</row>
    <row r="251" spans="19:96">
      <c r="S251" s="3">
        <v>51.2</v>
      </c>
      <c r="T251" s="18">
        <v>45.6</v>
      </c>
      <c r="U251" s="18">
        <v>2.5</v>
      </c>
      <c r="V251" s="18">
        <v>0.7</v>
      </c>
      <c r="W251" s="18">
        <v>100.19</v>
      </c>
      <c r="X251" s="18" t="s">
        <v>593</v>
      </c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</row>
    <row r="252" spans="19:96">
      <c r="S252" s="3">
        <v>52.4</v>
      </c>
      <c r="T252" s="18">
        <v>15.4</v>
      </c>
      <c r="U252" s="18">
        <v>26.1</v>
      </c>
      <c r="V252" s="18">
        <v>6.1</v>
      </c>
      <c r="W252" s="18">
        <v>100.06</v>
      </c>
      <c r="X252" s="18" t="s">
        <v>578</v>
      </c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</row>
    <row r="253" spans="19:96">
      <c r="S253" s="3">
        <v>52.4</v>
      </c>
      <c r="T253" s="18">
        <v>39.799999999999997</v>
      </c>
      <c r="U253" s="18">
        <v>7.6</v>
      </c>
      <c r="V253" s="18">
        <v>0.2</v>
      </c>
      <c r="W253" s="18">
        <v>100.36</v>
      </c>
      <c r="X253" s="18" t="s">
        <v>732</v>
      </c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</row>
    <row r="254" spans="19:96">
      <c r="S254" s="3">
        <v>52.5</v>
      </c>
      <c r="T254" s="18">
        <v>22.8</v>
      </c>
      <c r="U254" s="18">
        <v>23.6</v>
      </c>
      <c r="V254" s="18">
        <v>1</v>
      </c>
      <c r="W254" s="18">
        <v>100.64</v>
      </c>
      <c r="X254" s="18" t="s">
        <v>578</v>
      </c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</row>
    <row r="255" spans="19:96">
      <c r="S255" s="3">
        <v>52.7</v>
      </c>
      <c r="T255" s="18">
        <v>39.200000000000003</v>
      </c>
      <c r="U255" s="18">
        <v>7.3</v>
      </c>
      <c r="V255" s="18">
        <v>0.9</v>
      </c>
      <c r="W255" s="18">
        <v>100.06</v>
      </c>
      <c r="X255" s="18" t="s">
        <v>732</v>
      </c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</row>
    <row r="256" spans="19:96">
      <c r="S256" s="3">
        <v>53.2</v>
      </c>
      <c r="T256" s="18">
        <v>14.4</v>
      </c>
      <c r="U256" s="18">
        <v>26.6</v>
      </c>
      <c r="V256" s="18">
        <v>5.8</v>
      </c>
      <c r="W256" s="18">
        <v>100.95</v>
      </c>
      <c r="X256" s="18" t="s">
        <v>578</v>
      </c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</row>
    <row r="257" spans="19:96">
      <c r="S257" s="3">
        <v>53.2719836400818</v>
      </c>
      <c r="T257" s="18">
        <v>42.126789366053174</v>
      </c>
      <c r="U257" s="18">
        <v>4.0899795501022496</v>
      </c>
      <c r="V257" s="18">
        <v>0.61349693251533743</v>
      </c>
      <c r="W257" s="18">
        <v>99.55</v>
      </c>
      <c r="X257" s="18" t="s">
        <v>617</v>
      </c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</row>
    <row r="258" spans="19:96">
      <c r="S258" s="3">
        <v>53.56068204613841</v>
      </c>
      <c r="T258" s="18">
        <v>41.624874623871612</v>
      </c>
      <c r="U258" s="18">
        <v>3.1093279839518555</v>
      </c>
      <c r="V258" s="18">
        <v>1.7051153460381143</v>
      </c>
      <c r="W258" s="18">
        <v>100.41</v>
      </c>
      <c r="X258" s="18" t="s">
        <v>255</v>
      </c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</row>
    <row r="259" spans="19:96">
      <c r="S259" s="3">
        <v>53.9</v>
      </c>
      <c r="T259" s="18">
        <v>20.7</v>
      </c>
      <c r="U259" s="18">
        <v>23.2</v>
      </c>
      <c r="V259" s="18">
        <v>2.2000000000000002</v>
      </c>
      <c r="W259" s="18">
        <v>100.24</v>
      </c>
      <c r="X259" s="18" t="s">
        <v>578</v>
      </c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</row>
    <row r="260" spans="19:96">
      <c r="S260" s="3">
        <v>53.9</v>
      </c>
      <c r="T260" s="18">
        <v>40.6</v>
      </c>
      <c r="U260" s="18">
        <v>4.2</v>
      </c>
      <c r="V260" s="18">
        <v>1.3</v>
      </c>
      <c r="W260" s="18">
        <v>99.05</v>
      </c>
      <c r="X260" s="18" t="s">
        <v>635</v>
      </c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</row>
    <row r="261" spans="19:96">
      <c r="S261" s="3">
        <v>54.1</v>
      </c>
      <c r="T261" s="18">
        <v>20.7</v>
      </c>
      <c r="U261" s="18">
        <v>23.4</v>
      </c>
      <c r="V261" s="18">
        <v>1.8</v>
      </c>
      <c r="W261" s="18">
        <v>100.16</v>
      </c>
      <c r="X261" s="18" t="s">
        <v>578</v>
      </c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</row>
    <row r="262" spans="19:96">
      <c r="S262" s="3">
        <v>54.2</v>
      </c>
      <c r="T262" s="18">
        <v>21.2</v>
      </c>
      <c r="U262" s="18">
        <v>23.1</v>
      </c>
      <c r="V262" s="18">
        <v>1.5</v>
      </c>
      <c r="W262" s="18">
        <v>100.04</v>
      </c>
      <c r="X262" s="18" t="s">
        <v>578</v>
      </c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</row>
    <row r="263" spans="19:96">
      <c r="S263" s="3">
        <v>54.209445585215605</v>
      </c>
      <c r="T263" s="18">
        <v>36.139630390143736</v>
      </c>
      <c r="U263" s="18">
        <v>8.8295687885010263</v>
      </c>
      <c r="V263" s="18">
        <v>0.71868583162217659</v>
      </c>
      <c r="W263" s="18">
        <v>100.76</v>
      </c>
      <c r="X263" s="18" t="s">
        <v>676</v>
      </c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</row>
    <row r="264" spans="19:96">
      <c r="S264" s="3">
        <v>54.462474645030426</v>
      </c>
      <c r="T264" s="18">
        <v>42.596348884381342</v>
      </c>
      <c r="U264" s="18">
        <v>1.7241379310344829</v>
      </c>
      <c r="V264" s="18">
        <v>1.3184584178498986</v>
      </c>
      <c r="W264" s="18">
        <v>100.96</v>
      </c>
      <c r="X264" s="18" t="s">
        <v>26</v>
      </c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</row>
    <row r="265" spans="19:96">
      <c r="S265" s="3">
        <v>54.5</v>
      </c>
      <c r="T265" s="18">
        <v>19.2</v>
      </c>
      <c r="U265" s="18">
        <v>23.6</v>
      </c>
      <c r="V265" s="18">
        <v>2.6</v>
      </c>
      <c r="W265" s="18">
        <v>100.53</v>
      </c>
      <c r="X265" s="18" t="s">
        <v>578</v>
      </c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</row>
    <row r="266" spans="19:96">
      <c r="S266" s="3">
        <v>54.647599591419812</v>
      </c>
      <c r="T266" s="18">
        <v>42.08375893769152</v>
      </c>
      <c r="U266" s="18">
        <v>1.5321756894790601</v>
      </c>
      <c r="V266" s="18">
        <v>1.6343207354443308</v>
      </c>
      <c r="W266" s="18">
        <v>99.9</v>
      </c>
      <c r="X266" s="18" t="s">
        <v>255</v>
      </c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</row>
    <row r="267" spans="19:96">
      <c r="S267" s="3">
        <v>54.711246200607903</v>
      </c>
      <c r="T267" s="18">
        <v>25.227963525835865</v>
      </c>
      <c r="U267" s="18">
        <v>17.62917933130699</v>
      </c>
      <c r="V267" s="18">
        <v>2.43161094224924</v>
      </c>
      <c r="W267" s="18">
        <v>100.53</v>
      </c>
      <c r="X267" s="18" t="s">
        <v>746</v>
      </c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</row>
    <row r="268" spans="19:96">
      <c r="S268" s="3">
        <v>54.8</v>
      </c>
      <c r="T268" s="18">
        <v>25</v>
      </c>
      <c r="U268" s="18">
        <v>19.600000000000001</v>
      </c>
      <c r="V268" s="18">
        <v>0.5</v>
      </c>
      <c r="W268" s="18">
        <v>100.19</v>
      </c>
      <c r="X268" s="18" t="s">
        <v>672</v>
      </c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</row>
    <row r="269" spans="19:96">
      <c r="S269" s="3">
        <v>55.35535535535535</v>
      </c>
      <c r="T269" s="18">
        <v>31.131131131131131</v>
      </c>
      <c r="U269" s="18">
        <v>12.512512512512512</v>
      </c>
      <c r="V269" s="18">
        <v>1.0010010010010009</v>
      </c>
      <c r="W269" s="18">
        <v>99.67</v>
      </c>
      <c r="X269" s="18" t="s">
        <v>635</v>
      </c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</row>
    <row r="270" spans="19:96">
      <c r="S270" s="3">
        <v>55.4</v>
      </c>
      <c r="T270" s="18">
        <v>40.299999999999997</v>
      </c>
      <c r="U270" s="18">
        <v>2.2000000000000002</v>
      </c>
      <c r="V270" s="18">
        <v>2.2000000000000002</v>
      </c>
      <c r="W270" s="18">
        <v>99.91</v>
      </c>
      <c r="X270" s="18" t="s">
        <v>738</v>
      </c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</row>
    <row r="271" spans="19:96">
      <c r="S271" s="3">
        <v>55.5</v>
      </c>
      <c r="T271" s="18">
        <v>42.4</v>
      </c>
      <c r="U271" s="18">
        <v>1.9</v>
      </c>
      <c r="V271" s="18">
        <v>0.2</v>
      </c>
      <c r="W271" s="18">
        <v>99.65</v>
      </c>
      <c r="X271" s="18" t="s">
        <v>732</v>
      </c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</row>
    <row r="272" spans="19:96">
      <c r="S272" s="3">
        <v>56.2</v>
      </c>
      <c r="T272" s="18">
        <v>35.5</v>
      </c>
      <c r="U272" s="18">
        <v>3.5</v>
      </c>
      <c r="V272" s="18">
        <v>4.9000000000000004</v>
      </c>
      <c r="W272" s="18">
        <v>99.66</v>
      </c>
      <c r="X272" s="18" t="s">
        <v>732</v>
      </c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</row>
    <row r="273" spans="19:96">
      <c r="S273" s="3">
        <v>56.597938144329895</v>
      </c>
      <c r="T273" s="18">
        <v>28.350515463917525</v>
      </c>
      <c r="U273" s="18">
        <v>14.226804123711339</v>
      </c>
      <c r="V273" s="18">
        <v>0.92783505154639179</v>
      </c>
      <c r="W273" s="18">
        <v>100.6</v>
      </c>
      <c r="X273" s="18" t="s">
        <v>676</v>
      </c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</row>
    <row r="274" spans="19:96">
      <c r="S274" s="3">
        <v>56.701030927835049</v>
      </c>
      <c r="T274" s="18">
        <v>28.453608247422679</v>
      </c>
      <c r="U274" s="18">
        <v>14.020618556701031</v>
      </c>
      <c r="V274" s="18">
        <v>0.92783505154639179</v>
      </c>
      <c r="W274" s="18">
        <v>100.68</v>
      </c>
      <c r="X274" s="18" t="s">
        <v>676</v>
      </c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</row>
    <row r="275" spans="19:96">
      <c r="S275" s="3">
        <v>56.8</v>
      </c>
      <c r="T275" s="18">
        <v>38.1</v>
      </c>
      <c r="U275" s="18">
        <v>4.2</v>
      </c>
      <c r="V275" s="18">
        <v>0.8</v>
      </c>
      <c r="W275" s="18">
        <v>100.98</v>
      </c>
      <c r="X275" s="18" t="s">
        <v>635</v>
      </c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</row>
    <row r="276" spans="19:96">
      <c r="S276" s="3">
        <v>57.2</v>
      </c>
      <c r="T276" s="18">
        <v>36</v>
      </c>
      <c r="U276" s="18">
        <v>5.7</v>
      </c>
      <c r="V276" s="18">
        <v>1.1000000000000001</v>
      </c>
      <c r="W276" s="18">
        <v>100.46</v>
      </c>
      <c r="X276" s="18" t="s">
        <v>732</v>
      </c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</row>
    <row r="277" spans="19:96">
      <c r="S277" s="3">
        <v>57.494866529774121</v>
      </c>
      <c r="T277" s="18">
        <v>35.318275154004105</v>
      </c>
      <c r="U277" s="18">
        <v>5.3388090349075972</v>
      </c>
      <c r="V277" s="18">
        <v>1.8480492813141682</v>
      </c>
      <c r="W277" s="18">
        <v>100.31</v>
      </c>
      <c r="X277" s="18" t="s">
        <v>301</v>
      </c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</row>
    <row r="278" spans="19:96">
      <c r="S278" s="3">
        <v>57.6</v>
      </c>
      <c r="T278" s="18">
        <v>37.9</v>
      </c>
      <c r="U278" s="18">
        <v>3.4</v>
      </c>
      <c r="V278" s="18">
        <v>1.2</v>
      </c>
      <c r="W278" s="18">
        <v>100.93</v>
      </c>
      <c r="X278" s="18" t="s">
        <v>26</v>
      </c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</row>
    <row r="279" spans="19:96">
      <c r="S279" s="3">
        <v>57.672502574665295</v>
      </c>
      <c r="T279" s="18">
        <v>27.085478887744596</v>
      </c>
      <c r="U279" s="18">
        <v>13.903192584963955</v>
      </c>
      <c r="V279" s="18">
        <v>1.2358393408856849</v>
      </c>
      <c r="W279" s="18">
        <v>100.16</v>
      </c>
      <c r="X279" s="18" t="s">
        <v>676</v>
      </c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</row>
    <row r="280" spans="19:96">
      <c r="S280" s="3">
        <v>57.696228338430174</v>
      </c>
      <c r="T280" s="18">
        <v>26.503567787971459</v>
      </c>
      <c r="U280" s="18">
        <v>14.576962283384303</v>
      </c>
      <c r="V280" s="18">
        <v>1.2232415902140674</v>
      </c>
      <c r="W280" s="18">
        <v>100.91</v>
      </c>
      <c r="X280" s="18" t="s">
        <v>676</v>
      </c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</row>
    <row r="281" spans="19:96">
      <c r="S281" s="3">
        <v>57.715430861723448</v>
      </c>
      <c r="T281" s="18">
        <v>22.444889779559119</v>
      </c>
      <c r="U281" s="18">
        <v>18.036072144288578</v>
      </c>
      <c r="V281" s="18">
        <v>1.8036072144288577</v>
      </c>
      <c r="W281" s="18">
        <v>100.17</v>
      </c>
      <c r="X281" s="18" t="s">
        <v>26</v>
      </c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</row>
    <row r="282" spans="19:96">
      <c r="S282" s="3">
        <v>57.8</v>
      </c>
      <c r="T282" s="18">
        <v>33.9</v>
      </c>
      <c r="U282" s="18">
        <v>5.8</v>
      </c>
      <c r="V282" s="18">
        <v>2.6</v>
      </c>
      <c r="W282" s="18">
        <v>101.1</v>
      </c>
      <c r="X282" s="18" t="s">
        <v>263</v>
      </c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</row>
    <row r="283" spans="19:96">
      <c r="S283" s="3">
        <v>58.189216683621567</v>
      </c>
      <c r="T283" s="18">
        <v>28.484231943031538</v>
      </c>
      <c r="U283" s="18">
        <v>10.376398779247202</v>
      </c>
      <c r="V283" s="18">
        <v>3.0518819938962363</v>
      </c>
      <c r="W283" s="18">
        <v>100.28</v>
      </c>
      <c r="X283" s="18" t="s">
        <v>534</v>
      </c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</row>
    <row r="284" spans="19:96">
      <c r="S284" s="3">
        <v>58.2</v>
      </c>
      <c r="T284" s="18">
        <v>19</v>
      </c>
      <c r="U284" s="18">
        <v>21.8</v>
      </c>
      <c r="V284" s="18">
        <v>1</v>
      </c>
      <c r="W284" s="18">
        <v>100.6</v>
      </c>
      <c r="X284" s="18" t="s">
        <v>578</v>
      </c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</row>
    <row r="285" spans="19:96">
      <c r="S285" s="3">
        <v>58.2</v>
      </c>
      <c r="T285" s="18">
        <v>19.5</v>
      </c>
      <c r="U285" s="18">
        <v>21.1</v>
      </c>
      <c r="V285" s="18">
        <v>1.3</v>
      </c>
      <c r="W285" s="18">
        <v>100.39</v>
      </c>
      <c r="X285" s="18" t="s">
        <v>578</v>
      </c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</row>
    <row r="286" spans="19:96">
      <c r="S286" s="3">
        <v>58.375125376128381</v>
      </c>
      <c r="T286" s="18">
        <v>37.01103309929789</v>
      </c>
      <c r="U286" s="18">
        <v>3.7111334002006018</v>
      </c>
      <c r="V286" s="18">
        <v>0.80240722166499501</v>
      </c>
      <c r="W286" s="18">
        <v>100.53</v>
      </c>
      <c r="X286" s="18" t="s">
        <v>658</v>
      </c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</row>
    <row r="287" spans="19:96">
      <c r="S287" s="3">
        <v>58.4</v>
      </c>
      <c r="T287" s="18">
        <v>34.9</v>
      </c>
      <c r="U287" s="18">
        <v>6.1</v>
      </c>
      <c r="V287" s="18">
        <v>0.7</v>
      </c>
      <c r="W287" s="18">
        <v>100.82</v>
      </c>
      <c r="X287" s="18" t="s">
        <v>732</v>
      </c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</row>
    <row r="288" spans="19:96">
      <c r="S288" s="3">
        <v>58.458458458458452</v>
      </c>
      <c r="T288" s="18">
        <v>19.419419419419416</v>
      </c>
      <c r="U288" s="18">
        <v>19.919919919919916</v>
      </c>
      <c r="V288" s="18">
        <v>2.3023023023023019</v>
      </c>
      <c r="W288" s="18">
        <v>100.65</v>
      </c>
      <c r="X288" s="18" t="s">
        <v>26</v>
      </c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</row>
    <row r="289" spans="19:96">
      <c r="S289" s="3">
        <v>58.458458458458452</v>
      </c>
      <c r="T289" s="18">
        <v>15.115115115115115</v>
      </c>
      <c r="U289" s="18">
        <v>21.121121121121121</v>
      </c>
      <c r="V289" s="18">
        <v>5.4054054054054053</v>
      </c>
      <c r="W289" s="18">
        <v>100.47</v>
      </c>
      <c r="X289" s="18" t="s">
        <v>645</v>
      </c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</row>
    <row r="290" spans="19:96">
      <c r="S290" s="3">
        <v>58.46153846153846</v>
      </c>
      <c r="T290" s="18">
        <v>34.769230769230766</v>
      </c>
      <c r="U290" s="18">
        <v>6.0512820512820511</v>
      </c>
      <c r="V290" s="18">
        <v>0.82051282051282048</v>
      </c>
      <c r="W290" s="18">
        <v>100.14</v>
      </c>
      <c r="X290" s="18" t="s">
        <v>676</v>
      </c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</row>
    <row r="291" spans="19:96">
      <c r="S291" s="3">
        <v>58.7</v>
      </c>
      <c r="T291" s="18">
        <v>37.9</v>
      </c>
      <c r="U291" s="18">
        <v>2.6</v>
      </c>
      <c r="V291" s="18">
        <v>0.9</v>
      </c>
      <c r="W291" s="18">
        <v>100.5</v>
      </c>
      <c r="X291" s="18" t="s">
        <v>732</v>
      </c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</row>
    <row r="292" spans="19:96">
      <c r="S292" s="3">
        <v>58.8</v>
      </c>
      <c r="T292" s="18">
        <v>35</v>
      </c>
      <c r="U292" s="18">
        <v>5</v>
      </c>
      <c r="V292" s="18">
        <v>1.2</v>
      </c>
      <c r="W292" s="18">
        <v>99.81</v>
      </c>
      <c r="X292" s="18" t="s">
        <v>479</v>
      </c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</row>
    <row r="293" spans="19:96">
      <c r="S293" s="3">
        <v>58.91393442622951</v>
      </c>
      <c r="T293" s="18">
        <v>33.606557377049178</v>
      </c>
      <c r="U293" s="18">
        <v>5.4303278688524594</v>
      </c>
      <c r="V293" s="18">
        <v>2.0491803278688527</v>
      </c>
      <c r="W293" s="18">
        <v>100.7</v>
      </c>
      <c r="X293" s="18" t="s">
        <v>676</v>
      </c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</row>
    <row r="294" spans="19:96">
      <c r="S294" s="3">
        <v>59.063136456211808</v>
      </c>
      <c r="T294" s="18">
        <v>29.531568228105904</v>
      </c>
      <c r="U294" s="18">
        <v>8.4521384928716916</v>
      </c>
      <c r="V294" s="18">
        <v>2.9531568228105907</v>
      </c>
      <c r="W294" s="18">
        <v>101.1</v>
      </c>
      <c r="X294" s="18" t="s">
        <v>534</v>
      </c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</row>
    <row r="295" spans="19:96">
      <c r="S295" s="3">
        <v>59.672466734902763</v>
      </c>
      <c r="T295" s="18">
        <v>34.083930399181163</v>
      </c>
      <c r="U295" s="18">
        <v>4.1965199590583415</v>
      </c>
      <c r="V295" s="18">
        <v>2.0470829068577276</v>
      </c>
      <c r="W295" s="18">
        <v>100.81</v>
      </c>
      <c r="X295" s="18" t="s">
        <v>676</v>
      </c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</row>
    <row r="296" spans="19:96">
      <c r="S296" s="3">
        <v>59.8</v>
      </c>
      <c r="T296" s="18">
        <v>34.200000000000003</v>
      </c>
      <c r="U296" s="18">
        <v>5.2</v>
      </c>
      <c r="V296" s="18">
        <v>0.8</v>
      </c>
      <c r="W296" s="18">
        <v>100.79</v>
      </c>
      <c r="X296" s="18" t="s">
        <v>732</v>
      </c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</row>
    <row r="297" spans="19:96">
      <c r="S297" s="3">
        <v>59.9</v>
      </c>
      <c r="T297" s="18">
        <v>34.6</v>
      </c>
      <c r="U297" s="18">
        <v>4.3</v>
      </c>
      <c r="V297" s="18">
        <v>1.2</v>
      </c>
      <c r="W297" s="18">
        <v>99.14</v>
      </c>
      <c r="X297" s="18" t="s">
        <v>479</v>
      </c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</row>
    <row r="298" spans="19:96">
      <c r="S298" s="3">
        <v>60</v>
      </c>
      <c r="T298" s="18">
        <v>33.1</v>
      </c>
      <c r="U298" s="18">
        <v>6.1</v>
      </c>
      <c r="V298" s="18">
        <v>0.9</v>
      </c>
      <c r="W298" s="18">
        <v>99.82</v>
      </c>
      <c r="X298" s="18" t="s">
        <v>732</v>
      </c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</row>
    <row r="299" spans="19:96">
      <c r="S299" s="3">
        <v>60</v>
      </c>
      <c r="T299" s="18">
        <v>35.6</v>
      </c>
      <c r="U299" s="18">
        <v>3.5</v>
      </c>
      <c r="V299" s="18">
        <v>1</v>
      </c>
      <c r="W299" s="18">
        <v>101.35</v>
      </c>
      <c r="X299" s="18" t="s">
        <v>732</v>
      </c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</row>
    <row r="300" spans="19:96">
      <c r="S300" s="3">
        <v>60.2</v>
      </c>
      <c r="T300" s="18">
        <v>27.5</v>
      </c>
      <c r="U300" s="18">
        <v>11.8</v>
      </c>
      <c r="V300" s="18">
        <v>0.5</v>
      </c>
      <c r="W300" s="18">
        <v>99.91</v>
      </c>
      <c r="X300" s="18" t="s">
        <v>732</v>
      </c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</row>
    <row r="301" spans="19:96">
      <c r="S301" s="3">
        <v>60.4</v>
      </c>
      <c r="T301" s="18">
        <v>36.5</v>
      </c>
      <c r="U301" s="18">
        <v>2.4</v>
      </c>
      <c r="V301" s="18">
        <v>0.7</v>
      </c>
      <c r="W301" s="18">
        <v>100.94</v>
      </c>
      <c r="X301" s="18" t="s">
        <v>629</v>
      </c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</row>
    <row r="302" spans="19:96">
      <c r="S302" s="3">
        <v>60.4</v>
      </c>
      <c r="T302" s="18">
        <v>36</v>
      </c>
      <c r="U302" s="18">
        <v>2.6</v>
      </c>
      <c r="V302" s="18">
        <v>1</v>
      </c>
      <c r="W302" s="18">
        <v>100.17</v>
      </c>
      <c r="X302" s="18" t="s">
        <v>732</v>
      </c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</row>
    <row r="303" spans="19:96">
      <c r="S303" s="3">
        <v>60.7</v>
      </c>
      <c r="T303" s="18">
        <v>36.9</v>
      </c>
      <c r="U303" s="18">
        <v>1.7</v>
      </c>
      <c r="V303" s="18">
        <v>0.7</v>
      </c>
      <c r="W303" s="18">
        <v>100.64</v>
      </c>
      <c r="X303" s="18" t="s">
        <v>629</v>
      </c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</row>
    <row r="304" spans="19:96">
      <c r="S304" s="3">
        <v>60.8</v>
      </c>
      <c r="T304" s="18">
        <v>36.5</v>
      </c>
      <c r="U304" s="18">
        <v>1.9</v>
      </c>
      <c r="V304" s="18">
        <v>0.8</v>
      </c>
      <c r="W304" s="18">
        <v>99.87</v>
      </c>
      <c r="X304" s="18" t="s">
        <v>629</v>
      </c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</row>
    <row r="305" spans="19:96">
      <c r="S305" s="3">
        <v>60.9</v>
      </c>
      <c r="T305" s="18">
        <v>36.700000000000003</v>
      </c>
      <c r="U305" s="18">
        <v>1.7</v>
      </c>
      <c r="V305" s="18">
        <v>0.6</v>
      </c>
      <c r="W305" s="18">
        <v>100.29</v>
      </c>
      <c r="X305" s="18" t="s">
        <v>629</v>
      </c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</row>
    <row r="306" spans="19:96">
      <c r="S306" s="3">
        <v>60.921843687374754</v>
      </c>
      <c r="T306" s="18">
        <v>14.829659318637274</v>
      </c>
      <c r="U306" s="18">
        <v>14.428857715430862</v>
      </c>
      <c r="V306" s="18">
        <v>10.020040080160321</v>
      </c>
      <c r="W306" s="18">
        <v>100.76</v>
      </c>
      <c r="X306" s="18" t="s">
        <v>534</v>
      </c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</row>
    <row r="307" spans="19:96">
      <c r="S307" s="3">
        <v>61.122244488977955</v>
      </c>
      <c r="T307" s="18">
        <v>33.46693386773547</v>
      </c>
      <c r="U307" s="18">
        <v>4.3086172344689384</v>
      </c>
      <c r="V307" s="18">
        <v>1.1022044088176355</v>
      </c>
      <c r="W307" s="18">
        <v>99.88</v>
      </c>
      <c r="X307" s="18" t="s">
        <v>479</v>
      </c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</row>
    <row r="308" spans="19:96">
      <c r="S308" s="3">
        <v>61.483739837398367</v>
      </c>
      <c r="T308" s="18">
        <v>16.463414634146339</v>
      </c>
      <c r="U308" s="18">
        <v>19.613821138211382</v>
      </c>
      <c r="V308" s="18">
        <v>2.5406504065040649</v>
      </c>
      <c r="W308" s="18">
        <v>99.89</v>
      </c>
      <c r="X308" s="18" t="s">
        <v>26</v>
      </c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</row>
    <row r="309" spans="19:96">
      <c r="S309" s="3">
        <v>61.933534743202422</v>
      </c>
      <c r="T309" s="18">
        <v>32.426988922457205</v>
      </c>
      <c r="U309" s="18">
        <v>3.0211480362537766</v>
      </c>
      <c r="V309" s="18">
        <v>2.6183282980866065</v>
      </c>
      <c r="W309" s="18">
        <v>100.23</v>
      </c>
      <c r="X309" s="18" t="s">
        <v>142</v>
      </c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</row>
    <row r="310" spans="19:96">
      <c r="S310" s="3">
        <v>62</v>
      </c>
      <c r="T310" s="18">
        <v>25.4</v>
      </c>
      <c r="U310" s="18">
        <v>11.5</v>
      </c>
      <c r="V310" s="18">
        <v>1.1000000000000001</v>
      </c>
      <c r="W310" s="18">
        <v>100.53</v>
      </c>
      <c r="X310" s="18" t="s">
        <v>177</v>
      </c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</row>
    <row r="311" spans="19:96">
      <c r="S311" s="3">
        <v>62.1</v>
      </c>
      <c r="T311" s="18">
        <v>31.1</v>
      </c>
      <c r="U311" s="18">
        <v>4.5</v>
      </c>
      <c r="V311" s="18">
        <v>2.4</v>
      </c>
      <c r="W311" s="18">
        <v>100.6</v>
      </c>
      <c r="X311" s="18" t="s">
        <v>21</v>
      </c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</row>
    <row r="312" spans="19:96">
      <c r="S312" s="3">
        <v>62.6</v>
      </c>
      <c r="T312" s="18">
        <v>30</v>
      </c>
      <c r="U312" s="18">
        <v>6.7</v>
      </c>
      <c r="V312" s="18">
        <v>0.6</v>
      </c>
      <c r="W312" s="18">
        <v>99.8</v>
      </c>
      <c r="X312" s="18" t="s">
        <v>635</v>
      </c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</row>
    <row r="313" spans="19:96">
      <c r="S313" s="3">
        <v>62.6</v>
      </c>
      <c r="T313" s="18">
        <v>24.3</v>
      </c>
      <c r="U313" s="18">
        <v>12.2</v>
      </c>
      <c r="V313" s="18">
        <v>0.9</v>
      </c>
      <c r="W313" s="18">
        <v>99.87</v>
      </c>
      <c r="X313" s="18" t="s">
        <v>672</v>
      </c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</row>
    <row r="314" spans="19:96">
      <c r="S314" s="3">
        <v>62.61398176291793</v>
      </c>
      <c r="T314" s="18">
        <v>9.7264437689969601</v>
      </c>
      <c r="U314" s="18">
        <v>25.126646403242148</v>
      </c>
      <c r="V314" s="18">
        <v>2.6342451874366768</v>
      </c>
      <c r="W314" s="18">
        <v>100.74</v>
      </c>
      <c r="X314" s="18" t="s">
        <v>676</v>
      </c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</row>
    <row r="315" spans="19:96">
      <c r="S315" s="3">
        <v>62.662662662662662</v>
      </c>
      <c r="T315" s="18">
        <v>14.414414414414413</v>
      </c>
      <c r="U315" s="18">
        <v>20.420420420420417</v>
      </c>
      <c r="V315" s="18">
        <v>2.5025025025025025</v>
      </c>
      <c r="W315" s="18">
        <v>100.55</v>
      </c>
      <c r="X315" s="18" t="s">
        <v>26</v>
      </c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</row>
    <row r="316" spans="19:96">
      <c r="S316" s="3">
        <v>62.804878048780488</v>
      </c>
      <c r="T316" s="18">
        <v>32.113821138211378</v>
      </c>
      <c r="U316" s="18">
        <v>2.9471544715447151</v>
      </c>
      <c r="V316" s="18">
        <v>2.1341463414634143</v>
      </c>
      <c r="W316" s="18">
        <v>100.82</v>
      </c>
      <c r="X316" s="18" t="s">
        <v>676</v>
      </c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</row>
    <row r="317" spans="19:96">
      <c r="S317" s="3">
        <v>62.825651302605209</v>
      </c>
      <c r="T317" s="18">
        <v>31.563126252505011</v>
      </c>
      <c r="U317" s="18">
        <v>5.5110220440881763</v>
      </c>
      <c r="V317" s="18">
        <v>0.10020040080160321</v>
      </c>
      <c r="W317" s="18">
        <v>100.14</v>
      </c>
      <c r="X317" s="18" t="s">
        <v>21</v>
      </c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</row>
    <row r="318" spans="19:96">
      <c r="S318" s="3">
        <v>63</v>
      </c>
      <c r="T318" s="18">
        <v>14.3</v>
      </c>
      <c r="U318" s="18">
        <v>20</v>
      </c>
      <c r="V318" s="18">
        <v>2.6</v>
      </c>
      <c r="W318" s="18">
        <v>100.08</v>
      </c>
      <c r="X318" s="18" t="s">
        <v>26</v>
      </c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</row>
    <row r="319" spans="19:96">
      <c r="S319" s="3">
        <v>63.1</v>
      </c>
      <c r="T319" s="18">
        <v>29</v>
      </c>
      <c r="U319" s="18">
        <v>7.1</v>
      </c>
      <c r="V319" s="18">
        <v>0.8</v>
      </c>
      <c r="W319" s="18">
        <v>101.14</v>
      </c>
      <c r="X319" s="18" t="s">
        <v>732</v>
      </c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</row>
    <row r="320" spans="19:96">
      <c r="S320" s="3">
        <v>63.563563563563562</v>
      </c>
      <c r="T320" s="18">
        <v>12.012012012012011</v>
      </c>
      <c r="U320" s="18">
        <v>21.521521521521521</v>
      </c>
      <c r="V320" s="18">
        <v>2.9029029029029028</v>
      </c>
      <c r="W320" s="18">
        <v>100.44</v>
      </c>
      <c r="X320" s="18" t="s">
        <v>26</v>
      </c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</row>
    <row r="321" spans="19:96">
      <c r="S321" s="3">
        <v>64.27840327533265</v>
      </c>
      <c r="T321" s="18">
        <v>35.107471852610026</v>
      </c>
      <c r="U321" s="18">
        <v>0</v>
      </c>
      <c r="V321" s="18">
        <v>0.7164790174002047</v>
      </c>
      <c r="W321" s="18">
        <v>100.81</v>
      </c>
      <c r="X321" s="18" t="s">
        <v>479</v>
      </c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</row>
    <row r="322" spans="19:96">
      <c r="S322" s="3">
        <v>64.343434343434339</v>
      </c>
      <c r="T322" s="18">
        <v>33.737373737373737</v>
      </c>
      <c r="U322" s="18">
        <v>1.2121212121212122</v>
      </c>
      <c r="V322" s="18">
        <v>0.70707070707070707</v>
      </c>
      <c r="W322" s="18">
        <v>101.36</v>
      </c>
      <c r="X322" s="18" t="s">
        <v>479</v>
      </c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</row>
    <row r="323" spans="19:96">
      <c r="S323" s="3">
        <v>64.900000000000006</v>
      </c>
      <c r="T323" s="18">
        <v>29.2</v>
      </c>
      <c r="U323" s="18">
        <v>4.3</v>
      </c>
      <c r="V323" s="18">
        <v>1.6</v>
      </c>
      <c r="W323" s="18">
        <v>99.54</v>
      </c>
      <c r="X323" s="18" t="s">
        <v>721</v>
      </c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</row>
    <row r="324" spans="19:96">
      <c r="S324" s="3">
        <v>65.130260521042089</v>
      </c>
      <c r="T324" s="18">
        <v>25.651302605210422</v>
      </c>
      <c r="U324" s="18">
        <v>6.1122244488977957</v>
      </c>
      <c r="V324" s="18">
        <v>3.0060120240480961</v>
      </c>
      <c r="W324" s="18">
        <v>100.54</v>
      </c>
      <c r="X324" s="18" t="s">
        <v>21</v>
      </c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</row>
    <row r="325" spans="19:96">
      <c r="S325" s="3">
        <v>65.165165165165149</v>
      </c>
      <c r="T325" s="18">
        <v>30.830830830830831</v>
      </c>
      <c r="U325" s="18">
        <v>2.7027027027027026</v>
      </c>
      <c r="V325" s="18">
        <v>1.3013013013013013</v>
      </c>
      <c r="W325" s="18">
        <v>100.74</v>
      </c>
      <c r="X325" s="18" t="s">
        <v>177</v>
      </c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</row>
    <row r="326" spans="19:96">
      <c r="S326" s="3">
        <v>65.396188565697088</v>
      </c>
      <c r="T326" s="18">
        <v>28.886659979939818</v>
      </c>
      <c r="U326" s="18">
        <v>4.3129388164493481</v>
      </c>
      <c r="V326" s="18">
        <v>1.4042126379137412</v>
      </c>
      <c r="W326" s="18">
        <v>99.21</v>
      </c>
      <c r="X326" s="18" t="s">
        <v>721</v>
      </c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</row>
    <row r="327" spans="19:96">
      <c r="S327" s="3">
        <v>66</v>
      </c>
      <c r="T327" s="18">
        <v>25.2</v>
      </c>
      <c r="U327" s="18">
        <v>5.8</v>
      </c>
      <c r="V327" s="18">
        <v>2.9</v>
      </c>
      <c r="W327" s="18">
        <v>100.02</v>
      </c>
      <c r="X327" s="18" t="s">
        <v>263</v>
      </c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</row>
    <row r="328" spans="19:96">
      <c r="S328" s="3">
        <v>66.33064516129032</v>
      </c>
      <c r="T328" s="18">
        <v>30.141129032258064</v>
      </c>
      <c r="U328" s="18">
        <v>2.318548387096774</v>
      </c>
      <c r="V328" s="18">
        <v>1.1088709677419355</v>
      </c>
      <c r="W328" s="18">
        <v>99.19</v>
      </c>
      <c r="X328" s="18" t="s">
        <v>721</v>
      </c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</row>
    <row r="329" spans="19:96">
      <c r="S329" s="3">
        <v>66.461538461538467</v>
      </c>
      <c r="T329" s="18">
        <v>32.820512820512818</v>
      </c>
      <c r="U329" s="18">
        <v>0</v>
      </c>
      <c r="V329" s="18">
        <v>0.71794871794871795</v>
      </c>
      <c r="W329" s="18">
        <v>100.46</v>
      </c>
      <c r="X329" s="18" t="s">
        <v>479</v>
      </c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</row>
    <row r="330" spans="19:96">
      <c r="S330" s="3">
        <v>66.766766766766764</v>
      </c>
      <c r="T330" s="18">
        <v>11.411411411411411</v>
      </c>
      <c r="U330" s="18">
        <v>18.118118118118119</v>
      </c>
      <c r="V330" s="18">
        <v>3.6036036036036032</v>
      </c>
      <c r="W330" s="18">
        <v>100.73</v>
      </c>
      <c r="X330" s="18" t="s">
        <v>26</v>
      </c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</row>
    <row r="331" spans="19:96">
      <c r="S331" s="3">
        <v>66.83569979716026</v>
      </c>
      <c r="T331" s="18">
        <v>10.750507099391481</v>
      </c>
      <c r="U331" s="18">
        <v>19.472616632860042</v>
      </c>
      <c r="V331" s="18">
        <v>2.9411764705882355</v>
      </c>
      <c r="W331" s="18">
        <v>100.52</v>
      </c>
      <c r="X331" s="18" t="s">
        <v>676</v>
      </c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</row>
    <row r="332" spans="19:96">
      <c r="S332" s="3">
        <v>66.871165644171796</v>
      </c>
      <c r="T332" s="18">
        <v>20.756646216768917</v>
      </c>
      <c r="U332" s="18">
        <v>8.3844580777096098</v>
      </c>
      <c r="V332" s="18">
        <v>3.9877300613496933</v>
      </c>
      <c r="W332" s="18">
        <v>100.74</v>
      </c>
      <c r="X332" s="18" t="s">
        <v>534</v>
      </c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</row>
    <row r="333" spans="19:96">
      <c r="S333" s="3">
        <v>67.001003009027073</v>
      </c>
      <c r="T333" s="18">
        <v>13.239719157472416</v>
      </c>
      <c r="U333" s="18">
        <v>17.051153460381144</v>
      </c>
      <c r="V333" s="18">
        <v>2.7081243731193578</v>
      </c>
      <c r="W333" s="18">
        <v>100.38</v>
      </c>
      <c r="X333" s="18" t="s">
        <v>26</v>
      </c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</row>
    <row r="334" spans="19:96">
      <c r="S334" s="3">
        <v>67.2</v>
      </c>
      <c r="T334" s="18">
        <v>29.8</v>
      </c>
      <c r="U334" s="18">
        <v>2.5</v>
      </c>
      <c r="V334" s="18">
        <v>0.6</v>
      </c>
      <c r="W334" s="18">
        <v>100.12</v>
      </c>
      <c r="X334" s="18" t="s">
        <v>593</v>
      </c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</row>
    <row r="335" spans="19:96">
      <c r="S335" s="3">
        <v>67.257559958289875</v>
      </c>
      <c r="T335" s="18">
        <v>32.116788321167881</v>
      </c>
      <c r="U335" s="18">
        <v>0</v>
      </c>
      <c r="V335" s="18">
        <v>0.72992700729927007</v>
      </c>
      <c r="W335" s="18">
        <v>99.93</v>
      </c>
      <c r="X335" s="18" t="s">
        <v>301</v>
      </c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</row>
    <row r="336" spans="19:96">
      <c r="S336" s="3">
        <v>67.638190954773876</v>
      </c>
      <c r="T336" s="18">
        <v>19.999999999999996</v>
      </c>
      <c r="U336" s="18">
        <v>9.4472361809045218</v>
      </c>
      <c r="V336" s="18">
        <v>2.9145728643216082</v>
      </c>
      <c r="W336" s="18">
        <v>101.16</v>
      </c>
      <c r="X336" s="18" t="s">
        <v>534</v>
      </c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</row>
    <row r="337" spans="19:96">
      <c r="S337" s="3">
        <v>67.7</v>
      </c>
      <c r="T337" s="18">
        <v>10.4</v>
      </c>
      <c r="U337" s="18">
        <v>18.600000000000001</v>
      </c>
      <c r="V337" s="18">
        <v>3.3</v>
      </c>
      <c r="W337" s="18">
        <v>99.91</v>
      </c>
      <c r="X337" s="18" t="s">
        <v>26</v>
      </c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</row>
    <row r="338" spans="19:96">
      <c r="S338" s="3">
        <v>67.882472137791282</v>
      </c>
      <c r="T338" s="18">
        <v>23.910840932117527</v>
      </c>
      <c r="U338" s="18">
        <v>6.6869300911854097</v>
      </c>
      <c r="V338" s="18">
        <v>1.519756838905775</v>
      </c>
      <c r="W338" s="18">
        <v>100.84</v>
      </c>
      <c r="X338" s="18" t="s">
        <v>676</v>
      </c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</row>
    <row r="339" spans="19:96">
      <c r="S339" s="3">
        <v>67.900000000000006</v>
      </c>
      <c r="T339" s="18">
        <v>27.3</v>
      </c>
      <c r="U339" s="18">
        <v>3.4</v>
      </c>
      <c r="V339" s="18">
        <v>1.4</v>
      </c>
      <c r="W339" s="18">
        <v>99.87</v>
      </c>
      <c r="X339" s="18" t="s">
        <v>721</v>
      </c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</row>
    <row r="340" spans="19:96">
      <c r="S340" s="18">
        <v>69.045226130653262</v>
      </c>
      <c r="T340" s="18">
        <v>26.030150753768844</v>
      </c>
      <c r="U340" s="18">
        <v>3.2160804020100504</v>
      </c>
      <c r="V340" s="18">
        <v>1.6080402010050252</v>
      </c>
      <c r="W340" s="18">
        <v>100.14</v>
      </c>
      <c r="X340" s="18" t="s">
        <v>721</v>
      </c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</row>
    <row r="341" spans="19:96">
      <c r="S341" s="18">
        <v>69.622833843017332</v>
      </c>
      <c r="T341" s="18">
        <v>27.42099898063201</v>
      </c>
      <c r="U341" s="18">
        <v>1.7329255861365953</v>
      </c>
      <c r="V341" s="18">
        <v>1.2232415902140674</v>
      </c>
      <c r="W341" s="18">
        <v>100.38</v>
      </c>
      <c r="X341" s="18" t="s">
        <v>721</v>
      </c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</row>
    <row r="342" spans="19:96">
      <c r="S342" s="18">
        <v>69.7</v>
      </c>
      <c r="T342" s="18">
        <v>19.600000000000001</v>
      </c>
      <c r="U342" s="18">
        <v>8.3000000000000007</v>
      </c>
      <c r="V342" s="18">
        <v>2.4</v>
      </c>
      <c r="W342" s="18">
        <v>99.47</v>
      </c>
      <c r="X342" s="18" t="s">
        <v>26</v>
      </c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</row>
    <row r="343" spans="19:96">
      <c r="S343" s="18">
        <v>70.020120724346057</v>
      </c>
      <c r="T343" s="18">
        <v>18.410462776659958</v>
      </c>
      <c r="U343" s="18">
        <v>8.3501006036217316</v>
      </c>
      <c r="V343" s="18">
        <v>3.3199195171026155</v>
      </c>
      <c r="W343" s="18">
        <v>101.49</v>
      </c>
      <c r="X343" s="18" t="s">
        <v>534</v>
      </c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</row>
    <row r="344" spans="19:96">
      <c r="S344" s="18">
        <v>70.242914979757103</v>
      </c>
      <c r="T344" s="18">
        <v>26.012145748987855</v>
      </c>
      <c r="U344" s="18">
        <v>2.4291497975708505</v>
      </c>
      <c r="V344" s="18">
        <v>1.2145748987854252</v>
      </c>
      <c r="W344" s="18">
        <v>100.38</v>
      </c>
      <c r="X344" s="18" t="s">
        <v>721</v>
      </c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</row>
    <row r="345" spans="19:96">
      <c r="S345" s="18">
        <v>70.400000000000006</v>
      </c>
      <c r="T345" s="18">
        <v>24.1</v>
      </c>
      <c r="U345" s="18">
        <v>1.6</v>
      </c>
      <c r="V345" s="18">
        <v>3.9</v>
      </c>
      <c r="W345" s="18">
        <v>100.1</v>
      </c>
      <c r="X345" s="18" t="s">
        <v>21</v>
      </c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</row>
    <row r="346" spans="19:96">
      <c r="S346" s="18">
        <v>70.470470470470474</v>
      </c>
      <c r="T346" s="18">
        <v>24.324324324324323</v>
      </c>
      <c r="U346" s="18">
        <v>3.0030030030030028</v>
      </c>
      <c r="V346" s="18">
        <v>2.2022022022022023</v>
      </c>
      <c r="W346" s="18">
        <v>101</v>
      </c>
      <c r="X346" s="18" t="s">
        <v>21</v>
      </c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</row>
    <row r="347" spans="19:96">
      <c r="S347" s="18">
        <v>71.030927835051557</v>
      </c>
      <c r="T347" s="18">
        <v>26.494845360824741</v>
      </c>
      <c r="U347" s="18">
        <v>0.51546391752577314</v>
      </c>
      <c r="V347" s="18">
        <v>1.8556701030927836</v>
      </c>
      <c r="W347" s="18">
        <v>100.95</v>
      </c>
      <c r="X347" s="18" t="s">
        <v>301</v>
      </c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</row>
    <row r="348" spans="19:96">
      <c r="S348" s="18">
        <v>71.327967806841045</v>
      </c>
      <c r="T348" s="18">
        <v>25.150905432595572</v>
      </c>
      <c r="U348" s="18">
        <v>2.6156941649899395</v>
      </c>
      <c r="V348" s="18">
        <v>1.0060362173038229</v>
      </c>
      <c r="W348" s="18">
        <v>100.12</v>
      </c>
      <c r="X348" s="18" t="s">
        <v>721</v>
      </c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</row>
    <row r="349" spans="19:96">
      <c r="S349" s="18">
        <v>71.575695159629248</v>
      </c>
      <c r="T349" s="18">
        <v>25.643666323377964</v>
      </c>
      <c r="U349" s="18">
        <v>1.2358393408856849</v>
      </c>
      <c r="V349" s="18">
        <v>1.5447991761071063</v>
      </c>
      <c r="W349" s="18">
        <v>101.1</v>
      </c>
      <c r="X349" s="18" t="s">
        <v>676</v>
      </c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</row>
    <row r="350" spans="19:96">
      <c r="S350" s="18">
        <v>71.8</v>
      </c>
      <c r="T350" s="18">
        <v>19.7</v>
      </c>
      <c r="U350" s="18">
        <v>2.5</v>
      </c>
      <c r="V350" s="18">
        <v>6</v>
      </c>
      <c r="W350" s="18">
        <v>100.16</v>
      </c>
      <c r="X350" s="18" t="s">
        <v>551</v>
      </c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</row>
    <row r="351" spans="19:96">
      <c r="S351" s="18">
        <v>72.599999999999994</v>
      </c>
      <c r="T351" s="18">
        <v>18.8</v>
      </c>
      <c r="U351" s="18">
        <v>2.7</v>
      </c>
      <c r="V351" s="18">
        <v>5.8</v>
      </c>
      <c r="W351" s="18">
        <v>99.45</v>
      </c>
      <c r="X351" s="18" t="s">
        <v>551</v>
      </c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</row>
    <row r="352" spans="19:96">
      <c r="S352" s="18">
        <v>72.7</v>
      </c>
      <c r="T352" s="18">
        <v>12.2</v>
      </c>
      <c r="U352" s="18">
        <v>11</v>
      </c>
      <c r="V352" s="18">
        <v>4.0999999999999996</v>
      </c>
      <c r="W352" s="18">
        <v>100.09</v>
      </c>
      <c r="X352" s="18" t="s">
        <v>263</v>
      </c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</row>
    <row r="353" spans="19:96">
      <c r="S353" s="18">
        <v>73.400000000000006</v>
      </c>
      <c r="T353" s="18">
        <v>18.600000000000001</v>
      </c>
      <c r="U353" s="18">
        <v>2.4</v>
      </c>
      <c r="V353" s="18">
        <v>5.6</v>
      </c>
      <c r="W353" s="18">
        <v>98.95</v>
      </c>
      <c r="X353" s="18" t="s">
        <v>551</v>
      </c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</row>
    <row r="354" spans="19:96">
      <c r="S354" s="18">
        <v>74.3</v>
      </c>
      <c r="T354" s="18">
        <v>10.9</v>
      </c>
      <c r="U354" s="18">
        <v>10.9</v>
      </c>
      <c r="V354" s="18">
        <v>3.8</v>
      </c>
      <c r="W354" s="18">
        <v>100.04</v>
      </c>
      <c r="X354" s="18" t="s">
        <v>263</v>
      </c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</row>
    <row r="355" spans="19:96">
      <c r="S355" s="18">
        <v>74.3</v>
      </c>
      <c r="T355" s="18">
        <v>21.1</v>
      </c>
      <c r="U355" s="18">
        <v>3.6</v>
      </c>
      <c r="V355" s="18">
        <v>1</v>
      </c>
      <c r="W355" s="18">
        <v>99.43</v>
      </c>
      <c r="X355" s="18" t="s">
        <v>721</v>
      </c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</row>
    <row r="356" spans="19:96">
      <c r="S356" s="18">
        <v>75</v>
      </c>
      <c r="T356" s="18">
        <v>12.8</v>
      </c>
      <c r="U356" s="18">
        <v>9.6999999999999993</v>
      </c>
      <c r="V356" s="18">
        <v>2.4</v>
      </c>
      <c r="W356" s="18">
        <v>100.18</v>
      </c>
      <c r="X356" s="18" t="s">
        <v>263</v>
      </c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</row>
    <row r="357" spans="19:96">
      <c r="S357" s="18">
        <v>75.475475475475477</v>
      </c>
      <c r="T357" s="18">
        <v>11.511511511511511</v>
      </c>
      <c r="U357" s="18">
        <v>11.811811811811811</v>
      </c>
      <c r="V357" s="18">
        <v>1.3013013013013013</v>
      </c>
      <c r="W357" s="18">
        <v>100.71</v>
      </c>
      <c r="X357" s="18" t="s">
        <v>645</v>
      </c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</row>
    <row r="358" spans="19:96">
      <c r="S358" s="18">
        <v>75.900000000000006</v>
      </c>
      <c r="T358" s="18">
        <v>16.899999999999999</v>
      </c>
      <c r="U358" s="18">
        <v>3</v>
      </c>
      <c r="V358" s="18">
        <v>4.2</v>
      </c>
      <c r="W358" s="18">
        <v>100.61</v>
      </c>
      <c r="X358" s="18" t="s">
        <v>551</v>
      </c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</row>
    <row r="359" spans="19:96">
      <c r="S359" s="18">
        <v>76.2</v>
      </c>
      <c r="T359" s="18">
        <v>19.5</v>
      </c>
      <c r="U359" s="18">
        <v>3</v>
      </c>
      <c r="V359" s="18">
        <v>1.3</v>
      </c>
      <c r="W359" s="18">
        <v>99.37</v>
      </c>
      <c r="X359" s="18" t="s">
        <v>551</v>
      </c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</row>
    <row r="360" spans="19:96">
      <c r="S360" s="18">
        <v>76.599999999999994</v>
      </c>
      <c r="T360" s="18">
        <v>16.899999999999999</v>
      </c>
      <c r="U360" s="18">
        <v>3.4</v>
      </c>
      <c r="V360" s="18">
        <v>3.1</v>
      </c>
      <c r="W360" s="18">
        <v>102.02</v>
      </c>
      <c r="X360" s="18" t="s">
        <v>680</v>
      </c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</row>
    <row r="361" spans="19:96">
      <c r="S361" s="18">
        <v>76.599999999999994</v>
      </c>
      <c r="T361" s="18">
        <v>17.399999999999999</v>
      </c>
      <c r="U361" s="18">
        <v>2.9</v>
      </c>
      <c r="V361" s="18">
        <v>3.1</v>
      </c>
      <c r="W361" s="18">
        <v>100.51</v>
      </c>
      <c r="X361" s="18" t="s">
        <v>680</v>
      </c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</row>
    <row r="362" spans="19:96">
      <c r="S362" s="18">
        <v>77.7</v>
      </c>
      <c r="T362" s="18">
        <v>17.100000000000001</v>
      </c>
      <c r="U362" s="18">
        <v>3.3</v>
      </c>
      <c r="V362" s="18">
        <v>2</v>
      </c>
      <c r="W362" s="18">
        <v>100.4</v>
      </c>
      <c r="X362" s="18" t="s">
        <v>721</v>
      </c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</row>
    <row r="363" spans="19:96">
      <c r="S363" s="18">
        <v>77.8</v>
      </c>
      <c r="T363" s="18">
        <v>9</v>
      </c>
      <c r="U363" s="18">
        <v>10.4</v>
      </c>
      <c r="V363" s="18">
        <v>2.9</v>
      </c>
      <c r="W363" s="18">
        <v>100.16</v>
      </c>
      <c r="X363" s="18" t="s">
        <v>263</v>
      </c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</row>
    <row r="364" spans="19:96">
      <c r="S364" s="18">
        <v>78</v>
      </c>
      <c r="T364" s="18">
        <v>14.6</v>
      </c>
      <c r="U364" s="18">
        <v>3</v>
      </c>
      <c r="V364" s="18">
        <v>4.3</v>
      </c>
      <c r="W364" s="18">
        <v>101.64</v>
      </c>
      <c r="X364" s="18" t="s">
        <v>551</v>
      </c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</row>
    <row r="365" spans="19:96">
      <c r="S365" s="18">
        <v>78.099999999999994</v>
      </c>
      <c r="T365" s="18">
        <v>14.9</v>
      </c>
      <c r="U365" s="18">
        <v>2.9</v>
      </c>
      <c r="V365" s="18">
        <v>4.2</v>
      </c>
      <c r="W365" s="18">
        <v>101.78</v>
      </c>
      <c r="X365" s="18" t="s">
        <v>551</v>
      </c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</row>
    <row r="366" spans="19:96">
      <c r="S366" s="18">
        <v>79.179487179487182</v>
      </c>
      <c r="T366" s="18">
        <v>15.384615384615385</v>
      </c>
      <c r="U366" s="18">
        <v>1.5384615384615385</v>
      </c>
      <c r="V366" s="18">
        <v>4</v>
      </c>
      <c r="W366" s="18">
        <v>100.6</v>
      </c>
      <c r="X366" s="18" t="s">
        <v>676</v>
      </c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</row>
    <row r="367" spans="19:96"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</row>
    <row r="368" spans="19:96"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</row>
    <row r="369" spans="19:96"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</row>
    <row r="370" spans="19:96">
      <c r="S370" s="3">
        <v>62.61398176291793</v>
      </c>
      <c r="T370" s="18">
        <v>9.7264437689969601</v>
      </c>
      <c r="U370" s="18">
        <v>25.126646403242148</v>
      </c>
      <c r="V370" s="18">
        <v>2.6342451874366768</v>
      </c>
      <c r="W370" s="18">
        <v>100.74</v>
      </c>
      <c r="X370" s="18" t="s">
        <v>676</v>
      </c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</row>
    <row r="371" spans="19:96">
      <c r="S371" s="3">
        <v>67.7</v>
      </c>
      <c r="T371" s="18">
        <v>10.4</v>
      </c>
      <c r="U371" s="18">
        <v>18.600000000000001</v>
      </c>
      <c r="V371" s="18">
        <v>3.3</v>
      </c>
      <c r="W371" s="18">
        <v>99.91</v>
      </c>
      <c r="X371" s="18" t="s">
        <v>26</v>
      </c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</row>
    <row r="372" spans="19:96">
      <c r="S372" s="3">
        <v>66.83569979716026</v>
      </c>
      <c r="T372" s="18">
        <v>10.750507099391481</v>
      </c>
      <c r="U372" s="18">
        <v>19.472616632860042</v>
      </c>
      <c r="V372" s="18">
        <v>2.9411764705882355</v>
      </c>
      <c r="W372" s="18">
        <v>100.52</v>
      </c>
      <c r="X372" s="18" t="s">
        <v>676</v>
      </c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</row>
    <row r="373" spans="19:96">
      <c r="S373" s="3">
        <v>66.766766766766764</v>
      </c>
      <c r="T373" s="18">
        <v>11.411411411411411</v>
      </c>
      <c r="U373" s="18">
        <v>18.118118118118119</v>
      </c>
      <c r="V373" s="18">
        <v>3.6036036036036032</v>
      </c>
      <c r="W373" s="18">
        <v>100.73</v>
      </c>
      <c r="X373" s="18" t="s">
        <v>26</v>
      </c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</row>
    <row r="374" spans="19:96">
      <c r="S374" s="3">
        <v>63.563563563563562</v>
      </c>
      <c r="T374" s="18">
        <v>12.012012012012011</v>
      </c>
      <c r="U374" s="18">
        <v>21.521521521521521</v>
      </c>
      <c r="V374" s="18">
        <v>2.9029029029029028</v>
      </c>
      <c r="W374" s="18">
        <v>100.44</v>
      </c>
      <c r="X374" s="18" t="s">
        <v>26</v>
      </c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</row>
    <row r="375" spans="19:96">
      <c r="S375" s="3">
        <v>67.001003009027073</v>
      </c>
      <c r="T375" s="18">
        <v>13.239719157472416</v>
      </c>
      <c r="U375" s="18">
        <v>17.051153460381144</v>
      </c>
      <c r="V375" s="18">
        <v>2.7081243731193578</v>
      </c>
      <c r="W375" s="18">
        <v>100.38</v>
      </c>
      <c r="X375" s="18" t="s">
        <v>26</v>
      </c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</row>
    <row r="376" spans="19:96">
      <c r="S376" s="3">
        <v>63</v>
      </c>
      <c r="T376" s="18">
        <v>14.3</v>
      </c>
      <c r="U376" s="18">
        <v>20</v>
      </c>
      <c r="V376" s="18">
        <v>2.6</v>
      </c>
      <c r="W376" s="18">
        <v>100.08</v>
      </c>
      <c r="X376" s="18" t="s">
        <v>26</v>
      </c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</row>
    <row r="377" spans="19:96">
      <c r="S377" s="3">
        <v>53.2</v>
      </c>
      <c r="T377" s="18">
        <v>14.4</v>
      </c>
      <c r="U377" s="18">
        <v>26.6</v>
      </c>
      <c r="V377" s="18">
        <v>5.8</v>
      </c>
      <c r="W377" s="18">
        <v>100.95</v>
      </c>
      <c r="X377" s="18" t="s">
        <v>578</v>
      </c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</row>
    <row r="378" spans="19:96">
      <c r="S378" s="3">
        <v>62.662662662662662</v>
      </c>
      <c r="T378" s="18">
        <v>14.414414414414413</v>
      </c>
      <c r="U378" s="18">
        <v>20.420420420420417</v>
      </c>
      <c r="V378" s="18">
        <v>2.5025025025025025</v>
      </c>
      <c r="W378" s="18">
        <v>100.55</v>
      </c>
      <c r="X378" s="18" t="s">
        <v>26</v>
      </c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</row>
    <row r="379" spans="19:96">
      <c r="S379" s="3">
        <v>60.921843687374754</v>
      </c>
      <c r="T379" s="18">
        <v>14.829659318637274</v>
      </c>
      <c r="U379" s="18">
        <v>14.428857715430862</v>
      </c>
      <c r="V379" s="18">
        <v>10.020040080160321</v>
      </c>
      <c r="W379" s="18">
        <v>100.76</v>
      </c>
      <c r="X379" s="18" t="s">
        <v>534</v>
      </c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</row>
    <row r="380" spans="19:96">
      <c r="S380" s="3">
        <v>58.458458458458452</v>
      </c>
      <c r="T380" s="18">
        <v>15.115115115115115</v>
      </c>
      <c r="U380" s="18">
        <v>21.121121121121121</v>
      </c>
      <c r="V380" s="18">
        <v>5.4054054054054053</v>
      </c>
      <c r="W380" s="18">
        <v>100.47</v>
      </c>
      <c r="X380" s="18" t="s">
        <v>645</v>
      </c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</row>
    <row r="381" spans="19:96">
      <c r="S381" s="3">
        <v>52.4</v>
      </c>
      <c r="T381" s="18">
        <v>15.4</v>
      </c>
      <c r="U381" s="18">
        <v>26.1</v>
      </c>
      <c r="V381" s="18">
        <v>6.1</v>
      </c>
      <c r="W381" s="18">
        <v>100.06</v>
      </c>
      <c r="X381" s="18" t="s">
        <v>578</v>
      </c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</row>
    <row r="382" spans="19:96">
      <c r="S382" s="3">
        <v>61.483739837398367</v>
      </c>
      <c r="T382" s="18">
        <v>16.463414634146339</v>
      </c>
      <c r="U382" s="18">
        <v>19.613821138211382</v>
      </c>
      <c r="V382" s="18">
        <v>2.5406504065040649</v>
      </c>
      <c r="W382" s="18">
        <v>99.89</v>
      </c>
      <c r="X382" s="18" t="s">
        <v>26</v>
      </c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</row>
    <row r="383" spans="19:96">
      <c r="S383" s="3">
        <v>58.2</v>
      </c>
      <c r="T383" s="18">
        <v>19</v>
      </c>
      <c r="U383" s="18">
        <v>21.8</v>
      </c>
      <c r="V383" s="18">
        <v>1</v>
      </c>
      <c r="W383" s="18">
        <v>100.6</v>
      </c>
      <c r="X383" s="18" t="s">
        <v>578</v>
      </c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</row>
    <row r="384" spans="19:96">
      <c r="S384" s="3">
        <v>54.5</v>
      </c>
      <c r="T384" s="18">
        <v>19.2</v>
      </c>
      <c r="U384" s="18">
        <v>23.6</v>
      </c>
      <c r="V384" s="18">
        <v>2.6</v>
      </c>
      <c r="W384" s="18">
        <v>100.53</v>
      </c>
      <c r="X384" s="18" t="s">
        <v>578</v>
      </c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</row>
    <row r="385" spans="19:96">
      <c r="S385" s="3">
        <v>58.458458458458452</v>
      </c>
      <c r="T385" s="18">
        <v>19.419419419419416</v>
      </c>
      <c r="U385" s="18">
        <v>19.919919919919916</v>
      </c>
      <c r="V385" s="18">
        <v>2.3023023023023019</v>
      </c>
      <c r="W385" s="18">
        <v>100.65</v>
      </c>
      <c r="X385" s="18" t="s">
        <v>26</v>
      </c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</row>
    <row r="386" spans="19:96">
      <c r="S386" s="3">
        <v>58.2</v>
      </c>
      <c r="T386" s="18">
        <v>19.5</v>
      </c>
      <c r="U386" s="18">
        <v>21.1</v>
      </c>
      <c r="V386" s="18">
        <v>1.3</v>
      </c>
      <c r="W386" s="18">
        <v>100.39</v>
      </c>
      <c r="X386" s="18" t="s">
        <v>578</v>
      </c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</row>
    <row r="387" spans="19:96">
      <c r="S387" s="3">
        <v>67.638190954773876</v>
      </c>
      <c r="T387" s="18">
        <v>19.999999999999996</v>
      </c>
      <c r="U387" s="18">
        <v>9.4472361809045218</v>
      </c>
      <c r="V387" s="18">
        <v>2.9145728643216082</v>
      </c>
      <c r="W387" s="18">
        <v>101.16</v>
      </c>
      <c r="X387" s="18" t="s">
        <v>534</v>
      </c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</row>
    <row r="388" spans="19:96">
      <c r="S388" s="3">
        <v>53.9</v>
      </c>
      <c r="T388" s="3">
        <v>20.7</v>
      </c>
      <c r="U388" s="18">
        <v>23.2</v>
      </c>
      <c r="V388" s="18">
        <v>2.2000000000000002</v>
      </c>
      <c r="W388" s="18">
        <v>100.24</v>
      </c>
      <c r="X388" s="18" t="s">
        <v>578</v>
      </c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</row>
    <row r="389" spans="19:96">
      <c r="S389" s="3">
        <v>54.1</v>
      </c>
      <c r="T389" s="3">
        <v>20.7</v>
      </c>
      <c r="U389" s="18">
        <v>23.4</v>
      </c>
      <c r="V389" s="18">
        <v>1.8</v>
      </c>
      <c r="W389" s="18">
        <v>100.16</v>
      </c>
      <c r="X389" s="18" t="s">
        <v>578</v>
      </c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</row>
    <row r="390" spans="19:96">
      <c r="S390" s="3">
        <v>66.871165644171796</v>
      </c>
      <c r="T390" s="3">
        <v>20.756646216768917</v>
      </c>
      <c r="U390" s="18">
        <v>8.3844580777096098</v>
      </c>
      <c r="V390" s="18">
        <v>3.9877300613496933</v>
      </c>
      <c r="W390" s="18">
        <v>100.74</v>
      </c>
      <c r="X390" s="18" t="s">
        <v>534</v>
      </c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</row>
    <row r="391" spans="19:96">
      <c r="S391" s="3">
        <v>54.2</v>
      </c>
      <c r="T391" s="3">
        <v>21.2</v>
      </c>
      <c r="U391" s="18">
        <v>23.1</v>
      </c>
      <c r="V391" s="18">
        <v>1.5</v>
      </c>
      <c r="W391" s="18">
        <v>100.04</v>
      </c>
      <c r="X391" s="18" t="s">
        <v>578</v>
      </c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</row>
    <row r="392" spans="19:96">
      <c r="S392" s="3">
        <v>57.715430861723448</v>
      </c>
      <c r="T392" s="3">
        <v>22.444889779559119</v>
      </c>
      <c r="U392" s="18">
        <v>18.036072144288578</v>
      </c>
      <c r="V392" s="18">
        <v>1.8036072144288577</v>
      </c>
      <c r="W392" s="18">
        <v>100.17</v>
      </c>
      <c r="X392" s="18" t="s">
        <v>26</v>
      </c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</row>
    <row r="393" spans="19:96">
      <c r="S393" s="3">
        <v>52.5</v>
      </c>
      <c r="T393" s="3">
        <v>22.8</v>
      </c>
      <c r="U393" s="18">
        <v>23.6</v>
      </c>
      <c r="V393" s="18">
        <v>1</v>
      </c>
      <c r="W393" s="18">
        <v>100.64</v>
      </c>
      <c r="X393" s="18" t="s">
        <v>578</v>
      </c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</row>
    <row r="394" spans="19:96">
      <c r="S394" s="3">
        <v>67.882472137791282</v>
      </c>
      <c r="T394" s="3">
        <v>23.910840932117527</v>
      </c>
      <c r="U394" s="18">
        <v>6.6869300911854097</v>
      </c>
      <c r="V394" s="18">
        <v>1.519756838905775</v>
      </c>
      <c r="W394" s="18">
        <v>100.84</v>
      </c>
      <c r="X394" s="18" t="s">
        <v>676</v>
      </c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</row>
    <row r="395" spans="19:96">
      <c r="S395" s="3">
        <v>62.6</v>
      </c>
      <c r="T395" s="3">
        <v>24.3</v>
      </c>
      <c r="U395" s="18">
        <v>12.2</v>
      </c>
      <c r="V395" s="18">
        <v>0.9</v>
      </c>
      <c r="W395" s="18">
        <v>99.87</v>
      </c>
      <c r="X395" s="18" t="s">
        <v>672</v>
      </c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</row>
    <row r="396" spans="19:96">
      <c r="S396" s="3">
        <v>54.8</v>
      </c>
      <c r="T396" s="3">
        <v>25</v>
      </c>
      <c r="U396" s="18">
        <v>19.600000000000001</v>
      </c>
      <c r="V396" s="18">
        <v>0.5</v>
      </c>
      <c r="W396" s="18">
        <v>100.19</v>
      </c>
      <c r="X396" s="18" t="s">
        <v>672</v>
      </c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</row>
    <row r="397" spans="19:96">
      <c r="S397" s="3">
        <v>66</v>
      </c>
      <c r="T397" s="3">
        <v>25.2</v>
      </c>
      <c r="U397" s="18">
        <v>5.8</v>
      </c>
      <c r="V397" s="18">
        <v>2.9</v>
      </c>
      <c r="W397" s="18">
        <v>100.02</v>
      </c>
      <c r="X397" s="18" t="s">
        <v>263</v>
      </c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</row>
    <row r="398" spans="19:96">
      <c r="S398" s="3">
        <v>54.711246200607903</v>
      </c>
      <c r="T398" s="3">
        <v>25.227963525835865</v>
      </c>
      <c r="U398" s="18">
        <v>17.62917933130699</v>
      </c>
      <c r="V398" s="18">
        <v>2.43161094224924</v>
      </c>
      <c r="W398" s="18">
        <v>100.53</v>
      </c>
      <c r="X398" s="18" t="s">
        <v>746</v>
      </c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</row>
    <row r="399" spans="19:96">
      <c r="S399" s="3">
        <v>62</v>
      </c>
      <c r="T399" s="3">
        <v>25.4</v>
      </c>
      <c r="U399" s="18">
        <v>11.5</v>
      </c>
      <c r="V399" s="18">
        <v>1.1000000000000001</v>
      </c>
      <c r="W399" s="18">
        <v>100.53</v>
      </c>
      <c r="X399" s="18" t="s">
        <v>177</v>
      </c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</row>
    <row r="400" spans="19:96">
      <c r="S400" s="3">
        <v>65.130260521042089</v>
      </c>
      <c r="T400" s="3">
        <v>25.651302605210422</v>
      </c>
      <c r="U400" s="18">
        <v>6.1122244488977957</v>
      </c>
      <c r="V400" s="18">
        <v>3.0060120240480961</v>
      </c>
      <c r="W400" s="18">
        <v>100.54</v>
      </c>
      <c r="X400" s="18" t="s">
        <v>21</v>
      </c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</row>
    <row r="401" spans="19:96">
      <c r="S401" s="3">
        <v>57.696228338430174</v>
      </c>
      <c r="T401" s="3">
        <v>26.503567787971459</v>
      </c>
      <c r="U401" s="18">
        <v>14.576962283384303</v>
      </c>
      <c r="V401" s="18">
        <v>1.2232415902140674</v>
      </c>
      <c r="W401" s="18">
        <v>100.91</v>
      </c>
      <c r="X401" s="18" t="s">
        <v>676</v>
      </c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</row>
    <row r="402" spans="19:96">
      <c r="S402" s="3">
        <v>57.672502574665295</v>
      </c>
      <c r="T402" s="3">
        <v>27.085478887744596</v>
      </c>
      <c r="U402" s="18">
        <v>13.903192584963955</v>
      </c>
      <c r="V402" s="18">
        <v>1.2358393408856849</v>
      </c>
      <c r="W402" s="18">
        <v>100.16</v>
      </c>
      <c r="X402" s="18" t="s">
        <v>676</v>
      </c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</row>
    <row r="403" spans="19:96">
      <c r="S403" s="3">
        <v>67.900000000000006</v>
      </c>
      <c r="T403" s="3">
        <v>27.3</v>
      </c>
      <c r="U403" s="18">
        <v>3.4</v>
      </c>
      <c r="V403" s="18">
        <v>1.4</v>
      </c>
      <c r="W403" s="18">
        <v>99.87</v>
      </c>
      <c r="X403" s="18" t="s">
        <v>721</v>
      </c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</row>
    <row r="404" spans="19:96">
      <c r="S404" s="3">
        <v>60.2</v>
      </c>
      <c r="T404" s="3">
        <v>27.5</v>
      </c>
      <c r="U404" s="18">
        <v>11.8</v>
      </c>
      <c r="V404" s="18">
        <v>0.5</v>
      </c>
      <c r="W404" s="18">
        <v>99.91</v>
      </c>
      <c r="X404" s="18" t="s">
        <v>732</v>
      </c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</row>
    <row r="405" spans="19:96">
      <c r="S405" s="3">
        <v>49.745676500508651</v>
      </c>
      <c r="T405" s="3">
        <v>27.772126144455747</v>
      </c>
      <c r="U405" s="18">
        <v>20.549338758901325</v>
      </c>
      <c r="V405" s="18">
        <v>1.8311291963377416</v>
      </c>
      <c r="W405" s="18">
        <v>99.8</v>
      </c>
      <c r="X405" s="18" t="s">
        <v>613</v>
      </c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</row>
    <row r="406" spans="19:96">
      <c r="S406" s="3">
        <v>56.597938144329895</v>
      </c>
      <c r="T406" s="3">
        <v>28.350515463917525</v>
      </c>
      <c r="U406" s="18">
        <v>14.226804123711339</v>
      </c>
      <c r="V406" s="18">
        <v>0.92783505154639179</v>
      </c>
      <c r="W406" s="18">
        <v>100.6</v>
      </c>
      <c r="X406" s="18" t="s">
        <v>676</v>
      </c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</row>
    <row r="407" spans="19:96">
      <c r="S407" s="3">
        <v>56.701030927835049</v>
      </c>
      <c r="T407" s="3">
        <v>28.453608247422679</v>
      </c>
      <c r="U407" s="18">
        <v>14.020618556701031</v>
      </c>
      <c r="V407" s="18">
        <v>0.92783505154639179</v>
      </c>
      <c r="W407" s="18">
        <v>100.68</v>
      </c>
      <c r="X407" s="18" t="s">
        <v>676</v>
      </c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</row>
    <row r="408" spans="19:96">
      <c r="S408" s="3">
        <v>58.189216683621567</v>
      </c>
      <c r="T408" s="3">
        <v>28.484231943031538</v>
      </c>
      <c r="U408" s="18">
        <v>10.376398779247202</v>
      </c>
      <c r="V408" s="18">
        <v>3.0518819938962363</v>
      </c>
      <c r="W408" s="18">
        <v>100.28</v>
      </c>
      <c r="X408" s="18" t="s">
        <v>534</v>
      </c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</row>
    <row r="409" spans="19:96">
      <c r="S409" s="3">
        <v>65.396188565697088</v>
      </c>
      <c r="T409" s="3">
        <v>28.886659979939818</v>
      </c>
      <c r="U409" s="18">
        <v>4.3129388164493481</v>
      </c>
      <c r="V409" s="18">
        <v>1.4042126379137412</v>
      </c>
      <c r="W409" s="18">
        <v>99.21</v>
      </c>
      <c r="X409" s="18" t="s">
        <v>721</v>
      </c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</row>
    <row r="410" spans="19:96">
      <c r="S410" s="3">
        <v>63.1</v>
      </c>
      <c r="T410" s="3">
        <v>29</v>
      </c>
      <c r="U410" s="18">
        <v>7.1</v>
      </c>
      <c r="V410" s="18">
        <v>0.8</v>
      </c>
      <c r="W410" s="18">
        <v>101.14</v>
      </c>
      <c r="X410" s="18" t="s">
        <v>732</v>
      </c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</row>
    <row r="411" spans="19:96">
      <c r="S411" s="3">
        <v>64.900000000000006</v>
      </c>
      <c r="T411" s="3">
        <v>29.2</v>
      </c>
      <c r="U411" s="18">
        <v>4.3</v>
      </c>
      <c r="V411" s="18">
        <v>1.6</v>
      </c>
      <c r="W411" s="18">
        <v>99.54</v>
      </c>
      <c r="X411" s="18" t="s">
        <v>721</v>
      </c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</row>
    <row r="412" spans="19:96">
      <c r="S412" s="3">
        <v>59.063136456211808</v>
      </c>
      <c r="T412" s="3">
        <v>29.531568228105904</v>
      </c>
      <c r="U412" s="18">
        <v>8.4521384928716916</v>
      </c>
      <c r="V412" s="18">
        <v>2.9531568228105907</v>
      </c>
      <c r="W412" s="18">
        <v>101.1</v>
      </c>
      <c r="X412" s="18" t="s">
        <v>534</v>
      </c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</row>
    <row r="413" spans="19:96">
      <c r="S413" s="3">
        <v>67.2</v>
      </c>
      <c r="T413" s="3">
        <v>29.8</v>
      </c>
      <c r="U413" s="18">
        <v>2.5</v>
      </c>
      <c r="V413" s="18">
        <v>0.6</v>
      </c>
      <c r="W413" s="18">
        <v>100.12</v>
      </c>
      <c r="X413" s="18" t="s">
        <v>593</v>
      </c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</row>
    <row r="414" spans="19:96">
      <c r="S414" s="3">
        <v>62.6</v>
      </c>
      <c r="T414" s="3">
        <v>30</v>
      </c>
      <c r="U414" s="18">
        <v>6.7</v>
      </c>
      <c r="V414" s="18">
        <v>0.6</v>
      </c>
      <c r="W414" s="18">
        <v>99.8</v>
      </c>
      <c r="X414" s="18" t="s">
        <v>635</v>
      </c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</row>
    <row r="415" spans="19:96">
      <c r="S415" s="3">
        <v>66.33064516129032</v>
      </c>
      <c r="T415" s="3">
        <v>30.141129032258064</v>
      </c>
      <c r="U415" s="18">
        <v>2.318548387096774</v>
      </c>
      <c r="V415" s="18">
        <v>1.1088709677419355</v>
      </c>
      <c r="W415" s="18">
        <v>99.19</v>
      </c>
      <c r="X415" s="18" t="s">
        <v>721</v>
      </c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</row>
    <row r="416" spans="19:96">
      <c r="S416" s="3">
        <v>65.165165165165149</v>
      </c>
      <c r="T416" s="3">
        <v>30.830830830830831</v>
      </c>
      <c r="U416" s="18">
        <v>2.7027027027027026</v>
      </c>
      <c r="V416" s="18">
        <v>1.3013013013013013</v>
      </c>
      <c r="W416" s="18">
        <v>100.74</v>
      </c>
      <c r="X416" s="18" t="s">
        <v>177</v>
      </c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</row>
    <row r="417" spans="19:96">
      <c r="S417" s="3">
        <v>62.1</v>
      </c>
      <c r="T417" s="3">
        <v>31.1</v>
      </c>
      <c r="U417" s="18">
        <v>4.5</v>
      </c>
      <c r="V417" s="18">
        <v>2.4</v>
      </c>
      <c r="W417" s="18">
        <v>100.6</v>
      </c>
      <c r="X417" s="18" t="s">
        <v>21</v>
      </c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</row>
    <row r="418" spans="19:96">
      <c r="S418" s="3">
        <v>55.35535535535535</v>
      </c>
      <c r="T418" s="3">
        <v>31.131131131131131</v>
      </c>
      <c r="U418" s="18">
        <v>12.512512512512512</v>
      </c>
      <c r="V418" s="18">
        <v>1.0010010010010009</v>
      </c>
      <c r="W418" s="18">
        <v>99.67</v>
      </c>
      <c r="X418" s="18" t="s">
        <v>635</v>
      </c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</row>
    <row r="419" spans="19:96">
      <c r="S419" s="3">
        <v>62.825651302605209</v>
      </c>
      <c r="T419" s="3">
        <v>31.563126252505011</v>
      </c>
      <c r="U419" s="18">
        <v>5.5110220440881763</v>
      </c>
      <c r="V419" s="18">
        <v>0.10020040080160321</v>
      </c>
      <c r="W419" s="18">
        <v>100.14</v>
      </c>
      <c r="X419" s="18" t="s">
        <v>21</v>
      </c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</row>
    <row r="420" spans="19:96">
      <c r="S420" s="3">
        <v>62.804878048780488</v>
      </c>
      <c r="T420" s="3">
        <v>32.113821138211378</v>
      </c>
      <c r="U420" s="18">
        <v>2.9471544715447151</v>
      </c>
      <c r="V420" s="18">
        <v>2.1341463414634143</v>
      </c>
      <c r="W420" s="18">
        <v>100.82</v>
      </c>
      <c r="X420" s="18" t="s">
        <v>676</v>
      </c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</row>
    <row r="421" spans="19:96">
      <c r="S421" s="3">
        <v>67.257559958289875</v>
      </c>
      <c r="T421" s="3">
        <v>32.116788321167881</v>
      </c>
      <c r="U421" s="18">
        <v>0</v>
      </c>
      <c r="V421" s="18">
        <v>0.72992700729927007</v>
      </c>
      <c r="W421" s="18">
        <v>99.93</v>
      </c>
      <c r="X421" s="18" t="s">
        <v>301</v>
      </c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</row>
    <row r="422" spans="19:96">
      <c r="S422" s="3">
        <v>61.933534743202422</v>
      </c>
      <c r="T422" s="3">
        <v>32.426988922457205</v>
      </c>
      <c r="U422" s="18">
        <v>3.0211480362537766</v>
      </c>
      <c r="V422" s="18">
        <v>2.6183282980866065</v>
      </c>
      <c r="W422" s="18">
        <v>100.23</v>
      </c>
      <c r="X422" s="18" t="s">
        <v>142</v>
      </c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</row>
    <row r="423" spans="19:96">
      <c r="S423" s="3">
        <v>66.461538461538467</v>
      </c>
      <c r="T423" s="3">
        <v>32.820512820512818</v>
      </c>
      <c r="U423" s="18">
        <v>0</v>
      </c>
      <c r="V423" s="18">
        <v>0.71794871794871795</v>
      </c>
      <c r="W423" s="18">
        <v>100.46</v>
      </c>
      <c r="X423" s="18" t="s">
        <v>479</v>
      </c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</row>
    <row r="424" spans="19:96">
      <c r="S424" s="3">
        <v>60</v>
      </c>
      <c r="T424" s="3">
        <v>33.1</v>
      </c>
      <c r="U424" s="18">
        <v>6.1</v>
      </c>
      <c r="V424" s="18">
        <v>0.9</v>
      </c>
      <c r="W424" s="18">
        <v>99.82</v>
      </c>
      <c r="X424" s="18" t="s">
        <v>732</v>
      </c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</row>
    <row r="425" spans="19:96">
      <c r="S425" s="3">
        <v>61.122244488977955</v>
      </c>
      <c r="T425" s="3">
        <v>33.46693386773547</v>
      </c>
      <c r="U425" s="18">
        <v>4.3086172344689384</v>
      </c>
      <c r="V425" s="18">
        <v>1.1022044088176355</v>
      </c>
      <c r="W425" s="18">
        <v>99.88</v>
      </c>
      <c r="X425" s="18" t="s">
        <v>479</v>
      </c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</row>
    <row r="426" spans="19:96">
      <c r="S426" s="3">
        <v>58.91393442622951</v>
      </c>
      <c r="T426" s="3">
        <v>33.606557377049178</v>
      </c>
      <c r="U426" s="18">
        <v>5.4303278688524594</v>
      </c>
      <c r="V426" s="18">
        <v>2.0491803278688527</v>
      </c>
      <c r="W426" s="18">
        <v>100.7</v>
      </c>
      <c r="X426" s="18" t="s">
        <v>676</v>
      </c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</row>
    <row r="427" spans="19:96">
      <c r="S427" s="3">
        <v>64.343434343434339</v>
      </c>
      <c r="T427" s="3">
        <v>33.737373737373737</v>
      </c>
      <c r="U427" s="18">
        <v>1.2121212121212122</v>
      </c>
      <c r="V427" s="18">
        <v>0.70707070707070707</v>
      </c>
      <c r="W427" s="18">
        <v>101.36</v>
      </c>
      <c r="X427" s="18" t="s">
        <v>479</v>
      </c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</row>
    <row r="428" spans="19:96">
      <c r="S428" s="3">
        <v>57.8</v>
      </c>
      <c r="T428" s="3">
        <v>33.9</v>
      </c>
      <c r="U428" s="18">
        <v>5.8</v>
      </c>
      <c r="V428" s="18">
        <v>2.6</v>
      </c>
      <c r="W428" s="18">
        <v>101.1</v>
      </c>
      <c r="X428" s="18" t="s">
        <v>263</v>
      </c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</row>
    <row r="429" spans="19:96">
      <c r="S429" s="3">
        <v>59.672466734902763</v>
      </c>
      <c r="T429" s="3">
        <v>34.083930399181163</v>
      </c>
      <c r="U429" s="18">
        <v>4.1965199590583415</v>
      </c>
      <c r="V429" s="18">
        <v>2.0470829068577276</v>
      </c>
      <c r="W429" s="18">
        <v>100.81</v>
      </c>
      <c r="X429" s="18" t="s">
        <v>676</v>
      </c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</row>
    <row r="430" spans="19:96">
      <c r="S430" s="3">
        <v>59.8</v>
      </c>
      <c r="T430" s="3">
        <v>34.200000000000003</v>
      </c>
      <c r="U430" s="18">
        <v>5.2</v>
      </c>
      <c r="V430" s="18">
        <v>0.8</v>
      </c>
      <c r="W430" s="18">
        <v>100.79</v>
      </c>
      <c r="X430" s="18" t="s">
        <v>732</v>
      </c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</row>
    <row r="431" spans="19:96">
      <c r="S431" s="3">
        <v>59.9</v>
      </c>
      <c r="T431" s="3">
        <v>34.6</v>
      </c>
      <c r="U431" s="18">
        <v>4.3</v>
      </c>
      <c r="V431" s="18">
        <v>1.2</v>
      </c>
      <c r="W431" s="18">
        <v>99.14</v>
      </c>
      <c r="X431" s="18" t="s">
        <v>479</v>
      </c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</row>
    <row r="432" spans="19:96">
      <c r="S432" s="3">
        <v>58.46153846153846</v>
      </c>
      <c r="T432" s="3">
        <v>34.769230769230766</v>
      </c>
      <c r="U432" s="18">
        <v>6.0512820512820511</v>
      </c>
      <c r="V432" s="18">
        <v>0.82051282051282048</v>
      </c>
      <c r="W432" s="18">
        <v>100.14</v>
      </c>
      <c r="X432" s="18" t="s">
        <v>676</v>
      </c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</row>
    <row r="433" spans="19:96">
      <c r="S433" s="3">
        <v>58.4</v>
      </c>
      <c r="T433" s="3">
        <v>34.9</v>
      </c>
      <c r="U433" s="18">
        <v>6.1</v>
      </c>
      <c r="V433" s="18">
        <v>0.7</v>
      </c>
      <c r="W433" s="18">
        <v>100.82</v>
      </c>
      <c r="X433" s="18" t="s">
        <v>732</v>
      </c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</row>
    <row r="434" spans="19:96">
      <c r="S434" s="3">
        <v>58.8</v>
      </c>
      <c r="T434" s="3">
        <v>35</v>
      </c>
      <c r="U434" s="18">
        <v>5</v>
      </c>
      <c r="V434" s="18">
        <v>1.2</v>
      </c>
      <c r="W434" s="18">
        <v>99.81</v>
      </c>
      <c r="X434" s="18" t="s">
        <v>479</v>
      </c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</row>
    <row r="435" spans="19:96">
      <c r="S435" s="3">
        <v>64.27840327533265</v>
      </c>
      <c r="T435" s="3">
        <v>35.107471852610026</v>
      </c>
      <c r="U435" s="18">
        <v>0</v>
      </c>
      <c r="V435" s="18">
        <v>0.7164790174002047</v>
      </c>
      <c r="W435" s="18">
        <v>100.81</v>
      </c>
      <c r="X435" s="18" t="s">
        <v>479</v>
      </c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</row>
    <row r="436" spans="19:96">
      <c r="S436" s="3">
        <v>57.494866529774121</v>
      </c>
      <c r="T436" s="3">
        <v>35.318275154004105</v>
      </c>
      <c r="U436" s="18">
        <v>5.3388090349075972</v>
      </c>
      <c r="V436" s="18">
        <v>1.8480492813141682</v>
      </c>
      <c r="W436" s="18">
        <v>100.31</v>
      </c>
      <c r="X436" s="18" t="s">
        <v>301</v>
      </c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</row>
    <row r="437" spans="19:96">
      <c r="S437" s="3">
        <v>56.2</v>
      </c>
      <c r="T437" s="3">
        <v>35.5</v>
      </c>
      <c r="U437" s="18">
        <v>3.5</v>
      </c>
      <c r="V437" s="18">
        <v>4.9000000000000004</v>
      </c>
      <c r="W437" s="18">
        <v>99.66</v>
      </c>
      <c r="X437" s="18" t="s">
        <v>732</v>
      </c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</row>
    <row r="438" spans="19:96">
      <c r="S438" s="3">
        <v>60</v>
      </c>
      <c r="T438" s="3">
        <v>35.6</v>
      </c>
      <c r="U438" s="18">
        <v>3.5</v>
      </c>
      <c r="V438" s="18">
        <v>1</v>
      </c>
      <c r="W438" s="18">
        <v>101.35</v>
      </c>
      <c r="X438" s="18" t="s">
        <v>732</v>
      </c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</row>
    <row r="439" spans="19:96">
      <c r="S439" s="3">
        <v>57.2</v>
      </c>
      <c r="T439" s="3">
        <v>36</v>
      </c>
      <c r="U439" s="18">
        <v>5.7</v>
      </c>
      <c r="V439" s="18">
        <v>1.1000000000000001</v>
      </c>
      <c r="W439" s="18">
        <v>100.46</v>
      </c>
      <c r="X439" s="18" t="s">
        <v>732</v>
      </c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</row>
    <row r="440" spans="19:96">
      <c r="S440" s="3">
        <v>60.4</v>
      </c>
      <c r="T440" s="3">
        <v>36</v>
      </c>
      <c r="U440" s="18">
        <v>2.6</v>
      </c>
      <c r="V440" s="18">
        <v>1</v>
      </c>
      <c r="W440" s="18">
        <v>100.17</v>
      </c>
      <c r="X440" s="18" t="s">
        <v>732</v>
      </c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</row>
    <row r="441" spans="19:96">
      <c r="S441" s="3">
        <v>54.209445585215605</v>
      </c>
      <c r="T441" s="3">
        <v>36.139630390143736</v>
      </c>
      <c r="U441" s="18">
        <v>8.8295687885010263</v>
      </c>
      <c r="V441" s="18">
        <v>0.71868583162217659</v>
      </c>
      <c r="W441" s="18">
        <v>100.76</v>
      </c>
      <c r="X441" s="18" t="s">
        <v>676</v>
      </c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</row>
    <row r="442" spans="19:96">
      <c r="S442" s="3">
        <v>50.4</v>
      </c>
      <c r="T442" s="3">
        <v>36.4</v>
      </c>
      <c r="U442" s="18">
        <v>12.2</v>
      </c>
      <c r="V442" s="18">
        <v>1.1000000000000001</v>
      </c>
      <c r="W442" s="18">
        <v>99.79</v>
      </c>
      <c r="X442" s="18" t="s">
        <v>635</v>
      </c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</row>
    <row r="443" spans="19:96">
      <c r="S443" s="3">
        <v>60.4</v>
      </c>
      <c r="T443" s="3">
        <v>36.5</v>
      </c>
      <c r="U443" s="18">
        <v>2.4</v>
      </c>
      <c r="V443" s="18">
        <v>0.7</v>
      </c>
      <c r="W443" s="18">
        <v>100.94</v>
      </c>
      <c r="X443" s="18" t="s">
        <v>629</v>
      </c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</row>
    <row r="444" spans="19:96">
      <c r="S444" s="3">
        <v>60.8</v>
      </c>
      <c r="T444" s="3">
        <v>36.5</v>
      </c>
      <c r="U444" s="18">
        <v>1.9</v>
      </c>
      <c r="V444" s="18">
        <v>0.8</v>
      </c>
      <c r="W444" s="18">
        <v>99.87</v>
      </c>
      <c r="X444" s="18" t="s">
        <v>629</v>
      </c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</row>
    <row r="445" spans="19:96">
      <c r="S445" s="3">
        <v>47.058823529411768</v>
      </c>
      <c r="T445" s="3">
        <v>36.612576064908723</v>
      </c>
      <c r="U445" s="18">
        <v>14.604462474645031</v>
      </c>
      <c r="V445" s="18">
        <v>1.7241379310344829</v>
      </c>
      <c r="W445" s="18">
        <v>101.69</v>
      </c>
      <c r="X445" s="18" t="s">
        <v>90</v>
      </c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</row>
    <row r="446" spans="19:96">
      <c r="S446" s="3">
        <v>60.9</v>
      </c>
      <c r="T446" s="3">
        <v>36.700000000000003</v>
      </c>
      <c r="U446" s="18">
        <v>1.7</v>
      </c>
      <c r="V446" s="18">
        <v>0.6</v>
      </c>
      <c r="W446" s="18">
        <v>100.29</v>
      </c>
      <c r="X446" s="18" t="s">
        <v>629</v>
      </c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</row>
    <row r="447" spans="19:96">
      <c r="S447" s="3">
        <v>60.7</v>
      </c>
      <c r="T447" s="3">
        <v>36.9</v>
      </c>
      <c r="U447" s="18">
        <v>1.7</v>
      </c>
      <c r="V447" s="18">
        <v>0.7</v>
      </c>
      <c r="W447" s="18">
        <v>100.64</v>
      </c>
      <c r="X447" s="18" t="s">
        <v>629</v>
      </c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</row>
    <row r="448" spans="19:96">
      <c r="S448" s="3">
        <v>58.375125376128381</v>
      </c>
      <c r="T448" s="3">
        <v>37.01103309929789</v>
      </c>
      <c r="U448" s="18">
        <v>3.7111334002006018</v>
      </c>
      <c r="V448" s="18">
        <v>0.80240722166499501</v>
      </c>
      <c r="W448" s="18">
        <v>100.53</v>
      </c>
      <c r="X448" s="18" t="s">
        <v>658</v>
      </c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</row>
    <row r="449" spans="19:96">
      <c r="S449" s="3">
        <v>46.2</v>
      </c>
      <c r="T449" s="3">
        <v>37.4</v>
      </c>
      <c r="U449" s="18">
        <v>14.7</v>
      </c>
      <c r="V449" s="18">
        <v>1.6</v>
      </c>
      <c r="W449" s="18">
        <v>100.95</v>
      </c>
      <c r="X449" s="18" t="s">
        <v>90</v>
      </c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</row>
    <row r="450" spans="19:96">
      <c r="S450" s="3">
        <v>48.4</v>
      </c>
      <c r="T450" s="3">
        <v>37.799999999999997</v>
      </c>
      <c r="U450" s="18">
        <v>7.2</v>
      </c>
      <c r="V450" s="18">
        <v>6.6</v>
      </c>
      <c r="W450" s="18">
        <v>100.98</v>
      </c>
      <c r="X450" s="18" t="s">
        <v>738</v>
      </c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</row>
    <row r="451" spans="19:96">
      <c r="S451" s="3">
        <v>57.6</v>
      </c>
      <c r="T451" s="3">
        <v>37.9</v>
      </c>
      <c r="U451" s="18">
        <v>3.4</v>
      </c>
      <c r="V451" s="18">
        <v>1.2</v>
      </c>
      <c r="W451" s="18">
        <v>100.93</v>
      </c>
      <c r="X451" s="18" t="s">
        <v>26</v>
      </c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</row>
    <row r="452" spans="19:96">
      <c r="S452" s="3">
        <v>58.7</v>
      </c>
      <c r="T452" s="3">
        <v>37.9</v>
      </c>
      <c r="U452" s="18">
        <v>2.6</v>
      </c>
      <c r="V452" s="18">
        <v>0.9</v>
      </c>
      <c r="W452" s="18">
        <v>100.5</v>
      </c>
      <c r="X452" s="18" t="s">
        <v>732</v>
      </c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</row>
    <row r="453" spans="19:96">
      <c r="S453" s="3">
        <v>56.8</v>
      </c>
      <c r="T453" s="3">
        <v>38.1</v>
      </c>
      <c r="U453" s="18">
        <v>4.2</v>
      </c>
      <c r="V453" s="18">
        <v>0.8</v>
      </c>
      <c r="W453" s="18">
        <v>100.98</v>
      </c>
      <c r="X453" s="18" t="s">
        <v>635</v>
      </c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</row>
    <row r="454" spans="19:96">
      <c r="S454" s="3">
        <v>48.092369477911646</v>
      </c>
      <c r="T454" s="3">
        <v>38.554216867469883</v>
      </c>
      <c r="U454" s="18">
        <v>12.248995983935744</v>
      </c>
      <c r="V454" s="18">
        <v>1.0040160642570282</v>
      </c>
      <c r="W454" s="18">
        <v>100.11</v>
      </c>
      <c r="X454" s="18" t="s">
        <v>142</v>
      </c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</row>
    <row r="455" spans="19:96">
      <c r="S455" s="3">
        <v>52.7</v>
      </c>
      <c r="T455" s="3">
        <v>39.200000000000003</v>
      </c>
      <c r="U455" s="18">
        <v>7.3</v>
      </c>
      <c r="V455" s="18">
        <v>0.9</v>
      </c>
      <c r="W455" s="18">
        <v>100.06</v>
      </c>
      <c r="X455" s="18" t="s">
        <v>732</v>
      </c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</row>
    <row r="456" spans="19:96">
      <c r="S456" s="3">
        <v>52.4</v>
      </c>
      <c r="T456" s="3">
        <v>39.799999999999997</v>
      </c>
      <c r="U456" s="18">
        <v>7.6</v>
      </c>
      <c r="V456" s="18">
        <v>0.2</v>
      </c>
      <c r="W456" s="18">
        <v>100.36</v>
      </c>
      <c r="X456" s="18" t="s">
        <v>732</v>
      </c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</row>
    <row r="457" spans="19:96">
      <c r="S457" s="3">
        <v>55.4</v>
      </c>
      <c r="T457" s="3">
        <v>40.299999999999997</v>
      </c>
      <c r="U457" s="18">
        <v>2.2000000000000002</v>
      </c>
      <c r="V457" s="18">
        <v>2.2000000000000002</v>
      </c>
      <c r="W457" s="18">
        <v>99.91</v>
      </c>
      <c r="X457" s="18" t="s">
        <v>738</v>
      </c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</row>
    <row r="458" spans="19:96">
      <c r="S458" s="3">
        <v>53.9</v>
      </c>
      <c r="T458" s="3">
        <v>40.6</v>
      </c>
      <c r="U458" s="18">
        <v>4.2</v>
      </c>
      <c r="V458" s="18">
        <v>1.3</v>
      </c>
      <c r="W458" s="18">
        <v>99.05</v>
      </c>
      <c r="X458" s="18" t="s">
        <v>635</v>
      </c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</row>
    <row r="459" spans="19:96">
      <c r="S459" s="3">
        <v>53.56068204613841</v>
      </c>
      <c r="T459" s="3">
        <v>41.624874623871612</v>
      </c>
      <c r="U459" s="18">
        <v>3.1093279839518555</v>
      </c>
      <c r="V459" s="18">
        <v>1.7051153460381143</v>
      </c>
      <c r="W459" s="18">
        <v>100.41</v>
      </c>
      <c r="X459" s="18" t="s">
        <v>255</v>
      </c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</row>
    <row r="460" spans="19:96">
      <c r="S460" s="3">
        <v>54.647599591419812</v>
      </c>
      <c r="T460" s="3">
        <v>42.08375893769152</v>
      </c>
      <c r="U460" s="18">
        <v>1.5321756894790601</v>
      </c>
      <c r="V460" s="18">
        <v>1.6343207354443308</v>
      </c>
      <c r="W460" s="18">
        <v>99.9</v>
      </c>
      <c r="X460" s="18" t="s">
        <v>255</v>
      </c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</row>
    <row r="461" spans="19:96">
      <c r="S461" s="3">
        <v>53.2719836400818</v>
      </c>
      <c r="T461" s="3">
        <v>42.126789366053174</v>
      </c>
      <c r="U461" s="18">
        <v>4.0899795501022496</v>
      </c>
      <c r="V461" s="18">
        <v>0.61349693251533743</v>
      </c>
      <c r="W461" s="18">
        <v>99.55</v>
      </c>
      <c r="X461" s="18" t="s">
        <v>617</v>
      </c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</row>
    <row r="462" spans="19:96">
      <c r="S462" s="3">
        <v>55.5</v>
      </c>
      <c r="T462" s="3">
        <v>42.4</v>
      </c>
      <c r="U462" s="18">
        <v>1.9</v>
      </c>
      <c r="V462" s="18">
        <v>0.2</v>
      </c>
      <c r="W462" s="18">
        <v>99.65</v>
      </c>
      <c r="X462" s="18" t="s">
        <v>732</v>
      </c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</row>
    <row r="463" spans="19:96">
      <c r="S463" s="3">
        <v>54.462474645030426</v>
      </c>
      <c r="T463" s="3">
        <v>42.596348884381342</v>
      </c>
      <c r="U463" s="18">
        <v>1.7241379310344829</v>
      </c>
      <c r="V463" s="18">
        <v>1.3184584178498986</v>
      </c>
      <c r="W463" s="18">
        <v>100.96</v>
      </c>
      <c r="X463" s="18" t="s">
        <v>26</v>
      </c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</row>
    <row r="464" spans="19:96">
      <c r="S464" s="3">
        <v>49.348044132397192</v>
      </c>
      <c r="T464" s="3">
        <v>44.132397191574725</v>
      </c>
      <c r="U464" s="18">
        <v>6.5195586760280841</v>
      </c>
      <c r="V464" s="18">
        <v>0.10030090270812438</v>
      </c>
      <c r="W464" s="18">
        <v>99.52</v>
      </c>
      <c r="X464" s="18" t="s">
        <v>732</v>
      </c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</row>
    <row r="465" spans="19:96">
      <c r="S465" s="3">
        <v>51.2</v>
      </c>
      <c r="T465" s="3">
        <v>45.6</v>
      </c>
      <c r="U465" s="18">
        <v>2.5</v>
      </c>
      <c r="V465" s="18">
        <v>0.7</v>
      </c>
      <c r="W465" s="18">
        <v>100.19</v>
      </c>
      <c r="X465" s="18" t="s">
        <v>593</v>
      </c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</row>
    <row r="466" spans="19:96">
      <c r="S466" s="3">
        <v>48.6</v>
      </c>
      <c r="T466" s="3">
        <v>46.2</v>
      </c>
      <c r="U466" s="18">
        <v>4</v>
      </c>
      <c r="V466" s="18">
        <v>1.2</v>
      </c>
      <c r="W466" s="18">
        <v>100.35</v>
      </c>
      <c r="X466" s="18" t="s">
        <v>593</v>
      </c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</row>
    <row r="467" spans="19:96">
      <c r="S467" s="3">
        <v>45.8</v>
      </c>
      <c r="T467" s="3">
        <v>46.5</v>
      </c>
      <c r="U467" s="18">
        <v>7.7</v>
      </c>
      <c r="V467" s="18">
        <v>0</v>
      </c>
      <c r="W467" s="18">
        <v>99.68</v>
      </c>
      <c r="X467" s="18" t="s">
        <v>650</v>
      </c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</row>
    <row r="468" spans="19:96">
      <c r="S468" s="3">
        <v>47.6</v>
      </c>
      <c r="T468" s="3">
        <v>46.5</v>
      </c>
      <c r="U468" s="18">
        <v>5.0999999999999996</v>
      </c>
      <c r="V468" s="18">
        <v>0.8</v>
      </c>
      <c r="W468" s="18">
        <v>100.89</v>
      </c>
      <c r="X468" s="18" t="s">
        <v>690</v>
      </c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</row>
    <row r="469" spans="19:96">
      <c r="S469" s="3">
        <v>48.1</v>
      </c>
      <c r="T469" s="3">
        <v>46.5</v>
      </c>
      <c r="U469" s="18">
        <v>4.5999999999999996</v>
      </c>
      <c r="V469" s="18">
        <v>0.8</v>
      </c>
      <c r="W469" s="18">
        <v>101.25</v>
      </c>
      <c r="X469" s="18" t="s">
        <v>690</v>
      </c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</row>
    <row r="470" spans="19:96">
      <c r="S470" s="3">
        <v>45.1</v>
      </c>
      <c r="T470" s="3">
        <v>46.8</v>
      </c>
      <c r="U470" s="18">
        <v>7.5</v>
      </c>
      <c r="V470" s="18">
        <v>0.6</v>
      </c>
      <c r="W470" s="18">
        <v>100.22</v>
      </c>
      <c r="X470" s="18" t="s">
        <v>690</v>
      </c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</row>
    <row r="471" spans="19:96">
      <c r="S471" s="3">
        <v>47</v>
      </c>
      <c r="T471" s="3">
        <v>47.7</v>
      </c>
      <c r="U471" s="18">
        <v>4.8</v>
      </c>
      <c r="V471" s="18">
        <v>0.5</v>
      </c>
      <c r="W471" s="18">
        <v>101.06</v>
      </c>
      <c r="X471" s="18" t="s">
        <v>635</v>
      </c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</row>
    <row r="472" spans="19:96">
      <c r="S472" s="3">
        <v>46.192384769539082</v>
      </c>
      <c r="T472" s="3">
        <v>48.296593186372746</v>
      </c>
      <c r="U472" s="18">
        <v>4.4088176352705419</v>
      </c>
      <c r="V472" s="18">
        <v>1.1022044088176355</v>
      </c>
      <c r="W472" s="18">
        <v>100.26</v>
      </c>
      <c r="X472" s="18" t="s">
        <v>658</v>
      </c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</row>
    <row r="473" spans="19:96">
      <c r="S473" s="3">
        <v>48.5</v>
      </c>
      <c r="T473" s="3">
        <v>48.3</v>
      </c>
      <c r="U473" s="18">
        <v>2.5</v>
      </c>
      <c r="V473" s="18">
        <v>0.7</v>
      </c>
      <c r="W473" s="18">
        <v>100.73</v>
      </c>
      <c r="X473" s="18" t="s">
        <v>593</v>
      </c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</row>
    <row r="474" spans="19:96">
      <c r="S474" s="3">
        <v>48.2</v>
      </c>
      <c r="T474" s="3">
        <v>48.9</v>
      </c>
      <c r="U474" s="18">
        <v>2.1</v>
      </c>
      <c r="V474" s="18">
        <v>0.8</v>
      </c>
      <c r="W474" s="18">
        <v>102.8</v>
      </c>
      <c r="X474" s="18" t="s">
        <v>593</v>
      </c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</row>
    <row r="475" spans="19:96">
      <c r="S475" s="3">
        <v>47.7</v>
      </c>
      <c r="T475" s="3">
        <v>49</v>
      </c>
      <c r="U475" s="18">
        <v>2.2999999999999998</v>
      </c>
      <c r="V475" s="18">
        <v>1</v>
      </c>
      <c r="W475" s="18">
        <v>100.7</v>
      </c>
      <c r="X475" s="18" t="s">
        <v>593</v>
      </c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</row>
    <row r="476" spans="19:96">
      <c r="S476" s="3">
        <v>46.8</v>
      </c>
      <c r="T476" s="3">
        <v>49.1</v>
      </c>
      <c r="U476" s="18">
        <v>1.8</v>
      </c>
      <c r="V476" s="18">
        <v>2.2000000000000002</v>
      </c>
      <c r="W476" s="18">
        <v>100.1</v>
      </c>
      <c r="X476" s="18" t="s">
        <v>593</v>
      </c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</row>
    <row r="477" spans="19:96">
      <c r="S477" s="3">
        <v>48.8</v>
      </c>
      <c r="T477" s="3">
        <v>49.3</v>
      </c>
      <c r="U477" s="18">
        <v>1.2</v>
      </c>
      <c r="V477" s="18">
        <v>0.7</v>
      </c>
      <c r="W477" s="18">
        <v>99.84</v>
      </c>
      <c r="X477" s="18" t="s">
        <v>593</v>
      </c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</row>
    <row r="478" spans="19:96">
      <c r="S478" s="3">
        <v>45.9</v>
      </c>
      <c r="T478" s="3">
        <v>49.6</v>
      </c>
      <c r="U478" s="18">
        <v>3.9</v>
      </c>
      <c r="V478" s="18">
        <v>0.7</v>
      </c>
      <c r="W478" s="18">
        <v>100.69</v>
      </c>
      <c r="X478" s="18" t="s">
        <v>593</v>
      </c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</row>
    <row r="479" spans="19:96">
      <c r="S479" s="3">
        <v>43.931795386158477</v>
      </c>
      <c r="T479" s="3">
        <v>49.64894684052156</v>
      </c>
      <c r="U479" s="18">
        <v>5.1153460381143425</v>
      </c>
      <c r="V479" s="18">
        <v>1.2036108324974923</v>
      </c>
      <c r="W479" s="18">
        <v>100.04</v>
      </c>
      <c r="X479" s="18" t="s">
        <v>650</v>
      </c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</row>
    <row r="480" spans="19:96">
      <c r="S480" s="3">
        <v>43.8</v>
      </c>
      <c r="T480" s="3">
        <v>49.8</v>
      </c>
      <c r="U480" s="18">
        <v>4.8</v>
      </c>
      <c r="V480" s="18">
        <v>1.6</v>
      </c>
      <c r="W480" s="18">
        <v>99.9</v>
      </c>
      <c r="X480" s="18" t="s">
        <v>650</v>
      </c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</row>
    <row r="481" spans="19:96">
      <c r="S481" s="3">
        <v>44.7</v>
      </c>
      <c r="T481" s="3">
        <v>50</v>
      </c>
      <c r="U481" s="18">
        <v>4.0999999999999996</v>
      </c>
      <c r="V481" s="18">
        <v>1.2</v>
      </c>
      <c r="W481" s="18">
        <v>99.91</v>
      </c>
      <c r="X481" s="18" t="s">
        <v>593</v>
      </c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</row>
    <row r="482" spans="19:96">
      <c r="S482" s="3">
        <v>44.8</v>
      </c>
      <c r="T482" s="3">
        <v>50</v>
      </c>
      <c r="U482" s="18">
        <v>4.4000000000000004</v>
      </c>
      <c r="V482" s="18">
        <v>0.9</v>
      </c>
      <c r="W482" s="18">
        <v>101.92</v>
      </c>
      <c r="X482" s="18" t="s">
        <v>690</v>
      </c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</row>
    <row r="483" spans="19:96">
      <c r="S483" s="3">
        <v>43.963782696177063</v>
      </c>
      <c r="T483" s="3">
        <v>50.402414486921529</v>
      </c>
      <c r="U483" s="18">
        <v>5.2313883299798789</v>
      </c>
      <c r="V483" s="18">
        <v>0.40241448692152915</v>
      </c>
      <c r="W483" s="18">
        <v>100.41</v>
      </c>
      <c r="X483" s="18" t="s">
        <v>617</v>
      </c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</row>
    <row r="484" spans="19:96">
      <c r="S484" s="3">
        <v>43.6</v>
      </c>
      <c r="T484" s="3">
        <v>51.1</v>
      </c>
      <c r="U484" s="18">
        <v>4.8</v>
      </c>
      <c r="V484" s="18">
        <v>0.5</v>
      </c>
      <c r="W484" s="18">
        <v>100.91</v>
      </c>
      <c r="X484" s="18" t="s">
        <v>635</v>
      </c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</row>
    <row r="485" spans="19:96">
      <c r="S485" s="3">
        <v>43.9</v>
      </c>
      <c r="T485" s="3">
        <v>51.5</v>
      </c>
      <c r="U485" s="18">
        <v>2.9</v>
      </c>
      <c r="V485" s="18">
        <v>1.7</v>
      </c>
      <c r="W485" s="18">
        <v>100.25</v>
      </c>
      <c r="X485" s="18" t="s">
        <v>658</v>
      </c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</row>
    <row r="486" spans="19:96">
      <c r="S486" s="3">
        <v>44.8</v>
      </c>
      <c r="T486" s="3">
        <v>51.5</v>
      </c>
      <c r="U486" s="18">
        <v>2.7</v>
      </c>
      <c r="V486" s="18">
        <v>1.1000000000000001</v>
      </c>
      <c r="W486" s="18">
        <v>99.64</v>
      </c>
      <c r="X486" s="18" t="s">
        <v>593</v>
      </c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</row>
    <row r="487" spans="19:96">
      <c r="S487" s="3">
        <v>43.687374749499</v>
      </c>
      <c r="T487" s="18">
        <v>51.803607214428858</v>
      </c>
      <c r="U487" s="18">
        <v>3.9078156312625252</v>
      </c>
      <c r="V487" s="18">
        <v>0.50100200400801609</v>
      </c>
      <c r="W487" s="18">
        <v>100.29</v>
      </c>
      <c r="X487" s="18" t="s">
        <v>658</v>
      </c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</row>
    <row r="488" spans="19:96">
      <c r="S488" s="3">
        <v>42.184368737474948</v>
      </c>
      <c r="T488" s="18">
        <v>52.004008016032067</v>
      </c>
      <c r="U488" s="18">
        <v>5.5110220440881763</v>
      </c>
      <c r="V488" s="18">
        <v>0.30060120240480964</v>
      </c>
      <c r="W488" s="18">
        <v>100.52</v>
      </c>
      <c r="X488" s="18" t="s">
        <v>690</v>
      </c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</row>
    <row r="489" spans="19:96">
      <c r="S489" s="3">
        <v>42.9</v>
      </c>
      <c r="T489" s="18">
        <v>55.2</v>
      </c>
      <c r="U489" s="18">
        <v>0.8</v>
      </c>
      <c r="V489" s="18">
        <v>1.1000000000000001</v>
      </c>
      <c r="W489" s="18">
        <v>99.74</v>
      </c>
      <c r="X489" s="18" t="s">
        <v>593</v>
      </c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</row>
    <row r="490" spans="19:96">
      <c r="S490" s="3">
        <v>43</v>
      </c>
      <c r="T490" s="18">
        <v>55.5</v>
      </c>
      <c r="U490" s="18">
        <v>0.8</v>
      </c>
      <c r="V490" s="18">
        <v>0.7</v>
      </c>
      <c r="W490" s="18">
        <v>99.53</v>
      </c>
      <c r="X490" s="18" t="s">
        <v>593</v>
      </c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</row>
    <row r="491" spans="19:96"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</row>
    <row r="492" spans="19:96"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</row>
    <row r="493" spans="19:96"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</row>
    <row r="494" spans="19:96">
      <c r="S494" s="3">
        <v>67.257559958289875</v>
      </c>
      <c r="T494" s="3">
        <v>32.116788321167881</v>
      </c>
      <c r="U494" s="18">
        <v>0</v>
      </c>
      <c r="V494" s="18">
        <v>0.72992700729927007</v>
      </c>
      <c r="W494" s="18">
        <v>99.93</v>
      </c>
      <c r="X494" s="18" t="s">
        <v>301</v>
      </c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</row>
    <row r="495" spans="19:96">
      <c r="S495" s="3">
        <v>66.461538461538467</v>
      </c>
      <c r="T495" s="3">
        <v>32.820512820512818</v>
      </c>
      <c r="U495" s="18">
        <v>0</v>
      </c>
      <c r="V495" s="18">
        <v>0.71794871794871795</v>
      </c>
      <c r="W495" s="18">
        <v>100.46</v>
      </c>
      <c r="X495" s="18" t="s">
        <v>479</v>
      </c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</row>
    <row r="496" spans="19:96">
      <c r="S496" s="3">
        <v>64.27840327533265</v>
      </c>
      <c r="T496" s="3">
        <v>35.107471852610026</v>
      </c>
      <c r="U496" s="18">
        <v>0</v>
      </c>
      <c r="V496" s="18">
        <v>0.7164790174002047</v>
      </c>
      <c r="W496" s="18">
        <v>100.81</v>
      </c>
      <c r="X496" s="18" t="s">
        <v>479</v>
      </c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</row>
    <row r="497" spans="19:96">
      <c r="S497" s="3">
        <v>48.8</v>
      </c>
      <c r="T497" s="3">
        <v>49.3</v>
      </c>
      <c r="U497" s="3">
        <v>1.2</v>
      </c>
      <c r="V497" s="18">
        <v>0.7</v>
      </c>
      <c r="W497" s="18">
        <v>99.84</v>
      </c>
      <c r="X497" s="18" t="s">
        <v>593</v>
      </c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</row>
    <row r="498" spans="19:96">
      <c r="S498" s="3">
        <v>64.343434343434339</v>
      </c>
      <c r="T498" s="3">
        <v>33.737373737373737</v>
      </c>
      <c r="U498" s="3">
        <v>1.2121212121212122</v>
      </c>
      <c r="V498" s="18">
        <v>0.70707070707070707</v>
      </c>
      <c r="W498" s="18">
        <v>101.36</v>
      </c>
      <c r="X498" s="18" t="s">
        <v>479</v>
      </c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</row>
    <row r="499" spans="19:96">
      <c r="S499" s="3">
        <v>54.647599591419812</v>
      </c>
      <c r="T499" s="3">
        <v>42.08375893769152</v>
      </c>
      <c r="U499" s="3">
        <v>1.5321756894790601</v>
      </c>
      <c r="V499" s="18">
        <v>1.6343207354443308</v>
      </c>
      <c r="W499" s="18">
        <v>99.9</v>
      </c>
      <c r="X499" s="18" t="s">
        <v>255</v>
      </c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</row>
    <row r="500" spans="19:96">
      <c r="S500" s="3">
        <v>60.9</v>
      </c>
      <c r="T500" s="3">
        <v>36.700000000000003</v>
      </c>
      <c r="U500" s="3">
        <v>1.7</v>
      </c>
      <c r="V500" s="18">
        <v>0.6</v>
      </c>
      <c r="W500" s="18">
        <v>100.29</v>
      </c>
      <c r="X500" s="18" t="s">
        <v>629</v>
      </c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</row>
    <row r="501" spans="19:96">
      <c r="S501" s="3">
        <v>60.7</v>
      </c>
      <c r="T501" s="3">
        <v>36.9</v>
      </c>
      <c r="U501" s="3">
        <v>1.7</v>
      </c>
      <c r="V501" s="18">
        <v>0.7</v>
      </c>
      <c r="W501" s="18">
        <v>100.64</v>
      </c>
      <c r="X501" s="18" t="s">
        <v>629</v>
      </c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</row>
    <row r="502" spans="19:96">
      <c r="S502" s="3">
        <v>54.462474645030426</v>
      </c>
      <c r="T502" s="3">
        <v>42.596348884381342</v>
      </c>
      <c r="U502" s="3">
        <v>1.7241379310344829</v>
      </c>
      <c r="V502" s="18">
        <v>1.3184584178498986</v>
      </c>
      <c r="W502" s="18">
        <v>100.96</v>
      </c>
      <c r="X502" s="18" t="s">
        <v>26</v>
      </c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</row>
    <row r="503" spans="19:96">
      <c r="S503" s="3">
        <v>46.8</v>
      </c>
      <c r="T503" s="3">
        <v>49.1</v>
      </c>
      <c r="U503" s="3">
        <v>1.8</v>
      </c>
      <c r="V503" s="18">
        <v>2.2000000000000002</v>
      </c>
      <c r="W503" s="18">
        <v>100.1</v>
      </c>
      <c r="X503" s="18" t="s">
        <v>593</v>
      </c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</row>
    <row r="504" spans="19:96">
      <c r="S504" s="3">
        <v>60.8</v>
      </c>
      <c r="T504" s="3">
        <v>36.5</v>
      </c>
      <c r="U504" s="3">
        <v>1.9</v>
      </c>
      <c r="V504" s="18">
        <v>0.8</v>
      </c>
      <c r="W504" s="18">
        <v>99.87</v>
      </c>
      <c r="X504" s="18" t="s">
        <v>629</v>
      </c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</row>
    <row r="505" spans="19:96">
      <c r="S505" s="3">
        <v>55.5</v>
      </c>
      <c r="T505" s="3">
        <v>42.4</v>
      </c>
      <c r="U505" s="3">
        <v>1.9</v>
      </c>
      <c r="V505" s="18">
        <v>0.2</v>
      </c>
      <c r="W505" s="18">
        <v>99.65</v>
      </c>
      <c r="X505" s="18" t="s">
        <v>732</v>
      </c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</row>
    <row r="506" spans="19:96">
      <c r="S506" s="3">
        <v>48.2</v>
      </c>
      <c r="T506" s="3">
        <v>48.9</v>
      </c>
      <c r="U506" s="3">
        <v>2.1</v>
      </c>
      <c r="V506" s="18">
        <v>0.8</v>
      </c>
      <c r="W506" s="18">
        <v>102.8</v>
      </c>
      <c r="X506" s="18" t="s">
        <v>593</v>
      </c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</row>
    <row r="507" spans="19:96">
      <c r="S507" s="3">
        <v>55.4</v>
      </c>
      <c r="T507" s="3">
        <v>40.299999999999997</v>
      </c>
      <c r="U507" s="3">
        <v>2.2000000000000002</v>
      </c>
      <c r="V507" s="18">
        <v>2.2000000000000002</v>
      </c>
      <c r="W507" s="18">
        <v>99.91</v>
      </c>
      <c r="X507" s="18" t="s">
        <v>738</v>
      </c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</row>
    <row r="508" spans="19:96">
      <c r="S508" s="3">
        <v>47.7</v>
      </c>
      <c r="T508" s="3">
        <v>49</v>
      </c>
      <c r="U508" s="3">
        <v>2.2999999999999998</v>
      </c>
      <c r="V508" s="18">
        <v>1</v>
      </c>
      <c r="W508" s="18">
        <v>100.7</v>
      </c>
      <c r="X508" s="18" t="s">
        <v>593</v>
      </c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</row>
    <row r="509" spans="19:96">
      <c r="S509" s="3">
        <v>66.33064516129032</v>
      </c>
      <c r="T509" s="3">
        <v>30.141129032258064</v>
      </c>
      <c r="U509" s="3">
        <v>2.318548387096774</v>
      </c>
      <c r="V509" s="18">
        <v>1.1088709677419355</v>
      </c>
      <c r="W509" s="18">
        <v>99.19</v>
      </c>
      <c r="X509" s="18" t="s">
        <v>721</v>
      </c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</row>
    <row r="510" spans="19:96">
      <c r="S510" s="3">
        <v>60.4</v>
      </c>
      <c r="T510" s="3">
        <v>36.5</v>
      </c>
      <c r="U510" s="3">
        <v>2.4</v>
      </c>
      <c r="V510" s="18">
        <v>0.7</v>
      </c>
      <c r="W510" s="18">
        <v>100.94</v>
      </c>
      <c r="X510" s="18" t="s">
        <v>629</v>
      </c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</row>
    <row r="511" spans="19:96">
      <c r="S511" s="3">
        <v>67.2</v>
      </c>
      <c r="T511" s="3">
        <v>29.8</v>
      </c>
      <c r="U511" s="3">
        <v>2.5</v>
      </c>
      <c r="V511" s="18">
        <v>0.6</v>
      </c>
      <c r="W511" s="18">
        <v>100.12</v>
      </c>
      <c r="X511" s="18" t="s">
        <v>593</v>
      </c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</row>
    <row r="512" spans="19:96">
      <c r="S512" s="3">
        <v>51.2</v>
      </c>
      <c r="T512" s="3">
        <v>45.6</v>
      </c>
      <c r="U512" s="3">
        <v>2.5</v>
      </c>
      <c r="V512" s="18">
        <v>0.7</v>
      </c>
      <c r="W512" s="18">
        <v>100.19</v>
      </c>
      <c r="X512" s="18" t="s">
        <v>593</v>
      </c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</row>
    <row r="513" spans="19:96">
      <c r="S513" s="3">
        <v>48.5</v>
      </c>
      <c r="T513" s="3">
        <v>48.3</v>
      </c>
      <c r="U513" s="3">
        <v>2.5</v>
      </c>
      <c r="V513" s="18">
        <v>0.7</v>
      </c>
      <c r="W513" s="18">
        <v>100.73</v>
      </c>
      <c r="X513" s="18" t="s">
        <v>593</v>
      </c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</row>
    <row r="514" spans="19:96">
      <c r="S514" s="3">
        <v>60.4</v>
      </c>
      <c r="T514" s="3">
        <v>36</v>
      </c>
      <c r="U514" s="3">
        <v>2.6</v>
      </c>
      <c r="V514" s="18">
        <v>1</v>
      </c>
      <c r="W514" s="18">
        <v>100.17</v>
      </c>
      <c r="X514" s="18" t="s">
        <v>732</v>
      </c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</row>
    <row r="515" spans="19:96">
      <c r="S515" s="3">
        <v>58.7</v>
      </c>
      <c r="T515" s="3">
        <v>37.9</v>
      </c>
      <c r="U515" s="3">
        <v>2.6</v>
      </c>
      <c r="V515" s="18">
        <v>0.9</v>
      </c>
      <c r="W515" s="18">
        <v>100.5</v>
      </c>
      <c r="X515" s="18" t="s">
        <v>732</v>
      </c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</row>
    <row r="516" spans="19:96">
      <c r="S516" s="3">
        <v>44.8</v>
      </c>
      <c r="T516" s="3">
        <v>51.5</v>
      </c>
      <c r="U516" s="3">
        <v>2.7</v>
      </c>
      <c r="V516" s="18">
        <v>1.1000000000000001</v>
      </c>
      <c r="W516" s="18">
        <v>99.64</v>
      </c>
      <c r="X516" s="18" t="s">
        <v>593</v>
      </c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</row>
    <row r="517" spans="19:96">
      <c r="S517" s="3">
        <v>65.165165165165149</v>
      </c>
      <c r="T517" s="3">
        <v>30.830830830830831</v>
      </c>
      <c r="U517" s="3">
        <v>2.7027027027027026</v>
      </c>
      <c r="V517" s="18">
        <v>1.3013013013013013</v>
      </c>
      <c r="W517" s="18">
        <v>100.74</v>
      </c>
      <c r="X517" s="18" t="s">
        <v>177</v>
      </c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</row>
    <row r="518" spans="19:96">
      <c r="S518" s="3">
        <v>43.9</v>
      </c>
      <c r="T518" s="3">
        <v>51.5</v>
      </c>
      <c r="U518" s="3">
        <v>2.9</v>
      </c>
      <c r="V518" s="18">
        <v>1.7</v>
      </c>
      <c r="W518" s="18">
        <v>100.25</v>
      </c>
      <c r="X518" s="18" t="s">
        <v>658</v>
      </c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</row>
    <row r="519" spans="19:96">
      <c r="S519" s="3">
        <v>62.804878048780488</v>
      </c>
      <c r="T519" s="3">
        <v>32.113821138211378</v>
      </c>
      <c r="U519" s="3">
        <v>2.9471544715447151</v>
      </c>
      <c r="V519" s="18">
        <v>2.1341463414634143</v>
      </c>
      <c r="W519" s="18">
        <v>100.82</v>
      </c>
      <c r="X519" s="18" t="s">
        <v>676</v>
      </c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</row>
    <row r="520" spans="19:96">
      <c r="S520" s="3">
        <v>61.933534743202422</v>
      </c>
      <c r="T520" s="3">
        <v>32.426988922457205</v>
      </c>
      <c r="U520" s="3">
        <v>3.0211480362537766</v>
      </c>
      <c r="V520" s="18">
        <v>2.6183282980866065</v>
      </c>
      <c r="W520" s="18">
        <v>100.23</v>
      </c>
      <c r="X520" s="18" t="s">
        <v>142</v>
      </c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</row>
    <row r="521" spans="19:96">
      <c r="S521" s="3">
        <v>53.56068204613841</v>
      </c>
      <c r="T521" s="3">
        <v>41.624874623871612</v>
      </c>
      <c r="U521" s="3">
        <v>3.1093279839518555</v>
      </c>
      <c r="V521" s="18">
        <v>1.7051153460381143</v>
      </c>
      <c r="W521" s="18">
        <v>100.41</v>
      </c>
      <c r="X521" s="18" t="s">
        <v>255</v>
      </c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</row>
    <row r="522" spans="19:96">
      <c r="S522" s="3">
        <v>67.900000000000006</v>
      </c>
      <c r="T522" s="3">
        <v>27.3</v>
      </c>
      <c r="U522" s="3">
        <v>3.4</v>
      </c>
      <c r="V522" s="18">
        <v>1.4</v>
      </c>
      <c r="W522" s="18">
        <v>99.87</v>
      </c>
      <c r="X522" s="18" t="s">
        <v>721</v>
      </c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</row>
    <row r="523" spans="19:96">
      <c r="S523" s="3">
        <v>57.6</v>
      </c>
      <c r="T523" s="3">
        <v>37.9</v>
      </c>
      <c r="U523" s="3">
        <v>3.4</v>
      </c>
      <c r="V523" s="18">
        <v>1.2</v>
      </c>
      <c r="W523" s="18">
        <v>100.93</v>
      </c>
      <c r="X523" s="18" t="s">
        <v>26</v>
      </c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</row>
    <row r="524" spans="19:96">
      <c r="S524" s="3">
        <v>56.2</v>
      </c>
      <c r="T524" s="3">
        <v>35.5</v>
      </c>
      <c r="U524" s="3">
        <v>3.5</v>
      </c>
      <c r="V524" s="18">
        <v>4.9000000000000004</v>
      </c>
      <c r="W524" s="18">
        <v>99.66</v>
      </c>
      <c r="X524" s="18" t="s">
        <v>732</v>
      </c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</row>
    <row r="525" spans="19:96">
      <c r="S525" s="3">
        <v>60</v>
      </c>
      <c r="T525" s="3">
        <v>35.6</v>
      </c>
      <c r="U525" s="3">
        <v>3.5</v>
      </c>
      <c r="V525" s="18">
        <v>1</v>
      </c>
      <c r="W525" s="18">
        <v>101.35</v>
      </c>
      <c r="X525" s="18" t="s">
        <v>732</v>
      </c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</row>
    <row r="526" spans="19:96">
      <c r="S526" s="3">
        <v>58.375125376128381</v>
      </c>
      <c r="T526" s="3">
        <v>37.01103309929789</v>
      </c>
      <c r="U526" s="3">
        <v>3.7111334002006018</v>
      </c>
      <c r="V526" s="18">
        <v>0.80240722166499501</v>
      </c>
      <c r="W526" s="18">
        <v>100.53</v>
      </c>
      <c r="X526" s="18" t="s">
        <v>658</v>
      </c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</row>
    <row r="527" spans="19:96">
      <c r="S527" s="3">
        <v>45.9</v>
      </c>
      <c r="T527" s="3">
        <v>49.6</v>
      </c>
      <c r="U527" s="3">
        <v>3.9</v>
      </c>
      <c r="V527" s="18">
        <v>0.7</v>
      </c>
      <c r="W527" s="18">
        <v>100.69</v>
      </c>
      <c r="X527" s="18" t="s">
        <v>593</v>
      </c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</row>
    <row r="528" spans="19:96">
      <c r="S528" s="3">
        <v>48.6</v>
      </c>
      <c r="T528" s="3">
        <v>46.2</v>
      </c>
      <c r="U528" s="3">
        <v>4</v>
      </c>
      <c r="V528" s="18">
        <v>1.2</v>
      </c>
      <c r="W528" s="18">
        <v>100.35</v>
      </c>
      <c r="X528" s="18" t="s">
        <v>593</v>
      </c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</row>
    <row r="529" spans="19:96">
      <c r="S529" s="3">
        <v>53.2719836400818</v>
      </c>
      <c r="T529" s="3">
        <v>42.126789366053174</v>
      </c>
      <c r="U529" s="3">
        <v>4.0899795501022496</v>
      </c>
      <c r="V529" s="18">
        <v>0.61349693251533743</v>
      </c>
      <c r="W529" s="18">
        <v>99.55</v>
      </c>
      <c r="X529" s="18" t="s">
        <v>617</v>
      </c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</row>
    <row r="530" spans="19:96">
      <c r="S530" s="3">
        <v>44.7</v>
      </c>
      <c r="T530" s="3">
        <v>50</v>
      </c>
      <c r="U530" s="3">
        <v>4.0999999999999996</v>
      </c>
      <c r="V530" s="18">
        <v>1.2</v>
      </c>
      <c r="W530" s="18">
        <v>99.91</v>
      </c>
      <c r="X530" s="18" t="s">
        <v>593</v>
      </c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</row>
    <row r="531" spans="19:96">
      <c r="S531" s="3">
        <v>59.672466734902763</v>
      </c>
      <c r="T531" s="3">
        <v>34.083930399181163</v>
      </c>
      <c r="U531" s="3">
        <v>4.1965199590583415</v>
      </c>
      <c r="V531" s="18">
        <v>2.0470829068577276</v>
      </c>
      <c r="W531" s="18">
        <v>100.81</v>
      </c>
      <c r="X531" s="18" t="s">
        <v>676</v>
      </c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</row>
    <row r="532" spans="19:96">
      <c r="S532" s="3">
        <v>56.8</v>
      </c>
      <c r="T532" s="3">
        <v>38.1</v>
      </c>
      <c r="U532" s="3">
        <v>4.2</v>
      </c>
      <c r="V532" s="18">
        <v>0.8</v>
      </c>
      <c r="W532" s="18">
        <v>100.98</v>
      </c>
      <c r="X532" s="18" t="s">
        <v>635</v>
      </c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</row>
    <row r="533" spans="19:96">
      <c r="S533" s="3">
        <v>53.9</v>
      </c>
      <c r="T533" s="3">
        <v>40.6</v>
      </c>
      <c r="U533" s="3">
        <v>4.2</v>
      </c>
      <c r="V533" s="18">
        <v>1.3</v>
      </c>
      <c r="W533" s="18">
        <v>99.05</v>
      </c>
      <c r="X533" s="18" t="s">
        <v>635</v>
      </c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</row>
    <row r="534" spans="19:96">
      <c r="S534" s="3">
        <v>64.900000000000006</v>
      </c>
      <c r="T534" s="3">
        <v>29.2</v>
      </c>
      <c r="U534" s="3">
        <v>4.3</v>
      </c>
      <c r="V534" s="18">
        <v>1.6</v>
      </c>
      <c r="W534" s="18">
        <v>99.54</v>
      </c>
      <c r="X534" s="18" t="s">
        <v>721</v>
      </c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</row>
    <row r="535" spans="19:96">
      <c r="S535" s="3">
        <v>59.9</v>
      </c>
      <c r="T535" s="3">
        <v>34.6</v>
      </c>
      <c r="U535" s="3">
        <v>4.3</v>
      </c>
      <c r="V535" s="18">
        <v>1.2</v>
      </c>
      <c r="W535" s="18">
        <v>99.14</v>
      </c>
      <c r="X535" s="18" t="s">
        <v>479</v>
      </c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</row>
    <row r="536" spans="19:96">
      <c r="S536" s="3">
        <v>61.122244488977955</v>
      </c>
      <c r="T536" s="3">
        <v>33.46693386773547</v>
      </c>
      <c r="U536" s="3">
        <v>4.3086172344689384</v>
      </c>
      <c r="V536" s="18">
        <v>1.1022044088176355</v>
      </c>
      <c r="W536" s="18">
        <v>99.88</v>
      </c>
      <c r="X536" s="18" t="s">
        <v>479</v>
      </c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</row>
    <row r="537" spans="19:96">
      <c r="S537" s="3">
        <v>65.396188565697088</v>
      </c>
      <c r="T537" s="3">
        <v>28.886659979939818</v>
      </c>
      <c r="U537" s="3">
        <v>4.3129388164493481</v>
      </c>
      <c r="V537" s="18">
        <v>1.4042126379137412</v>
      </c>
      <c r="W537" s="18">
        <v>99.21</v>
      </c>
      <c r="X537" s="18" t="s">
        <v>721</v>
      </c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</row>
    <row r="538" spans="19:96">
      <c r="S538" s="3">
        <v>44.8</v>
      </c>
      <c r="T538" s="3">
        <v>50</v>
      </c>
      <c r="U538" s="3">
        <v>4.4000000000000004</v>
      </c>
      <c r="V538" s="18">
        <v>0.9</v>
      </c>
      <c r="W538" s="18">
        <v>101.92</v>
      </c>
      <c r="X538" s="18" t="s">
        <v>690</v>
      </c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</row>
    <row r="539" spans="19:96">
      <c r="S539" s="3">
        <v>46.192384769539082</v>
      </c>
      <c r="T539" s="3">
        <v>48.296593186372746</v>
      </c>
      <c r="U539" s="3">
        <v>4.4088176352705419</v>
      </c>
      <c r="V539" s="18">
        <v>1.1022044088176355</v>
      </c>
      <c r="W539" s="18">
        <v>100.26</v>
      </c>
      <c r="X539" s="18" t="s">
        <v>658</v>
      </c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</row>
    <row r="540" spans="19:96">
      <c r="S540" s="3">
        <v>62.1</v>
      </c>
      <c r="T540" s="3">
        <v>31.1</v>
      </c>
      <c r="U540" s="3">
        <v>4.5</v>
      </c>
      <c r="V540" s="18">
        <v>2.4</v>
      </c>
      <c r="W540" s="18">
        <v>100.6</v>
      </c>
      <c r="X540" s="18" t="s">
        <v>21</v>
      </c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</row>
    <row r="541" spans="19:96">
      <c r="S541" s="3">
        <v>48.1</v>
      </c>
      <c r="T541" s="3">
        <v>46.5</v>
      </c>
      <c r="U541" s="3">
        <v>4.5999999999999996</v>
      </c>
      <c r="V541" s="18">
        <v>0.8</v>
      </c>
      <c r="W541" s="18">
        <v>101.25</v>
      </c>
      <c r="X541" s="18" t="s">
        <v>690</v>
      </c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</row>
    <row r="542" spans="19:96">
      <c r="S542" s="3">
        <v>47</v>
      </c>
      <c r="T542" s="3">
        <v>47.7</v>
      </c>
      <c r="U542" s="3">
        <v>4.8</v>
      </c>
      <c r="V542" s="18">
        <v>0.5</v>
      </c>
      <c r="W542" s="18">
        <v>101.06</v>
      </c>
      <c r="X542" s="18" t="s">
        <v>635</v>
      </c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</row>
    <row r="543" spans="19:96">
      <c r="S543" s="3">
        <v>43.8</v>
      </c>
      <c r="T543" s="3">
        <v>49.8</v>
      </c>
      <c r="U543" s="3">
        <v>4.8</v>
      </c>
      <c r="V543" s="18">
        <v>1.6</v>
      </c>
      <c r="W543" s="18">
        <v>99.9</v>
      </c>
      <c r="X543" s="18" t="s">
        <v>650</v>
      </c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</row>
    <row r="544" spans="19:96">
      <c r="S544" s="3">
        <v>43.6</v>
      </c>
      <c r="T544" s="3">
        <v>51.1</v>
      </c>
      <c r="U544" s="3">
        <v>4.8</v>
      </c>
      <c r="V544" s="18">
        <v>0.5</v>
      </c>
      <c r="W544" s="18">
        <v>100.91</v>
      </c>
      <c r="X544" s="18" t="s">
        <v>635</v>
      </c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</row>
    <row r="545" spans="19:96">
      <c r="S545" s="3">
        <v>58.8</v>
      </c>
      <c r="T545" s="3">
        <v>35</v>
      </c>
      <c r="U545" s="3">
        <v>5</v>
      </c>
      <c r="V545" s="18">
        <v>1.2</v>
      </c>
      <c r="W545" s="18">
        <v>99.81</v>
      </c>
      <c r="X545" s="18" t="s">
        <v>479</v>
      </c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</row>
    <row r="546" spans="19:96">
      <c r="S546" s="3">
        <v>47.6</v>
      </c>
      <c r="T546" s="3">
        <v>46.5</v>
      </c>
      <c r="U546" s="3">
        <v>5.0999999999999996</v>
      </c>
      <c r="V546" s="18">
        <v>0.8</v>
      </c>
      <c r="W546" s="18">
        <v>100.89</v>
      </c>
      <c r="X546" s="18" t="s">
        <v>690</v>
      </c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</row>
    <row r="547" spans="19:96">
      <c r="S547" s="3">
        <v>43.931795386158477</v>
      </c>
      <c r="T547" s="3">
        <v>49.64894684052156</v>
      </c>
      <c r="U547" s="3">
        <v>5.1153460381143425</v>
      </c>
      <c r="V547" s="18">
        <v>1.2036108324974923</v>
      </c>
      <c r="W547" s="18">
        <v>100.04</v>
      </c>
      <c r="X547" s="18" t="s">
        <v>650</v>
      </c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</row>
    <row r="548" spans="19:96">
      <c r="S548" s="3">
        <v>59.8</v>
      </c>
      <c r="T548" s="3">
        <v>34.200000000000003</v>
      </c>
      <c r="U548" s="3">
        <v>5.2</v>
      </c>
      <c r="V548" s="18">
        <v>0.8</v>
      </c>
      <c r="W548" s="18">
        <v>100.79</v>
      </c>
      <c r="X548" s="18" t="s">
        <v>732</v>
      </c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</row>
    <row r="549" spans="19:96">
      <c r="S549" s="3">
        <v>43.963782696177063</v>
      </c>
      <c r="T549" s="3">
        <v>50.402414486921529</v>
      </c>
      <c r="U549" s="3">
        <v>5.2313883299798789</v>
      </c>
      <c r="V549" s="18">
        <v>0.40241448692152915</v>
      </c>
      <c r="W549" s="18">
        <v>100.41</v>
      </c>
      <c r="X549" s="18" t="s">
        <v>617</v>
      </c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</row>
    <row r="550" spans="19:96">
      <c r="S550" s="3">
        <v>57.494866529774121</v>
      </c>
      <c r="T550" s="3">
        <v>35.318275154004105</v>
      </c>
      <c r="U550" s="3">
        <v>5.3388090349075972</v>
      </c>
      <c r="V550" s="18">
        <v>1.8480492813141682</v>
      </c>
      <c r="W550" s="18">
        <v>100.31</v>
      </c>
      <c r="X550" s="18" t="s">
        <v>301</v>
      </c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</row>
    <row r="551" spans="19:96">
      <c r="S551" s="3">
        <v>58.91393442622951</v>
      </c>
      <c r="T551" s="3">
        <v>33.606557377049178</v>
      </c>
      <c r="U551" s="3">
        <v>5.4303278688524594</v>
      </c>
      <c r="V551" s="18">
        <v>2.0491803278688527</v>
      </c>
      <c r="W551" s="18">
        <v>100.7</v>
      </c>
      <c r="X551" s="18" t="s">
        <v>676</v>
      </c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</row>
    <row r="552" spans="19:96">
      <c r="S552" s="3">
        <v>62.825651302605209</v>
      </c>
      <c r="T552" s="3">
        <v>31.563126252505011</v>
      </c>
      <c r="U552" s="3">
        <v>5.5110220440881763</v>
      </c>
      <c r="V552" s="18">
        <v>0.10020040080160321</v>
      </c>
      <c r="W552" s="18">
        <v>100.14</v>
      </c>
      <c r="X552" s="18" t="s">
        <v>21</v>
      </c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</row>
    <row r="553" spans="19:96">
      <c r="S553" s="3">
        <v>57.2</v>
      </c>
      <c r="T553" s="3">
        <v>36</v>
      </c>
      <c r="U553" s="3">
        <v>5.7</v>
      </c>
      <c r="V553" s="18">
        <v>1.1000000000000001</v>
      </c>
      <c r="W553" s="18">
        <v>100.46</v>
      </c>
      <c r="X553" s="18" t="s">
        <v>732</v>
      </c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</row>
    <row r="554" spans="19:96">
      <c r="S554" s="3">
        <v>66</v>
      </c>
      <c r="T554" s="3">
        <v>25.2</v>
      </c>
      <c r="U554" s="3">
        <v>5.8</v>
      </c>
      <c r="V554" s="18">
        <v>2.9</v>
      </c>
      <c r="W554" s="18">
        <v>100.02</v>
      </c>
      <c r="X554" s="18" t="s">
        <v>263</v>
      </c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</row>
    <row r="555" spans="19:96">
      <c r="S555" s="3">
        <v>57.8</v>
      </c>
      <c r="T555" s="3">
        <v>33.9</v>
      </c>
      <c r="U555" s="3">
        <v>5.8</v>
      </c>
      <c r="V555" s="18">
        <v>2.6</v>
      </c>
      <c r="W555" s="18">
        <v>101.1</v>
      </c>
      <c r="X555" s="18" t="s">
        <v>263</v>
      </c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</row>
    <row r="556" spans="19:96">
      <c r="S556" s="3">
        <v>58.46153846153846</v>
      </c>
      <c r="T556" s="3">
        <v>34.769230769230766</v>
      </c>
      <c r="U556" s="3">
        <v>6.0512820512820511</v>
      </c>
      <c r="V556" s="18">
        <v>0.82051282051282048</v>
      </c>
      <c r="W556" s="18">
        <v>100.14</v>
      </c>
      <c r="X556" s="18" t="s">
        <v>676</v>
      </c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</row>
    <row r="557" spans="19:96">
      <c r="S557" s="3">
        <v>60</v>
      </c>
      <c r="T557" s="3">
        <v>33.1</v>
      </c>
      <c r="U557" s="3">
        <v>6.1</v>
      </c>
      <c r="V557" s="18">
        <v>0.9</v>
      </c>
      <c r="W557" s="18">
        <v>99.82</v>
      </c>
      <c r="X557" s="18" t="s">
        <v>732</v>
      </c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</row>
    <row r="558" spans="19:96">
      <c r="S558" s="3">
        <v>58.4</v>
      </c>
      <c r="T558" s="3">
        <v>34.9</v>
      </c>
      <c r="U558" s="3">
        <v>6.1</v>
      </c>
      <c r="V558" s="18">
        <v>0.7</v>
      </c>
      <c r="W558" s="18">
        <v>100.82</v>
      </c>
      <c r="X558" s="18" t="s">
        <v>732</v>
      </c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</row>
    <row r="559" spans="19:96">
      <c r="S559" s="3">
        <v>65.130260521042089</v>
      </c>
      <c r="T559" s="3">
        <v>25.651302605210422</v>
      </c>
      <c r="U559" s="3">
        <v>6.1122244488977957</v>
      </c>
      <c r="V559" s="18">
        <v>3.0060120240480961</v>
      </c>
      <c r="W559" s="18">
        <v>100.54</v>
      </c>
      <c r="X559" s="18" t="s">
        <v>21</v>
      </c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</row>
    <row r="560" spans="19:96">
      <c r="S560" s="3">
        <v>49.348044132397192</v>
      </c>
      <c r="T560" s="3">
        <v>44.132397191574725</v>
      </c>
      <c r="U560" s="3">
        <v>6.5195586760280841</v>
      </c>
      <c r="V560" s="18">
        <v>0.10030090270812438</v>
      </c>
      <c r="W560" s="18">
        <v>99.52</v>
      </c>
      <c r="X560" s="18" t="s">
        <v>732</v>
      </c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</row>
    <row r="561" spans="19:96">
      <c r="S561" s="3">
        <v>67.882472137791282</v>
      </c>
      <c r="T561" s="3">
        <v>23.910840932117527</v>
      </c>
      <c r="U561" s="3">
        <v>6.6869300911854097</v>
      </c>
      <c r="V561" s="18">
        <v>1.519756838905775</v>
      </c>
      <c r="W561" s="18">
        <v>100.84</v>
      </c>
      <c r="X561" s="18" t="s">
        <v>676</v>
      </c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</row>
    <row r="562" spans="19:96">
      <c r="S562" s="3">
        <v>62.6</v>
      </c>
      <c r="T562" s="3">
        <v>30</v>
      </c>
      <c r="U562" s="3">
        <v>6.7</v>
      </c>
      <c r="V562" s="18">
        <v>0.6</v>
      </c>
      <c r="W562" s="18">
        <v>99.8</v>
      </c>
      <c r="X562" s="18" t="s">
        <v>635</v>
      </c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</row>
    <row r="563" spans="19:96">
      <c r="S563" s="3">
        <v>63.1</v>
      </c>
      <c r="T563" s="3">
        <v>29</v>
      </c>
      <c r="U563" s="3">
        <v>7.1</v>
      </c>
      <c r="V563" s="18">
        <v>0.8</v>
      </c>
      <c r="W563" s="18">
        <v>101.14</v>
      </c>
      <c r="X563" s="18" t="s">
        <v>732</v>
      </c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</row>
    <row r="564" spans="19:96">
      <c r="S564" s="3">
        <v>48.4</v>
      </c>
      <c r="T564" s="3">
        <v>37.799999999999997</v>
      </c>
      <c r="U564" s="3">
        <v>7.2</v>
      </c>
      <c r="V564" s="18">
        <v>6.6</v>
      </c>
      <c r="W564" s="18">
        <v>100.98</v>
      </c>
      <c r="X564" s="18" t="s">
        <v>738</v>
      </c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</row>
    <row r="565" spans="19:96">
      <c r="S565" s="3">
        <v>52.7</v>
      </c>
      <c r="T565" s="3">
        <v>39.200000000000003</v>
      </c>
      <c r="U565" s="3">
        <v>7.3</v>
      </c>
      <c r="V565" s="18">
        <v>0.9</v>
      </c>
      <c r="W565" s="18">
        <v>100.06</v>
      </c>
      <c r="X565" s="18" t="s">
        <v>732</v>
      </c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</row>
    <row r="566" spans="19:96">
      <c r="S566" s="3">
        <v>45.1</v>
      </c>
      <c r="T566" s="3">
        <v>46.8</v>
      </c>
      <c r="U566" s="3">
        <v>7.5</v>
      </c>
      <c r="V566" s="18">
        <v>0.6</v>
      </c>
      <c r="W566" s="18">
        <v>100.22</v>
      </c>
      <c r="X566" s="18" t="s">
        <v>690</v>
      </c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</row>
    <row r="567" spans="19:96">
      <c r="S567" s="3">
        <v>52.4</v>
      </c>
      <c r="T567" s="3">
        <v>39.799999999999997</v>
      </c>
      <c r="U567" s="3">
        <v>7.6</v>
      </c>
      <c r="V567" s="18">
        <v>0.2</v>
      </c>
      <c r="W567" s="18">
        <v>100.36</v>
      </c>
      <c r="X567" s="18" t="s">
        <v>732</v>
      </c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</row>
    <row r="568" spans="19:96">
      <c r="S568" s="3">
        <v>45.8</v>
      </c>
      <c r="T568" s="3">
        <v>46.5</v>
      </c>
      <c r="U568" s="3">
        <v>7.7</v>
      </c>
      <c r="V568" s="18">
        <v>0</v>
      </c>
      <c r="W568" s="18">
        <v>99.68</v>
      </c>
      <c r="X568" s="18" t="s">
        <v>650</v>
      </c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</row>
    <row r="569" spans="19:96">
      <c r="S569" s="3">
        <v>66.871165644171796</v>
      </c>
      <c r="T569" s="3">
        <v>20.756646216768917</v>
      </c>
      <c r="U569" s="3">
        <v>8.3844580777096098</v>
      </c>
      <c r="V569" s="18">
        <v>3.9877300613496933</v>
      </c>
      <c r="W569" s="18">
        <v>100.74</v>
      </c>
      <c r="X569" s="18" t="s">
        <v>534</v>
      </c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</row>
    <row r="570" spans="19:96">
      <c r="S570" s="3">
        <v>59.063136456211808</v>
      </c>
      <c r="T570" s="3">
        <v>29.531568228105904</v>
      </c>
      <c r="U570" s="3">
        <v>8.4521384928716916</v>
      </c>
      <c r="V570" s="18">
        <v>2.9531568228105907</v>
      </c>
      <c r="W570" s="18">
        <v>101.1</v>
      </c>
      <c r="X570" s="18" t="s">
        <v>534</v>
      </c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</row>
    <row r="571" spans="19:96">
      <c r="S571" s="3">
        <v>54.209445585215605</v>
      </c>
      <c r="T571" s="3">
        <v>36.139630390143736</v>
      </c>
      <c r="U571" s="3">
        <v>8.8295687885010263</v>
      </c>
      <c r="V571" s="18">
        <v>0.71868583162217659</v>
      </c>
      <c r="W571" s="18">
        <v>100.76</v>
      </c>
      <c r="X571" s="18" t="s">
        <v>676</v>
      </c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</row>
    <row r="572" spans="19:96">
      <c r="S572" s="3">
        <v>58.189216683621567</v>
      </c>
      <c r="T572" s="3">
        <v>28.484231943031538</v>
      </c>
      <c r="U572" s="3">
        <v>10.376398779247202</v>
      </c>
      <c r="V572" s="18">
        <v>3.0518819938962363</v>
      </c>
      <c r="W572" s="18">
        <v>100.28</v>
      </c>
      <c r="X572" s="18" t="s">
        <v>534</v>
      </c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</row>
    <row r="573" spans="19:96">
      <c r="S573" s="3">
        <v>62</v>
      </c>
      <c r="T573" s="3">
        <v>25.4</v>
      </c>
      <c r="U573" s="3">
        <v>11.5</v>
      </c>
      <c r="V573" s="18">
        <v>1.1000000000000001</v>
      </c>
      <c r="W573" s="18">
        <v>100.53</v>
      </c>
      <c r="X573" s="18" t="s">
        <v>177</v>
      </c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</row>
    <row r="574" spans="19:96">
      <c r="S574" s="3">
        <v>60.2</v>
      </c>
      <c r="T574" s="3">
        <v>27.5</v>
      </c>
      <c r="U574" s="3">
        <v>11.8</v>
      </c>
      <c r="V574" s="18">
        <v>0.5</v>
      </c>
      <c r="W574" s="18">
        <v>99.91</v>
      </c>
      <c r="X574" s="18" t="s">
        <v>732</v>
      </c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</row>
    <row r="575" spans="19:96">
      <c r="S575" s="3">
        <v>62.6</v>
      </c>
      <c r="T575" s="3">
        <v>24.3</v>
      </c>
      <c r="U575" s="3">
        <v>12.2</v>
      </c>
      <c r="V575" s="18">
        <v>0.9</v>
      </c>
      <c r="W575" s="18">
        <v>99.87</v>
      </c>
      <c r="X575" s="18" t="s">
        <v>672</v>
      </c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</row>
    <row r="576" spans="19:96">
      <c r="S576" s="3">
        <v>50.4</v>
      </c>
      <c r="T576" s="3">
        <v>36.4</v>
      </c>
      <c r="U576" s="3">
        <v>12.2</v>
      </c>
      <c r="V576" s="18">
        <v>1.1000000000000001</v>
      </c>
      <c r="W576" s="18">
        <v>99.79</v>
      </c>
      <c r="X576" s="18" t="s">
        <v>635</v>
      </c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</row>
    <row r="577" spans="19:96">
      <c r="S577" s="3">
        <v>48.092369477911646</v>
      </c>
      <c r="T577" s="3">
        <v>38.554216867469883</v>
      </c>
      <c r="U577" s="3">
        <v>12.248995983935744</v>
      </c>
      <c r="V577" s="18">
        <v>1.0040160642570282</v>
      </c>
      <c r="W577" s="18">
        <v>100.11</v>
      </c>
      <c r="X577" s="18" t="s">
        <v>142</v>
      </c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</row>
    <row r="578" spans="19:96">
      <c r="S578" s="3">
        <v>55.35535535535535</v>
      </c>
      <c r="T578" s="3">
        <v>31.131131131131131</v>
      </c>
      <c r="U578" s="3">
        <v>12.512512512512512</v>
      </c>
      <c r="V578" s="18">
        <v>1.0010010010010009</v>
      </c>
      <c r="W578" s="18">
        <v>99.67</v>
      </c>
      <c r="X578" s="18" t="s">
        <v>635</v>
      </c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</row>
    <row r="579" spans="19:96">
      <c r="S579" s="3">
        <v>57.672502574665295</v>
      </c>
      <c r="T579" s="3">
        <v>27.085478887744596</v>
      </c>
      <c r="U579" s="3">
        <v>13.903192584963955</v>
      </c>
      <c r="V579" s="18">
        <v>1.2358393408856849</v>
      </c>
      <c r="W579" s="18">
        <v>100.16</v>
      </c>
      <c r="X579" s="18" t="s">
        <v>676</v>
      </c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</row>
    <row r="580" spans="19:96">
      <c r="S580" s="3">
        <v>56.701030927835049</v>
      </c>
      <c r="T580" s="3">
        <v>28.453608247422679</v>
      </c>
      <c r="U580" s="18">
        <v>14.020618556701031</v>
      </c>
      <c r="V580" s="18">
        <v>0.92783505154639179</v>
      </c>
      <c r="W580" s="18">
        <v>100.68</v>
      </c>
      <c r="X580" s="18" t="s">
        <v>676</v>
      </c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</row>
    <row r="581" spans="19:96">
      <c r="S581" s="3">
        <v>56.597938144329895</v>
      </c>
      <c r="T581" s="3">
        <v>28.350515463917525</v>
      </c>
      <c r="U581" s="18">
        <v>14.226804123711339</v>
      </c>
      <c r="V581" s="18">
        <v>0.92783505154639179</v>
      </c>
      <c r="W581" s="18">
        <v>100.6</v>
      </c>
      <c r="X581" s="18" t="s">
        <v>676</v>
      </c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</row>
    <row r="582" spans="19:96">
      <c r="S582" s="3">
        <v>57.696228338430174</v>
      </c>
      <c r="T582" s="3">
        <v>26.503567787971459</v>
      </c>
      <c r="U582" s="18">
        <v>14.576962283384303</v>
      </c>
      <c r="V582" s="18">
        <v>1.2232415902140674</v>
      </c>
      <c r="W582" s="18">
        <v>100.91</v>
      </c>
      <c r="X582" s="18" t="s">
        <v>676</v>
      </c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</row>
    <row r="583" spans="19:96">
      <c r="S583" s="3">
        <v>47.058823529411768</v>
      </c>
      <c r="T583" s="3">
        <v>36.612576064908723</v>
      </c>
      <c r="U583" s="18">
        <v>14.604462474645031</v>
      </c>
      <c r="V583" s="18">
        <v>1.7241379310344829</v>
      </c>
      <c r="W583" s="18">
        <v>101.69</v>
      </c>
      <c r="X583" s="18" t="s">
        <v>90</v>
      </c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</row>
    <row r="584" spans="19:96">
      <c r="S584" s="3">
        <v>46.2</v>
      </c>
      <c r="T584" s="3">
        <v>37.4</v>
      </c>
      <c r="U584" s="18">
        <v>14.7</v>
      </c>
      <c r="V584" s="18">
        <v>1.6</v>
      </c>
      <c r="W584" s="18">
        <v>100.95</v>
      </c>
      <c r="X584" s="18" t="s">
        <v>90</v>
      </c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</row>
    <row r="585" spans="19:96">
      <c r="S585" s="3">
        <v>54.711246200607903</v>
      </c>
      <c r="T585" s="3">
        <v>25.227963525835865</v>
      </c>
      <c r="U585" s="18">
        <v>17.62917933130699</v>
      </c>
      <c r="V585" s="18">
        <v>2.43161094224924</v>
      </c>
      <c r="W585" s="18">
        <v>100.53</v>
      </c>
      <c r="X585" s="18" t="s">
        <v>746</v>
      </c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</row>
    <row r="586" spans="19:96">
      <c r="S586" s="3">
        <v>57.715430861723448</v>
      </c>
      <c r="T586" s="3">
        <v>22.444889779559119</v>
      </c>
      <c r="U586" s="18">
        <v>18.036072144288578</v>
      </c>
      <c r="V586" s="18">
        <v>1.8036072144288577</v>
      </c>
      <c r="W586" s="18">
        <v>100.17</v>
      </c>
      <c r="X586" s="18" t="s">
        <v>26</v>
      </c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</row>
    <row r="587" spans="19:96">
      <c r="S587" s="3">
        <v>54.8</v>
      </c>
      <c r="T587" s="3">
        <v>25</v>
      </c>
      <c r="U587" s="18">
        <v>19.600000000000001</v>
      </c>
      <c r="V587" s="18">
        <v>0.5</v>
      </c>
      <c r="W587" s="18">
        <v>100.19</v>
      </c>
      <c r="X587" s="18" t="s">
        <v>672</v>
      </c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</row>
    <row r="588" spans="19:96">
      <c r="S588" s="3">
        <v>49.745676500508651</v>
      </c>
      <c r="T588" s="3">
        <v>27.772126144455747</v>
      </c>
      <c r="U588" s="18">
        <v>20.549338758901325</v>
      </c>
      <c r="V588" s="18">
        <v>1.8311291963377416</v>
      </c>
      <c r="W588" s="18">
        <v>99.8</v>
      </c>
      <c r="X588" s="18" t="s">
        <v>613</v>
      </c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</row>
    <row r="589" spans="19:96">
      <c r="S589" s="3">
        <v>54.2</v>
      </c>
      <c r="T589" s="3">
        <v>21.2</v>
      </c>
      <c r="U589" s="18">
        <v>23.1</v>
      </c>
      <c r="V589" s="18">
        <v>1.5</v>
      </c>
      <c r="W589" s="18">
        <v>100.04</v>
      </c>
      <c r="X589" s="18" t="s">
        <v>578</v>
      </c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</row>
    <row r="590" spans="19:96">
      <c r="S590" s="3">
        <v>53.9</v>
      </c>
      <c r="T590" s="3">
        <v>20.7</v>
      </c>
      <c r="U590" s="18">
        <v>23.2</v>
      </c>
      <c r="V590" s="18">
        <v>2.2000000000000002</v>
      </c>
      <c r="W590" s="18">
        <v>100.24</v>
      </c>
      <c r="X590" s="18" t="s">
        <v>578</v>
      </c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</row>
    <row r="591" spans="19:96">
      <c r="S591" s="3">
        <v>54.1</v>
      </c>
      <c r="T591" s="3">
        <v>20.7</v>
      </c>
      <c r="U591" s="18">
        <v>23.4</v>
      </c>
      <c r="V591" s="18">
        <v>1.8</v>
      </c>
      <c r="W591" s="18">
        <v>100.16</v>
      </c>
      <c r="X591" s="18" t="s">
        <v>578</v>
      </c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</row>
    <row r="592" spans="19:96">
      <c r="S592" s="3">
        <v>52.5</v>
      </c>
      <c r="T592" s="3">
        <v>22.8</v>
      </c>
      <c r="U592" s="18">
        <v>23.6</v>
      </c>
      <c r="V592" s="18">
        <v>1</v>
      </c>
      <c r="W592" s="18">
        <v>100.64</v>
      </c>
      <c r="X592" s="18" t="s">
        <v>578</v>
      </c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</row>
    <row r="593" spans="19:96"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</row>
    <row r="594" spans="19:96"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</row>
    <row r="595" spans="19:96"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</row>
    <row r="596" spans="19:96">
      <c r="S596" s="3">
        <v>45.8</v>
      </c>
      <c r="T596" s="3">
        <v>46.5</v>
      </c>
      <c r="U596" s="3">
        <v>7.7</v>
      </c>
      <c r="V596" s="18">
        <v>0</v>
      </c>
      <c r="W596" s="18">
        <v>99.68</v>
      </c>
      <c r="X596" s="18" t="s">
        <v>650</v>
      </c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</row>
    <row r="597" spans="19:96">
      <c r="S597" s="3">
        <v>62.825651302605209</v>
      </c>
      <c r="T597" s="3">
        <v>31.563126252505011</v>
      </c>
      <c r="U597" s="3">
        <v>5.5110220440881763</v>
      </c>
      <c r="V597" s="18">
        <v>0.10020040080160321</v>
      </c>
      <c r="W597" s="18">
        <v>100.14</v>
      </c>
      <c r="X597" s="18" t="s">
        <v>21</v>
      </c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</row>
    <row r="598" spans="19:96">
      <c r="S598" s="3">
        <v>49.348044132397192</v>
      </c>
      <c r="T598" s="3">
        <v>44.132397191574725</v>
      </c>
      <c r="U598" s="3">
        <v>6.5195586760280841</v>
      </c>
      <c r="V598" s="18">
        <v>0.10030090270812438</v>
      </c>
      <c r="W598" s="18">
        <v>99.52</v>
      </c>
      <c r="X598" s="18" t="s">
        <v>732</v>
      </c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</row>
    <row r="599" spans="19:96">
      <c r="S599" s="3">
        <v>55.5</v>
      </c>
      <c r="T599" s="3">
        <v>42.4</v>
      </c>
      <c r="U599" s="3">
        <v>1.9</v>
      </c>
      <c r="V599" s="3">
        <v>0.2</v>
      </c>
      <c r="W599" s="18">
        <v>99.65</v>
      </c>
      <c r="X599" s="18" t="s">
        <v>732</v>
      </c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</row>
    <row r="600" spans="19:96">
      <c r="S600" s="3">
        <v>52.4</v>
      </c>
      <c r="T600" s="3">
        <v>39.799999999999997</v>
      </c>
      <c r="U600" s="3">
        <v>7.6</v>
      </c>
      <c r="V600" s="3">
        <v>0.2</v>
      </c>
      <c r="W600" s="18">
        <v>100.36</v>
      </c>
      <c r="X600" s="18" t="s">
        <v>732</v>
      </c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</row>
    <row r="601" spans="19:96">
      <c r="S601" s="3">
        <v>43.963782696177063</v>
      </c>
      <c r="T601" s="3">
        <v>50.402414486921529</v>
      </c>
      <c r="U601" s="3">
        <v>5.2313883299798789</v>
      </c>
      <c r="V601" s="3">
        <v>0.40241448692152915</v>
      </c>
      <c r="W601" s="18">
        <v>100.41</v>
      </c>
      <c r="X601" s="18" t="s">
        <v>617</v>
      </c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</row>
    <row r="602" spans="19:96">
      <c r="S602" s="3">
        <v>47</v>
      </c>
      <c r="T602" s="3">
        <v>47.7</v>
      </c>
      <c r="U602" s="3">
        <v>4.8</v>
      </c>
      <c r="V602" s="3">
        <v>0.5</v>
      </c>
      <c r="W602" s="18">
        <v>101.06</v>
      </c>
      <c r="X602" s="18" t="s">
        <v>635</v>
      </c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</row>
    <row r="603" spans="19:96">
      <c r="S603" s="3">
        <v>43.6</v>
      </c>
      <c r="T603" s="3">
        <v>51.1</v>
      </c>
      <c r="U603" s="3">
        <v>4.8</v>
      </c>
      <c r="V603" s="3">
        <v>0.5</v>
      </c>
      <c r="W603" s="18">
        <v>100.91</v>
      </c>
      <c r="X603" s="18" t="s">
        <v>635</v>
      </c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</row>
    <row r="604" spans="19:96">
      <c r="S604" s="3">
        <v>60.2</v>
      </c>
      <c r="T604" s="3">
        <v>27.5</v>
      </c>
      <c r="U604" s="3">
        <v>11.8</v>
      </c>
      <c r="V604" s="3">
        <v>0.5</v>
      </c>
      <c r="W604" s="18">
        <v>99.91</v>
      </c>
      <c r="X604" s="18" t="s">
        <v>732</v>
      </c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</row>
    <row r="605" spans="19:96">
      <c r="S605" s="3">
        <v>60.9</v>
      </c>
      <c r="T605" s="3">
        <v>36.700000000000003</v>
      </c>
      <c r="U605" s="3">
        <v>1.7</v>
      </c>
      <c r="V605" s="3">
        <v>0.6</v>
      </c>
      <c r="W605" s="18">
        <v>100.29</v>
      </c>
      <c r="X605" s="18" t="s">
        <v>629</v>
      </c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</row>
    <row r="606" spans="19:96">
      <c r="S606" s="3">
        <v>67.2</v>
      </c>
      <c r="T606" s="3">
        <v>29.8</v>
      </c>
      <c r="U606" s="3">
        <v>2.5</v>
      </c>
      <c r="V606" s="3">
        <v>0.6</v>
      </c>
      <c r="W606" s="18">
        <v>100.12</v>
      </c>
      <c r="X606" s="18" t="s">
        <v>593</v>
      </c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</row>
    <row r="607" spans="19:96">
      <c r="S607" s="3">
        <v>62.6</v>
      </c>
      <c r="T607" s="3">
        <v>30</v>
      </c>
      <c r="U607" s="3">
        <v>6.7</v>
      </c>
      <c r="V607" s="3">
        <v>0.6</v>
      </c>
      <c r="W607" s="18">
        <v>99.8</v>
      </c>
      <c r="X607" s="18" t="s">
        <v>635</v>
      </c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</row>
    <row r="608" spans="19:96">
      <c r="S608" s="3">
        <v>45.1</v>
      </c>
      <c r="T608" s="3">
        <v>46.8</v>
      </c>
      <c r="U608" s="3">
        <v>7.5</v>
      </c>
      <c r="V608" s="3">
        <v>0.6</v>
      </c>
      <c r="W608" s="18">
        <v>100.22</v>
      </c>
      <c r="X608" s="18" t="s">
        <v>690</v>
      </c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</row>
    <row r="609" spans="19:96">
      <c r="S609" s="3">
        <v>53.2719836400818</v>
      </c>
      <c r="T609" s="3">
        <v>42.126789366053174</v>
      </c>
      <c r="U609" s="3">
        <v>4.0899795501022496</v>
      </c>
      <c r="V609" s="3">
        <v>0.61349693251533743</v>
      </c>
      <c r="W609" s="18">
        <v>99.55</v>
      </c>
      <c r="X609" s="18" t="s">
        <v>617</v>
      </c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</row>
    <row r="610" spans="19:96">
      <c r="S610" s="3">
        <v>48.8</v>
      </c>
      <c r="T610" s="3">
        <v>49.3</v>
      </c>
      <c r="U610" s="3">
        <v>1.2</v>
      </c>
      <c r="V610" s="3">
        <v>0.7</v>
      </c>
      <c r="W610" s="18">
        <v>99.84</v>
      </c>
      <c r="X610" s="18" t="s">
        <v>593</v>
      </c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</row>
    <row r="611" spans="19:96">
      <c r="S611" s="3">
        <v>60.7</v>
      </c>
      <c r="T611" s="3">
        <v>36.9</v>
      </c>
      <c r="U611" s="3">
        <v>1.7</v>
      </c>
      <c r="V611" s="3">
        <v>0.7</v>
      </c>
      <c r="W611" s="18">
        <v>100.64</v>
      </c>
      <c r="X611" s="18" t="s">
        <v>629</v>
      </c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</row>
    <row r="612" spans="19:96">
      <c r="S612" s="3">
        <v>60.4</v>
      </c>
      <c r="T612" s="3">
        <v>36.5</v>
      </c>
      <c r="U612" s="3">
        <v>2.4</v>
      </c>
      <c r="V612" s="3">
        <v>0.7</v>
      </c>
      <c r="W612" s="18">
        <v>100.94</v>
      </c>
      <c r="X612" s="18" t="s">
        <v>629</v>
      </c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</row>
    <row r="613" spans="19:96">
      <c r="S613" s="3">
        <v>51.2</v>
      </c>
      <c r="T613" s="3">
        <v>45.6</v>
      </c>
      <c r="U613" s="3">
        <v>2.5</v>
      </c>
      <c r="V613" s="3">
        <v>0.7</v>
      </c>
      <c r="W613" s="18">
        <v>100.19</v>
      </c>
      <c r="X613" s="18" t="s">
        <v>593</v>
      </c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</row>
    <row r="614" spans="19:96">
      <c r="S614" s="3">
        <v>48.5</v>
      </c>
      <c r="T614" s="3">
        <v>48.3</v>
      </c>
      <c r="U614" s="3">
        <v>2.5</v>
      </c>
      <c r="V614" s="3">
        <v>0.7</v>
      </c>
      <c r="W614" s="18">
        <v>100.73</v>
      </c>
      <c r="X614" s="18" t="s">
        <v>593</v>
      </c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</row>
    <row r="615" spans="19:96">
      <c r="S615" s="3">
        <v>45.9</v>
      </c>
      <c r="T615" s="3">
        <v>49.6</v>
      </c>
      <c r="U615" s="3">
        <v>3.9</v>
      </c>
      <c r="V615" s="3">
        <v>0.7</v>
      </c>
      <c r="W615" s="18">
        <v>100.69</v>
      </c>
      <c r="X615" s="18" t="s">
        <v>593</v>
      </c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</row>
    <row r="616" spans="19:96">
      <c r="S616" s="3">
        <v>58.4</v>
      </c>
      <c r="T616" s="3">
        <v>34.9</v>
      </c>
      <c r="U616" s="3">
        <v>6.1</v>
      </c>
      <c r="V616" s="3">
        <v>0.7</v>
      </c>
      <c r="W616" s="18">
        <v>100.82</v>
      </c>
      <c r="X616" s="18" t="s">
        <v>732</v>
      </c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</row>
    <row r="617" spans="19:96">
      <c r="S617" s="3">
        <v>64.343434343434339</v>
      </c>
      <c r="T617" s="3">
        <v>33.737373737373737</v>
      </c>
      <c r="U617" s="3">
        <v>1.2121212121212122</v>
      </c>
      <c r="V617" s="3">
        <v>0.70707070707070707</v>
      </c>
      <c r="W617" s="18">
        <v>101.36</v>
      </c>
      <c r="X617" s="18" t="s">
        <v>479</v>
      </c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</row>
    <row r="618" spans="19:96">
      <c r="S618" s="3">
        <v>54.209445585215605</v>
      </c>
      <c r="T618" s="3">
        <v>36.139630390143736</v>
      </c>
      <c r="U618" s="3">
        <v>8.8295687885010263</v>
      </c>
      <c r="V618" s="3">
        <v>0.71868583162217659</v>
      </c>
      <c r="W618" s="18">
        <v>100.76</v>
      </c>
      <c r="X618" s="18" t="s">
        <v>676</v>
      </c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</row>
    <row r="619" spans="19:96">
      <c r="S619" s="3">
        <v>60.8</v>
      </c>
      <c r="T619" s="3">
        <v>36.5</v>
      </c>
      <c r="U619" s="3">
        <v>1.9</v>
      </c>
      <c r="V619" s="3">
        <v>0.8</v>
      </c>
      <c r="W619" s="18">
        <v>99.87</v>
      </c>
      <c r="X619" s="18" t="s">
        <v>629</v>
      </c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</row>
    <row r="620" spans="19:96">
      <c r="S620" s="3">
        <v>48.2</v>
      </c>
      <c r="T620" s="3">
        <v>48.9</v>
      </c>
      <c r="U620" s="3">
        <v>2.1</v>
      </c>
      <c r="V620" s="3">
        <v>0.8</v>
      </c>
      <c r="W620" s="18">
        <v>102.8</v>
      </c>
      <c r="X620" s="18" t="s">
        <v>593</v>
      </c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</row>
    <row r="621" spans="19:96">
      <c r="S621" s="3">
        <v>56.8</v>
      </c>
      <c r="T621" s="3">
        <v>38.1</v>
      </c>
      <c r="U621" s="3">
        <v>4.2</v>
      </c>
      <c r="V621" s="3">
        <v>0.8</v>
      </c>
      <c r="W621" s="18">
        <v>100.98</v>
      </c>
      <c r="X621" s="18" t="s">
        <v>635</v>
      </c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</row>
    <row r="622" spans="19:96">
      <c r="S622" s="3">
        <v>48.1</v>
      </c>
      <c r="T622" s="3">
        <v>46.5</v>
      </c>
      <c r="U622" s="3">
        <v>4.5999999999999996</v>
      </c>
      <c r="V622" s="3">
        <v>0.8</v>
      </c>
      <c r="W622" s="18">
        <v>101.25</v>
      </c>
      <c r="X622" s="18" t="s">
        <v>690</v>
      </c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</row>
    <row r="623" spans="19:96">
      <c r="S623" s="3">
        <v>47.6</v>
      </c>
      <c r="T623" s="3">
        <v>46.5</v>
      </c>
      <c r="U623" s="3">
        <v>5.0999999999999996</v>
      </c>
      <c r="V623" s="3">
        <v>0.8</v>
      </c>
      <c r="W623" s="18">
        <v>100.89</v>
      </c>
      <c r="X623" s="18" t="s">
        <v>690</v>
      </c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</row>
    <row r="624" spans="19:96">
      <c r="S624" s="3">
        <v>59.8</v>
      </c>
      <c r="T624" s="3">
        <v>34.200000000000003</v>
      </c>
      <c r="U624" s="3">
        <v>5.2</v>
      </c>
      <c r="V624" s="3">
        <v>0.8</v>
      </c>
      <c r="W624" s="18">
        <v>100.79</v>
      </c>
      <c r="X624" s="18" t="s">
        <v>732</v>
      </c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</row>
    <row r="625" spans="19:96">
      <c r="S625" s="3">
        <v>63.1</v>
      </c>
      <c r="T625" s="3">
        <v>29</v>
      </c>
      <c r="U625" s="3">
        <v>7.1</v>
      </c>
      <c r="V625" s="3">
        <v>0.8</v>
      </c>
      <c r="W625" s="18">
        <v>101.14</v>
      </c>
      <c r="X625" s="18" t="s">
        <v>732</v>
      </c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</row>
    <row r="626" spans="19:96">
      <c r="S626" s="3">
        <v>58.375125376128381</v>
      </c>
      <c r="T626" s="3">
        <v>37.01103309929789</v>
      </c>
      <c r="U626" s="3">
        <v>3.7111334002006018</v>
      </c>
      <c r="V626" s="3">
        <v>0.80240722166499501</v>
      </c>
      <c r="W626" s="18">
        <v>100.53</v>
      </c>
      <c r="X626" s="18" t="s">
        <v>658</v>
      </c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</row>
    <row r="627" spans="19:96">
      <c r="S627" s="3">
        <v>58.46153846153846</v>
      </c>
      <c r="T627" s="3">
        <v>34.769230769230766</v>
      </c>
      <c r="U627" s="3">
        <v>6.0512820512820511</v>
      </c>
      <c r="V627" s="3">
        <v>0.82051282051282048</v>
      </c>
      <c r="W627" s="18">
        <v>100.14</v>
      </c>
      <c r="X627" s="18" t="s">
        <v>676</v>
      </c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</row>
    <row r="628" spans="19:96">
      <c r="S628" s="3">
        <v>58.7</v>
      </c>
      <c r="T628" s="3">
        <v>37.9</v>
      </c>
      <c r="U628" s="3">
        <v>2.6</v>
      </c>
      <c r="V628" s="3">
        <v>0.9</v>
      </c>
      <c r="W628" s="18">
        <v>100.5</v>
      </c>
      <c r="X628" s="18" t="s">
        <v>732</v>
      </c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</row>
    <row r="629" spans="19:96">
      <c r="S629" s="3">
        <v>44.8</v>
      </c>
      <c r="T629" s="3">
        <v>50</v>
      </c>
      <c r="U629" s="3">
        <v>4.4000000000000004</v>
      </c>
      <c r="V629" s="3">
        <v>0.9</v>
      </c>
      <c r="W629" s="18">
        <v>101.92</v>
      </c>
      <c r="X629" s="18" t="s">
        <v>690</v>
      </c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</row>
    <row r="630" spans="19:96">
      <c r="S630" s="3">
        <v>60</v>
      </c>
      <c r="T630" s="3">
        <v>33.1</v>
      </c>
      <c r="U630" s="3">
        <v>6.1</v>
      </c>
      <c r="V630" s="3">
        <v>0.9</v>
      </c>
      <c r="W630" s="18">
        <v>99.82</v>
      </c>
      <c r="X630" s="18" t="s">
        <v>732</v>
      </c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</row>
    <row r="631" spans="19:96">
      <c r="S631" s="3">
        <v>52.7</v>
      </c>
      <c r="T631" s="3">
        <v>39.200000000000003</v>
      </c>
      <c r="U631" s="3">
        <v>7.3</v>
      </c>
      <c r="V631" s="3">
        <v>0.9</v>
      </c>
      <c r="W631" s="18">
        <v>100.06</v>
      </c>
      <c r="X631" s="18" t="s">
        <v>732</v>
      </c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</row>
    <row r="632" spans="19:96">
      <c r="S632" s="3">
        <v>62.6</v>
      </c>
      <c r="T632" s="3">
        <v>24.3</v>
      </c>
      <c r="U632" s="3">
        <v>12.2</v>
      </c>
      <c r="V632" s="3">
        <v>0.9</v>
      </c>
      <c r="W632" s="18">
        <v>99.87</v>
      </c>
      <c r="X632" s="18" t="s">
        <v>672</v>
      </c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</row>
    <row r="633" spans="19:96">
      <c r="S633" s="3">
        <v>47.7</v>
      </c>
      <c r="T633" s="3">
        <v>49</v>
      </c>
      <c r="U633" s="3">
        <v>2.2999999999999998</v>
      </c>
      <c r="V633" s="3">
        <v>1</v>
      </c>
      <c r="W633" s="18">
        <v>100.7</v>
      </c>
      <c r="X633" s="18" t="s">
        <v>593</v>
      </c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</row>
    <row r="634" spans="19:96">
      <c r="S634" s="3">
        <v>60.4</v>
      </c>
      <c r="T634" s="3">
        <v>36</v>
      </c>
      <c r="U634" s="3">
        <v>2.6</v>
      </c>
      <c r="V634" s="3">
        <v>1</v>
      </c>
      <c r="W634" s="18">
        <v>100.17</v>
      </c>
      <c r="X634" s="18" t="s">
        <v>732</v>
      </c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</row>
    <row r="635" spans="19:96">
      <c r="S635" s="3">
        <v>60</v>
      </c>
      <c r="T635" s="3">
        <v>35.6</v>
      </c>
      <c r="U635" s="3">
        <v>3.5</v>
      </c>
      <c r="V635" s="3">
        <v>1</v>
      </c>
      <c r="W635" s="18">
        <v>101.35</v>
      </c>
      <c r="X635" s="18" t="s">
        <v>732</v>
      </c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</row>
    <row r="636" spans="19:96">
      <c r="S636" s="3">
        <v>55.35535535535535</v>
      </c>
      <c r="T636" s="3">
        <v>31.131131131131131</v>
      </c>
      <c r="U636" s="3">
        <v>12.512512512512512</v>
      </c>
      <c r="V636" s="3">
        <v>1.0010010010010009</v>
      </c>
      <c r="W636" s="18">
        <v>99.67</v>
      </c>
      <c r="X636" s="18" t="s">
        <v>635</v>
      </c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</row>
    <row r="637" spans="19:96">
      <c r="S637" s="3">
        <v>48.092369477911646</v>
      </c>
      <c r="T637" s="3">
        <v>38.554216867469883</v>
      </c>
      <c r="U637" s="3">
        <v>12.248995983935744</v>
      </c>
      <c r="V637" s="3">
        <v>1.0040160642570282</v>
      </c>
      <c r="W637" s="18">
        <v>100.11</v>
      </c>
      <c r="X637" s="18" t="s">
        <v>142</v>
      </c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</row>
    <row r="638" spans="19:96">
      <c r="S638" s="3">
        <v>44.8</v>
      </c>
      <c r="T638" s="3">
        <v>51.5</v>
      </c>
      <c r="U638" s="3">
        <v>2.7</v>
      </c>
      <c r="V638" s="3">
        <v>1.1000000000000001</v>
      </c>
      <c r="W638" s="18">
        <v>99.64</v>
      </c>
      <c r="X638" s="18" t="s">
        <v>593</v>
      </c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</row>
    <row r="639" spans="19:96">
      <c r="S639" s="3">
        <v>57.2</v>
      </c>
      <c r="T639" s="3">
        <v>36</v>
      </c>
      <c r="U639" s="3">
        <v>5.7</v>
      </c>
      <c r="V639" s="3">
        <v>1.1000000000000001</v>
      </c>
      <c r="W639" s="18">
        <v>100.46</v>
      </c>
      <c r="X639" s="18" t="s">
        <v>732</v>
      </c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</row>
    <row r="640" spans="19:96">
      <c r="S640" s="3">
        <v>62</v>
      </c>
      <c r="T640" s="3">
        <v>25.4</v>
      </c>
      <c r="U640" s="3">
        <v>11.5</v>
      </c>
      <c r="V640" s="3">
        <v>1.1000000000000001</v>
      </c>
      <c r="W640" s="18">
        <v>100.53</v>
      </c>
      <c r="X640" s="18" t="s">
        <v>177</v>
      </c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</row>
    <row r="641" spans="19:96">
      <c r="S641" s="3">
        <v>50.4</v>
      </c>
      <c r="T641" s="3">
        <v>36.4</v>
      </c>
      <c r="U641" s="3">
        <v>12.2</v>
      </c>
      <c r="V641" s="3">
        <v>1.1000000000000001</v>
      </c>
      <c r="W641" s="18">
        <v>99.79</v>
      </c>
      <c r="X641" s="18" t="s">
        <v>635</v>
      </c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</row>
    <row r="642" spans="19:96">
      <c r="S642" s="3">
        <v>61.122244488977955</v>
      </c>
      <c r="T642" s="3">
        <v>33.46693386773547</v>
      </c>
      <c r="U642" s="3">
        <v>4.3086172344689384</v>
      </c>
      <c r="V642" s="3">
        <v>1.1022044088176355</v>
      </c>
      <c r="W642" s="18">
        <v>99.88</v>
      </c>
      <c r="X642" s="18" t="s">
        <v>479</v>
      </c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</row>
    <row r="643" spans="19:96">
      <c r="S643" s="3">
        <v>46.192384769539082</v>
      </c>
      <c r="T643" s="3">
        <v>48.296593186372746</v>
      </c>
      <c r="U643" s="3">
        <v>4.4088176352705419</v>
      </c>
      <c r="V643" s="3">
        <v>1.1022044088176355</v>
      </c>
      <c r="W643" s="18">
        <v>100.26</v>
      </c>
      <c r="X643" s="18" t="s">
        <v>658</v>
      </c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</row>
    <row r="644" spans="19:96">
      <c r="S644" s="3">
        <v>66.33064516129032</v>
      </c>
      <c r="T644" s="3">
        <v>30.141129032258064</v>
      </c>
      <c r="U644" s="3">
        <v>2.318548387096774</v>
      </c>
      <c r="V644" s="3">
        <v>1.1088709677419355</v>
      </c>
      <c r="W644" s="18">
        <v>99.19</v>
      </c>
      <c r="X644" s="18" t="s">
        <v>721</v>
      </c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</row>
    <row r="645" spans="19:96">
      <c r="S645" s="3">
        <v>57.6</v>
      </c>
      <c r="T645" s="3">
        <v>37.9</v>
      </c>
      <c r="U645" s="3">
        <v>3.4</v>
      </c>
      <c r="V645" s="3">
        <v>1.2</v>
      </c>
      <c r="W645" s="18">
        <v>100.93</v>
      </c>
      <c r="X645" s="18" t="s">
        <v>26</v>
      </c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</row>
    <row r="646" spans="19:96">
      <c r="S646" s="3">
        <v>48.6</v>
      </c>
      <c r="T646" s="3">
        <v>46.2</v>
      </c>
      <c r="U646" s="3">
        <v>4</v>
      </c>
      <c r="V646" s="3">
        <v>1.2</v>
      </c>
      <c r="W646" s="18">
        <v>100.35</v>
      </c>
      <c r="X646" s="18" t="s">
        <v>593</v>
      </c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</row>
    <row r="647" spans="19:96">
      <c r="S647" s="3">
        <v>44.7</v>
      </c>
      <c r="T647" s="3">
        <v>50</v>
      </c>
      <c r="U647" s="3">
        <v>4.0999999999999996</v>
      </c>
      <c r="V647" s="3">
        <v>1.2</v>
      </c>
      <c r="W647" s="18">
        <v>99.91</v>
      </c>
      <c r="X647" s="18" t="s">
        <v>593</v>
      </c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</row>
    <row r="648" spans="19:96">
      <c r="S648" s="3">
        <v>59.9</v>
      </c>
      <c r="T648" s="3">
        <v>34.6</v>
      </c>
      <c r="U648" s="3">
        <v>4.3</v>
      </c>
      <c r="V648" s="3">
        <v>1.2</v>
      </c>
      <c r="W648" s="18">
        <v>99.14</v>
      </c>
      <c r="X648" s="18" t="s">
        <v>479</v>
      </c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</row>
    <row r="649" spans="19:96">
      <c r="S649" s="3">
        <v>58.8</v>
      </c>
      <c r="T649" s="3">
        <v>35</v>
      </c>
      <c r="U649" s="3">
        <v>5</v>
      </c>
      <c r="V649" s="3">
        <v>1.2</v>
      </c>
      <c r="W649" s="18">
        <v>99.81</v>
      </c>
      <c r="X649" s="18" t="s">
        <v>479</v>
      </c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</row>
    <row r="650" spans="19:96">
      <c r="S650" s="3">
        <v>43.931795386158477</v>
      </c>
      <c r="T650" s="3">
        <v>49.64894684052156</v>
      </c>
      <c r="U650" s="3">
        <v>5.1153460381143425</v>
      </c>
      <c r="V650" s="3">
        <v>1.2036108324974923</v>
      </c>
      <c r="W650" s="18">
        <v>100.04</v>
      </c>
      <c r="X650" s="18" t="s">
        <v>650</v>
      </c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</row>
    <row r="651" spans="19:96">
      <c r="S651" s="3">
        <v>57.672502574665295</v>
      </c>
      <c r="T651" s="3">
        <v>27.085478887744596</v>
      </c>
      <c r="U651" s="3">
        <v>13.903192584963955</v>
      </c>
      <c r="V651" s="3">
        <v>1.2358393408856849</v>
      </c>
      <c r="W651" s="18">
        <v>100.16</v>
      </c>
      <c r="X651" s="18" t="s">
        <v>676</v>
      </c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</row>
    <row r="652" spans="19:96">
      <c r="S652" s="3">
        <v>53.9</v>
      </c>
      <c r="T652" s="3">
        <v>40.6</v>
      </c>
      <c r="U652" s="3">
        <v>4.2</v>
      </c>
      <c r="V652" s="3">
        <v>1.3</v>
      </c>
      <c r="W652" s="18">
        <v>99.05</v>
      </c>
      <c r="X652" s="18" t="s">
        <v>635</v>
      </c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</row>
    <row r="653" spans="19:96">
      <c r="S653" s="3">
        <v>65.165165165165149</v>
      </c>
      <c r="T653" s="3">
        <v>30.830830830830831</v>
      </c>
      <c r="U653" s="3">
        <v>2.7027027027027026</v>
      </c>
      <c r="V653" s="3">
        <v>1.3013013013013013</v>
      </c>
      <c r="W653" s="18">
        <v>100.74</v>
      </c>
      <c r="X653" s="18" t="s">
        <v>177</v>
      </c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</row>
    <row r="654" spans="19:96">
      <c r="S654" s="3">
        <v>54.462474645030426</v>
      </c>
      <c r="T654" s="3">
        <v>42.596348884381342</v>
      </c>
      <c r="U654" s="3">
        <v>1.7241379310344829</v>
      </c>
      <c r="V654" s="3">
        <v>1.3184584178498986</v>
      </c>
      <c r="W654" s="18">
        <v>100.96</v>
      </c>
      <c r="X654" s="18" t="s">
        <v>26</v>
      </c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</row>
    <row r="655" spans="19:96">
      <c r="S655" s="3">
        <v>67.900000000000006</v>
      </c>
      <c r="T655" s="3">
        <v>27.3</v>
      </c>
      <c r="U655" s="3">
        <v>3.4</v>
      </c>
      <c r="V655" s="3">
        <v>1.4</v>
      </c>
      <c r="W655" s="18">
        <v>99.87</v>
      </c>
      <c r="X655" s="18" t="s">
        <v>721</v>
      </c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</row>
    <row r="656" spans="19:96">
      <c r="S656" s="3">
        <v>65.396188565697088</v>
      </c>
      <c r="T656" s="3">
        <v>28.886659979939818</v>
      </c>
      <c r="U656" s="3">
        <v>4.3129388164493481</v>
      </c>
      <c r="V656" s="3">
        <v>1.4042126379137412</v>
      </c>
      <c r="W656" s="18">
        <v>99.21</v>
      </c>
      <c r="X656" s="18" t="s">
        <v>721</v>
      </c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</row>
    <row r="657" spans="19:96">
      <c r="S657" s="3">
        <v>67.882472137791282</v>
      </c>
      <c r="T657" s="3">
        <v>23.910840932117527</v>
      </c>
      <c r="U657" s="3">
        <v>6.6869300911854097</v>
      </c>
      <c r="V657" s="3">
        <v>1.519756838905775</v>
      </c>
      <c r="W657" s="18">
        <v>100.84</v>
      </c>
      <c r="X657" s="18" t="s">
        <v>676</v>
      </c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</row>
    <row r="658" spans="19:96">
      <c r="S658" s="3">
        <v>64.900000000000006</v>
      </c>
      <c r="T658" s="3">
        <v>29.2</v>
      </c>
      <c r="U658" s="3">
        <v>4.3</v>
      </c>
      <c r="V658" s="3">
        <v>1.6</v>
      </c>
      <c r="W658" s="18">
        <v>99.54</v>
      </c>
      <c r="X658" s="18" t="s">
        <v>721</v>
      </c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</row>
    <row r="659" spans="19:96">
      <c r="S659" s="3">
        <v>43.8</v>
      </c>
      <c r="T659" s="3">
        <v>49.8</v>
      </c>
      <c r="U659" s="3">
        <v>4.8</v>
      </c>
      <c r="V659" s="3">
        <v>1.6</v>
      </c>
      <c r="W659" s="18">
        <v>99.9</v>
      </c>
      <c r="X659" s="18" t="s">
        <v>650</v>
      </c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</row>
    <row r="660" spans="19:96">
      <c r="S660" s="3">
        <v>54.647599591419812</v>
      </c>
      <c r="T660" s="3">
        <v>42.08375893769152</v>
      </c>
      <c r="U660" s="3">
        <v>1.5321756894790601</v>
      </c>
      <c r="V660" s="3">
        <v>1.6343207354443308</v>
      </c>
      <c r="W660" s="18">
        <v>99.9</v>
      </c>
      <c r="X660" s="18" t="s">
        <v>255</v>
      </c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</row>
    <row r="661" spans="19:96">
      <c r="S661" s="3">
        <v>43.9</v>
      </c>
      <c r="T661" s="3">
        <v>51.5</v>
      </c>
      <c r="U661" s="3">
        <v>2.9</v>
      </c>
      <c r="V661" s="3">
        <v>1.7</v>
      </c>
      <c r="W661" s="18">
        <v>100.25</v>
      </c>
      <c r="X661" s="18" t="s">
        <v>658</v>
      </c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</row>
    <row r="662" spans="19:96">
      <c r="S662" s="3">
        <v>53.56068204613841</v>
      </c>
      <c r="T662" s="3">
        <v>41.624874623871612</v>
      </c>
      <c r="U662" s="3">
        <v>3.1093279839518555</v>
      </c>
      <c r="V662" s="3">
        <v>1.7051153460381143</v>
      </c>
      <c r="W662" s="18">
        <v>100.41</v>
      </c>
      <c r="X662" s="18" t="s">
        <v>255</v>
      </c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</row>
    <row r="663" spans="19:96">
      <c r="S663" s="3">
        <v>57.494866529774121</v>
      </c>
      <c r="T663" s="3">
        <v>35.318275154004105</v>
      </c>
      <c r="U663" s="3">
        <v>5.3388090349075972</v>
      </c>
      <c r="V663" s="3">
        <v>1.8480492813141682</v>
      </c>
      <c r="W663" s="18">
        <v>100.31</v>
      </c>
      <c r="X663" s="18" t="s">
        <v>301</v>
      </c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</row>
    <row r="664" spans="19:96">
      <c r="S664" s="3">
        <v>59.672466734902763</v>
      </c>
      <c r="T664" s="3">
        <v>34.083930399181163</v>
      </c>
      <c r="U664" s="3">
        <v>4.1965199590583415</v>
      </c>
      <c r="V664" s="3">
        <v>2.0470829068577276</v>
      </c>
      <c r="W664" s="18">
        <v>100.81</v>
      </c>
      <c r="X664" s="18" t="s">
        <v>676</v>
      </c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</row>
    <row r="665" spans="19:96">
      <c r="S665" s="3">
        <v>58.91393442622951</v>
      </c>
      <c r="T665" s="3">
        <v>33.606557377049178</v>
      </c>
      <c r="U665" s="3">
        <v>5.4303278688524594</v>
      </c>
      <c r="V665" s="3">
        <v>2.0491803278688527</v>
      </c>
      <c r="W665" s="18">
        <v>100.7</v>
      </c>
      <c r="X665" s="18" t="s">
        <v>676</v>
      </c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</row>
    <row r="666" spans="19:96">
      <c r="S666" s="3">
        <v>62.804878048780488</v>
      </c>
      <c r="T666" s="3">
        <v>32.113821138211378</v>
      </c>
      <c r="U666" s="3">
        <v>2.9471544715447151</v>
      </c>
      <c r="V666" s="3">
        <v>2.1341463414634143</v>
      </c>
      <c r="W666" s="18">
        <v>100.82</v>
      </c>
      <c r="X666" s="18" t="s">
        <v>676</v>
      </c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</row>
    <row r="667" spans="19:96">
      <c r="S667" s="3">
        <v>46.8</v>
      </c>
      <c r="T667" s="3">
        <v>49.1</v>
      </c>
      <c r="U667" s="3">
        <v>1.8</v>
      </c>
      <c r="V667" s="3">
        <v>2.2000000000000002</v>
      </c>
      <c r="W667" s="18">
        <v>100.1</v>
      </c>
      <c r="X667" s="18" t="s">
        <v>593</v>
      </c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</row>
    <row r="668" spans="19:96">
      <c r="S668" s="3">
        <v>55.4</v>
      </c>
      <c r="T668" s="3">
        <v>40.299999999999997</v>
      </c>
      <c r="U668" s="3">
        <v>2.2000000000000002</v>
      </c>
      <c r="V668" s="3">
        <v>2.2000000000000002</v>
      </c>
      <c r="W668" s="18">
        <v>99.91</v>
      </c>
      <c r="X668" s="18" t="s">
        <v>738</v>
      </c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</row>
    <row r="669" spans="19:96">
      <c r="S669" s="3">
        <v>62.1</v>
      </c>
      <c r="T669" s="3">
        <v>31.1</v>
      </c>
      <c r="U669" s="3">
        <v>4.5</v>
      </c>
      <c r="V669" s="3">
        <v>2.4</v>
      </c>
      <c r="W669" s="18">
        <v>100.6</v>
      </c>
      <c r="X669" s="18" t="s">
        <v>21</v>
      </c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</row>
    <row r="670" spans="19:96">
      <c r="S670" s="3">
        <v>57.8</v>
      </c>
      <c r="T670" s="3">
        <v>33.9</v>
      </c>
      <c r="U670" s="3">
        <v>5.8</v>
      </c>
      <c r="V670" s="3">
        <v>2.6</v>
      </c>
      <c r="W670" s="18">
        <v>101.1</v>
      </c>
      <c r="X670" s="18" t="s">
        <v>263</v>
      </c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</row>
    <row r="671" spans="19:96">
      <c r="S671" s="3">
        <v>61.933534743202422</v>
      </c>
      <c r="T671" s="3">
        <v>32.426988922457205</v>
      </c>
      <c r="U671" s="3">
        <v>3.0211480362537766</v>
      </c>
      <c r="V671" s="3">
        <v>2.6183282980866065</v>
      </c>
      <c r="W671" s="18">
        <v>100.23</v>
      </c>
      <c r="X671" s="18" t="s">
        <v>142</v>
      </c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</row>
    <row r="672" spans="19:96">
      <c r="S672" s="3">
        <v>66</v>
      </c>
      <c r="T672" s="3">
        <v>25.2</v>
      </c>
      <c r="U672" s="3">
        <v>5.8</v>
      </c>
      <c r="V672" s="3">
        <v>2.9</v>
      </c>
      <c r="W672" s="18">
        <v>100.02</v>
      </c>
      <c r="X672" s="18" t="s">
        <v>263</v>
      </c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</row>
    <row r="673" spans="18:96">
      <c r="S673" s="3">
        <v>59.063136456211808</v>
      </c>
      <c r="T673" s="3">
        <v>29.531568228105904</v>
      </c>
      <c r="U673" s="3">
        <v>8.4521384928716916</v>
      </c>
      <c r="V673" s="3">
        <v>2.9531568228105907</v>
      </c>
      <c r="W673" s="18">
        <v>101.1</v>
      </c>
      <c r="X673" s="18" t="s">
        <v>534</v>
      </c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</row>
    <row r="674" spans="18:96">
      <c r="S674" s="3">
        <v>65.130260521042089</v>
      </c>
      <c r="T674" s="3">
        <v>25.651302605210422</v>
      </c>
      <c r="U674" s="3">
        <v>6.1122244488977957</v>
      </c>
      <c r="V674" s="3">
        <v>3.0060120240480961</v>
      </c>
      <c r="W674" s="18">
        <v>100.54</v>
      </c>
      <c r="X674" s="18" t="s">
        <v>21</v>
      </c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</row>
    <row r="675" spans="18:96">
      <c r="S675" s="3">
        <v>58.189216683621567</v>
      </c>
      <c r="T675" s="3">
        <v>28.484231943031538</v>
      </c>
      <c r="U675" s="3">
        <v>10.376398779247202</v>
      </c>
      <c r="V675" s="3">
        <v>3.0518819938962363</v>
      </c>
      <c r="W675" s="18">
        <v>100.28</v>
      </c>
      <c r="X675" s="18" t="s">
        <v>534</v>
      </c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</row>
    <row r="676" spans="18:96">
      <c r="S676" s="3">
        <v>66.871165644171796</v>
      </c>
      <c r="T676" s="3">
        <v>20.756646216768917</v>
      </c>
      <c r="U676" s="3">
        <v>8.3844580777096098</v>
      </c>
      <c r="V676" s="18">
        <v>3.9877300613496933</v>
      </c>
      <c r="W676" s="18">
        <v>100.74</v>
      </c>
      <c r="X676" s="18" t="s">
        <v>534</v>
      </c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</row>
    <row r="677" spans="18:96">
      <c r="S677" s="3">
        <v>56.2</v>
      </c>
      <c r="T677" s="3">
        <v>35.5</v>
      </c>
      <c r="U677" s="3">
        <v>3.5</v>
      </c>
      <c r="V677" s="18">
        <v>4.9000000000000004</v>
      </c>
      <c r="W677" s="18">
        <v>99.66</v>
      </c>
      <c r="X677" s="18" t="s">
        <v>732</v>
      </c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</row>
    <row r="678" spans="18:96">
      <c r="S678" s="3">
        <v>48.4</v>
      </c>
      <c r="T678" s="3">
        <v>37.799999999999997</v>
      </c>
      <c r="U678" s="3">
        <v>7.2</v>
      </c>
      <c r="V678" s="18">
        <v>6.6</v>
      </c>
      <c r="W678" s="18">
        <v>100.98</v>
      </c>
      <c r="X678" s="18" t="s">
        <v>738</v>
      </c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</row>
    <row r="679" spans="18:96"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</row>
    <row r="680" spans="18:96"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</row>
    <row r="681" spans="18:96"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</row>
    <row r="682" spans="18:96"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</row>
    <row r="683" spans="18:96"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</row>
    <row r="684" spans="18:96"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</row>
    <row r="685" spans="18:96"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</row>
    <row r="686" spans="18:96"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</row>
    <row r="687" spans="18:96"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</row>
  </sheetData>
  <sortState ref="J599:M675">
    <sortCondition ref="M599"/>
  </sortState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265"/>
  <sheetViews>
    <sheetView workbookViewId="0">
      <selection activeCell="K75" sqref="K75:K78"/>
    </sheetView>
  </sheetViews>
  <sheetFormatPr baseColWidth="10" defaultRowHeight="14.4"/>
  <sheetData>
    <row r="1" spans="1:23">
      <c r="A1" s="19" t="s">
        <v>1617</v>
      </c>
      <c r="B1" s="19" t="s">
        <v>1618</v>
      </c>
      <c r="F1" s="19" t="s">
        <v>1622</v>
      </c>
      <c r="G1" s="19" t="s">
        <v>3184</v>
      </c>
      <c r="H1" s="19" t="s">
        <v>1623</v>
      </c>
      <c r="I1" s="19" t="s">
        <v>1624</v>
      </c>
      <c r="J1" s="19" t="s">
        <v>1625</v>
      </c>
      <c r="K1" s="19" t="s">
        <v>1626</v>
      </c>
      <c r="L1" s="19" t="s">
        <v>1627</v>
      </c>
      <c r="M1" s="19" t="s">
        <v>1628</v>
      </c>
      <c r="N1" s="19" t="s">
        <v>1629</v>
      </c>
      <c r="O1" s="19" t="s">
        <v>1630</v>
      </c>
      <c r="P1" s="19" t="s">
        <v>1631</v>
      </c>
      <c r="Q1" s="19" t="s">
        <v>1632</v>
      </c>
      <c r="R1" s="19" t="s">
        <v>3189</v>
      </c>
      <c r="S1" s="19" t="s">
        <v>3185</v>
      </c>
      <c r="T1" s="19" t="s">
        <v>3186</v>
      </c>
      <c r="U1" s="19" t="s">
        <v>3188</v>
      </c>
      <c r="V1" s="19" t="s">
        <v>3187</v>
      </c>
      <c r="W1" s="19" t="s">
        <v>3191</v>
      </c>
    </row>
    <row r="2" spans="1:23">
      <c r="A2">
        <v>70</v>
      </c>
      <c r="B2" t="s">
        <v>755</v>
      </c>
      <c r="F2" t="s">
        <v>76</v>
      </c>
      <c r="G2" t="s">
        <v>76</v>
      </c>
      <c r="H2" t="s">
        <v>6</v>
      </c>
      <c r="I2" t="s">
        <v>20</v>
      </c>
      <c r="J2" t="s">
        <v>8</v>
      </c>
      <c r="K2" t="s">
        <v>756</v>
      </c>
      <c r="L2">
        <v>50.8</v>
      </c>
      <c r="M2">
        <v>0</v>
      </c>
      <c r="N2">
        <v>18.8</v>
      </c>
      <c r="O2">
        <v>29</v>
      </c>
      <c r="P2">
        <v>1.4</v>
      </c>
      <c r="Q2">
        <v>0</v>
      </c>
      <c r="R2">
        <v>100</v>
      </c>
      <c r="S2">
        <v>50.8</v>
      </c>
      <c r="T2">
        <v>29</v>
      </c>
      <c r="U2">
        <v>18.8</v>
      </c>
      <c r="V2">
        <v>1.4</v>
      </c>
      <c r="W2" t="s">
        <v>672</v>
      </c>
    </row>
    <row r="3" spans="1:23">
      <c r="A3">
        <v>69</v>
      </c>
      <c r="B3" t="s">
        <v>755</v>
      </c>
      <c r="F3" t="s">
        <v>76</v>
      </c>
      <c r="G3" t="s">
        <v>76</v>
      </c>
      <c r="H3" t="s">
        <v>6</v>
      </c>
      <c r="I3" t="s">
        <v>20</v>
      </c>
      <c r="J3" t="s">
        <v>8</v>
      </c>
      <c r="K3" t="s">
        <v>757</v>
      </c>
      <c r="L3">
        <v>43.5</v>
      </c>
      <c r="M3">
        <v>0</v>
      </c>
      <c r="N3">
        <v>26.6</v>
      </c>
      <c r="O3">
        <v>28.8</v>
      </c>
      <c r="P3">
        <v>1</v>
      </c>
      <c r="Q3">
        <v>0</v>
      </c>
      <c r="R3">
        <v>100</v>
      </c>
      <c r="S3">
        <v>43.5</v>
      </c>
      <c r="T3">
        <v>28.8</v>
      </c>
      <c r="U3">
        <v>26.6</v>
      </c>
      <c r="V3">
        <v>1</v>
      </c>
      <c r="W3" t="s">
        <v>672</v>
      </c>
    </row>
    <row r="4" spans="1:23">
      <c r="A4">
        <v>71</v>
      </c>
      <c r="B4" t="s">
        <v>755</v>
      </c>
      <c r="F4" t="s">
        <v>76</v>
      </c>
      <c r="G4" t="s">
        <v>76</v>
      </c>
      <c r="H4" t="s">
        <v>6</v>
      </c>
      <c r="I4" t="s">
        <v>20</v>
      </c>
      <c r="J4" t="s">
        <v>8</v>
      </c>
      <c r="K4" t="s">
        <v>758</v>
      </c>
      <c r="L4">
        <v>39</v>
      </c>
      <c r="M4">
        <v>0</v>
      </c>
      <c r="N4">
        <v>23.5</v>
      </c>
      <c r="O4">
        <v>36.299999999999997</v>
      </c>
      <c r="P4">
        <v>1.1000000000000001</v>
      </c>
      <c r="Q4">
        <v>0</v>
      </c>
      <c r="R4">
        <v>100</v>
      </c>
      <c r="S4">
        <v>39</v>
      </c>
      <c r="T4">
        <v>36.299999999999997</v>
      </c>
      <c r="U4">
        <v>23.5</v>
      </c>
      <c r="V4">
        <v>1.1000000000000001</v>
      </c>
      <c r="W4" t="s">
        <v>672</v>
      </c>
    </row>
    <row r="5" spans="1:23">
      <c r="A5">
        <v>72</v>
      </c>
      <c r="B5" t="s">
        <v>755</v>
      </c>
      <c r="F5" t="s">
        <v>76</v>
      </c>
      <c r="G5" t="s">
        <v>76</v>
      </c>
      <c r="H5" t="s">
        <v>6</v>
      </c>
      <c r="I5" t="s">
        <v>20</v>
      </c>
      <c r="J5" t="s">
        <v>8</v>
      </c>
      <c r="K5" t="s">
        <v>759</v>
      </c>
      <c r="L5">
        <v>42.4</v>
      </c>
      <c r="M5">
        <v>0</v>
      </c>
      <c r="N5">
        <v>17.2</v>
      </c>
      <c r="O5">
        <v>39.1</v>
      </c>
      <c r="P5">
        <v>1.3</v>
      </c>
      <c r="Q5">
        <v>0</v>
      </c>
      <c r="R5">
        <v>100</v>
      </c>
      <c r="S5">
        <v>42.4</v>
      </c>
      <c r="T5">
        <v>39.1</v>
      </c>
      <c r="U5">
        <v>17.2</v>
      </c>
      <c r="V5">
        <v>1.3</v>
      </c>
      <c r="W5" t="s">
        <v>672</v>
      </c>
    </row>
    <row r="6" spans="1:23">
      <c r="A6">
        <v>74</v>
      </c>
      <c r="B6" t="s">
        <v>755</v>
      </c>
      <c r="F6" t="s">
        <v>76</v>
      </c>
      <c r="G6" t="s">
        <v>76</v>
      </c>
      <c r="H6" t="s">
        <v>6</v>
      </c>
      <c r="I6" t="s">
        <v>20</v>
      </c>
      <c r="J6" t="s">
        <v>8</v>
      </c>
      <c r="K6" t="s">
        <v>760</v>
      </c>
      <c r="L6">
        <v>26.7</v>
      </c>
      <c r="M6">
        <v>0</v>
      </c>
      <c r="N6">
        <v>23.9</v>
      </c>
      <c r="O6">
        <v>48.4</v>
      </c>
      <c r="P6">
        <v>1.1000000000000001</v>
      </c>
      <c r="Q6">
        <v>0</v>
      </c>
      <c r="R6">
        <v>100</v>
      </c>
      <c r="S6">
        <v>26.7</v>
      </c>
      <c r="T6">
        <v>48.4</v>
      </c>
      <c r="U6">
        <v>23.9</v>
      </c>
      <c r="V6">
        <v>1.1000000000000001</v>
      </c>
      <c r="W6" t="s">
        <v>672</v>
      </c>
    </row>
    <row r="7" spans="1:23">
      <c r="A7">
        <v>73</v>
      </c>
      <c r="B7" t="s">
        <v>755</v>
      </c>
      <c r="F7" t="s">
        <v>76</v>
      </c>
      <c r="G7" t="s">
        <v>76</v>
      </c>
      <c r="H7" t="s">
        <v>6</v>
      </c>
      <c r="I7" t="s">
        <v>20</v>
      </c>
      <c r="J7" t="s">
        <v>8</v>
      </c>
      <c r="K7" t="s">
        <v>761</v>
      </c>
      <c r="L7">
        <v>25.6</v>
      </c>
      <c r="M7">
        <v>0</v>
      </c>
      <c r="N7">
        <v>26.6</v>
      </c>
      <c r="O7">
        <v>46.7</v>
      </c>
      <c r="P7">
        <v>1</v>
      </c>
      <c r="Q7">
        <v>0</v>
      </c>
      <c r="R7">
        <v>100</v>
      </c>
      <c r="S7">
        <v>25.6</v>
      </c>
      <c r="T7">
        <v>46.7</v>
      </c>
      <c r="U7">
        <v>26.6</v>
      </c>
      <c r="V7">
        <v>1</v>
      </c>
      <c r="W7" t="s">
        <v>672</v>
      </c>
    </row>
    <row r="8" spans="1:23">
      <c r="A8">
        <v>1754</v>
      </c>
      <c r="B8" t="s">
        <v>762</v>
      </c>
      <c r="F8" t="s">
        <v>76</v>
      </c>
      <c r="G8" t="s">
        <v>76</v>
      </c>
      <c r="H8" t="s">
        <v>6</v>
      </c>
      <c r="I8" t="s">
        <v>20</v>
      </c>
      <c r="J8" t="s">
        <v>8</v>
      </c>
      <c r="K8" t="s">
        <v>763</v>
      </c>
      <c r="L8">
        <v>59.7</v>
      </c>
      <c r="M8">
        <v>0</v>
      </c>
      <c r="N8">
        <v>17.7</v>
      </c>
      <c r="O8">
        <v>20.7</v>
      </c>
      <c r="P8">
        <v>1.8</v>
      </c>
      <c r="Q8">
        <v>0.2</v>
      </c>
      <c r="R8">
        <v>99.8</v>
      </c>
      <c r="S8">
        <v>59.819639278557119</v>
      </c>
      <c r="T8">
        <v>20.741482965931866</v>
      </c>
      <c r="U8">
        <v>17.735470941883769</v>
      </c>
      <c r="V8">
        <v>1.8036072144288577</v>
      </c>
      <c r="W8" t="s">
        <v>177</v>
      </c>
    </row>
    <row r="9" spans="1:23">
      <c r="A9">
        <v>1753</v>
      </c>
      <c r="B9" t="s">
        <v>762</v>
      </c>
      <c r="F9" t="s">
        <v>76</v>
      </c>
      <c r="G9" t="s">
        <v>76</v>
      </c>
      <c r="H9" t="s">
        <v>6</v>
      </c>
      <c r="I9" t="s">
        <v>20</v>
      </c>
      <c r="J9" t="s">
        <v>8</v>
      </c>
      <c r="K9" t="s">
        <v>764</v>
      </c>
      <c r="L9">
        <v>51.1</v>
      </c>
      <c r="M9">
        <v>0</v>
      </c>
      <c r="N9">
        <v>24.1</v>
      </c>
      <c r="O9">
        <v>23.9</v>
      </c>
      <c r="P9">
        <v>1</v>
      </c>
      <c r="Q9">
        <v>0</v>
      </c>
      <c r="R9">
        <v>100</v>
      </c>
      <c r="S9">
        <v>51.1</v>
      </c>
      <c r="T9">
        <v>23.9</v>
      </c>
      <c r="U9">
        <v>24.1</v>
      </c>
      <c r="V9">
        <v>1</v>
      </c>
      <c r="W9" t="s">
        <v>177</v>
      </c>
    </row>
    <row r="10" spans="1:23">
      <c r="A10">
        <v>2424</v>
      </c>
      <c r="B10" t="s">
        <v>765</v>
      </c>
      <c r="F10" t="s">
        <v>76</v>
      </c>
      <c r="G10" t="s">
        <v>76</v>
      </c>
      <c r="H10" t="s">
        <v>6</v>
      </c>
      <c r="I10" t="s">
        <v>20</v>
      </c>
      <c r="J10" t="s">
        <v>8</v>
      </c>
      <c r="K10" t="s">
        <v>766</v>
      </c>
      <c r="L10">
        <v>59.6</v>
      </c>
      <c r="M10">
        <v>0.7</v>
      </c>
      <c r="N10">
        <v>8.3000000000000007</v>
      </c>
      <c r="O10">
        <v>29.8</v>
      </c>
      <c r="P10">
        <v>1.5</v>
      </c>
      <c r="Q10">
        <v>0.2</v>
      </c>
      <c r="R10">
        <v>99.1</v>
      </c>
      <c r="S10">
        <v>60.141271442986884</v>
      </c>
      <c r="T10">
        <v>30.070635721493442</v>
      </c>
      <c r="U10">
        <v>8.37537840565086</v>
      </c>
      <c r="V10">
        <v>1.513622603430878</v>
      </c>
      <c r="W10" t="s">
        <v>617</v>
      </c>
    </row>
    <row r="11" spans="1:23">
      <c r="A11">
        <v>151</v>
      </c>
      <c r="B11" t="s">
        <v>767</v>
      </c>
      <c r="F11" t="s">
        <v>76</v>
      </c>
      <c r="G11" t="s">
        <v>76</v>
      </c>
      <c r="H11" t="s">
        <v>6</v>
      </c>
      <c r="I11" t="s">
        <v>7</v>
      </c>
      <c r="J11" t="s">
        <v>8</v>
      </c>
      <c r="K11" t="s">
        <v>768</v>
      </c>
      <c r="L11">
        <v>41.2</v>
      </c>
      <c r="M11">
        <v>0</v>
      </c>
      <c r="N11">
        <v>17.5</v>
      </c>
      <c r="O11">
        <v>40.200000000000003</v>
      </c>
      <c r="P11">
        <v>1.1000000000000001</v>
      </c>
      <c r="Q11">
        <v>0</v>
      </c>
      <c r="R11">
        <v>100</v>
      </c>
      <c r="S11">
        <v>41.2</v>
      </c>
      <c r="T11">
        <v>40.200000000000003</v>
      </c>
      <c r="U11">
        <v>17.5</v>
      </c>
      <c r="V11">
        <v>1.1000000000000001</v>
      </c>
      <c r="W11" t="s">
        <v>769</v>
      </c>
    </row>
    <row r="12" spans="1:23">
      <c r="A12">
        <v>156</v>
      </c>
      <c r="B12" t="s">
        <v>767</v>
      </c>
      <c r="F12" t="s">
        <v>76</v>
      </c>
      <c r="G12" t="s">
        <v>76</v>
      </c>
      <c r="H12" t="s">
        <v>6</v>
      </c>
      <c r="I12" t="s">
        <v>7</v>
      </c>
      <c r="J12" t="s">
        <v>8</v>
      </c>
      <c r="K12" t="s">
        <v>770</v>
      </c>
      <c r="L12">
        <v>60.1</v>
      </c>
      <c r="M12">
        <v>0</v>
      </c>
      <c r="N12">
        <v>21.5</v>
      </c>
      <c r="O12">
        <v>13.4</v>
      </c>
      <c r="P12">
        <v>5</v>
      </c>
      <c r="Q12">
        <v>0</v>
      </c>
      <c r="R12">
        <v>100</v>
      </c>
      <c r="S12">
        <v>60.1</v>
      </c>
      <c r="T12">
        <v>13.4</v>
      </c>
      <c r="U12">
        <v>21.5</v>
      </c>
      <c r="V12">
        <v>5</v>
      </c>
      <c r="W12" t="s">
        <v>769</v>
      </c>
    </row>
    <row r="13" spans="1:23">
      <c r="A13">
        <v>154</v>
      </c>
      <c r="B13" t="s">
        <v>767</v>
      </c>
      <c r="F13" t="s">
        <v>76</v>
      </c>
      <c r="G13" t="s">
        <v>76</v>
      </c>
      <c r="H13" t="s">
        <v>6</v>
      </c>
      <c r="I13" t="s">
        <v>7</v>
      </c>
      <c r="J13" t="s">
        <v>8</v>
      </c>
      <c r="K13" t="s">
        <v>771</v>
      </c>
      <c r="L13">
        <v>41.5</v>
      </c>
      <c r="M13">
        <v>0</v>
      </c>
      <c r="N13">
        <v>18</v>
      </c>
      <c r="O13">
        <v>39</v>
      </c>
      <c r="P13">
        <v>1.5</v>
      </c>
      <c r="Q13">
        <v>0</v>
      </c>
      <c r="R13">
        <v>100</v>
      </c>
      <c r="S13">
        <v>41.5</v>
      </c>
      <c r="T13">
        <v>39</v>
      </c>
      <c r="U13">
        <v>18</v>
      </c>
      <c r="V13">
        <v>1.5</v>
      </c>
      <c r="W13" t="s">
        <v>769</v>
      </c>
    </row>
    <row r="14" spans="1:23">
      <c r="A14">
        <v>147</v>
      </c>
      <c r="B14" t="s">
        <v>767</v>
      </c>
      <c r="F14" t="s">
        <v>76</v>
      </c>
      <c r="G14" t="s">
        <v>76</v>
      </c>
      <c r="H14" t="s">
        <v>6</v>
      </c>
      <c r="I14" t="s">
        <v>7</v>
      </c>
      <c r="J14" t="s">
        <v>8</v>
      </c>
      <c r="K14" t="s">
        <v>772</v>
      </c>
      <c r="L14">
        <v>50.4</v>
      </c>
      <c r="M14">
        <v>0</v>
      </c>
      <c r="N14">
        <v>18.5</v>
      </c>
      <c r="O14">
        <v>29.4</v>
      </c>
      <c r="P14">
        <v>1.7</v>
      </c>
      <c r="Q14">
        <v>0</v>
      </c>
      <c r="R14">
        <v>100</v>
      </c>
      <c r="S14">
        <v>50.4</v>
      </c>
      <c r="T14">
        <v>29.4</v>
      </c>
      <c r="U14">
        <v>18.5</v>
      </c>
      <c r="V14">
        <v>1.7</v>
      </c>
      <c r="W14" t="s">
        <v>769</v>
      </c>
    </row>
    <row r="15" spans="1:23">
      <c r="A15">
        <v>150</v>
      </c>
      <c r="B15" t="s">
        <v>767</v>
      </c>
      <c r="F15" t="s">
        <v>76</v>
      </c>
      <c r="G15" t="s">
        <v>76</v>
      </c>
      <c r="H15" t="s">
        <v>6</v>
      </c>
      <c r="I15" t="s">
        <v>7</v>
      </c>
      <c r="J15" t="s">
        <v>8</v>
      </c>
      <c r="K15" t="s">
        <v>773</v>
      </c>
      <c r="L15">
        <v>40.200000000000003</v>
      </c>
      <c r="M15">
        <v>0</v>
      </c>
      <c r="N15">
        <v>17.100000000000001</v>
      </c>
      <c r="O15">
        <v>41.6</v>
      </c>
      <c r="P15">
        <v>1</v>
      </c>
      <c r="Q15">
        <v>0</v>
      </c>
      <c r="R15">
        <v>100</v>
      </c>
      <c r="S15">
        <v>40.200000000000003</v>
      </c>
      <c r="T15">
        <v>41.6</v>
      </c>
      <c r="U15">
        <v>17.100000000000001</v>
      </c>
      <c r="V15">
        <v>1</v>
      </c>
      <c r="W15" t="s">
        <v>769</v>
      </c>
    </row>
    <row r="16" spans="1:23">
      <c r="A16">
        <v>155</v>
      </c>
      <c r="B16" t="s">
        <v>767</v>
      </c>
      <c r="F16" t="s">
        <v>76</v>
      </c>
      <c r="G16" t="s">
        <v>76</v>
      </c>
      <c r="H16" t="s">
        <v>6</v>
      </c>
      <c r="I16" t="s">
        <v>7</v>
      </c>
      <c r="J16" t="s">
        <v>8</v>
      </c>
      <c r="K16" t="s">
        <v>774</v>
      </c>
      <c r="L16">
        <v>48.1</v>
      </c>
      <c r="M16">
        <v>0</v>
      </c>
      <c r="N16">
        <v>19</v>
      </c>
      <c r="O16">
        <v>30.9</v>
      </c>
      <c r="P16">
        <v>2</v>
      </c>
      <c r="Q16">
        <v>0</v>
      </c>
      <c r="R16">
        <v>100</v>
      </c>
      <c r="S16">
        <v>48.1</v>
      </c>
      <c r="T16">
        <v>30.9</v>
      </c>
      <c r="U16">
        <v>19</v>
      </c>
      <c r="V16">
        <v>2</v>
      </c>
      <c r="W16" t="s">
        <v>769</v>
      </c>
    </row>
    <row r="17" spans="1:23">
      <c r="A17">
        <v>148</v>
      </c>
      <c r="B17" t="s">
        <v>767</v>
      </c>
      <c r="F17" t="s">
        <v>76</v>
      </c>
      <c r="G17" t="s">
        <v>76</v>
      </c>
      <c r="H17" t="s">
        <v>6</v>
      </c>
      <c r="I17" t="s">
        <v>7</v>
      </c>
      <c r="J17" t="s">
        <v>8</v>
      </c>
      <c r="K17" t="s">
        <v>775</v>
      </c>
      <c r="L17">
        <v>40.700000000000003</v>
      </c>
      <c r="M17">
        <v>0</v>
      </c>
      <c r="N17">
        <v>16.8</v>
      </c>
      <c r="O17">
        <v>41.4</v>
      </c>
      <c r="P17">
        <v>1.1000000000000001</v>
      </c>
      <c r="Q17">
        <v>0</v>
      </c>
      <c r="R17">
        <v>100</v>
      </c>
      <c r="S17">
        <v>40.700000000000003</v>
      </c>
      <c r="T17">
        <v>41.4</v>
      </c>
      <c r="U17">
        <v>16.8</v>
      </c>
      <c r="V17">
        <v>1.1000000000000001</v>
      </c>
      <c r="W17" t="s">
        <v>769</v>
      </c>
    </row>
    <row r="18" spans="1:23">
      <c r="A18">
        <v>153</v>
      </c>
      <c r="B18" t="s">
        <v>767</v>
      </c>
      <c r="F18" t="s">
        <v>76</v>
      </c>
      <c r="G18" t="s">
        <v>76</v>
      </c>
      <c r="H18" t="s">
        <v>6</v>
      </c>
      <c r="I18" t="s">
        <v>7</v>
      </c>
      <c r="J18" t="s">
        <v>8</v>
      </c>
      <c r="K18" t="s">
        <v>776</v>
      </c>
      <c r="L18">
        <v>36.700000000000003</v>
      </c>
      <c r="M18">
        <v>0</v>
      </c>
      <c r="N18">
        <v>18.100000000000001</v>
      </c>
      <c r="O18">
        <v>44.2</v>
      </c>
      <c r="P18">
        <v>1</v>
      </c>
      <c r="Q18">
        <v>0</v>
      </c>
      <c r="R18">
        <v>100</v>
      </c>
      <c r="S18">
        <v>36.700000000000003</v>
      </c>
      <c r="T18">
        <v>44.2</v>
      </c>
      <c r="U18">
        <v>18.100000000000001</v>
      </c>
      <c r="V18">
        <v>1</v>
      </c>
      <c r="W18" t="s">
        <v>769</v>
      </c>
    </row>
    <row r="19" spans="1:23">
      <c r="A19">
        <v>157</v>
      </c>
      <c r="B19" t="s">
        <v>767</v>
      </c>
      <c r="F19" t="s">
        <v>76</v>
      </c>
      <c r="G19" t="s">
        <v>76</v>
      </c>
      <c r="H19" t="s">
        <v>6</v>
      </c>
      <c r="I19" t="s">
        <v>7</v>
      </c>
      <c r="J19" t="s">
        <v>8</v>
      </c>
      <c r="K19" t="s">
        <v>777</v>
      </c>
      <c r="L19">
        <v>53</v>
      </c>
      <c r="M19">
        <v>0</v>
      </c>
      <c r="N19">
        <v>20.399999999999999</v>
      </c>
      <c r="O19">
        <v>24</v>
      </c>
      <c r="P19">
        <v>2.6</v>
      </c>
      <c r="Q19">
        <v>0</v>
      </c>
      <c r="R19">
        <v>100</v>
      </c>
      <c r="S19">
        <v>53</v>
      </c>
      <c r="T19">
        <v>24</v>
      </c>
      <c r="U19">
        <v>20.399999999999999</v>
      </c>
      <c r="V19">
        <v>2.6</v>
      </c>
      <c r="W19" t="s">
        <v>769</v>
      </c>
    </row>
    <row r="20" spans="1:23">
      <c r="A20">
        <v>149</v>
      </c>
      <c r="B20" t="s">
        <v>767</v>
      </c>
      <c r="F20" t="s">
        <v>76</v>
      </c>
      <c r="G20" t="s">
        <v>76</v>
      </c>
      <c r="H20" t="s">
        <v>6</v>
      </c>
      <c r="I20" t="s">
        <v>7</v>
      </c>
      <c r="J20" t="s">
        <v>8</v>
      </c>
      <c r="K20" t="s">
        <v>773</v>
      </c>
      <c r="L20">
        <v>39.700000000000003</v>
      </c>
      <c r="M20">
        <v>0</v>
      </c>
      <c r="N20">
        <v>17.8</v>
      </c>
      <c r="O20">
        <v>41.5</v>
      </c>
      <c r="P20">
        <v>1</v>
      </c>
      <c r="Q20">
        <v>0</v>
      </c>
      <c r="R20">
        <v>100</v>
      </c>
      <c r="S20">
        <v>39.700000000000003</v>
      </c>
      <c r="T20">
        <v>41.5</v>
      </c>
      <c r="U20">
        <v>17.8</v>
      </c>
      <c r="V20">
        <v>1</v>
      </c>
      <c r="W20" t="s">
        <v>769</v>
      </c>
    </row>
    <row r="21" spans="1:23">
      <c r="A21">
        <v>152</v>
      </c>
      <c r="B21" t="s">
        <v>767</v>
      </c>
      <c r="F21" t="s">
        <v>76</v>
      </c>
      <c r="G21" t="s">
        <v>76</v>
      </c>
      <c r="H21" t="s">
        <v>6</v>
      </c>
      <c r="I21" t="s">
        <v>7</v>
      </c>
      <c r="J21" t="s">
        <v>8</v>
      </c>
      <c r="K21" t="s">
        <v>778</v>
      </c>
      <c r="L21">
        <v>42.8</v>
      </c>
      <c r="M21">
        <v>0</v>
      </c>
      <c r="N21">
        <v>17.2</v>
      </c>
      <c r="O21">
        <v>38.799999999999997</v>
      </c>
      <c r="P21">
        <v>1.2</v>
      </c>
      <c r="Q21">
        <v>0</v>
      </c>
      <c r="R21">
        <v>100</v>
      </c>
      <c r="S21">
        <v>42.8</v>
      </c>
      <c r="T21">
        <v>38.799999999999997</v>
      </c>
      <c r="U21">
        <v>17.2</v>
      </c>
      <c r="V21">
        <v>1.2</v>
      </c>
      <c r="W21" t="s">
        <v>769</v>
      </c>
    </row>
    <row r="22" spans="1:23">
      <c r="A22">
        <v>135</v>
      </c>
      <c r="B22" t="s">
        <v>779</v>
      </c>
      <c r="F22" t="s">
        <v>76</v>
      </c>
      <c r="G22" t="s">
        <v>76</v>
      </c>
      <c r="H22" t="s">
        <v>6</v>
      </c>
      <c r="I22" t="s">
        <v>7</v>
      </c>
      <c r="J22" t="s">
        <v>8</v>
      </c>
      <c r="K22" t="s">
        <v>780</v>
      </c>
      <c r="L22">
        <v>50.4</v>
      </c>
      <c r="M22">
        <v>0</v>
      </c>
      <c r="N22">
        <v>19.5</v>
      </c>
      <c r="O22">
        <v>26.3</v>
      </c>
      <c r="P22">
        <v>3.8</v>
      </c>
      <c r="Q22">
        <v>0</v>
      </c>
      <c r="R22">
        <v>100</v>
      </c>
      <c r="S22">
        <v>50.4</v>
      </c>
      <c r="T22">
        <v>26.3</v>
      </c>
      <c r="U22">
        <v>19.5</v>
      </c>
      <c r="V22">
        <v>3.8</v>
      </c>
      <c r="W22" t="s">
        <v>781</v>
      </c>
    </row>
    <row r="23" spans="1:23">
      <c r="A23">
        <v>136</v>
      </c>
      <c r="B23" t="s">
        <v>779</v>
      </c>
      <c r="F23" t="s">
        <v>76</v>
      </c>
      <c r="G23" t="s">
        <v>76</v>
      </c>
      <c r="H23" t="s">
        <v>6</v>
      </c>
      <c r="I23" t="s">
        <v>7</v>
      </c>
      <c r="J23" t="s">
        <v>8</v>
      </c>
      <c r="K23" t="s">
        <v>782</v>
      </c>
      <c r="L23">
        <v>49.6</v>
      </c>
      <c r="M23">
        <v>0</v>
      </c>
      <c r="N23">
        <v>19.100000000000001</v>
      </c>
      <c r="O23">
        <v>29.2</v>
      </c>
      <c r="P23">
        <v>2.1</v>
      </c>
      <c r="Q23">
        <v>0</v>
      </c>
      <c r="R23">
        <v>100</v>
      </c>
      <c r="S23">
        <v>49.6</v>
      </c>
      <c r="T23">
        <v>29.2</v>
      </c>
      <c r="U23">
        <v>19.100000000000001</v>
      </c>
      <c r="V23">
        <v>2.1</v>
      </c>
      <c r="W23" t="s">
        <v>781</v>
      </c>
    </row>
    <row r="24" spans="1:23">
      <c r="A24">
        <v>137</v>
      </c>
      <c r="B24" t="s">
        <v>779</v>
      </c>
      <c r="F24" t="s">
        <v>76</v>
      </c>
      <c r="G24" t="s">
        <v>76</v>
      </c>
      <c r="H24" t="s">
        <v>6</v>
      </c>
      <c r="I24" t="s">
        <v>7</v>
      </c>
      <c r="J24" t="s">
        <v>8</v>
      </c>
      <c r="K24" t="s">
        <v>783</v>
      </c>
      <c r="L24">
        <v>51.9</v>
      </c>
      <c r="M24">
        <v>0</v>
      </c>
      <c r="N24">
        <v>18.399999999999999</v>
      </c>
      <c r="O24">
        <v>27</v>
      </c>
      <c r="P24">
        <v>2.7</v>
      </c>
      <c r="Q24">
        <v>0</v>
      </c>
      <c r="R24">
        <v>100</v>
      </c>
      <c r="S24">
        <v>51.9</v>
      </c>
      <c r="T24">
        <v>27</v>
      </c>
      <c r="U24">
        <v>18.399999999999999</v>
      </c>
      <c r="V24">
        <v>2.7</v>
      </c>
      <c r="W24" t="s">
        <v>781</v>
      </c>
    </row>
    <row r="25" spans="1:23">
      <c r="A25">
        <v>138</v>
      </c>
      <c r="B25" t="s">
        <v>779</v>
      </c>
      <c r="F25" t="s">
        <v>76</v>
      </c>
      <c r="G25" t="s">
        <v>76</v>
      </c>
      <c r="H25" t="s">
        <v>6</v>
      </c>
      <c r="I25" t="s">
        <v>7</v>
      </c>
      <c r="J25" t="s">
        <v>8</v>
      </c>
      <c r="K25" t="s">
        <v>784</v>
      </c>
      <c r="L25">
        <v>58.9</v>
      </c>
      <c r="M25">
        <v>0</v>
      </c>
      <c r="N25">
        <v>21.6</v>
      </c>
      <c r="O25">
        <v>16.5</v>
      </c>
      <c r="P25">
        <v>3</v>
      </c>
      <c r="Q25">
        <v>0</v>
      </c>
      <c r="R25">
        <v>100</v>
      </c>
      <c r="S25">
        <v>58.9</v>
      </c>
      <c r="T25">
        <v>16.5</v>
      </c>
      <c r="U25">
        <v>21.6</v>
      </c>
      <c r="V25">
        <v>3</v>
      </c>
      <c r="W25" t="s">
        <v>781</v>
      </c>
    </row>
    <row r="26" spans="1:23">
      <c r="A26">
        <v>242</v>
      </c>
      <c r="B26" t="s">
        <v>785</v>
      </c>
      <c r="F26" t="s">
        <v>76</v>
      </c>
      <c r="G26" t="s">
        <v>76</v>
      </c>
      <c r="H26" t="s">
        <v>6</v>
      </c>
      <c r="I26" t="s">
        <v>7</v>
      </c>
      <c r="J26" t="s">
        <v>8</v>
      </c>
      <c r="K26" t="s">
        <v>786</v>
      </c>
      <c r="L26">
        <v>63.2</v>
      </c>
      <c r="M26">
        <v>0</v>
      </c>
      <c r="N26">
        <v>7.8</v>
      </c>
      <c r="O26">
        <v>19.5</v>
      </c>
      <c r="P26">
        <v>9.5</v>
      </c>
      <c r="Q26">
        <v>0</v>
      </c>
      <c r="R26">
        <v>100</v>
      </c>
      <c r="S26">
        <v>63.2</v>
      </c>
      <c r="T26">
        <v>19.5</v>
      </c>
      <c r="U26">
        <v>7.8</v>
      </c>
      <c r="V26">
        <v>9.5</v>
      </c>
      <c r="W26" t="s">
        <v>787</v>
      </c>
    </row>
    <row r="27" spans="1:23">
      <c r="A27">
        <v>246</v>
      </c>
      <c r="B27" t="s">
        <v>785</v>
      </c>
      <c r="F27" t="s">
        <v>76</v>
      </c>
      <c r="G27" t="s">
        <v>76</v>
      </c>
      <c r="H27" t="s">
        <v>6</v>
      </c>
      <c r="I27" t="s">
        <v>7</v>
      </c>
      <c r="J27" t="s">
        <v>8</v>
      </c>
      <c r="K27" t="s">
        <v>788</v>
      </c>
      <c r="L27">
        <v>68.599999999999994</v>
      </c>
      <c r="M27">
        <v>2.8</v>
      </c>
      <c r="N27">
        <v>5</v>
      </c>
      <c r="O27">
        <v>18.3</v>
      </c>
      <c r="P27">
        <v>5.3</v>
      </c>
      <c r="Q27">
        <v>0</v>
      </c>
      <c r="R27">
        <v>97.2</v>
      </c>
      <c r="S27">
        <v>70.576131687242793</v>
      </c>
      <c r="T27">
        <v>18.827160493827162</v>
      </c>
      <c r="U27">
        <v>5.144032921810699</v>
      </c>
      <c r="V27">
        <v>5.4526748971193415</v>
      </c>
      <c r="W27" t="s">
        <v>787</v>
      </c>
    </row>
    <row r="28" spans="1:23">
      <c r="A28">
        <v>245</v>
      </c>
      <c r="B28" t="s">
        <v>785</v>
      </c>
      <c r="F28" t="s">
        <v>76</v>
      </c>
      <c r="G28" t="s">
        <v>76</v>
      </c>
      <c r="H28" t="s">
        <v>6</v>
      </c>
      <c r="I28" t="s">
        <v>7</v>
      </c>
      <c r="J28" t="s">
        <v>8</v>
      </c>
      <c r="K28" t="s">
        <v>789</v>
      </c>
      <c r="L28">
        <v>61.1</v>
      </c>
      <c r="M28">
        <v>0</v>
      </c>
      <c r="N28">
        <v>3</v>
      </c>
      <c r="O28">
        <v>33</v>
      </c>
      <c r="P28">
        <v>2.9</v>
      </c>
      <c r="Q28">
        <v>0</v>
      </c>
      <c r="R28">
        <v>100</v>
      </c>
      <c r="S28">
        <v>61.1</v>
      </c>
      <c r="T28">
        <v>33</v>
      </c>
      <c r="U28">
        <v>3</v>
      </c>
      <c r="V28">
        <v>2.9</v>
      </c>
      <c r="W28" t="s">
        <v>787</v>
      </c>
    </row>
    <row r="29" spans="1:23">
      <c r="A29">
        <v>316</v>
      </c>
      <c r="B29" t="s">
        <v>785</v>
      </c>
      <c r="F29" t="s">
        <v>76</v>
      </c>
      <c r="G29" t="s">
        <v>76</v>
      </c>
      <c r="H29" t="s">
        <v>6</v>
      </c>
      <c r="I29" t="s">
        <v>20</v>
      </c>
      <c r="J29" t="s">
        <v>8</v>
      </c>
      <c r="K29" t="s">
        <v>790</v>
      </c>
      <c r="L29">
        <v>62.5</v>
      </c>
      <c r="M29">
        <v>0</v>
      </c>
      <c r="N29">
        <v>20.6</v>
      </c>
      <c r="O29">
        <v>11.9</v>
      </c>
      <c r="P29">
        <v>5.0999999999999996</v>
      </c>
      <c r="Q29">
        <v>0</v>
      </c>
      <c r="R29">
        <v>100</v>
      </c>
      <c r="S29">
        <v>62.5</v>
      </c>
      <c r="T29">
        <v>11.9</v>
      </c>
      <c r="U29">
        <v>20.6</v>
      </c>
      <c r="V29">
        <v>5.0999999999999996</v>
      </c>
      <c r="W29" t="s">
        <v>142</v>
      </c>
    </row>
    <row r="30" spans="1:23">
      <c r="A30">
        <v>238</v>
      </c>
      <c r="B30" t="s">
        <v>785</v>
      </c>
      <c r="F30" t="s">
        <v>76</v>
      </c>
      <c r="G30" t="s">
        <v>76</v>
      </c>
      <c r="H30" t="s">
        <v>6</v>
      </c>
      <c r="I30" t="s">
        <v>7</v>
      </c>
      <c r="J30" t="s">
        <v>8</v>
      </c>
      <c r="K30" t="s">
        <v>791</v>
      </c>
      <c r="L30">
        <v>65.2</v>
      </c>
      <c r="M30">
        <v>0</v>
      </c>
      <c r="N30">
        <v>9.1999999999999993</v>
      </c>
      <c r="O30">
        <v>22.6</v>
      </c>
      <c r="P30">
        <v>3.1</v>
      </c>
      <c r="Q30">
        <v>0</v>
      </c>
      <c r="R30">
        <v>100</v>
      </c>
      <c r="S30">
        <v>65.2</v>
      </c>
      <c r="T30">
        <v>22.6</v>
      </c>
      <c r="U30">
        <v>9.1999999999999993</v>
      </c>
      <c r="V30">
        <v>3.1</v>
      </c>
      <c r="W30" t="s">
        <v>787</v>
      </c>
    </row>
    <row r="31" spans="1:23">
      <c r="A31">
        <v>237</v>
      </c>
      <c r="B31" t="s">
        <v>785</v>
      </c>
      <c r="F31" t="s">
        <v>76</v>
      </c>
      <c r="G31" t="s">
        <v>76</v>
      </c>
      <c r="H31" t="s">
        <v>6</v>
      </c>
      <c r="I31" t="s">
        <v>7</v>
      </c>
      <c r="J31" t="s">
        <v>8</v>
      </c>
      <c r="K31" t="s">
        <v>792</v>
      </c>
      <c r="L31">
        <v>65.8</v>
      </c>
      <c r="M31">
        <v>0</v>
      </c>
      <c r="N31">
        <v>5.6</v>
      </c>
      <c r="O31">
        <v>25.2</v>
      </c>
      <c r="P31">
        <v>3.3</v>
      </c>
      <c r="Q31">
        <v>0</v>
      </c>
      <c r="R31">
        <v>100</v>
      </c>
      <c r="S31">
        <v>65.8</v>
      </c>
      <c r="T31">
        <v>25.2</v>
      </c>
      <c r="U31">
        <v>5.6</v>
      </c>
      <c r="V31">
        <v>3.3</v>
      </c>
      <c r="W31" t="s">
        <v>787</v>
      </c>
    </row>
    <row r="32" spans="1:23">
      <c r="A32">
        <v>244</v>
      </c>
      <c r="B32" t="s">
        <v>785</v>
      </c>
      <c r="F32" t="s">
        <v>76</v>
      </c>
      <c r="G32" t="s">
        <v>76</v>
      </c>
      <c r="H32" t="s">
        <v>6</v>
      </c>
      <c r="I32" t="s">
        <v>7</v>
      </c>
      <c r="J32" t="s">
        <v>8</v>
      </c>
      <c r="K32" t="s">
        <v>793</v>
      </c>
      <c r="L32">
        <v>61.1</v>
      </c>
      <c r="M32">
        <v>0</v>
      </c>
      <c r="N32">
        <v>4.7</v>
      </c>
      <c r="O32">
        <v>28.3</v>
      </c>
      <c r="P32">
        <v>5.8</v>
      </c>
      <c r="Q32">
        <v>0</v>
      </c>
      <c r="R32">
        <v>100</v>
      </c>
      <c r="S32">
        <v>61.1</v>
      </c>
      <c r="T32">
        <v>28.3</v>
      </c>
      <c r="U32">
        <v>4.7</v>
      </c>
      <c r="V32">
        <v>5.8</v>
      </c>
      <c r="W32" t="s">
        <v>787</v>
      </c>
    </row>
    <row r="33" spans="1:23">
      <c r="A33">
        <v>248</v>
      </c>
      <c r="B33" t="s">
        <v>785</v>
      </c>
      <c r="F33" t="s">
        <v>76</v>
      </c>
      <c r="G33" t="s">
        <v>76</v>
      </c>
      <c r="H33" t="s">
        <v>6</v>
      </c>
      <c r="I33" t="s">
        <v>7</v>
      </c>
      <c r="J33" t="s">
        <v>8</v>
      </c>
      <c r="K33" t="s">
        <v>794</v>
      </c>
      <c r="L33">
        <v>64.3</v>
      </c>
      <c r="M33">
        <v>0</v>
      </c>
      <c r="N33">
        <v>9.9</v>
      </c>
      <c r="O33">
        <v>18.100000000000001</v>
      </c>
      <c r="P33">
        <v>7.7</v>
      </c>
      <c r="Q33">
        <v>0</v>
      </c>
      <c r="R33">
        <v>100</v>
      </c>
      <c r="S33">
        <v>64.3</v>
      </c>
      <c r="T33">
        <v>18.100000000000001</v>
      </c>
      <c r="U33">
        <v>9.9</v>
      </c>
      <c r="V33">
        <v>7.7</v>
      </c>
      <c r="W33" t="s">
        <v>787</v>
      </c>
    </row>
    <row r="34" spans="1:23">
      <c r="A34">
        <v>236</v>
      </c>
      <c r="B34" t="s">
        <v>785</v>
      </c>
      <c r="F34" t="s">
        <v>76</v>
      </c>
      <c r="G34" t="s">
        <v>76</v>
      </c>
      <c r="H34" t="s">
        <v>6</v>
      </c>
      <c r="I34" t="s">
        <v>7</v>
      </c>
      <c r="J34" t="s">
        <v>8</v>
      </c>
      <c r="K34" t="s">
        <v>795</v>
      </c>
      <c r="L34">
        <v>64.400000000000006</v>
      </c>
      <c r="M34">
        <v>0</v>
      </c>
      <c r="N34">
        <v>6.3</v>
      </c>
      <c r="O34">
        <v>26.8</v>
      </c>
      <c r="P34">
        <v>2.4</v>
      </c>
      <c r="Q34">
        <v>0</v>
      </c>
      <c r="R34">
        <v>100</v>
      </c>
      <c r="S34">
        <v>64.400000000000006</v>
      </c>
      <c r="T34">
        <v>26.8</v>
      </c>
      <c r="U34">
        <v>6.3</v>
      </c>
      <c r="V34">
        <v>2.4</v>
      </c>
      <c r="W34" t="s">
        <v>787</v>
      </c>
    </row>
    <row r="35" spans="1:23">
      <c r="A35">
        <v>247</v>
      </c>
      <c r="B35" t="s">
        <v>785</v>
      </c>
      <c r="F35" t="s">
        <v>76</v>
      </c>
      <c r="G35" t="s">
        <v>76</v>
      </c>
      <c r="H35" t="s">
        <v>6</v>
      </c>
      <c r="I35" t="s">
        <v>7</v>
      </c>
      <c r="J35" t="s">
        <v>8</v>
      </c>
      <c r="K35" t="s">
        <v>796</v>
      </c>
      <c r="L35">
        <v>66</v>
      </c>
      <c r="M35">
        <v>0</v>
      </c>
      <c r="N35">
        <v>4.7</v>
      </c>
      <c r="O35">
        <v>24.7</v>
      </c>
      <c r="P35">
        <v>4.5999999999999996</v>
      </c>
      <c r="Q35">
        <v>0</v>
      </c>
      <c r="R35">
        <v>100</v>
      </c>
      <c r="S35">
        <v>66</v>
      </c>
      <c r="T35">
        <v>24.7</v>
      </c>
      <c r="U35">
        <v>4.7</v>
      </c>
      <c r="V35">
        <v>4.5999999999999996</v>
      </c>
      <c r="W35" t="s">
        <v>787</v>
      </c>
    </row>
    <row r="36" spans="1:23">
      <c r="A36">
        <v>243</v>
      </c>
      <c r="B36" t="s">
        <v>785</v>
      </c>
      <c r="F36" t="s">
        <v>76</v>
      </c>
      <c r="G36" t="s">
        <v>76</v>
      </c>
      <c r="H36" t="s">
        <v>6</v>
      </c>
      <c r="I36" t="s">
        <v>7</v>
      </c>
      <c r="J36" t="s">
        <v>8</v>
      </c>
      <c r="K36" t="s">
        <v>797</v>
      </c>
      <c r="L36">
        <v>59</v>
      </c>
      <c r="M36">
        <v>0</v>
      </c>
      <c r="N36">
        <v>7.1</v>
      </c>
      <c r="O36">
        <v>27.1</v>
      </c>
      <c r="P36">
        <v>6.8</v>
      </c>
      <c r="Q36">
        <v>0</v>
      </c>
      <c r="R36">
        <v>100</v>
      </c>
      <c r="S36">
        <v>59</v>
      </c>
      <c r="T36">
        <v>27.1</v>
      </c>
      <c r="U36">
        <v>7.1</v>
      </c>
      <c r="V36">
        <v>6.8</v>
      </c>
      <c r="W36" t="s">
        <v>787</v>
      </c>
    </row>
    <row r="37" spans="1:23">
      <c r="A37">
        <v>239</v>
      </c>
      <c r="B37" t="s">
        <v>785</v>
      </c>
      <c r="F37" t="s">
        <v>76</v>
      </c>
      <c r="G37" t="s">
        <v>76</v>
      </c>
      <c r="H37" t="s">
        <v>6</v>
      </c>
      <c r="I37" t="s">
        <v>7</v>
      </c>
      <c r="J37" t="s">
        <v>8</v>
      </c>
      <c r="K37" t="s">
        <v>798</v>
      </c>
      <c r="L37">
        <v>65.5</v>
      </c>
      <c r="M37">
        <v>0</v>
      </c>
      <c r="N37">
        <v>5.8</v>
      </c>
      <c r="O37">
        <v>25.2</v>
      </c>
      <c r="P37">
        <v>3.4</v>
      </c>
      <c r="Q37">
        <v>0</v>
      </c>
      <c r="R37">
        <v>100</v>
      </c>
      <c r="S37">
        <v>65.5</v>
      </c>
      <c r="T37">
        <v>25.2</v>
      </c>
      <c r="U37">
        <v>5.8</v>
      </c>
      <c r="V37">
        <v>3.4</v>
      </c>
      <c r="W37" t="s">
        <v>787</v>
      </c>
    </row>
    <row r="38" spans="1:23">
      <c r="A38">
        <v>240</v>
      </c>
      <c r="B38" t="s">
        <v>785</v>
      </c>
      <c r="F38" t="s">
        <v>76</v>
      </c>
      <c r="G38" t="s">
        <v>76</v>
      </c>
      <c r="H38" t="s">
        <v>6</v>
      </c>
      <c r="I38" t="s">
        <v>7</v>
      </c>
      <c r="J38" t="s">
        <v>8</v>
      </c>
      <c r="K38" t="s">
        <v>799</v>
      </c>
      <c r="L38">
        <v>66.900000000000006</v>
      </c>
      <c r="M38">
        <v>0</v>
      </c>
      <c r="N38">
        <v>7</v>
      </c>
      <c r="O38">
        <v>21.9</v>
      </c>
      <c r="P38">
        <v>4.0999999999999996</v>
      </c>
      <c r="Q38">
        <v>0</v>
      </c>
      <c r="R38">
        <v>100</v>
      </c>
      <c r="S38">
        <v>66.900000000000006</v>
      </c>
      <c r="T38">
        <v>21.9</v>
      </c>
      <c r="U38">
        <v>7</v>
      </c>
      <c r="V38">
        <v>4.0999999999999996</v>
      </c>
      <c r="W38" t="s">
        <v>787</v>
      </c>
    </row>
    <row r="39" spans="1:23">
      <c r="A39">
        <v>241</v>
      </c>
      <c r="B39" t="s">
        <v>785</v>
      </c>
      <c r="F39" t="s">
        <v>76</v>
      </c>
      <c r="G39" t="s">
        <v>76</v>
      </c>
      <c r="H39" t="s">
        <v>6</v>
      </c>
      <c r="I39" t="s">
        <v>7</v>
      </c>
      <c r="J39" t="s">
        <v>8</v>
      </c>
      <c r="K39" t="s">
        <v>800</v>
      </c>
      <c r="L39">
        <v>60.3</v>
      </c>
      <c r="M39">
        <v>0</v>
      </c>
      <c r="N39">
        <v>3</v>
      </c>
      <c r="O39">
        <v>33.200000000000003</v>
      </c>
      <c r="P39">
        <v>3.4</v>
      </c>
      <c r="Q39">
        <v>0</v>
      </c>
      <c r="R39">
        <v>100</v>
      </c>
      <c r="S39">
        <v>60.3</v>
      </c>
      <c r="T39">
        <v>33.200000000000003</v>
      </c>
      <c r="U39">
        <v>3</v>
      </c>
      <c r="V39">
        <v>3.4</v>
      </c>
      <c r="W39" t="s">
        <v>787</v>
      </c>
    </row>
    <row r="40" spans="1:23">
      <c r="A40">
        <v>780</v>
      </c>
      <c r="B40" t="s">
        <v>801</v>
      </c>
      <c r="F40" t="s">
        <v>802</v>
      </c>
      <c r="G40" t="s">
        <v>76</v>
      </c>
      <c r="H40" t="s">
        <v>19</v>
      </c>
      <c r="I40" t="s">
        <v>7</v>
      </c>
      <c r="J40" t="s">
        <v>8</v>
      </c>
      <c r="K40" t="s">
        <v>803</v>
      </c>
      <c r="L40">
        <v>51.2</v>
      </c>
      <c r="M40">
        <v>0</v>
      </c>
      <c r="N40">
        <v>19.3</v>
      </c>
      <c r="O40">
        <v>26.4</v>
      </c>
      <c r="P40">
        <v>3.2</v>
      </c>
      <c r="Q40">
        <v>0</v>
      </c>
      <c r="R40">
        <v>100</v>
      </c>
      <c r="S40">
        <v>51.2</v>
      </c>
      <c r="T40">
        <v>26.4</v>
      </c>
      <c r="U40">
        <v>19.3</v>
      </c>
      <c r="V40">
        <v>3.2</v>
      </c>
      <c r="W40" t="s">
        <v>635</v>
      </c>
    </row>
    <row r="41" spans="1:23">
      <c r="A41">
        <v>772</v>
      </c>
      <c r="B41" t="s">
        <v>801</v>
      </c>
      <c r="F41" t="s">
        <v>802</v>
      </c>
      <c r="G41" t="s">
        <v>76</v>
      </c>
      <c r="H41" t="s">
        <v>19</v>
      </c>
      <c r="I41" t="s">
        <v>7</v>
      </c>
      <c r="J41" t="s">
        <v>8</v>
      </c>
      <c r="K41" t="s">
        <v>804</v>
      </c>
      <c r="L41">
        <v>53</v>
      </c>
      <c r="M41">
        <v>0</v>
      </c>
      <c r="N41">
        <v>17.2</v>
      </c>
      <c r="O41">
        <v>24.8</v>
      </c>
      <c r="P41">
        <v>4.9000000000000004</v>
      </c>
      <c r="Q41">
        <v>0.1</v>
      </c>
      <c r="R41">
        <v>99.9</v>
      </c>
      <c r="S41">
        <v>53.053053053053048</v>
      </c>
      <c r="T41">
        <v>24.824824824824823</v>
      </c>
      <c r="U41">
        <v>17.217217217217215</v>
      </c>
      <c r="V41">
        <v>4.9049049049049049</v>
      </c>
      <c r="W41" t="s">
        <v>635</v>
      </c>
    </row>
    <row r="42" spans="1:23">
      <c r="A42">
        <v>773</v>
      </c>
      <c r="B42" t="s">
        <v>801</v>
      </c>
      <c r="F42" t="s">
        <v>802</v>
      </c>
      <c r="G42" t="s">
        <v>76</v>
      </c>
      <c r="H42" t="s">
        <v>19</v>
      </c>
      <c r="I42" t="s">
        <v>7</v>
      </c>
      <c r="J42" t="s">
        <v>8</v>
      </c>
      <c r="K42" t="s">
        <v>805</v>
      </c>
      <c r="L42">
        <v>52.5</v>
      </c>
      <c r="M42">
        <v>0</v>
      </c>
      <c r="N42">
        <v>19.399999999999999</v>
      </c>
      <c r="O42">
        <v>24.9</v>
      </c>
      <c r="P42">
        <v>3.2</v>
      </c>
      <c r="Q42">
        <v>0</v>
      </c>
      <c r="R42">
        <v>100</v>
      </c>
      <c r="S42">
        <v>52.5</v>
      </c>
      <c r="T42">
        <v>24.9</v>
      </c>
      <c r="U42">
        <v>19.399999999999999</v>
      </c>
      <c r="V42">
        <v>3.2</v>
      </c>
      <c r="W42" t="s">
        <v>635</v>
      </c>
    </row>
    <row r="43" spans="1:23">
      <c r="A43">
        <v>776</v>
      </c>
      <c r="B43" t="s">
        <v>801</v>
      </c>
      <c r="F43" t="s">
        <v>802</v>
      </c>
      <c r="G43" t="s">
        <v>76</v>
      </c>
      <c r="H43" t="s">
        <v>19</v>
      </c>
      <c r="I43" t="s">
        <v>7</v>
      </c>
      <c r="J43" t="s">
        <v>8</v>
      </c>
      <c r="K43" t="s">
        <v>806</v>
      </c>
      <c r="L43">
        <v>59.3</v>
      </c>
      <c r="M43">
        <v>0</v>
      </c>
      <c r="N43">
        <v>19.7</v>
      </c>
      <c r="O43">
        <v>18.3</v>
      </c>
      <c r="P43">
        <v>2.7</v>
      </c>
      <c r="Q43">
        <v>0</v>
      </c>
      <c r="R43">
        <v>100</v>
      </c>
      <c r="S43">
        <v>59.3</v>
      </c>
      <c r="T43">
        <v>18.3</v>
      </c>
      <c r="U43">
        <v>19.7</v>
      </c>
      <c r="V43">
        <v>2.7</v>
      </c>
      <c r="W43" t="s">
        <v>635</v>
      </c>
    </row>
    <row r="44" spans="1:23">
      <c r="A44">
        <v>778</v>
      </c>
      <c r="B44" t="s">
        <v>801</v>
      </c>
      <c r="F44" t="s">
        <v>802</v>
      </c>
      <c r="G44" t="s">
        <v>76</v>
      </c>
      <c r="H44" t="s">
        <v>19</v>
      </c>
      <c r="I44" t="s">
        <v>7</v>
      </c>
      <c r="J44" t="s">
        <v>8</v>
      </c>
      <c r="K44" t="s">
        <v>807</v>
      </c>
      <c r="L44">
        <v>56.2</v>
      </c>
      <c r="M44">
        <v>0</v>
      </c>
      <c r="N44">
        <v>19.5</v>
      </c>
      <c r="O44">
        <v>22.2</v>
      </c>
      <c r="P44">
        <v>2</v>
      </c>
      <c r="Q44">
        <v>0.1</v>
      </c>
      <c r="R44">
        <v>99.9</v>
      </c>
      <c r="S44">
        <v>56.25625625625625</v>
      </c>
      <c r="T44">
        <v>22.222222222222221</v>
      </c>
      <c r="U44">
        <v>19.51951951951952</v>
      </c>
      <c r="V44">
        <v>2.0020020020020017</v>
      </c>
      <c r="W44" t="s">
        <v>635</v>
      </c>
    </row>
    <row r="45" spans="1:23">
      <c r="A45">
        <v>777</v>
      </c>
      <c r="B45" t="s">
        <v>801</v>
      </c>
      <c r="F45" t="s">
        <v>802</v>
      </c>
      <c r="G45" t="s">
        <v>76</v>
      </c>
      <c r="H45" t="s">
        <v>19</v>
      </c>
      <c r="I45" t="s">
        <v>7</v>
      </c>
      <c r="J45" t="s">
        <v>8</v>
      </c>
      <c r="K45" t="s">
        <v>808</v>
      </c>
      <c r="L45">
        <v>49.8</v>
      </c>
      <c r="M45">
        <v>0</v>
      </c>
      <c r="N45">
        <v>19</v>
      </c>
      <c r="O45">
        <v>29.6</v>
      </c>
      <c r="P45">
        <v>1.6</v>
      </c>
      <c r="Q45">
        <v>0</v>
      </c>
      <c r="R45">
        <v>100</v>
      </c>
      <c r="S45">
        <v>49.8</v>
      </c>
      <c r="T45">
        <v>29.6</v>
      </c>
      <c r="U45">
        <v>19</v>
      </c>
      <c r="V45">
        <v>1.6</v>
      </c>
      <c r="W45" t="s">
        <v>635</v>
      </c>
    </row>
    <row r="46" spans="1:23">
      <c r="A46">
        <v>771</v>
      </c>
      <c r="B46" t="s">
        <v>801</v>
      </c>
      <c r="F46" t="s">
        <v>802</v>
      </c>
      <c r="G46" t="s">
        <v>76</v>
      </c>
      <c r="H46" t="s">
        <v>19</v>
      </c>
      <c r="I46" t="s">
        <v>7</v>
      </c>
      <c r="J46" t="s">
        <v>8</v>
      </c>
      <c r="K46" t="s">
        <v>809</v>
      </c>
      <c r="L46">
        <v>53.7</v>
      </c>
      <c r="M46">
        <v>0</v>
      </c>
      <c r="N46">
        <v>17.100000000000001</v>
      </c>
      <c r="O46">
        <v>26.5</v>
      </c>
      <c r="P46">
        <v>2.6</v>
      </c>
      <c r="Q46">
        <v>0.1</v>
      </c>
      <c r="R46">
        <v>99.9</v>
      </c>
      <c r="S46">
        <v>53.753753753753749</v>
      </c>
      <c r="T46">
        <v>26.526526526526524</v>
      </c>
      <c r="U46">
        <v>17.117117117117118</v>
      </c>
      <c r="V46">
        <v>2.6026026026026026</v>
      </c>
      <c r="W46" t="s">
        <v>635</v>
      </c>
    </row>
    <row r="47" spans="1:23">
      <c r="A47">
        <v>779</v>
      </c>
      <c r="B47" t="s">
        <v>801</v>
      </c>
      <c r="F47" t="s">
        <v>802</v>
      </c>
      <c r="G47" t="s">
        <v>76</v>
      </c>
      <c r="H47" t="s">
        <v>19</v>
      </c>
      <c r="I47" t="s">
        <v>7</v>
      </c>
      <c r="J47" t="s">
        <v>8</v>
      </c>
      <c r="K47" t="s">
        <v>810</v>
      </c>
      <c r="L47">
        <v>52.7</v>
      </c>
      <c r="M47">
        <v>0</v>
      </c>
      <c r="N47">
        <v>18.399999999999999</v>
      </c>
      <c r="O47">
        <v>26.1</v>
      </c>
      <c r="P47">
        <v>2.6</v>
      </c>
      <c r="Q47">
        <v>0.1</v>
      </c>
      <c r="R47">
        <v>99.9</v>
      </c>
      <c r="S47">
        <v>52.752752752752748</v>
      </c>
      <c r="T47">
        <v>26.126126126126124</v>
      </c>
      <c r="U47">
        <v>18.418418418418415</v>
      </c>
      <c r="V47">
        <v>2.6026026026026026</v>
      </c>
      <c r="W47" t="s">
        <v>635</v>
      </c>
    </row>
    <row r="48" spans="1:23">
      <c r="A48">
        <v>781</v>
      </c>
      <c r="B48" t="s">
        <v>801</v>
      </c>
      <c r="F48" t="s">
        <v>802</v>
      </c>
      <c r="G48" t="s">
        <v>76</v>
      </c>
      <c r="H48" t="s">
        <v>19</v>
      </c>
      <c r="I48" t="s">
        <v>7</v>
      </c>
      <c r="J48" t="s">
        <v>8</v>
      </c>
      <c r="K48" t="s">
        <v>811</v>
      </c>
      <c r="L48">
        <v>52.6</v>
      </c>
      <c r="M48">
        <v>0</v>
      </c>
      <c r="N48">
        <v>19.2</v>
      </c>
      <c r="O48">
        <v>26.6</v>
      </c>
      <c r="P48">
        <v>1.3</v>
      </c>
      <c r="Q48">
        <v>0.3</v>
      </c>
      <c r="R48">
        <v>99.7</v>
      </c>
      <c r="S48">
        <v>52.758274824473418</v>
      </c>
      <c r="T48">
        <v>26.680040120361081</v>
      </c>
      <c r="U48">
        <v>19.257773319959878</v>
      </c>
      <c r="V48">
        <v>1.3039117352056169</v>
      </c>
      <c r="W48" t="s">
        <v>635</v>
      </c>
    </row>
    <row r="49" spans="1:23">
      <c r="A49">
        <v>770</v>
      </c>
      <c r="B49" t="s">
        <v>801</v>
      </c>
      <c r="F49" t="s">
        <v>802</v>
      </c>
      <c r="G49" t="s">
        <v>76</v>
      </c>
      <c r="H49" t="s">
        <v>19</v>
      </c>
      <c r="I49" t="s">
        <v>7</v>
      </c>
      <c r="J49" t="s">
        <v>8</v>
      </c>
      <c r="K49" t="s">
        <v>812</v>
      </c>
      <c r="L49">
        <v>53.9</v>
      </c>
      <c r="M49">
        <v>0</v>
      </c>
      <c r="N49">
        <v>18.8</v>
      </c>
      <c r="O49">
        <v>25.2</v>
      </c>
      <c r="P49">
        <v>2.2000000000000002</v>
      </c>
      <c r="Q49">
        <v>0</v>
      </c>
      <c r="R49">
        <v>100</v>
      </c>
      <c r="S49">
        <v>53.9</v>
      </c>
      <c r="T49">
        <v>25.2</v>
      </c>
      <c r="U49">
        <v>18.8</v>
      </c>
      <c r="V49">
        <v>2.2000000000000002</v>
      </c>
      <c r="W49" t="s">
        <v>635</v>
      </c>
    </row>
    <row r="50" spans="1:23">
      <c r="A50">
        <v>775</v>
      </c>
      <c r="B50" t="s">
        <v>801</v>
      </c>
      <c r="F50" t="s">
        <v>802</v>
      </c>
      <c r="G50" t="s">
        <v>76</v>
      </c>
      <c r="H50" t="s">
        <v>19</v>
      </c>
      <c r="I50" t="s">
        <v>7</v>
      </c>
      <c r="J50" t="s">
        <v>8</v>
      </c>
      <c r="K50" t="s">
        <v>813</v>
      </c>
      <c r="L50">
        <v>51</v>
      </c>
      <c r="M50">
        <v>0</v>
      </c>
      <c r="N50">
        <v>17.399999999999999</v>
      </c>
      <c r="O50">
        <v>29.9</v>
      </c>
      <c r="P50">
        <v>1.6</v>
      </c>
      <c r="Q50">
        <v>0</v>
      </c>
      <c r="R50">
        <v>100</v>
      </c>
      <c r="S50">
        <v>51</v>
      </c>
      <c r="T50">
        <v>29.9</v>
      </c>
      <c r="U50">
        <v>17.399999999999999</v>
      </c>
      <c r="V50">
        <v>1.6</v>
      </c>
      <c r="W50" t="s">
        <v>635</v>
      </c>
    </row>
    <row r="51" spans="1:23">
      <c r="A51">
        <v>774</v>
      </c>
      <c r="B51" t="s">
        <v>801</v>
      </c>
      <c r="F51" t="s">
        <v>802</v>
      </c>
      <c r="G51" t="s">
        <v>76</v>
      </c>
      <c r="H51" t="s">
        <v>19</v>
      </c>
      <c r="I51" t="s">
        <v>7</v>
      </c>
      <c r="J51" t="s">
        <v>8</v>
      </c>
      <c r="K51" t="s">
        <v>814</v>
      </c>
      <c r="L51">
        <v>54</v>
      </c>
      <c r="M51">
        <v>0</v>
      </c>
      <c r="N51">
        <v>20</v>
      </c>
      <c r="O51">
        <v>23.4</v>
      </c>
      <c r="P51">
        <v>2.5</v>
      </c>
      <c r="Q51">
        <v>0.1</v>
      </c>
      <c r="R51">
        <v>99.9</v>
      </c>
      <c r="S51">
        <v>54.054054054054049</v>
      </c>
      <c r="T51">
        <v>23.423423423423422</v>
      </c>
      <c r="U51">
        <v>20.02002002002002</v>
      </c>
      <c r="V51">
        <v>2.5025025025025025</v>
      </c>
      <c r="W51" t="s">
        <v>635</v>
      </c>
    </row>
    <row r="52" spans="1:23">
      <c r="A52">
        <v>2239</v>
      </c>
      <c r="B52" t="s">
        <v>815</v>
      </c>
      <c r="F52" t="s">
        <v>76</v>
      </c>
      <c r="G52" t="s">
        <v>76</v>
      </c>
      <c r="H52" t="s">
        <v>6</v>
      </c>
      <c r="I52" t="s">
        <v>20</v>
      </c>
      <c r="J52" t="s">
        <v>8</v>
      </c>
      <c r="K52" t="s">
        <v>816</v>
      </c>
      <c r="L52">
        <v>49.6</v>
      </c>
      <c r="M52">
        <v>0</v>
      </c>
      <c r="N52">
        <v>17.5</v>
      </c>
      <c r="O52">
        <v>30.3</v>
      </c>
      <c r="P52">
        <v>2.2000000000000002</v>
      </c>
      <c r="Q52">
        <v>0.4</v>
      </c>
      <c r="R52">
        <v>99.6</v>
      </c>
      <c r="S52">
        <v>49.799196787148595</v>
      </c>
      <c r="T52">
        <v>30.421686746987955</v>
      </c>
      <c r="U52">
        <v>17.570281124497992</v>
      </c>
      <c r="V52">
        <v>2.2088353413654622</v>
      </c>
      <c r="W52" t="s">
        <v>534</v>
      </c>
    </row>
    <row r="53" spans="1:23">
      <c r="A53">
        <v>2240</v>
      </c>
      <c r="B53" t="s">
        <v>815</v>
      </c>
      <c r="F53" t="s">
        <v>76</v>
      </c>
      <c r="G53" t="s">
        <v>76</v>
      </c>
      <c r="H53" t="s">
        <v>6</v>
      </c>
      <c r="I53" t="s">
        <v>20</v>
      </c>
      <c r="J53" t="s">
        <v>8</v>
      </c>
      <c r="K53" t="s">
        <v>816</v>
      </c>
      <c r="L53">
        <v>49.3</v>
      </c>
      <c r="M53">
        <v>0</v>
      </c>
      <c r="N53">
        <v>17.899999999999999</v>
      </c>
      <c r="O53">
        <v>30.3</v>
      </c>
      <c r="P53">
        <v>2.2000000000000002</v>
      </c>
      <c r="Q53">
        <v>0.4</v>
      </c>
      <c r="R53">
        <v>99.6</v>
      </c>
      <c r="S53">
        <v>49.497991967871492</v>
      </c>
      <c r="T53">
        <v>30.421686746987955</v>
      </c>
      <c r="U53">
        <v>17.971887550200801</v>
      </c>
      <c r="V53">
        <v>2.2088353413654622</v>
      </c>
      <c r="W53" t="s">
        <v>534</v>
      </c>
    </row>
    <row r="54" spans="1:23">
      <c r="A54">
        <v>2241</v>
      </c>
      <c r="B54" t="s">
        <v>815</v>
      </c>
      <c r="F54" t="s">
        <v>76</v>
      </c>
      <c r="G54" t="s">
        <v>76</v>
      </c>
      <c r="H54" t="s">
        <v>6</v>
      </c>
      <c r="I54" t="s">
        <v>20</v>
      </c>
      <c r="J54" t="s">
        <v>8</v>
      </c>
      <c r="K54" t="s">
        <v>816</v>
      </c>
      <c r="L54">
        <v>53.7</v>
      </c>
      <c r="M54">
        <v>0</v>
      </c>
      <c r="N54">
        <v>17.2</v>
      </c>
      <c r="O54">
        <v>26.3</v>
      </c>
      <c r="P54">
        <v>2.2999999999999998</v>
      </c>
      <c r="Q54">
        <v>0.5</v>
      </c>
      <c r="R54">
        <v>99.5</v>
      </c>
      <c r="S54">
        <v>53.969849246231156</v>
      </c>
      <c r="T54">
        <v>26.4321608040201</v>
      </c>
      <c r="U54">
        <v>17.286432160804019</v>
      </c>
      <c r="V54">
        <v>2.3115577889447234</v>
      </c>
      <c r="W54" t="s">
        <v>534</v>
      </c>
    </row>
    <row r="55" spans="1:23">
      <c r="A55">
        <v>1554</v>
      </c>
      <c r="B55" t="s">
        <v>817</v>
      </c>
      <c r="F55" t="s">
        <v>76</v>
      </c>
      <c r="G55" t="s">
        <v>76</v>
      </c>
      <c r="H55" t="s">
        <v>6</v>
      </c>
      <c r="I55" t="s">
        <v>162</v>
      </c>
      <c r="J55" t="s">
        <v>8</v>
      </c>
      <c r="K55" t="s">
        <v>818</v>
      </c>
      <c r="L55">
        <v>47.9</v>
      </c>
      <c r="M55">
        <v>2.5</v>
      </c>
      <c r="N55">
        <v>23.7</v>
      </c>
      <c r="O55">
        <v>24.6</v>
      </c>
      <c r="P55">
        <v>1.3</v>
      </c>
      <c r="Q55">
        <v>0.1</v>
      </c>
      <c r="R55">
        <v>97.4</v>
      </c>
      <c r="S55">
        <v>49.178644763860369</v>
      </c>
      <c r="T55">
        <v>25.256673511293634</v>
      </c>
      <c r="U55">
        <v>24.33264887063655</v>
      </c>
      <c r="V55">
        <v>1.3347022587268993</v>
      </c>
      <c r="W55" t="s">
        <v>172</v>
      </c>
    </row>
    <row r="56" spans="1:23">
      <c r="A56">
        <v>1562</v>
      </c>
      <c r="B56" t="s">
        <v>817</v>
      </c>
      <c r="F56" t="s">
        <v>76</v>
      </c>
      <c r="G56" t="s">
        <v>76</v>
      </c>
      <c r="H56" t="s">
        <v>6</v>
      </c>
      <c r="I56" t="s">
        <v>162</v>
      </c>
      <c r="J56" t="s">
        <v>8</v>
      </c>
      <c r="K56" t="s">
        <v>819</v>
      </c>
      <c r="L56">
        <v>52.6</v>
      </c>
      <c r="M56">
        <v>2.2999999999999998</v>
      </c>
      <c r="N56">
        <v>23.8</v>
      </c>
      <c r="O56">
        <v>19.7</v>
      </c>
      <c r="P56">
        <v>1.7</v>
      </c>
      <c r="Q56">
        <v>0</v>
      </c>
      <c r="R56">
        <v>97.7</v>
      </c>
      <c r="S56">
        <v>53.838280450358241</v>
      </c>
      <c r="T56">
        <v>20.163766632548619</v>
      </c>
      <c r="U56">
        <v>24.360286591606961</v>
      </c>
      <c r="V56">
        <v>1.7400204708290685</v>
      </c>
      <c r="W56" t="s">
        <v>172</v>
      </c>
    </row>
    <row r="57" spans="1:23">
      <c r="A57">
        <v>1559</v>
      </c>
      <c r="B57" t="s">
        <v>817</v>
      </c>
      <c r="F57" t="s">
        <v>76</v>
      </c>
      <c r="G57" t="s">
        <v>76</v>
      </c>
      <c r="H57" t="s">
        <v>6</v>
      </c>
      <c r="I57" t="s">
        <v>162</v>
      </c>
      <c r="J57" t="s">
        <v>8</v>
      </c>
      <c r="K57">
        <v>7826</v>
      </c>
      <c r="L57">
        <v>55.9</v>
      </c>
      <c r="M57">
        <v>0.9</v>
      </c>
      <c r="N57">
        <v>22.1</v>
      </c>
      <c r="O57">
        <v>19.2</v>
      </c>
      <c r="P57">
        <v>2</v>
      </c>
      <c r="Q57">
        <v>0</v>
      </c>
      <c r="R57">
        <v>99.1</v>
      </c>
      <c r="S57">
        <v>56.407669021190721</v>
      </c>
      <c r="T57">
        <v>19.374369323915239</v>
      </c>
      <c r="U57">
        <v>22.300706357214935</v>
      </c>
      <c r="V57">
        <v>2.0181634712411705</v>
      </c>
      <c r="W57" t="s">
        <v>172</v>
      </c>
    </row>
    <row r="58" spans="1:23">
      <c r="A58">
        <v>1563</v>
      </c>
      <c r="B58" t="s">
        <v>817</v>
      </c>
      <c r="F58" t="s">
        <v>76</v>
      </c>
      <c r="G58" t="s">
        <v>76</v>
      </c>
      <c r="H58" t="s">
        <v>6</v>
      </c>
      <c r="I58" t="s">
        <v>162</v>
      </c>
      <c r="J58" t="s">
        <v>8</v>
      </c>
      <c r="K58" t="s">
        <v>820</v>
      </c>
      <c r="L58">
        <v>47.9</v>
      </c>
      <c r="M58">
        <v>3</v>
      </c>
      <c r="N58">
        <v>24.6</v>
      </c>
      <c r="O58">
        <v>23</v>
      </c>
      <c r="P58">
        <v>1.6</v>
      </c>
      <c r="Q58">
        <v>0</v>
      </c>
      <c r="R58">
        <v>97</v>
      </c>
      <c r="S58">
        <v>49.381443298969074</v>
      </c>
      <c r="T58">
        <v>23.711340206185568</v>
      </c>
      <c r="U58">
        <v>25.36082474226804</v>
      </c>
      <c r="V58">
        <v>1.6494845360824741</v>
      </c>
      <c r="W58" t="s">
        <v>172</v>
      </c>
    </row>
    <row r="59" spans="1:23">
      <c r="A59">
        <v>1555</v>
      </c>
      <c r="B59" t="s">
        <v>817</v>
      </c>
      <c r="F59" t="s">
        <v>76</v>
      </c>
      <c r="G59" t="s">
        <v>76</v>
      </c>
      <c r="H59" t="s">
        <v>6</v>
      </c>
      <c r="I59" t="s">
        <v>162</v>
      </c>
      <c r="J59" t="s">
        <v>8</v>
      </c>
      <c r="K59" t="s">
        <v>821</v>
      </c>
      <c r="L59">
        <v>46</v>
      </c>
      <c r="M59">
        <v>3</v>
      </c>
      <c r="N59">
        <v>32.5</v>
      </c>
      <c r="O59">
        <v>14.2</v>
      </c>
      <c r="P59">
        <v>4</v>
      </c>
      <c r="Q59">
        <v>0.3</v>
      </c>
      <c r="R59">
        <v>96.7</v>
      </c>
      <c r="S59">
        <v>47.569803516028955</v>
      </c>
      <c r="T59">
        <v>14.68459152016546</v>
      </c>
      <c r="U59">
        <v>33.609100310237849</v>
      </c>
      <c r="V59">
        <v>4.1365046535677354</v>
      </c>
      <c r="W59" t="s">
        <v>172</v>
      </c>
    </row>
    <row r="60" spans="1:23">
      <c r="A60">
        <v>1557</v>
      </c>
      <c r="B60" t="s">
        <v>817</v>
      </c>
      <c r="F60" t="s">
        <v>76</v>
      </c>
      <c r="G60" t="s">
        <v>76</v>
      </c>
      <c r="H60" t="s">
        <v>6</v>
      </c>
      <c r="I60" t="s">
        <v>162</v>
      </c>
      <c r="J60" t="s">
        <v>8</v>
      </c>
      <c r="K60" t="s">
        <v>822</v>
      </c>
      <c r="L60">
        <v>46.2</v>
      </c>
      <c r="M60">
        <v>1.7</v>
      </c>
      <c r="N60">
        <v>30.4</v>
      </c>
      <c r="O60">
        <v>20.2</v>
      </c>
      <c r="P60">
        <v>1.4</v>
      </c>
      <c r="Q60">
        <v>0.2</v>
      </c>
      <c r="R60">
        <v>98.1</v>
      </c>
      <c r="S60">
        <v>47.094801223241596</v>
      </c>
      <c r="T60">
        <v>20.591233435270134</v>
      </c>
      <c r="U60">
        <v>30.988786952089708</v>
      </c>
      <c r="V60">
        <v>1.4271151885830786</v>
      </c>
      <c r="W60" t="s">
        <v>172</v>
      </c>
    </row>
    <row r="61" spans="1:23">
      <c r="A61">
        <v>1556</v>
      </c>
      <c r="B61" t="s">
        <v>817</v>
      </c>
      <c r="D61" t="s">
        <v>61</v>
      </c>
      <c r="F61" t="s">
        <v>76</v>
      </c>
      <c r="G61" t="s">
        <v>76</v>
      </c>
      <c r="H61" t="s">
        <v>6</v>
      </c>
      <c r="I61" t="s">
        <v>162</v>
      </c>
      <c r="J61" t="s">
        <v>8</v>
      </c>
      <c r="K61" t="s">
        <v>823</v>
      </c>
      <c r="L61">
        <v>50.9</v>
      </c>
      <c r="M61">
        <v>0.3</v>
      </c>
      <c r="N61">
        <v>28.9</v>
      </c>
      <c r="O61">
        <v>15.5</v>
      </c>
      <c r="P61">
        <v>2.7</v>
      </c>
      <c r="Q61">
        <v>1.7</v>
      </c>
      <c r="R61">
        <v>98</v>
      </c>
      <c r="S61">
        <v>51.938775510204081</v>
      </c>
      <c r="T61">
        <v>15.816326530612244</v>
      </c>
      <c r="U61">
        <v>29.489795918367346</v>
      </c>
      <c r="V61">
        <v>2.7551020408163267</v>
      </c>
      <c r="W61" t="s">
        <v>172</v>
      </c>
    </row>
    <row r="62" spans="1:23">
      <c r="A62">
        <v>1561</v>
      </c>
      <c r="B62" t="s">
        <v>817</v>
      </c>
      <c r="F62" t="s">
        <v>76</v>
      </c>
      <c r="G62" t="s">
        <v>76</v>
      </c>
      <c r="H62" t="s">
        <v>6</v>
      </c>
      <c r="I62" t="s">
        <v>162</v>
      </c>
      <c r="J62" t="s">
        <v>8</v>
      </c>
      <c r="K62" t="s">
        <v>824</v>
      </c>
      <c r="L62">
        <v>47</v>
      </c>
      <c r="M62">
        <v>0.3</v>
      </c>
      <c r="N62">
        <v>28.8</v>
      </c>
      <c r="O62">
        <v>22.9</v>
      </c>
      <c r="P62">
        <v>1</v>
      </c>
      <c r="Q62">
        <v>0</v>
      </c>
      <c r="R62">
        <v>99.7</v>
      </c>
      <c r="S62">
        <v>47.141424272818455</v>
      </c>
      <c r="T62">
        <v>22.968906720160479</v>
      </c>
      <c r="U62">
        <v>28.886659979939818</v>
      </c>
      <c r="V62">
        <v>1.0030090270812437</v>
      </c>
      <c r="W62" t="s">
        <v>172</v>
      </c>
    </row>
    <row r="63" spans="1:23">
      <c r="A63">
        <v>1558</v>
      </c>
      <c r="B63" t="s">
        <v>817</v>
      </c>
      <c r="F63" t="s">
        <v>76</v>
      </c>
      <c r="G63" t="s">
        <v>76</v>
      </c>
      <c r="H63" t="s">
        <v>6</v>
      </c>
      <c r="I63" t="s">
        <v>162</v>
      </c>
      <c r="J63" t="s">
        <v>8</v>
      </c>
      <c r="K63" t="s">
        <v>825</v>
      </c>
      <c r="L63">
        <v>50.2</v>
      </c>
      <c r="M63">
        <v>0.6</v>
      </c>
      <c r="N63">
        <v>26.2</v>
      </c>
      <c r="O63">
        <v>21.6</v>
      </c>
      <c r="P63">
        <v>1.3</v>
      </c>
      <c r="Q63">
        <v>0.2</v>
      </c>
      <c r="R63">
        <v>99.2</v>
      </c>
      <c r="S63">
        <v>50.604838709677416</v>
      </c>
      <c r="T63">
        <v>21.774193548387096</v>
      </c>
      <c r="U63">
        <v>26.411290322580644</v>
      </c>
      <c r="V63">
        <v>1.310483870967742</v>
      </c>
      <c r="W63" t="s">
        <v>172</v>
      </c>
    </row>
    <row r="64" spans="1:23">
      <c r="A64">
        <v>1560</v>
      </c>
      <c r="B64" t="s">
        <v>817</v>
      </c>
      <c r="F64" t="s">
        <v>76</v>
      </c>
      <c r="G64" t="s">
        <v>76</v>
      </c>
      <c r="H64" t="s">
        <v>6</v>
      </c>
      <c r="I64" t="s">
        <v>162</v>
      </c>
      <c r="J64" t="s">
        <v>8</v>
      </c>
      <c r="K64" t="s">
        <v>826</v>
      </c>
      <c r="L64">
        <v>35.6</v>
      </c>
      <c r="M64">
        <v>0</v>
      </c>
      <c r="N64">
        <v>20.7</v>
      </c>
      <c r="O64">
        <v>42.5</v>
      </c>
      <c r="P64">
        <v>1.2</v>
      </c>
      <c r="Q64">
        <v>0</v>
      </c>
      <c r="R64">
        <v>100</v>
      </c>
      <c r="S64">
        <v>35.6</v>
      </c>
      <c r="T64">
        <v>42.5</v>
      </c>
      <c r="U64">
        <v>20.7</v>
      </c>
      <c r="V64">
        <v>1.2</v>
      </c>
      <c r="W64" t="s">
        <v>172</v>
      </c>
    </row>
    <row r="65" spans="1:23">
      <c r="B65" t="s">
        <v>1334</v>
      </c>
      <c r="F65" t="s">
        <v>76</v>
      </c>
      <c r="G65" t="s">
        <v>76</v>
      </c>
      <c r="H65" t="s">
        <v>6</v>
      </c>
      <c r="I65" t="s">
        <v>20</v>
      </c>
      <c r="J65" t="s">
        <v>8</v>
      </c>
      <c r="K65">
        <v>81</v>
      </c>
      <c r="L65">
        <v>57.7</v>
      </c>
      <c r="M65">
        <v>0</v>
      </c>
      <c r="N65">
        <v>18.600000000000001</v>
      </c>
      <c r="O65">
        <v>22.4</v>
      </c>
      <c r="P65">
        <v>1.3</v>
      </c>
      <c r="Q65">
        <v>0</v>
      </c>
      <c r="R65">
        <v>100</v>
      </c>
      <c r="S65">
        <v>57.7</v>
      </c>
      <c r="T65">
        <v>22.4</v>
      </c>
      <c r="U65">
        <v>18.600000000000001</v>
      </c>
      <c r="V65">
        <v>1.3</v>
      </c>
      <c r="W65" t="s">
        <v>1335</v>
      </c>
    </row>
    <row r="66" spans="1:23">
      <c r="B66" t="s">
        <v>1334</v>
      </c>
      <c r="F66" t="s">
        <v>76</v>
      </c>
      <c r="G66" t="s">
        <v>76</v>
      </c>
      <c r="H66" t="s">
        <v>6</v>
      </c>
      <c r="I66" t="s">
        <v>20</v>
      </c>
      <c r="J66" t="s">
        <v>8</v>
      </c>
      <c r="K66">
        <v>81</v>
      </c>
      <c r="L66">
        <v>54.3</v>
      </c>
      <c r="M66">
        <v>0</v>
      </c>
      <c r="N66">
        <v>17.899999999999999</v>
      </c>
      <c r="O66">
        <v>26.3</v>
      </c>
      <c r="P66">
        <v>1.5</v>
      </c>
      <c r="Q66">
        <v>0</v>
      </c>
      <c r="R66">
        <v>100</v>
      </c>
      <c r="S66">
        <v>54.3</v>
      </c>
      <c r="T66">
        <v>26.3</v>
      </c>
      <c r="U66">
        <v>17.899999999999999</v>
      </c>
      <c r="V66">
        <v>1.5</v>
      </c>
      <c r="W66" t="s">
        <v>1335</v>
      </c>
    </row>
    <row r="67" spans="1:23">
      <c r="B67" t="s">
        <v>1334</v>
      </c>
      <c r="F67" t="s">
        <v>76</v>
      </c>
      <c r="G67" t="s">
        <v>76</v>
      </c>
      <c r="H67" t="s">
        <v>6</v>
      </c>
      <c r="I67" t="s">
        <v>20</v>
      </c>
      <c r="J67" t="s">
        <v>8</v>
      </c>
      <c r="K67">
        <v>84</v>
      </c>
      <c r="L67">
        <v>49.3</v>
      </c>
      <c r="M67">
        <v>0</v>
      </c>
      <c r="N67">
        <v>17.600000000000001</v>
      </c>
      <c r="O67">
        <v>30.6</v>
      </c>
      <c r="P67">
        <v>2.5</v>
      </c>
      <c r="Q67">
        <v>0</v>
      </c>
      <c r="R67">
        <v>100</v>
      </c>
      <c r="S67">
        <v>49.3</v>
      </c>
      <c r="T67">
        <v>30.6</v>
      </c>
      <c r="U67">
        <v>17.600000000000001</v>
      </c>
      <c r="V67">
        <v>2.5</v>
      </c>
      <c r="W67" t="s">
        <v>1335</v>
      </c>
    </row>
    <row r="69" spans="1:23">
      <c r="N69" t="s">
        <v>3168</v>
      </c>
      <c r="S69" t="s">
        <v>3167</v>
      </c>
    </row>
    <row r="70" spans="1:23">
      <c r="N70" t="s">
        <v>3163</v>
      </c>
      <c r="O70" t="s">
        <v>3164</v>
      </c>
      <c r="P70" t="s">
        <v>3169</v>
      </c>
      <c r="Q70" t="s">
        <v>3166</v>
      </c>
      <c r="S70">
        <f>AVERAGE(S2:S67)</f>
        <v>52.178604634405019</v>
      </c>
      <c r="T70" s="11">
        <f t="shared" ref="T70:V70" si="0">AVERAGE(T2:T67)</f>
        <v>27.579687547746541</v>
      </c>
      <c r="U70" s="11">
        <f t="shared" si="0"/>
        <v>17.661721950940034</v>
      </c>
      <c r="V70" s="11">
        <f t="shared" si="0"/>
        <v>2.5847309856722838</v>
      </c>
    </row>
    <row r="71" spans="1:23">
      <c r="N71">
        <f>STDEV(S2:S67)</f>
        <v>9.2517163372706275</v>
      </c>
      <c r="O71" s="11">
        <f t="shared" ref="O71:Q71" si="1">STDEV(T2:T67)</f>
        <v>8.1518542766544897</v>
      </c>
      <c r="P71" s="11">
        <f t="shared" si="1"/>
        <v>7.0069424049134472</v>
      </c>
      <c r="Q71" s="11">
        <f t="shared" si="1"/>
        <v>1.7213677268719763</v>
      </c>
    </row>
    <row r="74" spans="1:23">
      <c r="L74" t="s">
        <v>3163</v>
      </c>
      <c r="M74" t="s">
        <v>3164</v>
      </c>
      <c r="N74" t="s">
        <v>3169</v>
      </c>
      <c r="O74" s="11" t="s">
        <v>3166</v>
      </c>
      <c r="P74" s="11"/>
      <c r="Q74" s="11"/>
    </row>
    <row r="75" spans="1:2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30" t="s">
        <v>3204</v>
      </c>
      <c r="L75" s="18">
        <v>52.178604634405019</v>
      </c>
      <c r="M75" s="18">
        <v>27.579687547746541</v>
      </c>
      <c r="N75" s="18">
        <v>17.661721950940034</v>
      </c>
      <c r="O75" s="18">
        <v>2.5847309856722838</v>
      </c>
      <c r="P75" s="18"/>
      <c r="Q75" s="18"/>
      <c r="S75">
        <v>25.6</v>
      </c>
      <c r="T75">
        <v>46.7</v>
      </c>
      <c r="U75">
        <v>26.6</v>
      </c>
      <c r="V75">
        <v>1</v>
      </c>
      <c r="W75" t="s">
        <v>672</v>
      </c>
    </row>
    <row r="76" spans="1:2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30" t="s">
        <v>3202</v>
      </c>
      <c r="L76" s="18">
        <v>9.2517163372706275</v>
      </c>
      <c r="M76" s="18">
        <v>8.1518542766544897</v>
      </c>
      <c r="N76" s="18">
        <v>7.0069424049134472</v>
      </c>
      <c r="O76" s="18">
        <v>1.7213677268719763</v>
      </c>
      <c r="P76" s="18"/>
      <c r="Q76" s="18"/>
      <c r="S76">
        <v>26.7</v>
      </c>
      <c r="T76">
        <v>48.4</v>
      </c>
      <c r="U76">
        <v>23.9</v>
      </c>
      <c r="V76">
        <v>1.1000000000000001</v>
      </c>
      <c r="W76" t="s">
        <v>672</v>
      </c>
    </row>
    <row r="77" spans="1:2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30" t="s">
        <v>3203</v>
      </c>
      <c r="L77" s="18">
        <f>L75+L76</f>
        <v>61.430320971675648</v>
      </c>
      <c r="M77" s="18">
        <f t="shared" ref="M77:O77" si="2">M75+M76</f>
        <v>35.731541824401035</v>
      </c>
      <c r="N77" s="18">
        <f t="shared" si="2"/>
        <v>24.66866435585348</v>
      </c>
      <c r="O77" s="18">
        <f t="shared" si="2"/>
        <v>4.3060987125442605</v>
      </c>
      <c r="P77" s="18"/>
      <c r="Q77" s="18"/>
      <c r="S77">
        <v>35.6</v>
      </c>
      <c r="T77">
        <v>42.5</v>
      </c>
      <c r="U77">
        <v>20.7</v>
      </c>
      <c r="V77">
        <v>1.2</v>
      </c>
      <c r="W77" t="s">
        <v>172</v>
      </c>
    </row>
    <row r="78" spans="1:2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30" t="s">
        <v>3205</v>
      </c>
      <c r="L78" s="18">
        <f>L75-L76</f>
        <v>42.92688829713439</v>
      </c>
      <c r="M78" s="18">
        <f t="shared" ref="M78:O78" si="3">M75-M76</f>
        <v>19.427833271092052</v>
      </c>
      <c r="N78" s="18">
        <f t="shared" si="3"/>
        <v>10.654779546026587</v>
      </c>
      <c r="O78" s="18">
        <f t="shared" si="3"/>
        <v>0.86336325880030751</v>
      </c>
      <c r="P78" s="18"/>
      <c r="Q78" s="18"/>
      <c r="S78">
        <v>36.700000000000003</v>
      </c>
      <c r="T78">
        <v>44.2</v>
      </c>
      <c r="U78">
        <v>18.100000000000001</v>
      </c>
      <c r="V78">
        <v>1</v>
      </c>
      <c r="W78" t="s">
        <v>769</v>
      </c>
    </row>
    <row r="79" spans="1:2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S79">
        <v>39</v>
      </c>
      <c r="T79">
        <v>36.299999999999997</v>
      </c>
      <c r="U79">
        <v>23.5</v>
      </c>
      <c r="V79">
        <v>1.1000000000000001</v>
      </c>
      <c r="W79" t="s">
        <v>672</v>
      </c>
    </row>
    <row r="80" spans="1:2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S80">
        <v>39.700000000000003</v>
      </c>
      <c r="T80">
        <v>41.5</v>
      </c>
      <c r="U80">
        <v>17.8</v>
      </c>
      <c r="V80">
        <v>1</v>
      </c>
      <c r="W80" t="s">
        <v>769</v>
      </c>
    </row>
    <row r="81" spans="1:2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S81">
        <v>40.200000000000003</v>
      </c>
      <c r="T81">
        <v>41.6</v>
      </c>
      <c r="U81">
        <v>17.100000000000001</v>
      </c>
      <c r="V81">
        <v>1</v>
      </c>
      <c r="W81" t="s">
        <v>769</v>
      </c>
    </row>
    <row r="82" spans="1:23">
      <c r="S82">
        <v>40.700000000000003</v>
      </c>
      <c r="T82">
        <v>41.4</v>
      </c>
      <c r="U82">
        <v>16.8</v>
      </c>
      <c r="V82">
        <v>1.1000000000000001</v>
      </c>
      <c r="W82" t="s">
        <v>769</v>
      </c>
    </row>
    <row r="83" spans="1:23">
      <c r="S83">
        <v>41.2</v>
      </c>
      <c r="T83">
        <v>40.200000000000003</v>
      </c>
      <c r="U83">
        <v>17.5</v>
      </c>
      <c r="V83">
        <v>1.1000000000000001</v>
      </c>
      <c r="W83" t="s">
        <v>769</v>
      </c>
    </row>
    <row r="84" spans="1:23">
      <c r="S84">
        <v>41.5</v>
      </c>
      <c r="T84">
        <v>39</v>
      </c>
      <c r="U84">
        <v>18</v>
      </c>
      <c r="V84">
        <v>1.5</v>
      </c>
      <c r="W84" t="s">
        <v>769</v>
      </c>
    </row>
    <row r="85" spans="1:23">
      <c r="S85">
        <v>42.4</v>
      </c>
      <c r="T85">
        <v>39.1</v>
      </c>
      <c r="U85">
        <v>17.2</v>
      </c>
      <c r="V85">
        <v>1.3</v>
      </c>
      <c r="W85" t="s">
        <v>672</v>
      </c>
    </row>
    <row r="86" spans="1:23">
      <c r="S86">
        <v>42.8</v>
      </c>
      <c r="T86">
        <v>38.799999999999997</v>
      </c>
      <c r="U86">
        <v>17.2</v>
      </c>
      <c r="V86">
        <v>1.2</v>
      </c>
      <c r="W86" t="s">
        <v>769</v>
      </c>
    </row>
    <row r="87" spans="1:23">
      <c r="S87" s="3">
        <v>43.5</v>
      </c>
      <c r="T87">
        <v>28.8</v>
      </c>
      <c r="U87">
        <v>26.6</v>
      </c>
      <c r="V87">
        <v>1</v>
      </c>
      <c r="W87" t="s">
        <v>672</v>
      </c>
    </row>
    <row r="88" spans="1:23">
      <c r="S88" s="3">
        <v>47.094801223241596</v>
      </c>
      <c r="T88">
        <v>20.591233435270134</v>
      </c>
      <c r="U88">
        <v>30.988786952089708</v>
      </c>
      <c r="V88">
        <v>1.4271151885830786</v>
      </c>
      <c r="W88" t="s">
        <v>172</v>
      </c>
    </row>
    <row r="89" spans="1:23">
      <c r="S89" s="3">
        <v>47.141424272818455</v>
      </c>
      <c r="T89">
        <v>22.968906720160479</v>
      </c>
      <c r="U89">
        <v>28.886659979939818</v>
      </c>
      <c r="V89">
        <v>1.0030090270812437</v>
      </c>
      <c r="W89" t="s">
        <v>172</v>
      </c>
    </row>
    <row r="90" spans="1:23">
      <c r="S90" s="3">
        <v>47.569803516028955</v>
      </c>
      <c r="T90">
        <v>14.68459152016546</v>
      </c>
      <c r="U90">
        <v>33.609100310237849</v>
      </c>
      <c r="V90">
        <v>4.1365046535677354</v>
      </c>
      <c r="W90" t="s">
        <v>172</v>
      </c>
    </row>
    <row r="91" spans="1:23">
      <c r="S91" s="3">
        <v>48.1</v>
      </c>
      <c r="T91">
        <v>30.9</v>
      </c>
      <c r="U91">
        <v>19</v>
      </c>
      <c r="V91">
        <v>2</v>
      </c>
      <c r="W91" t="s">
        <v>769</v>
      </c>
    </row>
    <row r="92" spans="1:23">
      <c r="S92" s="3">
        <v>49.178644763860369</v>
      </c>
      <c r="T92">
        <v>25.256673511293634</v>
      </c>
      <c r="U92">
        <v>24.33264887063655</v>
      </c>
      <c r="V92">
        <v>1.3347022587268993</v>
      </c>
      <c r="W92" t="s">
        <v>172</v>
      </c>
    </row>
    <row r="93" spans="1:23">
      <c r="S93" s="3">
        <v>49.3</v>
      </c>
      <c r="T93">
        <v>30.6</v>
      </c>
      <c r="U93">
        <v>17.600000000000001</v>
      </c>
      <c r="V93">
        <v>2.5</v>
      </c>
      <c r="W93" t="s">
        <v>1335</v>
      </c>
    </row>
    <row r="94" spans="1:23">
      <c r="S94" s="3">
        <v>49.381443298969074</v>
      </c>
      <c r="T94">
        <v>23.711340206185568</v>
      </c>
      <c r="U94">
        <v>25.36082474226804</v>
      </c>
      <c r="V94">
        <v>1.6494845360824741</v>
      </c>
      <c r="W94" t="s">
        <v>172</v>
      </c>
    </row>
    <row r="95" spans="1:23">
      <c r="S95" s="3">
        <v>49.497991967871492</v>
      </c>
      <c r="T95">
        <v>30.421686746987955</v>
      </c>
      <c r="U95">
        <v>17.971887550200801</v>
      </c>
      <c r="V95">
        <v>2.2088353413654622</v>
      </c>
      <c r="W95" t="s">
        <v>534</v>
      </c>
    </row>
    <row r="96" spans="1:23">
      <c r="S96" s="3">
        <v>49.6</v>
      </c>
      <c r="T96">
        <v>29.2</v>
      </c>
      <c r="U96">
        <v>19.100000000000001</v>
      </c>
      <c r="V96">
        <v>2.1</v>
      </c>
      <c r="W96" t="s">
        <v>781</v>
      </c>
    </row>
    <row r="97" spans="19:23">
      <c r="S97" s="3">
        <v>49.799196787148595</v>
      </c>
      <c r="T97">
        <v>30.421686746987955</v>
      </c>
      <c r="U97">
        <v>17.570281124497992</v>
      </c>
      <c r="V97">
        <v>2.2088353413654622</v>
      </c>
      <c r="W97" t="s">
        <v>534</v>
      </c>
    </row>
    <row r="98" spans="19:23">
      <c r="S98" s="3">
        <v>49.8</v>
      </c>
      <c r="T98">
        <v>29.6</v>
      </c>
      <c r="U98">
        <v>19</v>
      </c>
      <c r="V98">
        <v>1.6</v>
      </c>
      <c r="W98" t="s">
        <v>635</v>
      </c>
    </row>
    <row r="99" spans="19:23">
      <c r="S99" s="3">
        <v>50.4</v>
      </c>
      <c r="T99">
        <v>29.4</v>
      </c>
      <c r="U99">
        <v>18.5</v>
      </c>
      <c r="V99">
        <v>1.7</v>
      </c>
      <c r="W99" t="s">
        <v>769</v>
      </c>
    </row>
    <row r="100" spans="19:23">
      <c r="S100" s="3">
        <v>50.4</v>
      </c>
      <c r="T100">
        <v>26.3</v>
      </c>
      <c r="U100">
        <v>19.5</v>
      </c>
      <c r="V100">
        <v>3.8</v>
      </c>
      <c r="W100" t="s">
        <v>781</v>
      </c>
    </row>
    <row r="101" spans="19:23">
      <c r="S101" s="3">
        <v>50.604838709677416</v>
      </c>
      <c r="T101">
        <v>21.774193548387096</v>
      </c>
      <c r="U101">
        <v>26.411290322580644</v>
      </c>
      <c r="V101">
        <v>1.310483870967742</v>
      </c>
      <c r="W101" t="s">
        <v>172</v>
      </c>
    </row>
    <row r="102" spans="19:23">
      <c r="S102" s="3">
        <v>50.8</v>
      </c>
      <c r="T102">
        <v>29</v>
      </c>
      <c r="U102">
        <v>18.8</v>
      </c>
      <c r="V102">
        <v>1.4</v>
      </c>
      <c r="W102" t="s">
        <v>672</v>
      </c>
    </row>
    <row r="103" spans="19:23">
      <c r="S103" s="3">
        <v>51</v>
      </c>
      <c r="T103">
        <v>29.9</v>
      </c>
      <c r="U103">
        <v>17.399999999999999</v>
      </c>
      <c r="V103">
        <v>1.6</v>
      </c>
      <c r="W103" t="s">
        <v>635</v>
      </c>
    </row>
    <row r="104" spans="19:23">
      <c r="S104" s="3">
        <v>51.1</v>
      </c>
      <c r="T104">
        <v>23.9</v>
      </c>
      <c r="U104">
        <v>24.1</v>
      </c>
      <c r="V104">
        <v>1</v>
      </c>
      <c r="W104" t="s">
        <v>177</v>
      </c>
    </row>
    <row r="105" spans="19:23">
      <c r="S105" s="3">
        <v>51.2</v>
      </c>
      <c r="T105">
        <v>26.4</v>
      </c>
      <c r="U105">
        <v>19.3</v>
      </c>
      <c r="V105">
        <v>3.2</v>
      </c>
      <c r="W105" t="s">
        <v>635</v>
      </c>
    </row>
    <row r="106" spans="19:23">
      <c r="S106" s="3">
        <v>51.9</v>
      </c>
      <c r="T106">
        <v>27</v>
      </c>
      <c r="U106">
        <v>18.399999999999999</v>
      </c>
      <c r="V106">
        <v>2.7</v>
      </c>
      <c r="W106" t="s">
        <v>781</v>
      </c>
    </row>
    <row r="107" spans="19:23">
      <c r="S107" s="3">
        <v>51.938775510204081</v>
      </c>
      <c r="T107">
        <v>15.816326530612244</v>
      </c>
      <c r="U107">
        <v>29.489795918367346</v>
      </c>
      <c r="V107">
        <v>2.7551020408163267</v>
      </c>
      <c r="W107" t="s">
        <v>172</v>
      </c>
    </row>
    <row r="108" spans="19:23">
      <c r="S108" s="3">
        <v>52.5</v>
      </c>
      <c r="T108">
        <v>24.9</v>
      </c>
      <c r="U108">
        <v>19.399999999999999</v>
      </c>
      <c r="V108">
        <v>3.2</v>
      </c>
      <c r="W108" t="s">
        <v>635</v>
      </c>
    </row>
    <row r="109" spans="19:23">
      <c r="S109" s="3">
        <v>52.752752752752748</v>
      </c>
      <c r="T109">
        <v>26.126126126126124</v>
      </c>
      <c r="U109">
        <v>18.418418418418415</v>
      </c>
      <c r="V109">
        <v>2.6026026026026026</v>
      </c>
      <c r="W109" t="s">
        <v>635</v>
      </c>
    </row>
    <row r="110" spans="19:23">
      <c r="S110" s="3">
        <v>52.758274824473418</v>
      </c>
      <c r="T110">
        <v>26.680040120361081</v>
      </c>
      <c r="U110">
        <v>19.257773319959878</v>
      </c>
      <c r="V110">
        <v>1.3039117352056169</v>
      </c>
      <c r="W110" t="s">
        <v>635</v>
      </c>
    </row>
    <row r="111" spans="19:23">
      <c r="S111" s="3">
        <v>53</v>
      </c>
      <c r="T111">
        <v>24</v>
      </c>
      <c r="U111">
        <v>20.399999999999999</v>
      </c>
      <c r="V111">
        <v>2.6</v>
      </c>
      <c r="W111" t="s">
        <v>769</v>
      </c>
    </row>
    <row r="112" spans="19:23">
      <c r="S112" s="3">
        <v>53.053053053053048</v>
      </c>
      <c r="T112">
        <v>24.824824824824823</v>
      </c>
      <c r="U112">
        <v>17.217217217217215</v>
      </c>
      <c r="V112">
        <v>4.9049049049049049</v>
      </c>
      <c r="W112" t="s">
        <v>635</v>
      </c>
    </row>
    <row r="113" spans="19:23">
      <c r="S113" s="3">
        <v>53.753753753753749</v>
      </c>
      <c r="T113">
        <v>26.526526526526524</v>
      </c>
      <c r="U113">
        <v>17.117117117117118</v>
      </c>
      <c r="V113">
        <v>2.6026026026026026</v>
      </c>
      <c r="W113" t="s">
        <v>635</v>
      </c>
    </row>
    <row r="114" spans="19:23">
      <c r="S114" s="3">
        <v>53.838280450358241</v>
      </c>
      <c r="T114">
        <v>20.163766632548619</v>
      </c>
      <c r="U114">
        <v>24.360286591606961</v>
      </c>
      <c r="V114">
        <v>1.7400204708290685</v>
      </c>
      <c r="W114" t="s">
        <v>172</v>
      </c>
    </row>
    <row r="115" spans="19:23">
      <c r="S115" s="3">
        <v>53.9</v>
      </c>
      <c r="T115">
        <v>25.2</v>
      </c>
      <c r="U115">
        <v>18.8</v>
      </c>
      <c r="V115">
        <v>2.2000000000000002</v>
      </c>
      <c r="W115" t="s">
        <v>635</v>
      </c>
    </row>
    <row r="116" spans="19:23">
      <c r="S116" s="3">
        <v>53.969849246231156</v>
      </c>
      <c r="T116">
        <v>26.4321608040201</v>
      </c>
      <c r="U116">
        <v>17.286432160804019</v>
      </c>
      <c r="V116">
        <v>2.3115577889447234</v>
      </c>
      <c r="W116" t="s">
        <v>534</v>
      </c>
    </row>
    <row r="117" spans="19:23">
      <c r="S117" s="3">
        <v>54.054054054054049</v>
      </c>
      <c r="T117">
        <v>23.423423423423422</v>
      </c>
      <c r="U117">
        <v>20.02002002002002</v>
      </c>
      <c r="V117">
        <v>2.5025025025025025</v>
      </c>
      <c r="W117" t="s">
        <v>635</v>
      </c>
    </row>
    <row r="118" spans="19:23">
      <c r="S118" s="3">
        <v>54.3</v>
      </c>
      <c r="T118">
        <v>26.3</v>
      </c>
      <c r="U118">
        <v>17.899999999999999</v>
      </c>
      <c r="V118">
        <v>1.5</v>
      </c>
      <c r="W118" t="s">
        <v>1335</v>
      </c>
    </row>
    <row r="119" spans="19:23">
      <c r="S119" s="3">
        <v>56.25625625625625</v>
      </c>
      <c r="T119">
        <v>22.222222222222221</v>
      </c>
      <c r="U119">
        <v>19.51951951951952</v>
      </c>
      <c r="V119">
        <v>2.0020020020020017</v>
      </c>
      <c r="W119" t="s">
        <v>635</v>
      </c>
    </row>
    <row r="120" spans="19:23">
      <c r="S120" s="3">
        <v>56.407669021190721</v>
      </c>
      <c r="T120">
        <v>19.374369323915239</v>
      </c>
      <c r="U120">
        <v>22.300706357214935</v>
      </c>
      <c r="V120">
        <v>2.0181634712411705</v>
      </c>
      <c r="W120" t="s">
        <v>172</v>
      </c>
    </row>
    <row r="121" spans="19:23">
      <c r="S121" s="3">
        <v>57.7</v>
      </c>
      <c r="T121">
        <v>22.4</v>
      </c>
      <c r="U121">
        <v>18.600000000000001</v>
      </c>
      <c r="V121">
        <v>1.3</v>
      </c>
      <c r="W121" t="s">
        <v>1335</v>
      </c>
    </row>
    <row r="122" spans="19:23">
      <c r="S122" s="3">
        <v>58.9</v>
      </c>
      <c r="T122">
        <v>16.5</v>
      </c>
      <c r="U122">
        <v>21.6</v>
      </c>
      <c r="V122">
        <v>3</v>
      </c>
      <c r="W122" t="s">
        <v>781</v>
      </c>
    </row>
    <row r="123" spans="19:23">
      <c r="S123" s="3">
        <v>59</v>
      </c>
      <c r="T123">
        <v>27.1</v>
      </c>
      <c r="U123">
        <v>7.1</v>
      </c>
      <c r="V123">
        <v>6.8</v>
      </c>
      <c r="W123" t="s">
        <v>787</v>
      </c>
    </row>
    <row r="124" spans="19:23">
      <c r="S124" s="3">
        <v>59.3</v>
      </c>
      <c r="T124">
        <v>18.3</v>
      </c>
      <c r="U124">
        <v>19.7</v>
      </c>
      <c r="V124">
        <v>2.7</v>
      </c>
      <c r="W124" t="s">
        <v>635</v>
      </c>
    </row>
    <row r="125" spans="19:23">
      <c r="S125" s="3">
        <v>59.819639278557119</v>
      </c>
      <c r="T125">
        <v>20.741482965931866</v>
      </c>
      <c r="U125">
        <v>17.735470941883769</v>
      </c>
      <c r="V125">
        <v>1.8036072144288577</v>
      </c>
      <c r="W125" t="s">
        <v>177</v>
      </c>
    </row>
    <row r="126" spans="19:23">
      <c r="S126" s="3">
        <v>60.1</v>
      </c>
      <c r="T126">
        <v>13.4</v>
      </c>
      <c r="U126">
        <v>21.5</v>
      </c>
      <c r="V126">
        <v>5</v>
      </c>
      <c r="W126" t="s">
        <v>769</v>
      </c>
    </row>
    <row r="127" spans="19:23">
      <c r="S127" s="3">
        <v>60.141271442986884</v>
      </c>
      <c r="T127">
        <v>30.070635721493442</v>
      </c>
      <c r="U127">
        <v>8.37537840565086</v>
      </c>
      <c r="V127">
        <v>1.513622603430878</v>
      </c>
      <c r="W127" t="s">
        <v>617</v>
      </c>
    </row>
    <row r="128" spans="19:23">
      <c r="S128" s="3">
        <v>60.3</v>
      </c>
      <c r="T128">
        <v>33.200000000000003</v>
      </c>
      <c r="U128">
        <v>3</v>
      </c>
      <c r="V128">
        <v>3.4</v>
      </c>
      <c r="W128" t="s">
        <v>787</v>
      </c>
    </row>
    <row r="129" spans="19:36">
      <c r="S129" s="3">
        <v>61.1</v>
      </c>
      <c r="T129">
        <v>33</v>
      </c>
      <c r="U129">
        <v>3</v>
      </c>
      <c r="V129">
        <v>2.9</v>
      </c>
      <c r="W129" t="s">
        <v>787</v>
      </c>
    </row>
    <row r="130" spans="19:36">
      <c r="S130" s="3">
        <v>61.1</v>
      </c>
      <c r="T130">
        <v>28.3</v>
      </c>
      <c r="U130">
        <v>4.7</v>
      </c>
      <c r="V130">
        <v>5.8</v>
      </c>
      <c r="W130" t="s">
        <v>787</v>
      </c>
    </row>
    <row r="131" spans="19:36">
      <c r="S131">
        <v>62.5</v>
      </c>
      <c r="T131">
        <v>11.9</v>
      </c>
      <c r="U131">
        <v>20.6</v>
      </c>
      <c r="V131">
        <v>5.0999999999999996</v>
      </c>
      <c r="W131" t="s">
        <v>142</v>
      </c>
    </row>
    <row r="132" spans="19:36">
      <c r="S132">
        <v>63.2</v>
      </c>
      <c r="T132">
        <v>19.5</v>
      </c>
      <c r="U132">
        <v>7.8</v>
      </c>
      <c r="V132">
        <v>9.5</v>
      </c>
      <c r="W132" t="s">
        <v>787</v>
      </c>
    </row>
    <row r="133" spans="19:36">
      <c r="S133">
        <v>64.3</v>
      </c>
      <c r="T133">
        <v>18.100000000000001</v>
      </c>
      <c r="U133">
        <v>9.9</v>
      </c>
      <c r="V133">
        <v>7.7</v>
      </c>
      <c r="W133" t="s">
        <v>787</v>
      </c>
    </row>
    <row r="134" spans="19:36">
      <c r="S134">
        <v>64.400000000000006</v>
      </c>
      <c r="T134">
        <v>26.8</v>
      </c>
      <c r="U134">
        <v>6.3</v>
      </c>
      <c r="V134">
        <v>2.4</v>
      </c>
      <c r="W134" t="s">
        <v>787</v>
      </c>
    </row>
    <row r="135" spans="19:36">
      <c r="S135">
        <v>65.2</v>
      </c>
      <c r="T135">
        <v>22.6</v>
      </c>
      <c r="U135">
        <v>9.1999999999999993</v>
      </c>
      <c r="V135">
        <v>3.1</v>
      </c>
      <c r="W135" t="s">
        <v>787</v>
      </c>
    </row>
    <row r="136" spans="19:36">
      <c r="S136">
        <v>65.5</v>
      </c>
      <c r="T136">
        <v>25.2</v>
      </c>
      <c r="U136">
        <v>5.8</v>
      </c>
      <c r="V136">
        <v>3.4</v>
      </c>
      <c r="W136" t="s">
        <v>787</v>
      </c>
    </row>
    <row r="137" spans="19:36">
      <c r="S137">
        <v>65.8</v>
      </c>
      <c r="T137">
        <v>25.2</v>
      </c>
      <c r="U137">
        <v>5.6</v>
      </c>
      <c r="V137">
        <v>3.3</v>
      </c>
      <c r="W137" t="s">
        <v>787</v>
      </c>
    </row>
    <row r="138" spans="19:36">
      <c r="S138">
        <v>66</v>
      </c>
      <c r="T138">
        <v>24.7</v>
      </c>
      <c r="U138">
        <v>4.7</v>
      </c>
      <c r="V138">
        <v>4.5999999999999996</v>
      </c>
      <c r="W138" t="s">
        <v>787</v>
      </c>
    </row>
    <row r="139" spans="19:36">
      <c r="S139">
        <v>66.900000000000006</v>
      </c>
      <c r="T139">
        <v>21.9</v>
      </c>
      <c r="U139">
        <v>7</v>
      </c>
      <c r="V139">
        <v>4.0999999999999996</v>
      </c>
      <c r="W139" t="s">
        <v>787</v>
      </c>
    </row>
    <row r="140" spans="19:36">
      <c r="S140">
        <v>70.576131687242793</v>
      </c>
      <c r="T140">
        <v>18.827160493827162</v>
      </c>
      <c r="U140">
        <v>5.144032921810699</v>
      </c>
      <c r="V140">
        <v>5.4526748971193415</v>
      </c>
      <c r="W140" t="s">
        <v>787</v>
      </c>
    </row>
    <row r="143" spans="19:36">
      <c r="S143" s="3">
        <v>60.1</v>
      </c>
      <c r="T143" s="11">
        <v>13.4</v>
      </c>
      <c r="U143" s="11">
        <v>21.5</v>
      </c>
      <c r="V143" s="11">
        <v>5</v>
      </c>
      <c r="W143" s="11" t="s">
        <v>769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9:36">
      <c r="S144" s="3">
        <v>47.569803516028955</v>
      </c>
      <c r="T144" s="11">
        <v>14.68459152016546</v>
      </c>
      <c r="U144" s="11">
        <v>33.609100310237849</v>
      </c>
      <c r="V144" s="11">
        <v>4.1365046535677354</v>
      </c>
      <c r="W144" s="11" t="s">
        <v>172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9:36">
      <c r="S145" s="3">
        <v>51.938775510204081</v>
      </c>
      <c r="T145" s="11">
        <v>15.816326530612244</v>
      </c>
      <c r="U145" s="11">
        <v>29.489795918367346</v>
      </c>
      <c r="V145" s="11">
        <v>2.7551020408163267</v>
      </c>
      <c r="W145" s="11" t="s">
        <v>172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9:36">
      <c r="S146" s="3">
        <v>58.9</v>
      </c>
      <c r="T146" s="11">
        <v>16.5</v>
      </c>
      <c r="U146" s="11">
        <v>21.6</v>
      </c>
      <c r="V146" s="11">
        <v>3</v>
      </c>
      <c r="W146" s="11" t="s">
        <v>781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9:36">
      <c r="S147" s="3">
        <v>59.3</v>
      </c>
      <c r="T147" s="11">
        <v>18.3</v>
      </c>
      <c r="U147" s="11">
        <v>19.7</v>
      </c>
      <c r="V147" s="11">
        <v>2.7</v>
      </c>
      <c r="W147" s="11" t="s">
        <v>635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9:36">
      <c r="S148" s="3">
        <v>56.407669021190721</v>
      </c>
      <c r="T148" s="11">
        <v>19.374369323915239</v>
      </c>
      <c r="U148" s="11">
        <v>22.300706357214935</v>
      </c>
      <c r="V148" s="11">
        <v>2.0181634712411705</v>
      </c>
      <c r="W148" s="11" t="s">
        <v>172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9:36">
      <c r="S149" s="3">
        <v>53.838280450358241</v>
      </c>
      <c r="T149" s="3">
        <v>20.163766632548619</v>
      </c>
      <c r="U149" s="11">
        <v>24.360286591606961</v>
      </c>
      <c r="V149" s="11">
        <v>1.7400204708290685</v>
      </c>
      <c r="W149" s="11" t="s">
        <v>172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9:36">
      <c r="S150" s="3">
        <v>47.094801223241596</v>
      </c>
      <c r="T150" s="3">
        <v>20.591233435270134</v>
      </c>
      <c r="U150" s="11">
        <v>30.988786952089708</v>
      </c>
      <c r="V150" s="11">
        <v>1.4271151885830786</v>
      </c>
      <c r="W150" s="11" t="s">
        <v>172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9:36">
      <c r="S151" s="3">
        <v>59.819639278557119</v>
      </c>
      <c r="T151" s="3">
        <v>20.741482965931866</v>
      </c>
      <c r="U151" s="11">
        <v>17.735470941883769</v>
      </c>
      <c r="V151" s="11">
        <v>1.8036072144288577</v>
      </c>
      <c r="W151" s="11" t="s">
        <v>177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9:36">
      <c r="S152" s="3">
        <v>50.604838709677416</v>
      </c>
      <c r="T152" s="3">
        <v>21.774193548387096</v>
      </c>
      <c r="U152" s="11">
        <v>26.411290322580644</v>
      </c>
      <c r="V152" s="11">
        <v>1.310483870967742</v>
      </c>
      <c r="W152" s="11" t="s">
        <v>172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9:36">
      <c r="S153" s="3">
        <v>56.25625625625625</v>
      </c>
      <c r="T153" s="3">
        <v>22.222222222222221</v>
      </c>
      <c r="U153" s="11">
        <v>19.51951951951952</v>
      </c>
      <c r="V153" s="11">
        <v>2.0020020020020017</v>
      </c>
      <c r="W153" s="11" t="s">
        <v>635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9:36">
      <c r="S154" s="3">
        <v>57.7</v>
      </c>
      <c r="T154" s="3">
        <v>22.4</v>
      </c>
      <c r="U154" s="11">
        <v>18.600000000000001</v>
      </c>
      <c r="V154" s="11">
        <v>1.3</v>
      </c>
      <c r="W154" s="11" t="s">
        <v>1335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9:36">
      <c r="S155" s="3">
        <v>47.141424272818455</v>
      </c>
      <c r="T155" s="3">
        <v>22.968906720160479</v>
      </c>
      <c r="U155" s="11">
        <v>28.886659979939818</v>
      </c>
      <c r="V155" s="11">
        <v>1.0030090270812437</v>
      </c>
      <c r="W155" s="11" t="s">
        <v>172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9:36">
      <c r="S156" s="3">
        <v>54.054054054054049</v>
      </c>
      <c r="T156" s="3">
        <v>23.423423423423422</v>
      </c>
      <c r="U156" s="11">
        <v>20.02002002002002</v>
      </c>
      <c r="V156" s="11">
        <v>2.5025025025025025</v>
      </c>
      <c r="W156" s="11" t="s">
        <v>635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9:36">
      <c r="S157" s="3">
        <v>49.381443298969074</v>
      </c>
      <c r="T157" s="3">
        <v>23.711340206185568</v>
      </c>
      <c r="U157" s="11">
        <v>25.36082474226804</v>
      </c>
      <c r="V157" s="11">
        <v>1.6494845360824741</v>
      </c>
      <c r="W157" s="11" t="s">
        <v>172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19:36">
      <c r="S158" s="3">
        <v>51.1</v>
      </c>
      <c r="T158" s="3">
        <v>23.9</v>
      </c>
      <c r="U158" s="11">
        <v>24.1</v>
      </c>
      <c r="V158" s="11">
        <v>1</v>
      </c>
      <c r="W158" s="11" t="s">
        <v>177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9:36">
      <c r="S159" s="3">
        <v>53</v>
      </c>
      <c r="T159" s="3">
        <v>24</v>
      </c>
      <c r="U159" s="11">
        <v>20.399999999999999</v>
      </c>
      <c r="V159" s="11">
        <v>2.6</v>
      </c>
      <c r="W159" s="11" t="s">
        <v>769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9:36">
      <c r="S160" s="3">
        <v>53.053053053053048</v>
      </c>
      <c r="T160" s="3">
        <v>24.824824824824823</v>
      </c>
      <c r="U160" s="11">
        <v>17.217217217217215</v>
      </c>
      <c r="V160" s="11">
        <v>4.9049049049049049</v>
      </c>
      <c r="W160" s="11" t="s">
        <v>635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9:36">
      <c r="S161" s="3">
        <v>52.5</v>
      </c>
      <c r="T161" s="3">
        <v>24.9</v>
      </c>
      <c r="U161" s="11">
        <v>19.399999999999999</v>
      </c>
      <c r="V161" s="11">
        <v>3.2</v>
      </c>
      <c r="W161" s="11" t="s">
        <v>635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9:36">
      <c r="S162" s="3">
        <v>53.9</v>
      </c>
      <c r="T162" s="3">
        <v>25.2</v>
      </c>
      <c r="U162" s="11">
        <v>18.8</v>
      </c>
      <c r="V162" s="11">
        <v>2.2000000000000002</v>
      </c>
      <c r="W162" s="11" t="s">
        <v>635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9:36">
      <c r="S163" s="3">
        <v>49.178644763860369</v>
      </c>
      <c r="T163" s="3">
        <v>25.256673511293634</v>
      </c>
      <c r="U163" s="11">
        <v>24.33264887063655</v>
      </c>
      <c r="V163" s="11">
        <v>1.3347022587268993</v>
      </c>
      <c r="W163" s="11" t="s">
        <v>172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9:36">
      <c r="S164" s="3">
        <v>52.752752752752748</v>
      </c>
      <c r="T164" s="3">
        <v>26.126126126126124</v>
      </c>
      <c r="U164" s="11">
        <v>18.418418418418415</v>
      </c>
      <c r="V164" s="11">
        <v>2.6026026026026026</v>
      </c>
      <c r="W164" s="11" t="s">
        <v>635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9:36">
      <c r="S165" s="3">
        <v>50.4</v>
      </c>
      <c r="T165" s="3">
        <v>26.3</v>
      </c>
      <c r="U165" s="11">
        <v>19.5</v>
      </c>
      <c r="V165" s="11">
        <v>3.8</v>
      </c>
      <c r="W165" s="11" t="s">
        <v>781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9:36">
      <c r="S166" s="3">
        <v>54.3</v>
      </c>
      <c r="T166" s="3">
        <v>26.3</v>
      </c>
      <c r="U166" s="11">
        <v>17.899999999999999</v>
      </c>
      <c r="V166" s="11">
        <v>1.5</v>
      </c>
      <c r="W166" s="11" t="s">
        <v>1335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9:36">
      <c r="S167" s="3">
        <v>51.2</v>
      </c>
      <c r="T167" s="3">
        <v>26.4</v>
      </c>
      <c r="U167" s="11">
        <v>19.3</v>
      </c>
      <c r="V167" s="11">
        <v>3.2</v>
      </c>
      <c r="W167" s="11" t="s">
        <v>635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9:36">
      <c r="S168" s="3">
        <v>53.969849246231156</v>
      </c>
      <c r="T168" s="3">
        <v>26.4321608040201</v>
      </c>
      <c r="U168" s="11">
        <v>17.286432160804019</v>
      </c>
      <c r="V168" s="11">
        <v>2.3115577889447234</v>
      </c>
      <c r="W168" s="11" t="s">
        <v>534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9:36">
      <c r="S169" s="3">
        <v>53.753753753753749</v>
      </c>
      <c r="T169" s="3">
        <v>26.526526526526524</v>
      </c>
      <c r="U169" s="11">
        <v>17.117117117117118</v>
      </c>
      <c r="V169" s="11">
        <v>2.6026026026026026</v>
      </c>
      <c r="W169" s="11" t="s">
        <v>635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9:36">
      <c r="S170" s="3">
        <v>52.758274824473418</v>
      </c>
      <c r="T170" s="3">
        <v>26.680040120361081</v>
      </c>
      <c r="U170" s="11">
        <v>19.257773319959878</v>
      </c>
      <c r="V170" s="11">
        <v>1.3039117352056169</v>
      </c>
      <c r="W170" s="11" t="s">
        <v>635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9:36">
      <c r="S171" s="3">
        <v>51.9</v>
      </c>
      <c r="T171" s="3">
        <v>27</v>
      </c>
      <c r="U171" s="11">
        <v>18.399999999999999</v>
      </c>
      <c r="V171" s="11">
        <v>2.7</v>
      </c>
      <c r="W171" s="11" t="s">
        <v>781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9:36">
      <c r="S172" s="3">
        <v>59</v>
      </c>
      <c r="T172" s="3">
        <v>27.1</v>
      </c>
      <c r="U172" s="11">
        <v>7.1</v>
      </c>
      <c r="V172" s="11">
        <v>6.8</v>
      </c>
      <c r="W172" s="11" t="s">
        <v>787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9:36">
      <c r="S173" s="3">
        <v>61.1</v>
      </c>
      <c r="T173" s="3">
        <v>28.3</v>
      </c>
      <c r="U173" s="11">
        <v>4.7</v>
      </c>
      <c r="V173" s="11">
        <v>5.8</v>
      </c>
      <c r="W173" s="11" t="s">
        <v>787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9:36">
      <c r="S174" s="3">
        <v>43.5</v>
      </c>
      <c r="T174" s="3">
        <v>28.8</v>
      </c>
      <c r="U174" s="11">
        <v>26.6</v>
      </c>
      <c r="V174" s="11">
        <v>1</v>
      </c>
      <c r="W174" s="11" t="s">
        <v>672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9:36">
      <c r="S175" s="3">
        <v>50.8</v>
      </c>
      <c r="T175" s="3">
        <v>29</v>
      </c>
      <c r="U175" s="11">
        <v>18.8</v>
      </c>
      <c r="V175" s="11">
        <v>1.4</v>
      </c>
      <c r="W175" s="11" t="s">
        <v>672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9:36">
      <c r="S176" s="3">
        <v>49.6</v>
      </c>
      <c r="T176" s="3">
        <v>29.2</v>
      </c>
      <c r="U176" s="11">
        <v>19.100000000000001</v>
      </c>
      <c r="V176" s="11">
        <v>2.1</v>
      </c>
      <c r="W176" s="11" t="s">
        <v>781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9:38">
      <c r="S177" s="3">
        <v>50.4</v>
      </c>
      <c r="T177" s="3">
        <v>29.4</v>
      </c>
      <c r="U177" s="11">
        <v>18.5</v>
      </c>
      <c r="V177" s="11">
        <v>1.7</v>
      </c>
      <c r="W177" s="11" t="s">
        <v>769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9:38">
      <c r="S178" s="3">
        <v>49.8</v>
      </c>
      <c r="T178" s="3">
        <v>29.6</v>
      </c>
      <c r="U178" s="11">
        <v>19</v>
      </c>
      <c r="V178" s="11">
        <v>1.6</v>
      </c>
      <c r="W178" s="11" t="s">
        <v>635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9:38">
      <c r="S179" s="3">
        <v>51</v>
      </c>
      <c r="T179" s="3">
        <v>29.9</v>
      </c>
      <c r="U179" s="11">
        <v>17.399999999999999</v>
      </c>
      <c r="V179" s="11">
        <v>1.6</v>
      </c>
      <c r="W179" s="11" t="s">
        <v>635</v>
      </c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9:38">
      <c r="S180" s="3">
        <v>60.141271442986884</v>
      </c>
      <c r="T180" s="3">
        <v>30.070635721493442</v>
      </c>
      <c r="U180" s="11">
        <v>8.37537840565086</v>
      </c>
      <c r="V180" s="11">
        <v>1.513622603430878</v>
      </c>
      <c r="W180" s="11" t="s">
        <v>617</v>
      </c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9:38">
      <c r="S181" s="3">
        <v>49.497991967871492</v>
      </c>
      <c r="T181" s="3">
        <v>30.421686746987955</v>
      </c>
      <c r="U181" s="11">
        <v>17.971887550200801</v>
      </c>
      <c r="V181" s="11">
        <v>2.2088353413654622</v>
      </c>
      <c r="W181" s="11" t="s">
        <v>534</v>
      </c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9:38">
      <c r="S182" s="3">
        <v>49.799196787148595</v>
      </c>
      <c r="T182" s="3">
        <v>30.421686746987955</v>
      </c>
      <c r="U182" s="11">
        <v>17.570281124497992</v>
      </c>
      <c r="V182" s="11">
        <v>2.2088353413654622</v>
      </c>
      <c r="W182" s="11" t="s">
        <v>534</v>
      </c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9:38">
      <c r="S183" s="3">
        <v>49.3</v>
      </c>
      <c r="T183" s="3">
        <v>30.6</v>
      </c>
      <c r="U183" s="11">
        <v>17.600000000000001</v>
      </c>
      <c r="V183" s="11">
        <v>2.5</v>
      </c>
      <c r="W183" s="11" t="s">
        <v>1335</v>
      </c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9:38">
      <c r="S184" s="3">
        <v>48.1</v>
      </c>
      <c r="T184" s="3">
        <v>30.9</v>
      </c>
      <c r="U184" s="11">
        <v>19</v>
      </c>
      <c r="V184" s="11">
        <v>2</v>
      </c>
      <c r="W184" s="11" t="s">
        <v>769</v>
      </c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9:38">
      <c r="S185" s="3">
        <v>61.1</v>
      </c>
      <c r="T185" s="3">
        <v>33</v>
      </c>
      <c r="U185" s="11">
        <v>3</v>
      </c>
      <c r="V185" s="11">
        <v>2.9</v>
      </c>
      <c r="W185" s="11" t="s">
        <v>787</v>
      </c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9:38">
      <c r="S186" s="3">
        <v>60.3</v>
      </c>
      <c r="T186" s="3">
        <v>33.200000000000003</v>
      </c>
      <c r="U186" s="11">
        <v>3</v>
      </c>
      <c r="V186" s="11">
        <v>3.4</v>
      </c>
      <c r="W186" s="11" t="s">
        <v>787</v>
      </c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9" spans="19:38">
      <c r="S189" s="3">
        <v>61.1</v>
      </c>
      <c r="T189" s="3">
        <v>33</v>
      </c>
      <c r="U189" s="11">
        <v>3</v>
      </c>
      <c r="V189" s="11">
        <v>2.9</v>
      </c>
      <c r="W189" s="11" t="s">
        <v>787</v>
      </c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</row>
    <row r="190" spans="19:38">
      <c r="S190" s="3">
        <v>60.3</v>
      </c>
      <c r="T190" s="3">
        <v>33.200000000000003</v>
      </c>
      <c r="U190" s="11">
        <v>3</v>
      </c>
      <c r="V190" s="11">
        <v>3.4</v>
      </c>
      <c r="W190" s="11" t="s">
        <v>787</v>
      </c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</row>
    <row r="191" spans="19:38">
      <c r="S191" s="3">
        <v>61.1</v>
      </c>
      <c r="T191" s="3">
        <v>28.3</v>
      </c>
      <c r="U191" s="11">
        <v>4.7</v>
      </c>
      <c r="V191" s="11">
        <v>5.8</v>
      </c>
      <c r="W191" s="11" t="s">
        <v>787</v>
      </c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</row>
    <row r="192" spans="19:38">
      <c r="S192" s="3">
        <v>59</v>
      </c>
      <c r="T192" s="3">
        <v>27.1</v>
      </c>
      <c r="U192" s="11">
        <v>7.1</v>
      </c>
      <c r="V192" s="11">
        <v>6.8</v>
      </c>
      <c r="W192" s="11" t="s">
        <v>787</v>
      </c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</row>
    <row r="193" spans="19:38">
      <c r="S193" s="3">
        <v>60.141271442986884</v>
      </c>
      <c r="T193" s="3">
        <v>30.070635721493442</v>
      </c>
      <c r="U193" s="11">
        <v>8.37537840565086</v>
      </c>
      <c r="V193" s="11">
        <v>1.513622603430878</v>
      </c>
      <c r="W193" s="11" t="s">
        <v>617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</row>
    <row r="194" spans="19:38">
      <c r="S194" s="3">
        <v>53.753753753753749</v>
      </c>
      <c r="T194" s="3">
        <v>26.526526526526524</v>
      </c>
      <c r="U194" s="3">
        <v>17.117117117117118</v>
      </c>
      <c r="V194" s="11">
        <v>2.6026026026026026</v>
      </c>
      <c r="W194" s="11" t="s">
        <v>635</v>
      </c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</row>
    <row r="195" spans="19:38">
      <c r="S195" s="3">
        <v>53.053053053053048</v>
      </c>
      <c r="T195" s="3">
        <v>24.824824824824823</v>
      </c>
      <c r="U195" s="3">
        <v>17.217217217217215</v>
      </c>
      <c r="V195" s="11">
        <v>4.9049049049049049</v>
      </c>
      <c r="W195" s="11" t="s">
        <v>635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</row>
    <row r="196" spans="19:38">
      <c r="S196" s="3">
        <v>53.969849246231156</v>
      </c>
      <c r="T196" s="3">
        <v>26.4321608040201</v>
      </c>
      <c r="U196" s="3">
        <v>17.286432160804019</v>
      </c>
      <c r="V196" s="11">
        <v>2.3115577889447234</v>
      </c>
      <c r="W196" s="11" t="s">
        <v>534</v>
      </c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</row>
    <row r="197" spans="19:38">
      <c r="S197" s="3">
        <v>51</v>
      </c>
      <c r="T197" s="3">
        <v>29.9</v>
      </c>
      <c r="U197" s="3">
        <v>17.399999999999999</v>
      </c>
      <c r="V197" s="11">
        <v>1.6</v>
      </c>
      <c r="W197" s="11" t="s">
        <v>635</v>
      </c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</row>
    <row r="198" spans="19:38">
      <c r="S198" s="3">
        <v>49.799196787148595</v>
      </c>
      <c r="T198" s="3">
        <v>30.421686746987955</v>
      </c>
      <c r="U198" s="3">
        <v>17.570281124497992</v>
      </c>
      <c r="V198" s="11">
        <v>2.2088353413654622</v>
      </c>
      <c r="W198" s="11" t="s">
        <v>534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</row>
    <row r="199" spans="19:38">
      <c r="S199" s="3">
        <v>49.3</v>
      </c>
      <c r="T199" s="3">
        <v>30.6</v>
      </c>
      <c r="U199" s="3">
        <v>17.600000000000001</v>
      </c>
      <c r="V199" s="11">
        <v>2.5</v>
      </c>
      <c r="W199" s="11" t="s">
        <v>1335</v>
      </c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</row>
    <row r="200" spans="19:38">
      <c r="S200" s="3">
        <v>59.819639278557119</v>
      </c>
      <c r="T200" s="3">
        <v>20.741482965931866</v>
      </c>
      <c r="U200" s="3">
        <v>17.735470941883769</v>
      </c>
      <c r="V200" s="11">
        <v>1.8036072144288577</v>
      </c>
      <c r="W200" s="11" t="s">
        <v>177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</row>
    <row r="201" spans="19:38">
      <c r="S201" s="3">
        <v>54.3</v>
      </c>
      <c r="T201" s="3">
        <v>26.3</v>
      </c>
      <c r="U201" s="3">
        <v>17.899999999999999</v>
      </c>
      <c r="V201" s="11">
        <v>1.5</v>
      </c>
      <c r="W201" s="11" t="s">
        <v>1335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spans="19:38">
      <c r="S202" s="3">
        <v>49.497991967871492</v>
      </c>
      <c r="T202" s="3">
        <v>30.421686746987955</v>
      </c>
      <c r="U202" s="3">
        <v>17.971887550200801</v>
      </c>
      <c r="V202" s="11">
        <v>2.2088353413654622</v>
      </c>
      <c r="W202" s="11" t="s">
        <v>534</v>
      </c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</row>
    <row r="203" spans="19:38">
      <c r="S203" s="3">
        <v>51.9</v>
      </c>
      <c r="T203" s="3">
        <v>27</v>
      </c>
      <c r="U203" s="3">
        <v>18.399999999999999</v>
      </c>
      <c r="V203" s="11">
        <v>2.7</v>
      </c>
      <c r="W203" s="11" t="s">
        <v>781</v>
      </c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</row>
    <row r="204" spans="19:38">
      <c r="S204" s="3">
        <v>52.752752752752748</v>
      </c>
      <c r="T204" s="3">
        <v>26.126126126126124</v>
      </c>
      <c r="U204" s="3">
        <v>18.418418418418415</v>
      </c>
      <c r="V204" s="11">
        <v>2.6026026026026026</v>
      </c>
      <c r="W204" s="11" t="s">
        <v>635</v>
      </c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</row>
    <row r="205" spans="19:38">
      <c r="S205" s="3">
        <v>50.4</v>
      </c>
      <c r="T205" s="3">
        <v>29.4</v>
      </c>
      <c r="U205" s="3">
        <v>18.5</v>
      </c>
      <c r="V205" s="11">
        <v>1.7</v>
      </c>
      <c r="W205" s="11" t="s">
        <v>769</v>
      </c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</row>
    <row r="206" spans="19:38">
      <c r="S206" s="3">
        <v>57.7</v>
      </c>
      <c r="T206" s="3">
        <v>22.4</v>
      </c>
      <c r="U206" s="3">
        <v>18.600000000000001</v>
      </c>
      <c r="V206" s="11">
        <v>1.3</v>
      </c>
      <c r="W206" s="11" t="s">
        <v>1335</v>
      </c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</row>
    <row r="207" spans="19:38">
      <c r="S207" s="3">
        <v>53.9</v>
      </c>
      <c r="T207" s="3">
        <v>25.2</v>
      </c>
      <c r="U207" s="3">
        <v>18.8</v>
      </c>
      <c r="V207" s="11">
        <v>2.2000000000000002</v>
      </c>
      <c r="W207" s="11" t="s">
        <v>635</v>
      </c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</row>
    <row r="208" spans="19:38">
      <c r="S208" s="3">
        <v>50.8</v>
      </c>
      <c r="T208" s="3">
        <v>29</v>
      </c>
      <c r="U208" s="3">
        <v>18.8</v>
      </c>
      <c r="V208" s="11">
        <v>1.4</v>
      </c>
      <c r="W208" s="11" t="s">
        <v>672</v>
      </c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</row>
    <row r="209" spans="19:38">
      <c r="S209" s="3">
        <v>49.8</v>
      </c>
      <c r="T209" s="3">
        <v>29.6</v>
      </c>
      <c r="U209" s="3">
        <v>19</v>
      </c>
      <c r="V209" s="11">
        <v>1.6</v>
      </c>
      <c r="W209" s="11" t="s">
        <v>635</v>
      </c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</row>
    <row r="210" spans="19:38">
      <c r="S210" s="3">
        <v>48.1</v>
      </c>
      <c r="T210" s="3">
        <v>30.9</v>
      </c>
      <c r="U210" s="3">
        <v>19</v>
      </c>
      <c r="V210" s="11">
        <v>2</v>
      </c>
      <c r="W210" s="11" t="s">
        <v>769</v>
      </c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</row>
    <row r="211" spans="19:38">
      <c r="S211" s="3">
        <v>49.6</v>
      </c>
      <c r="T211" s="3">
        <v>29.2</v>
      </c>
      <c r="U211" s="3">
        <v>19.100000000000001</v>
      </c>
      <c r="V211" s="11">
        <v>2.1</v>
      </c>
      <c r="W211" s="11" t="s">
        <v>781</v>
      </c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</row>
    <row r="212" spans="19:38">
      <c r="S212" s="3">
        <v>52.758274824473418</v>
      </c>
      <c r="T212" s="3">
        <v>26.680040120361081</v>
      </c>
      <c r="U212" s="3">
        <v>19.257773319959878</v>
      </c>
      <c r="V212" s="11">
        <v>1.3039117352056169</v>
      </c>
      <c r="W212" s="11" t="s">
        <v>635</v>
      </c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</row>
    <row r="213" spans="19:38">
      <c r="S213" s="3">
        <v>51.2</v>
      </c>
      <c r="T213" s="3">
        <v>26.4</v>
      </c>
      <c r="U213" s="3">
        <v>19.3</v>
      </c>
      <c r="V213" s="11">
        <v>3.2</v>
      </c>
      <c r="W213" s="11" t="s">
        <v>635</v>
      </c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spans="19:38">
      <c r="S214" s="3">
        <v>52.5</v>
      </c>
      <c r="T214" s="3">
        <v>24.9</v>
      </c>
      <c r="U214" s="3">
        <v>19.399999999999999</v>
      </c>
      <c r="V214" s="11">
        <v>3.2</v>
      </c>
      <c r="W214" s="11" t="s">
        <v>635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</row>
    <row r="215" spans="19:38">
      <c r="S215" s="3">
        <v>50.4</v>
      </c>
      <c r="T215" s="3">
        <v>26.3</v>
      </c>
      <c r="U215" s="3">
        <v>19.5</v>
      </c>
      <c r="V215" s="11">
        <v>3.8</v>
      </c>
      <c r="W215" s="11" t="s">
        <v>781</v>
      </c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</row>
    <row r="216" spans="19:38">
      <c r="S216" s="3">
        <v>56.25625625625625</v>
      </c>
      <c r="T216" s="3">
        <v>22.222222222222221</v>
      </c>
      <c r="U216" s="3">
        <v>19.51951951951952</v>
      </c>
      <c r="V216" s="11">
        <v>2.0020020020020017</v>
      </c>
      <c r="W216" s="11" t="s">
        <v>635</v>
      </c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spans="19:38">
      <c r="S217" s="3">
        <v>54.054054054054049</v>
      </c>
      <c r="T217" s="3">
        <v>23.423423423423422</v>
      </c>
      <c r="U217" s="3">
        <v>20.02002002002002</v>
      </c>
      <c r="V217" s="11">
        <v>2.5025025025025025</v>
      </c>
      <c r="W217" s="11" t="s">
        <v>635</v>
      </c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</row>
    <row r="218" spans="19:38">
      <c r="S218" s="3">
        <v>53</v>
      </c>
      <c r="T218" s="3">
        <v>24</v>
      </c>
      <c r="U218" s="3">
        <v>20.399999999999999</v>
      </c>
      <c r="V218" s="11">
        <v>2.6</v>
      </c>
      <c r="W218" s="11" t="s">
        <v>769</v>
      </c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</row>
    <row r="219" spans="19:38">
      <c r="S219" s="3">
        <v>51.1</v>
      </c>
      <c r="T219" s="3">
        <v>23.9</v>
      </c>
      <c r="U219" s="3">
        <v>24.1</v>
      </c>
      <c r="V219" s="11">
        <v>1</v>
      </c>
      <c r="W219" s="11" t="s">
        <v>177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</row>
    <row r="220" spans="19:38">
      <c r="S220" s="3">
        <v>49.178644763860369</v>
      </c>
      <c r="T220" s="3">
        <v>25.256673511293634</v>
      </c>
      <c r="U220" s="3">
        <v>24.33264887063655</v>
      </c>
      <c r="V220" s="11">
        <v>1.3347022587268993</v>
      </c>
      <c r="W220" s="11" t="s">
        <v>172</v>
      </c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</row>
    <row r="221" spans="19:38">
      <c r="S221" s="3">
        <v>53.838280450358241</v>
      </c>
      <c r="T221" s="3">
        <v>20.163766632548619</v>
      </c>
      <c r="U221" s="3">
        <v>24.360286591606961</v>
      </c>
      <c r="V221" s="11">
        <v>1.7400204708290685</v>
      </c>
      <c r="W221" s="11" t="s">
        <v>172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</row>
    <row r="222" spans="19:38">
      <c r="S222" s="3">
        <v>49.381443298969074</v>
      </c>
      <c r="T222" s="3">
        <v>23.711340206185568</v>
      </c>
      <c r="U222" s="11">
        <v>25.36082474226804</v>
      </c>
      <c r="V222" s="11">
        <v>1.6494845360824741</v>
      </c>
      <c r="W222" s="11" t="s">
        <v>172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spans="19:38">
      <c r="S223" s="3">
        <v>50.604838709677416</v>
      </c>
      <c r="T223" s="3">
        <v>21.774193548387096</v>
      </c>
      <c r="U223" s="11">
        <v>26.411290322580644</v>
      </c>
      <c r="V223" s="11">
        <v>1.310483870967742</v>
      </c>
      <c r="W223" s="11" t="s">
        <v>172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</row>
    <row r="224" spans="19:38">
      <c r="S224" s="3">
        <v>43.5</v>
      </c>
      <c r="T224" s="3">
        <v>28.8</v>
      </c>
      <c r="U224" s="11">
        <v>26.6</v>
      </c>
      <c r="V224" s="11">
        <v>1</v>
      </c>
      <c r="W224" s="11" t="s">
        <v>672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</row>
    <row r="225" spans="19:42">
      <c r="S225" s="3">
        <v>47.141424272818455</v>
      </c>
      <c r="T225" s="3">
        <v>22.968906720160479</v>
      </c>
      <c r="U225" s="11">
        <v>28.886659979939818</v>
      </c>
      <c r="V225" s="11">
        <v>1.0030090270812437</v>
      </c>
      <c r="W225" s="11" t="s">
        <v>172</v>
      </c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</row>
    <row r="226" spans="19:42">
      <c r="S226" s="3">
        <v>47.094801223241596</v>
      </c>
      <c r="T226" s="3">
        <v>20.591233435270134</v>
      </c>
      <c r="U226" s="11">
        <v>30.988786952089708</v>
      </c>
      <c r="V226" s="11">
        <v>1.4271151885830786</v>
      </c>
      <c r="W226" s="11" t="s">
        <v>172</v>
      </c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</row>
    <row r="230" spans="19:42">
      <c r="S230" s="3">
        <v>51.1</v>
      </c>
      <c r="T230" s="3">
        <v>23.9</v>
      </c>
      <c r="U230" s="3">
        <v>24.1</v>
      </c>
      <c r="V230" s="3">
        <v>1</v>
      </c>
      <c r="W230" s="11" t="s">
        <v>177</v>
      </c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</row>
    <row r="231" spans="19:42">
      <c r="S231" s="3">
        <v>57.7</v>
      </c>
      <c r="T231" s="3">
        <v>22.4</v>
      </c>
      <c r="U231" s="3">
        <v>18.600000000000001</v>
      </c>
      <c r="V231" s="3">
        <v>1.3</v>
      </c>
      <c r="W231" s="11" t="s">
        <v>1335</v>
      </c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</row>
    <row r="232" spans="19:42">
      <c r="S232" s="3">
        <v>52.758274824473418</v>
      </c>
      <c r="T232" s="3">
        <v>26.680040120361081</v>
      </c>
      <c r="U232" s="3">
        <v>19.257773319959878</v>
      </c>
      <c r="V232" s="3">
        <v>1.3039117352056169</v>
      </c>
      <c r="W232" s="11" t="s">
        <v>635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</row>
    <row r="233" spans="19:42">
      <c r="S233" s="3">
        <v>49.178644763860369</v>
      </c>
      <c r="T233" s="3">
        <v>25.256673511293634</v>
      </c>
      <c r="U233" s="3">
        <v>24.33264887063655</v>
      </c>
      <c r="V233" s="3">
        <v>1.3347022587268993</v>
      </c>
      <c r="W233" s="11" t="s">
        <v>172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</row>
    <row r="234" spans="19:42">
      <c r="S234" s="3">
        <v>50.8</v>
      </c>
      <c r="T234" s="3">
        <v>29</v>
      </c>
      <c r="U234" s="3">
        <v>18.8</v>
      </c>
      <c r="V234" s="3">
        <v>1.4</v>
      </c>
      <c r="W234" s="11" t="s">
        <v>672</v>
      </c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</row>
    <row r="235" spans="19:42">
      <c r="S235" s="3">
        <v>54.3</v>
      </c>
      <c r="T235" s="3">
        <v>26.3</v>
      </c>
      <c r="U235" s="3">
        <v>17.899999999999999</v>
      </c>
      <c r="V235" s="3">
        <v>1.5</v>
      </c>
      <c r="W235" s="11" t="s">
        <v>1335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</row>
    <row r="236" spans="19:42">
      <c r="S236" s="3">
        <v>51</v>
      </c>
      <c r="T236" s="3">
        <v>29.9</v>
      </c>
      <c r="U236" s="3">
        <v>17.399999999999999</v>
      </c>
      <c r="V236" s="3">
        <v>1.6</v>
      </c>
      <c r="W236" s="11" t="s">
        <v>635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</row>
    <row r="237" spans="19:42">
      <c r="S237" s="3">
        <v>49.8</v>
      </c>
      <c r="T237" s="3">
        <v>29.6</v>
      </c>
      <c r="U237" s="3">
        <v>19</v>
      </c>
      <c r="V237" s="3">
        <v>1.6</v>
      </c>
      <c r="W237" s="11" t="s">
        <v>635</v>
      </c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</row>
    <row r="238" spans="19:42">
      <c r="S238" s="3">
        <v>50.4</v>
      </c>
      <c r="T238" s="3">
        <v>29.4</v>
      </c>
      <c r="U238" s="3">
        <v>18.5</v>
      </c>
      <c r="V238" s="3">
        <v>1.7</v>
      </c>
      <c r="W238" s="11" t="s">
        <v>769</v>
      </c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</row>
    <row r="239" spans="19:42">
      <c r="S239" s="3">
        <v>53.838280450358241</v>
      </c>
      <c r="T239" s="3">
        <v>20.163766632548619</v>
      </c>
      <c r="U239" s="3">
        <v>24.360286591606961</v>
      </c>
      <c r="V239" s="3">
        <v>1.7400204708290685</v>
      </c>
      <c r="W239" s="11" t="s">
        <v>172</v>
      </c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</row>
    <row r="240" spans="19:42">
      <c r="S240" s="3">
        <v>59.819639278557119</v>
      </c>
      <c r="T240" s="3">
        <v>20.741482965931866</v>
      </c>
      <c r="U240" s="3">
        <v>17.735470941883769</v>
      </c>
      <c r="V240" s="3">
        <v>1.8036072144288577</v>
      </c>
      <c r="W240" s="11" t="s">
        <v>177</v>
      </c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</row>
    <row r="241" spans="19:42">
      <c r="S241" s="3">
        <v>48.1</v>
      </c>
      <c r="T241" s="3">
        <v>30.9</v>
      </c>
      <c r="U241" s="3">
        <v>19</v>
      </c>
      <c r="V241" s="3">
        <v>2</v>
      </c>
      <c r="W241" s="11" t="s">
        <v>769</v>
      </c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</row>
    <row r="242" spans="19:42">
      <c r="S242" s="3">
        <v>56.25625625625625</v>
      </c>
      <c r="T242" s="3">
        <v>22.222222222222221</v>
      </c>
      <c r="U242" s="3">
        <v>19.51951951951952</v>
      </c>
      <c r="V242" s="3">
        <v>2.0020020020020017</v>
      </c>
      <c r="W242" s="11" t="s">
        <v>635</v>
      </c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</row>
    <row r="243" spans="19:42">
      <c r="S243" s="3">
        <v>49.6</v>
      </c>
      <c r="T243" s="3">
        <v>29.2</v>
      </c>
      <c r="U243" s="3">
        <v>19.100000000000001</v>
      </c>
      <c r="V243" s="3">
        <v>2.1</v>
      </c>
      <c r="W243" s="11" t="s">
        <v>781</v>
      </c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</row>
    <row r="244" spans="19:42">
      <c r="S244" s="3">
        <v>53.9</v>
      </c>
      <c r="T244" s="3">
        <v>25.2</v>
      </c>
      <c r="U244" s="3">
        <v>18.8</v>
      </c>
      <c r="V244" s="3">
        <v>2.2000000000000002</v>
      </c>
      <c r="W244" s="11" t="s">
        <v>635</v>
      </c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</row>
    <row r="245" spans="19:42">
      <c r="S245" s="3">
        <v>49.799196787148595</v>
      </c>
      <c r="T245" s="3">
        <v>30.421686746987955</v>
      </c>
      <c r="U245" s="3">
        <v>17.570281124497992</v>
      </c>
      <c r="V245" s="3">
        <v>2.2088353413654622</v>
      </c>
      <c r="W245" s="11" t="s">
        <v>534</v>
      </c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</row>
    <row r="246" spans="19:42">
      <c r="S246" s="3">
        <v>49.497991967871492</v>
      </c>
      <c r="T246" s="3">
        <v>30.421686746987955</v>
      </c>
      <c r="U246" s="3">
        <v>17.971887550200801</v>
      </c>
      <c r="V246" s="3">
        <v>2.2088353413654622</v>
      </c>
      <c r="W246" s="11" t="s">
        <v>534</v>
      </c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</row>
    <row r="247" spans="19:42">
      <c r="S247" s="3">
        <v>53.969849246231156</v>
      </c>
      <c r="T247" s="3">
        <v>26.4321608040201</v>
      </c>
      <c r="U247" s="3">
        <v>17.286432160804019</v>
      </c>
      <c r="V247" s="3">
        <v>2.3115577889447234</v>
      </c>
      <c r="W247" s="11" t="s">
        <v>534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</row>
    <row r="248" spans="19:42">
      <c r="S248" s="3">
        <v>49.3</v>
      </c>
      <c r="T248" s="3">
        <v>30.6</v>
      </c>
      <c r="U248" s="3">
        <v>17.600000000000001</v>
      </c>
      <c r="V248" s="3">
        <v>2.5</v>
      </c>
      <c r="W248" s="11" t="s">
        <v>1335</v>
      </c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</row>
    <row r="249" spans="19:42">
      <c r="S249" s="3">
        <v>54.054054054054049</v>
      </c>
      <c r="T249" s="3">
        <v>23.423423423423422</v>
      </c>
      <c r="U249" s="3">
        <v>20.02002002002002</v>
      </c>
      <c r="V249" s="3">
        <v>2.5025025025025025</v>
      </c>
      <c r="W249" s="11" t="s">
        <v>635</v>
      </c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</row>
    <row r="250" spans="19:42">
      <c r="S250" s="3">
        <v>53</v>
      </c>
      <c r="T250" s="3">
        <v>24</v>
      </c>
      <c r="U250" s="3">
        <v>20.399999999999999</v>
      </c>
      <c r="V250" s="3">
        <v>2.6</v>
      </c>
      <c r="W250" s="11" t="s">
        <v>769</v>
      </c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</row>
    <row r="251" spans="19:42">
      <c r="S251" s="3">
        <v>53.753753753753749</v>
      </c>
      <c r="T251" s="3">
        <v>26.526526526526524</v>
      </c>
      <c r="U251" s="3">
        <v>17.117117117117118</v>
      </c>
      <c r="V251" s="3">
        <v>2.6026026026026026</v>
      </c>
      <c r="W251" s="11" t="s">
        <v>635</v>
      </c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</row>
    <row r="252" spans="19:42">
      <c r="S252" s="3">
        <v>52.752752752752748</v>
      </c>
      <c r="T252" s="3">
        <v>26.126126126126124</v>
      </c>
      <c r="U252" s="3">
        <v>18.418418418418415</v>
      </c>
      <c r="V252" s="3">
        <v>2.6026026026026026</v>
      </c>
      <c r="W252" s="11" t="s">
        <v>635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</row>
    <row r="253" spans="19:42">
      <c r="S253" s="3">
        <v>51.9</v>
      </c>
      <c r="T253" s="3">
        <v>27</v>
      </c>
      <c r="U253" s="3">
        <v>18.399999999999999</v>
      </c>
      <c r="V253" s="3">
        <v>2.7</v>
      </c>
      <c r="W253" s="11" t="s">
        <v>781</v>
      </c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</row>
    <row r="254" spans="19:42">
      <c r="S254" s="3">
        <v>51.2</v>
      </c>
      <c r="T254" s="3">
        <v>26.4</v>
      </c>
      <c r="U254" s="3">
        <v>19.3</v>
      </c>
      <c r="V254" s="3">
        <v>3.2</v>
      </c>
      <c r="W254" s="11" t="s">
        <v>635</v>
      </c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</row>
    <row r="255" spans="19:42">
      <c r="S255" s="3">
        <v>52.5</v>
      </c>
      <c r="T255" s="3">
        <v>24.9</v>
      </c>
      <c r="U255" s="3">
        <v>19.399999999999999</v>
      </c>
      <c r="V255" s="3">
        <v>3.2</v>
      </c>
      <c r="W255" s="11" t="s">
        <v>635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</row>
    <row r="256" spans="19:42">
      <c r="S256" s="3">
        <v>50.4</v>
      </c>
      <c r="T256" s="3">
        <v>26.3</v>
      </c>
      <c r="U256" s="3">
        <v>19.5</v>
      </c>
      <c r="V256" s="3">
        <v>3.8</v>
      </c>
      <c r="W256" s="11" t="s">
        <v>781</v>
      </c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</row>
    <row r="257" spans="18:45">
      <c r="S257" s="3">
        <v>53.053053053053048</v>
      </c>
      <c r="T257" s="3">
        <v>24.824824824824823</v>
      </c>
      <c r="U257" s="3">
        <v>17.217217217217215</v>
      </c>
      <c r="V257" s="11">
        <v>4.9049049049049049</v>
      </c>
      <c r="W257" s="11" t="s">
        <v>635</v>
      </c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</row>
    <row r="259" spans="18:45"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</row>
    <row r="260" spans="18:45"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</row>
    <row r="261" spans="18:45"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</row>
    <row r="262" spans="18:45"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</row>
    <row r="263" spans="18:45"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</row>
    <row r="264" spans="18:45"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</row>
    <row r="265" spans="18:45"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</row>
  </sheetData>
  <sortState ref="J230:M256">
    <sortCondition ref="M230"/>
  </sortState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495"/>
  <sheetViews>
    <sheetView zoomScaleNormal="100" workbookViewId="0">
      <selection activeCell="T100" sqref="T100:T103"/>
    </sheetView>
  </sheetViews>
  <sheetFormatPr baseColWidth="10" defaultRowHeight="14.4"/>
  <sheetData>
    <row r="1" spans="1:43">
      <c r="A1" s="19" t="s">
        <v>1617</v>
      </c>
      <c r="B1" s="19" t="s">
        <v>1618</v>
      </c>
      <c r="F1" s="19" t="s">
        <v>1622</v>
      </c>
      <c r="G1" s="19" t="s">
        <v>3184</v>
      </c>
      <c r="H1" s="19" t="s">
        <v>1623</v>
      </c>
      <c r="I1" s="19" t="s">
        <v>1624</v>
      </c>
      <c r="J1" s="19" t="s">
        <v>1625</v>
      </c>
      <c r="K1" s="19" t="s">
        <v>1626</v>
      </c>
      <c r="L1" s="19" t="s">
        <v>1627</v>
      </c>
      <c r="M1" s="19" t="s">
        <v>1628</v>
      </c>
      <c r="N1" s="19" t="s">
        <v>1629</v>
      </c>
      <c r="O1" s="19" t="s">
        <v>1630</v>
      </c>
      <c r="P1" s="19" t="s">
        <v>1631</v>
      </c>
      <c r="Q1" s="19" t="s">
        <v>1632</v>
      </c>
      <c r="R1" s="19" t="s">
        <v>3190</v>
      </c>
      <c r="S1" s="19" t="s">
        <v>3189</v>
      </c>
      <c r="U1" s="19" t="s">
        <v>3185</v>
      </c>
      <c r="V1" s="19" t="s">
        <v>3186</v>
      </c>
      <c r="W1" s="19" t="s">
        <v>3188</v>
      </c>
      <c r="X1" s="19" t="s">
        <v>3187</v>
      </c>
      <c r="Y1" s="19" t="s">
        <v>3192</v>
      </c>
    </row>
    <row r="2" spans="1:43">
      <c r="A2" s="1">
        <v>1</v>
      </c>
      <c r="B2" s="1" t="s">
        <v>64</v>
      </c>
      <c r="C2" s="1"/>
      <c r="D2" s="1"/>
      <c r="E2" s="1"/>
      <c r="F2" s="1" t="s">
        <v>18</v>
      </c>
      <c r="G2" s="1" t="s">
        <v>65</v>
      </c>
      <c r="H2" s="1" t="s">
        <v>66</v>
      </c>
      <c r="I2" s="23" t="s">
        <v>20</v>
      </c>
      <c r="J2" s="23" t="s">
        <v>8</v>
      </c>
      <c r="K2" s="23" t="s">
        <v>67</v>
      </c>
      <c r="L2" s="23">
        <v>70.8</v>
      </c>
      <c r="M2" s="23">
        <v>0</v>
      </c>
      <c r="N2" s="23">
        <v>17.3</v>
      </c>
      <c r="O2" s="23">
        <v>9.1999999999999993</v>
      </c>
      <c r="P2" s="23">
        <v>2.7</v>
      </c>
      <c r="Q2" s="1">
        <v>0</v>
      </c>
      <c r="R2" s="1">
        <v>100</v>
      </c>
      <c r="S2" s="1">
        <f>100-(M2+Q2)</f>
        <v>100</v>
      </c>
      <c r="T2" s="1"/>
      <c r="U2">
        <f t="shared" ref="U2:U33" si="0">(L2*100)/S2</f>
        <v>70.8</v>
      </c>
      <c r="V2">
        <f t="shared" ref="V2:V33" si="1">(N2*100)/S2</f>
        <v>17.3</v>
      </c>
      <c r="W2">
        <f t="shared" ref="W2:W33" si="2">(O2*100)/S2</f>
        <v>9.1999999999999993</v>
      </c>
      <c r="X2">
        <f t="shared" ref="X2:X33" si="3">(P2*100)/S2</f>
        <v>2.7</v>
      </c>
      <c r="Y2" s="1" t="s">
        <v>68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>
      <c r="A3" s="1">
        <v>3</v>
      </c>
      <c r="B3" s="1" t="s">
        <v>64</v>
      </c>
      <c r="C3" s="1"/>
      <c r="D3" s="1"/>
      <c r="E3" s="1"/>
      <c r="F3" s="1" t="s">
        <v>18</v>
      </c>
      <c r="G3" s="1" t="s">
        <v>65</v>
      </c>
      <c r="H3" s="1" t="s">
        <v>66</v>
      </c>
      <c r="I3" s="23" t="s">
        <v>20</v>
      </c>
      <c r="J3" s="23" t="s">
        <v>8</v>
      </c>
      <c r="K3" s="23" t="s">
        <v>69</v>
      </c>
      <c r="L3" s="23">
        <v>69.7</v>
      </c>
      <c r="M3" s="23">
        <v>0</v>
      </c>
      <c r="N3" s="23">
        <v>3.1</v>
      </c>
      <c r="O3" s="23">
        <v>26.7</v>
      </c>
      <c r="P3" s="23">
        <v>0.5</v>
      </c>
      <c r="Q3" s="1">
        <v>0</v>
      </c>
      <c r="R3" s="1">
        <v>100</v>
      </c>
      <c r="S3" s="1">
        <f t="shared" ref="S3:S54" si="4">100-(M3+Q3)</f>
        <v>100</v>
      </c>
      <c r="T3" s="1"/>
      <c r="U3" s="1">
        <f t="shared" si="0"/>
        <v>69.7</v>
      </c>
      <c r="V3" s="1">
        <f t="shared" si="1"/>
        <v>3.1</v>
      </c>
      <c r="W3" s="1">
        <f t="shared" si="2"/>
        <v>26.7</v>
      </c>
      <c r="X3" s="1">
        <f t="shared" si="3"/>
        <v>0.5</v>
      </c>
      <c r="Y3" s="1" t="s">
        <v>68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>
      <c r="A4" s="1">
        <v>4</v>
      </c>
      <c r="B4" s="1" t="s">
        <v>64</v>
      </c>
      <c r="C4" s="1"/>
      <c r="D4" s="1"/>
      <c r="E4" s="1"/>
      <c r="F4" s="1" t="s">
        <v>18</v>
      </c>
      <c r="G4" s="1" t="s">
        <v>65</v>
      </c>
      <c r="H4" s="1" t="s">
        <v>66</v>
      </c>
      <c r="I4" s="23" t="s">
        <v>20</v>
      </c>
      <c r="J4" s="23" t="s">
        <v>8</v>
      </c>
      <c r="K4" s="23" t="s">
        <v>70</v>
      </c>
      <c r="L4" s="23">
        <v>71.5</v>
      </c>
      <c r="M4" s="23">
        <v>0</v>
      </c>
      <c r="N4" s="23">
        <v>1.9</v>
      </c>
      <c r="O4" s="23">
        <v>25.9</v>
      </c>
      <c r="P4" s="23">
        <v>0.7</v>
      </c>
      <c r="Q4" s="1">
        <v>0</v>
      </c>
      <c r="R4" s="1">
        <v>100</v>
      </c>
      <c r="S4" s="1">
        <f t="shared" si="4"/>
        <v>100</v>
      </c>
      <c r="T4" s="1"/>
      <c r="U4" s="1">
        <f t="shared" si="0"/>
        <v>71.5</v>
      </c>
      <c r="V4" s="1">
        <f t="shared" si="1"/>
        <v>1.9</v>
      </c>
      <c r="W4" s="1">
        <f t="shared" si="2"/>
        <v>25.9</v>
      </c>
      <c r="X4" s="1">
        <f t="shared" si="3"/>
        <v>0.7</v>
      </c>
      <c r="Y4" s="1" t="s">
        <v>68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>
      <c r="A5" s="1">
        <v>5</v>
      </c>
      <c r="B5" s="1" t="s">
        <v>64</v>
      </c>
      <c r="C5" s="1"/>
      <c r="D5" s="1"/>
      <c r="E5" s="1"/>
      <c r="F5" s="1" t="s">
        <v>18</v>
      </c>
      <c r="G5" s="1" t="s">
        <v>65</v>
      </c>
      <c r="H5" s="1" t="s">
        <v>66</v>
      </c>
      <c r="I5" s="23" t="s">
        <v>20</v>
      </c>
      <c r="J5" s="23" t="s">
        <v>8</v>
      </c>
      <c r="K5" s="23" t="s">
        <v>71</v>
      </c>
      <c r="L5" s="23">
        <v>69.2</v>
      </c>
      <c r="M5" s="23">
        <v>0</v>
      </c>
      <c r="N5" s="23">
        <v>1.5</v>
      </c>
      <c r="O5" s="23">
        <v>28.7</v>
      </c>
      <c r="P5" s="23">
        <v>0.7</v>
      </c>
      <c r="Q5" s="1">
        <v>0</v>
      </c>
      <c r="R5" s="1">
        <v>100.1</v>
      </c>
      <c r="S5" s="1">
        <f t="shared" si="4"/>
        <v>100</v>
      </c>
      <c r="T5" s="1"/>
      <c r="U5" s="1">
        <f t="shared" si="0"/>
        <v>69.2</v>
      </c>
      <c r="V5" s="1">
        <f t="shared" si="1"/>
        <v>1.5</v>
      </c>
      <c r="W5" s="1">
        <f t="shared" si="2"/>
        <v>28.7</v>
      </c>
      <c r="X5" s="1">
        <f t="shared" si="3"/>
        <v>0.7</v>
      </c>
      <c r="Y5" s="1" t="s">
        <v>68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>
      <c r="A6" s="1">
        <v>6</v>
      </c>
      <c r="B6" s="1" t="s">
        <v>64</v>
      </c>
      <c r="C6" s="1"/>
      <c r="D6" s="1"/>
      <c r="E6" s="1"/>
      <c r="F6" s="1" t="s">
        <v>18</v>
      </c>
      <c r="G6" s="1" t="s">
        <v>65</v>
      </c>
      <c r="H6" s="1" t="s">
        <v>66</v>
      </c>
      <c r="I6" s="23" t="s">
        <v>20</v>
      </c>
      <c r="J6" s="23" t="s">
        <v>8</v>
      </c>
      <c r="K6" s="23" t="s">
        <v>72</v>
      </c>
      <c r="L6" s="23">
        <v>65</v>
      </c>
      <c r="M6" s="23">
        <v>0</v>
      </c>
      <c r="N6" s="23">
        <v>13.9</v>
      </c>
      <c r="O6" s="23">
        <v>19.600000000000001</v>
      </c>
      <c r="P6" s="23">
        <v>1.5</v>
      </c>
      <c r="Q6" s="1">
        <v>0.1</v>
      </c>
      <c r="R6" s="1">
        <v>100.1</v>
      </c>
      <c r="S6" s="1">
        <f t="shared" si="4"/>
        <v>99.9</v>
      </c>
      <c r="T6" s="1"/>
      <c r="U6" s="1">
        <f t="shared" si="0"/>
        <v>65.065065065065056</v>
      </c>
      <c r="V6" s="1">
        <f t="shared" si="1"/>
        <v>13.913913913913913</v>
      </c>
      <c r="W6" s="1">
        <f t="shared" si="2"/>
        <v>19.61961961961962</v>
      </c>
      <c r="X6" s="1">
        <f t="shared" si="3"/>
        <v>1.5015015015015014</v>
      </c>
      <c r="Y6" s="1" t="s">
        <v>68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>
      <c r="A7" s="1">
        <v>7</v>
      </c>
      <c r="B7" s="1" t="s">
        <v>64</v>
      </c>
      <c r="C7" s="1"/>
      <c r="D7" s="1"/>
      <c r="E7" s="1"/>
      <c r="F7" s="1" t="s">
        <v>18</v>
      </c>
      <c r="G7" s="1" t="s">
        <v>65</v>
      </c>
      <c r="H7" s="1" t="s">
        <v>66</v>
      </c>
      <c r="I7" s="23" t="s">
        <v>20</v>
      </c>
      <c r="J7" s="23" t="s">
        <v>8</v>
      </c>
      <c r="K7" s="23" t="s">
        <v>73</v>
      </c>
      <c r="L7" s="23">
        <v>63</v>
      </c>
      <c r="M7" s="23">
        <v>0</v>
      </c>
      <c r="N7" s="23">
        <v>12.7</v>
      </c>
      <c r="O7" s="23">
        <v>23</v>
      </c>
      <c r="P7" s="23">
        <v>1.2</v>
      </c>
      <c r="Q7" s="1">
        <v>0.1</v>
      </c>
      <c r="R7" s="1">
        <v>100</v>
      </c>
      <c r="S7" s="1">
        <f t="shared" si="4"/>
        <v>99.9</v>
      </c>
      <c r="T7" s="1"/>
      <c r="U7" s="1">
        <f t="shared" si="0"/>
        <v>63.063063063063062</v>
      </c>
      <c r="V7" s="1">
        <f t="shared" si="1"/>
        <v>12.712712712712712</v>
      </c>
      <c r="W7" s="1">
        <f t="shared" si="2"/>
        <v>23.023023023023022</v>
      </c>
      <c r="X7" s="1">
        <f t="shared" si="3"/>
        <v>1.2012012012012012</v>
      </c>
      <c r="Y7" s="1" t="s">
        <v>68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>
      <c r="A8" s="1">
        <v>8</v>
      </c>
      <c r="B8" s="1" t="s">
        <v>64</v>
      </c>
      <c r="C8" s="1"/>
      <c r="D8" s="1"/>
      <c r="E8" s="1"/>
      <c r="F8" s="1" t="s">
        <v>18</v>
      </c>
      <c r="G8" s="1" t="s">
        <v>65</v>
      </c>
      <c r="H8" s="1" t="s">
        <v>66</v>
      </c>
      <c r="I8" s="23" t="s">
        <v>20</v>
      </c>
      <c r="J8" s="23" t="s">
        <v>8</v>
      </c>
      <c r="K8" s="23" t="s">
        <v>74</v>
      </c>
      <c r="L8" s="23">
        <v>61.1</v>
      </c>
      <c r="M8" s="23">
        <v>0</v>
      </c>
      <c r="N8" s="23">
        <v>13.3</v>
      </c>
      <c r="O8" s="23">
        <v>24</v>
      </c>
      <c r="P8" s="23">
        <v>1.3</v>
      </c>
      <c r="Q8" s="1">
        <v>0.4</v>
      </c>
      <c r="R8" s="1">
        <v>100.1</v>
      </c>
      <c r="S8" s="1">
        <f t="shared" si="4"/>
        <v>99.6</v>
      </c>
      <c r="T8" s="1"/>
      <c r="U8" s="1">
        <f t="shared" si="0"/>
        <v>61.345381526104418</v>
      </c>
      <c r="V8" s="1">
        <f t="shared" si="1"/>
        <v>13.353413654618475</v>
      </c>
      <c r="W8" s="1">
        <f t="shared" si="2"/>
        <v>24.096385542168676</v>
      </c>
      <c r="X8" s="1">
        <f t="shared" si="3"/>
        <v>1.3052208835341366</v>
      </c>
      <c r="Y8" s="1" t="s">
        <v>68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>
      <c r="A9" s="1">
        <v>898</v>
      </c>
      <c r="B9" s="1" t="s">
        <v>75</v>
      </c>
      <c r="C9" s="1"/>
      <c r="D9" s="1"/>
      <c r="E9" s="1"/>
      <c r="F9" s="1" t="s">
        <v>76</v>
      </c>
      <c r="G9" s="1" t="s">
        <v>76</v>
      </c>
      <c r="H9" s="1" t="s">
        <v>66</v>
      </c>
      <c r="I9" s="23" t="s">
        <v>20</v>
      </c>
      <c r="J9" s="23" t="s">
        <v>77</v>
      </c>
      <c r="K9" s="23" t="s">
        <v>78</v>
      </c>
      <c r="L9" s="23">
        <v>30.5</v>
      </c>
      <c r="M9" s="23">
        <v>0</v>
      </c>
      <c r="N9" s="23">
        <v>24.2</v>
      </c>
      <c r="O9" s="23">
        <v>44.3</v>
      </c>
      <c r="P9" s="23">
        <v>0.8</v>
      </c>
      <c r="Q9" s="1">
        <v>0.2</v>
      </c>
      <c r="R9" s="1">
        <v>100</v>
      </c>
      <c r="S9" s="1">
        <f t="shared" si="4"/>
        <v>99.8</v>
      </c>
      <c r="T9" s="1"/>
      <c r="U9" s="1">
        <f t="shared" si="0"/>
        <v>30.561122244488978</v>
      </c>
      <c r="V9" s="1">
        <f t="shared" si="1"/>
        <v>24.248496993987978</v>
      </c>
      <c r="W9" s="1">
        <f t="shared" si="2"/>
        <v>44.388777555110224</v>
      </c>
      <c r="X9" s="1">
        <f t="shared" si="3"/>
        <v>0.80160320641282568</v>
      </c>
      <c r="Y9" s="1" t="s">
        <v>79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>
      <c r="A10" s="1">
        <v>899</v>
      </c>
      <c r="B10" s="1" t="s">
        <v>75</v>
      </c>
      <c r="C10" s="1"/>
      <c r="D10" s="1" t="s">
        <v>61</v>
      </c>
      <c r="E10" s="1"/>
      <c r="F10" s="1" t="s">
        <v>76</v>
      </c>
      <c r="G10" s="1" t="s">
        <v>76</v>
      </c>
      <c r="H10" s="1" t="s">
        <v>66</v>
      </c>
      <c r="I10" s="23" t="s">
        <v>20</v>
      </c>
      <c r="J10" s="23" t="s">
        <v>77</v>
      </c>
      <c r="K10" s="23" t="s">
        <v>80</v>
      </c>
      <c r="L10" s="23">
        <v>29.2</v>
      </c>
      <c r="M10" s="23">
        <v>0</v>
      </c>
      <c r="N10" s="23">
        <v>29.8</v>
      </c>
      <c r="O10" s="23">
        <v>38.200000000000003</v>
      </c>
      <c r="P10" s="23">
        <v>1.7</v>
      </c>
      <c r="Q10" s="1">
        <v>1.1000000000000001</v>
      </c>
      <c r="R10" s="1">
        <v>100</v>
      </c>
      <c r="S10" s="1">
        <f t="shared" si="4"/>
        <v>98.9</v>
      </c>
      <c r="T10" s="1"/>
      <c r="U10" s="1">
        <f t="shared" si="0"/>
        <v>29.524772497472192</v>
      </c>
      <c r="V10" s="1">
        <f t="shared" si="1"/>
        <v>30.131445904954496</v>
      </c>
      <c r="W10" s="1">
        <f t="shared" si="2"/>
        <v>38.624873609706775</v>
      </c>
      <c r="X10" s="1">
        <f t="shared" si="3"/>
        <v>1.7189079878665317</v>
      </c>
      <c r="Y10" s="1" t="s">
        <v>79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>
      <c r="A11" s="1">
        <v>900</v>
      </c>
      <c r="B11" s="1" t="s">
        <v>75</v>
      </c>
      <c r="C11" s="1"/>
      <c r="D11" s="1"/>
      <c r="E11" s="1" t="s">
        <v>81</v>
      </c>
      <c r="F11" s="1" t="s">
        <v>76</v>
      </c>
      <c r="G11" s="1" t="s">
        <v>76</v>
      </c>
      <c r="H11" s="1" t="s">
        <v>66</v>
      </c>
      <c r="I11" s="23" t="s">
        <v>20</v>
      </c>
      <c r="J11" s="23" t="s">
        <v>77</v>
      </c>
      <c r="K11" s="23" t="s">
        <v>82</v>
      </c>
      <c r="L11" s="23">
        <v>25.8</v>
      </c>
      <c r="M11" s="23">
        <v>0</v>
      </c>
      <c r="N11" s="23">
        <v>14.7</v>
      </c>
      <c r="O11" s="23">
        <v>58.9</v>
      </c>
      <c r="P11" s="23">
        <v>0.5</v>
      </c>
      <c r="Q11" s="1">
        <v>0.2</v>
      </c>
      <c r="R11" s="1">
        <v>100.1</v>
      </c>
      <c r="S11" s="1">
        <f t="shared" si="4"/>
        <v>99.8</v>
      </c>
      <c r="T11" s="1"/>
      <c r="U11" s="1">
        <f t="shared" si="0"/>
        <v>25.851703406813627</v>
      </c>
      <c r="V11" s="1">
        <f t="shared" si="1"/>
        <v>14.729458917835672</v>
      </c>
      <c r="W11" s="1">
        <f t="shared" si="2"/>
        <v>59.018036072144291</v>
      </c>
      <c r="X11" s="1">
        <f t="shared" si="3"/>
        <v>0.50100200400801609</v>
      </c>
      <c r="Y11" s="1" t="s">
        <v>79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">
        <v>901</v>
      </c>
      <c r="B12" s="1" t="s">
        <v>75</v>
      </c>
      <c r="C12" s="1"/>
      <c r="D12" s="1"/>
      <c r="E12" s="1"/>
      <c r="F12" s="1" t="s">
        <v>76</v>
      </c>
      <c r="G12" s="1" t="s">
        <v>76</v>
      </c>
      <c r="H12" s="1" t="s">
        <v>66</v>
      </c>
      <c r="I12" s="23" t="s">
        <v>20</v>
      </c>
      <c r="J12" s="23" t="s">
        <v>77</v>
      </c>
      <c r="K12" s="23" t="s">
        <v>83</v>
      </c>
      <c r="L12" s="23">
        <v>24.9</v>
      </c>
      <c r="M12" s="23">
        <v>0</v>
      </c>
      <c r="N12" s="23">
        <v>20.2</v>
      </c>
      <c r="O12" s="23">
        <v>53.6</v>
      </c>
      <c r="P12" s="23">
        <v>0.5</v>
      </c>
      <c r="Q12" s="1">
        <v>0.8</v>
      </c>
      <c r="R12" s="1">
        <v>100</v>
      </c>
      <c r="S12" s="1">
        <f t="shared" si="4"/>
        <v>99.2</v>
      </c>
      <c r="T12" s="1"/>
      <c r="U12" s="1">
        <f t="shared" si="0"/>
        <v>25.100806451612904</v>
      </c>
      <c r="V12" s="1">
        <f t="shared" si="1"/>
        <v>20.362903225806452</v>
      </c>
      <c r="W12" s="1">
        <f t="shared" si="2"/>
        <v>54.032258064516128</v>
      </c>
      <c r="X12" s="1">
        <f t="shared" si="3"/>
        <v>0.50403225806451613</v>
      </c>
      <c r="Y12" s="1" t="s">
        <v>79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>
      <c r="A13" s="1">
        <v>902</v>
      </c>
      <c r="B13" s="1" t="s">
        <v>75</v>
      </c>
      <c r="C13" s="1"/>
      <c r="D13" s="1"/>
      <c r="E13" s="1"/>
      <c r="F13" s="1" t="s">
        <v>76</v>
      </c>
      <c r="G13" s="1" t="s">
        <v>76</v>
      </c>
      <c r="H13" s="1" t="s">
        <v>66</v>
      </c>
      <c r="I13" s="23" t="s">
        <v>20</v>
      </c>
      <c r="J13" s="23" t="s">
        <v>77</v>
      </c>
      <c r="K13" s="23" t="s">
        <v>84</v>
      </c>
      <c r="L13" s="23">
        <v>29</v>
      </c>
      <c r="M13" s="23">
        <v>0</v>
      </c>
      <c r="N13" s="23">
        <v>27.5</v>
      </c>
      <c r="O13" s="23">
        <v>42.6</v>
      </c>
      <c r="P13" s="23">
        <v>0.6</v>
      </c>
      <c r="Q13" s="1">
        <v>0.2</v>
      </c>
      <c r="R13" s="1">
        <v>99.9</v>
      </c>
      <c r="S13" s="1">
        <f t="shared" si="4"/>
        <v>99.8</v>
      </c>
      <c r="T13" s="1"/>
      <c r="U13" s="1">
        <f t="shared" si="0"/>
        <v>29.058116232464929</v>
      </c>
      <c r="V13" s="1">
        <f t="shared" si="1"/>
        <v>27.555110220440884</v>
      </c>
      <c r="W13" s="1">
        <f t="shared" si="2"/>
        <v>42.68537074148297</v>
      </c>
      <c r="X13" s="1">
        <f t="shared" si="3"/>
        <v>0.60120240480961928</v>
      </c>
      <c r="Y13" s="1" t="s">
        <v>79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>
      <c r="A14" s="1">
        <v>903</v>
      </c>
      <c r="B14" s="1" t="s">
        <v>75</v>
      </c>
      <c r="C14" s="1"/>
      <c r="D14" s="1"/>
      <c r="E14" s="1" t="s">
        <v>81</v>
      </c>
      <c r="F14" s="1" t="s">
        <v>76</v>
      </c>
      <c r="G14" s="1" t="s">
        <v>76</v>
      </c>
      <c r="H14" s="1" t="s">
        <v>66</v>
      </c>
      <c r="I14" s="23" t="s">
        <v>20</v>
      </c>
      <c r="J14" s="23" t="s">
        <v>77</v>
      </c>
      <c r="K14" s="23" t="s">
        <v>85</v>
      </c>
      <c r="L14" s="23">
        <v>22.6</v>
      </c>
      <c r="M14" s="23">
        <v>0</v>
      </c>
      <c r="N14" s="23">
        <v>14.5</v>
      </c>
      <c r="O14" s="23">
        <v>62</v>
      </c>
      <c r="P14" s="23">
        <v>0.7</v>
      </c>
      <c r="Q14" s="1">
        <v>0.1</v>
      </c>
      <c r="R14" s="1">
        <v>99.9</v>
      </c>
      <c r="S14" s="1">
        <f t="shared" si="4"/>
        <v>99.9</v>
      </c>
      <c r="T14" s="1"/>
      <c r="U14" s="1">
        <f t="shared" si="0"/>
        <v>22.622622622622622</v>
      </c>
      <c r="V14" s="1">
        <f t="shared" si="1"/>
        <v>14.514514514514513</v>
      </c>
      <c r="W14" s="1">
        <f t="shared" si="2"/>
        <v>62.062062062062061</v>
      </c>
      <c r="X14" s="1">
        <f t="shared" si="3"/>
        <v>0.70070070070070067</v>
      </c>
      <c r="Y14" s="1" t="s">
        <v>79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>
      <c r="A15" s="1">
        <v>904</v>
      </c>
      <c r="B15" s="1" t="s">
        <v>75</v>
      </c>
      <c r="C15" s="1"/>
      <c r="D15" s="1"/>
      <c r="E15" s="1"/>
      <c r="F15" s="1" t="s">
        <v>76</v>
      </c>
      <c r="G15" s="1" t="s">
        <v>76</v>
      </c>
      <c r="H15" s="1" t="s">
        <v>66</v>
      </c>
      <c r="I15" s="23" t="s">
        <v>20</v>
      </c>
      <c r="J15" s="23" t="s">
        <v>77</v>
      </c>
      <c r="K15" s="23" t="s">
        <v>86</v>
      </c>
      <c r="L15" s="23">
        <v>41.2</v>
      </c>
      <c r="M15" s="23">
        <v>0</v>
      </c>
      <c r="N15" s="23">
        <v>34</v>
      </c>
      <c r="O15" s="23">
        <v>20.2</v>
      </c>
      <c r="P15" s="23">
        <v>4.0999999999999996</v>
      </c>
      <c r="Q15" s="1">
        <v>0.6</v>
      </c>
      <c r="R15" s="1">
        <v>100.1</v>
      </c>
      <c r="S15" s="1">
        <f t="shared" si="4"/>
        <v>99.4</v>
      </c>
      <c r="T15" s="1"/>
      <c r="U15" s="1">
        <f t="shared" si="0"/>
        <v>41.448692152917502</v>
      </c>
      <c r="V15" s="1">
        <f t="shared" si="1"/>
        <v>34.205231388329977</v>
      </c>
      <c r="W15" s="1">
        <f t="shared" si="2"/>
        <v>20.321931589537222</v>
      </c>
      <c r="X15" s="1">
        <f t="shared" si="3"/>
        <v>4.1247484909456729</v>
      </c>
      <c r="Y15" s="1" t="s">
        <v>79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>
      <c r="A16" s="1">
        <v>905</v>
      </c>
      <c r="B16" s="1" t="s">
        <v>75</v>
      </c>
      <c r="C16" s="1"/>
      <c r="D16" s="1" t="s">
        <v>61</v>
      </c>
      <c r="E16" s="1" t="s">
        <v>81</v>
      </c>
      <c r="F16" s="1" t="s">
        <v>76</v>
      </c>
      <c r="G16" s="1" t="s">
        <v>76</v>
      </c>
      <c r="H16" s="1" t="s">
        <v>66</v>
      </c>
      <c r="I16" s="23" t="s">
        <v>20</v>
      </c>
      <c r="J16" s="23" t="s">
        <v>77</v>
      </c>
      <c r="K16" s="23" t="s">
        <v>87</v>
      </c>
      <c r="L16" s="23">
        <v>28.1</v>
      </c>
      <c r="M16" s="23">
        <v>0</v>
      </c>
      <c r="N16" s="23">
        <v>13.7</v>
      </c>
      <c r="O16" s="23">
        <v>55.6</v>
      </c>
      <c r="P16" s="23">
        <v>0.9</v>
      </c>
      <c r="Q16" s="1">
        <v>1.7</v>
      </c>
      <c r="R16" s="1">
        <v>100</v>
      </c>
      <c r="S16" s="1">
        <f t="shared" si="4"/>
        <v>98.3</v>
      </c>
      <c r="T16" s="1"/>
      <c r="U16" s="1">
        <f t="shared" si="0"/>
        <v>28.585961342828078</v>
      </c>
      <c r="V16" s="1">
        <f t="shared" si="1"/>
        <v>13.936927772126145</v>
      </c>
      <c r="W16" s="1">
        <f t="shared" si="2"/>
        <v>56.561546286876911</v>
      </c>
      <c r="X16" s="1">
        <f t="shared" si="3"/>
        <v>0.91556459816887081</v>
      </c>
      <c r="Y16" s="1" t="s">
        <v>79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>
      <c r="A17" s="1">
        <v>463</v>
      </c>
      <c r="B17" s="1" t="s">
        <v>88</v>
      </c>
      <c r="C17" s="1"/>
      <c r="D17" s="1"/>
      <c r="E17" s="1"/>
      <c r="F17" s="1" t="s">
        <v>76</v>
      </c>
      <c r="G17" s="1" t="s">
        <v>66</v>
      </c>
      <c r="H17" s="1" t="s">
        <v>66</v>
      </c>
      <c r="I17" s="23" t="s">
        <v>20</v>
      </c>
      <c r="J17" s="23" t="s">
        <v>77</v>
      </c>
      <c r="K17" s="23" t="s">
        <v>89</v>
      </c>
      <c r="L17" s="23">
        <v>48.6</v>
      </c>
      <c r="M17" s="23">
        <v>0</v>
      </c>
      <c r="N17" s="23">
        <v>28.7</v>
      </c>
      <c r="O17" s="23">
        <v>20.5</v>
      </c>
      <c r="P17" s="23">
        <v>2.2999999999999998</v>
      </c>
      <c r="Q17" s="1">
        <v>0</v>
      </c>
      <c r="R17" s="1">
        <v>100.1</v>
      </c>
      <c r="S17" s="1">
        <f t="shared" si="4"/>
        <v>100</v>
      </c>
      <c r="T17" s="1"/>
      <c r="U17" s="1">
        <f t="shared" si="0"/>
        <v>48.6</v>
      </c>
      <c r="V17" s="1">
        <f t="shared" si="1"/>
        <v>28.7</v>
      </c>
      <c r="W17" s="1">
        <f t="shared" si="2"/>
        <v>20.5</v>
      </c>
      <c r="X17" s="1">
        <f t="shared" si="3"/>
        <v>2.2999999999999998</v>
      </c>
      <c r="Y17" s="1" t="s">
        <v>90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>
      <c r="A18" s="1">
        <v>464</v>
      </c>
      <c r="B18" s="1" t="s">
        <v>88</v>
      </c>
      <c r="C18" s="1"/>
      <c r="D18" s="1"/>
      <c r="E18" s="1"/>
      <c r="F18" s="1" t="s">
        <v>76</v>
      </c>
      <c r="G18" s="1" t="s">
        <v>66</v>
      </c>
      <c r="H18" s="1" t="s">
        <v>66</v>
      </c>
      <c r="I18" s="23" t="s">
        <v>20</v>
      </c>
      <c r="J18" s="23" t="s">
        <v>77</v>
      </c>
      <c r="K18" s="23" t="s">
        <v>91</v>
      </c>
      <c r="L18" s="23">
        <v>46.6</v>
      </c>
      <c r="M18" s="23">
        <v>0</v>
      </c>
      <c r="N18" s="23">
        <v>24.9</v>
      </c>
      <c r="O18" s="23">
        <v>26.6</v>
      </c>
      <c r="P18" s="23">
        <v>1.9</v>
      </c>
      <c r="Q18" s="1">
        <v>0</v>
      </c>
      <c r="R18" s="1">
        <v>100</v>
      </c>
      <c r="S18" s="1">
        <f t="shared" si="4"/>
        <v>100</v>
      </c>
      <c r="T18" s="1"/>
      <c r="U18" s="1">
        <f t="shared" si="0"/>
        <v>46.6</v>
      </c>
      <c r="V18" s="1">
        <f t="shared" si="1"/>
        <v>24.9</v>
      </c>
      <c r="W18" s="1">
        <f t="shared" si="2"/>
        <v>26.6</v>
      </c>
      <c r="X18" s="1">
        <f t="shared" si="3"/>
        <v>1.9</v>
      </c>
      <c r="Y18" s="1" t="s">
        <v>90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>
      <c r="A19" s="1">
        <v>465</v>
      </c>
      <c r="B19" s="1" t="s">
        <v>88</v>
      </c>
      <c r="C19" s="1"/>
      <c r="D19" s="1"/>
      <c r="E19" s="1"/>
      <c r="F19" s="1" t="s">
        <v>76</v>
      </c>
      <c r="G19" s="1" t="s">
        <v>66</v>
      </c>
      <c r="H19" s="1" t="s">
        <v>66</v>
      </c>
      <c r="I19" s="23" t="s">
        <v>20</v>
      </c>
      <c r="J19" s="23" t="s">
        <v>77</v>
      </c>
      <c r="K19" s="23" t="s">
        <v>92</v>
      </c>
      <c r="L19" s="23">
        <v>48.7</v>
      </c>
      <c r="M19" s="23">
        <v>0</v>
      </c>
      <c r="N19" s="23">
        <v>23.6</v>
      </c>
      <c r="O19" s="23">
        <v>25.9</v>
      </c>
      <c r="P19" s="23">
        <v>1.8</v>
      </c>
      <c r="Q19" s="1">
        <v>0</v>
      </c>
      <c r="R19" s="1">
        <v>100</v>
      </c>
      <c r="S19" s="1">
        <f t="shared" si="4"/>
        <v>100</v>
      </c>
      <c r="T19" s="1"/>
      <c r="U19" s="1">
        <f t="shared" si="0"/>
        <v>48.7</v>
      </c>
      <c r="V19" s="1">
        <f t="shared" si="1"/>
        <v>23.6</v>
      </c>
      <c r="W19" s="1">
        <f t="shared" si="2"/>
        <v>25.9</v>
      </c>
      <c r="X19" s="1">
        <f t="shared" si="3"/>
        <v>1.8</v>
      </c>
      <c r="Y19" s="1" t="s">
        <v>90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>
      <c r="A20" s="1">
        <v>466</v>
      </c>
      <c r="B20" s="1" t="s">
        <v>88</v>
      </c>
      <c r="C20" s="1"/>
      <c r="D20" s="1"/>
      <c r="E20" s="1"/>
      <c r="F20" s="1" t="s">
        <v>76</v>
      </c>
      <c r="G20" s="1" t="s">
        <v>66</v>
      </c>
      <c r="H20" s="1" t="s">
        <v>66</v>
      </c>
      <c r="I20" s="23" t="s">
        <v>20</v>
      </c>
      <c r="J20" s="23" t="s">
        <v>77</v>
      </c>
      <c r="K20" s="23" t="s">
        <v>93</v>
      </c>
      <c r="L20" s="23">
        <v>48.2</v>
      </c>
      <c r="M20" s="23">
        <v>0</v>
      </c>
      <c r="N20" s="23">
        <v>15.7</v>
      </c>
      <c r="O20" s="23">
        <v>34.1</v>
      </c>
      <c r="P20" s="23">
        <v>2</v>
      </c>
      <c r="Q20" s="1">
        <v>0</v>
      </c>
      <c r="R20" s="1">
        <v>100</v>
      </c>
      <c r="S20" s="1">
        <f t="shared" si="4"/>
        <v>100</v>
      </c>
      <c r="T20" s="1"/>
      <c r="U20" s="1">
        <f t="shared" si="0"/>
        <v>48.2</v>
      </c>
      <c r="V20" s="1">
        <f t="shared" si="1"/>
        <v>15.7</v>
      </c>
      <c r="W20" s="1">
        <f t="shared" si="2"/>
        <v>34.1</v>
      </c>
      <c r="X20" s="1">
        <f t="shared" si="3"/>
        <v>2</v>
      </c>
      <c r="Y20" s="1" t="s">
        <v>90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>
      <c r="A21" s="1">
        <v>467</v>
      </c>
      <c r="B21" s="1" t="s">
        <v>88</v>
      </c>
      <c r="C21" s="1"/>
      <c r="D21" s="1"/>
      <c r="E21" s="1"/>
      <c r="F21" s="1" t="s">
        <v>76</v>
      </c>
      <c r="G21" s="1" t="s">
        <v>66</v>
      </c>
      <c r="H21" s="1" t="s">
        <v>66</v>
      </c>
      <c r="I21" s="23" t="s">
        <v>20</v>
      </c>
      <c r="J21" s="23" t="s">
        <v>77</v>
      </c>
      <c r="K21" s="23" t="s">
        <v>94</v>
      </c>
      <c r="L21" s="23">
        <v>51.2</v>
      </c>
      <c r="M21" s="23">
        <v>2.2999999999999998</v>
      </c>
      <c r="N21" s="23">
        <v>17.8</v>
      </c>
      <c r="O21" s="23">
        <v>26.4</v>
      </c>
      <c r="P21" s="23">
        <v>2.2999999999999998</v>
      </c>
      <c r="Q21" s="1">
        <v>0</v>
      </c>
      <c r="R21" s="1">
        <v>100</v>
      </c>
      <c r="S21" s="1">
        <f t="shared" si="4"/>
        <v>97.7</v>
      </c>
      <c r="T21" s="1"/>
      <c r="U21" s="1">
        <f t="shared" si="0"/>
        <v>52.405322415557826</v>
      </c>
      <c r="V21" s="1">
        <f t="shared" si="1"/>
        <v>18.219037871033777</v>
      </c>
      <c r="W21" s="1">
        <f t="shared" si="2"/>
        <v>27.021494370522007</v>
      </c>
      <c r="X21" s="1">
        <f t="shared" si="3"/>
        <v>2.3541453428863863</v>
      </c>
      <c r="Y21" s="1" t="s">
        <v>90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>
      <c r="A22" s="1">
        <v>468</v>
      </c>
      <c r="B22" s="1" t="s">
        <v>88</v>
      </c>
      <c r="C22" s="1"/>
      <c r="D22" s="1"/>
      <c r="E22" s="1"/>
      <c r="F22" s="1" t="s">
        <v>76</v>
      </c>
      <c r="G22" s="1" t="s">
        <v>66</v>
      </c>
      <c r="H22" s="1" t="s">
        <v>66</v>
      </c>
      <c r="I22" s="23" t="s">
        <v>20</v>
      </c>
      <c r="J22" s="23" t="s">
        <v>77</v>
      </c>
      <c r="K22" s="23" t="s">
        <v>95</v>
      </c>
      <c r="L22" s="23">
        <v>55.7</v>
      </c>
      <c r="M22" s="23">
        <v>0.6</v>
      </c>
      <c r="N22" s="23">
        <v>16.399999999999999</v>
      </c>
      <c r="O22" s="23">
        <v>24.5</v>
      </c>
      <c r="P22" s="23">
        <v>2.7</v>
      </c>
      <c r="Q22" s="1">
        <v>0</v>
      </c>
      <c r="R22" s="1">
        <v>99.9</v>
      </c>
      <c r="S22" s="1">
        <f t="shared" si="4"/>
        <v>99.4</v>
      </c>
      <c r="T22" s="1"/>
      <c r="U22" s="1">
        <f t="shared" si="0"/>
        <v>56.036217303822937</v>
      </c>
      <c r="V22" s="1">
        <f t="shared" si="1"/>
        <v>16.498993963782691</v>
      </c>
      <c r="W22" s="1">
        <f t="shared" si="2"/>
        <v>24.64788732394366</v>
      </c>
      <c r="X22" s="1">
        <f t="shared" si="3"/>
        <v>2.7162977867203217</v>
      </c>
      <c r="Y22" s="1" t="s">
        <v>90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>
      <c r="A23" s="1">
        <v>709</v>
      </c>
      <c r="B23" s="1" t="s">
        <v>88</v>
      </c>
      <c r="C23" s="1"/>
      <c r="D23" s="1"/>
      <c r="E23" s="1"/>
      <c r="F23" s="1" t="s">
        <v>18</v>
      </c>
      <c r="G23" s="1" t="s">
        <v>66</v>
      </c>
      <c r="H23" s="1" t="s">
        <v>66</v>
      </c>
      <c r="I23" s="23" t="s">
        <v>96</v>
      </c>
      <c r="J23" s="23" t="s">
        <v>77</v>
      </c>
      <c r="K23" s="23" t="s">
        <v>97</v>
      </c>
      <c r="L23" s="23">
        <v>32.5</v>
      </c>
      <c r="M23" s="23">
        <v>0</v>
      </c>
      <c r="N23" s="23">
        <v>33.9</v>
      </c>
      <c r="O23" s="23">
        <v>32.9</v>
      </c>
      <c r="P23" s="23">
        <v>0.8</v>
      </c>
      <c r="Q23" s="1">
        <v>0</v>
      </c>
      <c r="R23" s="1">
        <v>100.1</v>
      </c>
      <c r="S23" s="1">
        <f t="shared" si="4"/>
        <v>100</v>
      </c>
      <c r="T23" s="1"/>
      <c r="U23" s="1">
        <f t="shared" si="0"/>
        <v>32.5</v>
      </c>
      <c r="V23" s="1">
        <f t="shared" si="1"/>
        <v>33.9</v>
      </c>
      <c r="W23" s="1">
        <f t="shared" si="2"/>
        <v>32.9</v>
      </c>
      <c r="X23" s="1">
        <f t="shared" si="3"/>
        <v>0.8</v>
      </c>
      <c r="Y23" s="1" t="s">
        <v>98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>
      <c r="A24" s="1">
        <v>710</v>
      </c>
      <c r="B24" s="1" t="s">
        <v>88</v>
      </c>
      <c r="C24" s="1"/>
      <c r="D24" s="1"/>
      <c r="E24" s="1"/>
      <c r="F24" s="1" t="s">
        <v>18</v>
      </c>
      <c r="G24" s="1" t="s">
        <v>66</v>
      </c>
      <c r="H24" s="1" t="s">
        <v>66</v>
      </c>
      <c r="I24" s="23" t="s">
        <v>96</v>
      </c>
      <c r="J24" s="23" t="s">
        <v>77</v>
      </c>
      <c r="K24" s="23" t="s">
        <v>99</v>
      </c>
      <c r="L24" s="23">
        <v>31.9</v>
      </c>
      <c r="M24" s="23">
        <v>0</v>
      </c>
      <c r="N24" s="23">
        <v>36.6</v>
      </c>
      <c r="O24" s="23">
        <v>30.5</v>
      </c>
      <c r="P24" s="23">
        <v>0.7</v>
      </c>
      <c r="Q24" s="1">
        <v>0.3</v>
      </c>
      <c r="R24" s="1">
        <v>100</v>
      </c>
      <c r="S24" s="1">
        <f t="shared" si="4"/>
        <v>99.7</v>
      </c>
      <c r="T24" s="1"/>
      <c r="U24" s="1">
        <f t="shared" si="0"/>
        <v>31.995987963891675</v>
      </c>
      <c r="V24" s="1">
        <f t="shared" si="1"/>
        <v>36.710130391173522</v>
      </c>
      <c r="W24" s="1">
        <f t="shared" si="2"/>
        <v>30.591775325977935</v>
      </c>
      <c r="X24" s="1">
        <f t="shared" si="3"/>
        <v>0.70210631895687059</v>
      </c>
      <c r="Y24" s="1" t="s">
        <v>98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>
      <c r="A25" s="1">
        <v>711</v>
      </c>
      <c r="B25" s="1" t="s">
        <v>88</v>
      </c>
      <c r="C25" s="1"/>
      <c r="D25" s="1"/>
      <c r="E25" s="1"/>
      <c r="F25" s="1" t="s">
        <v>18</v>
      </c>
      <c r="G25" s="1" t="s">
        <v>66</v>
      </c>
      <c r="H25" s="1" t="s">
        <v>66</v>
      </c>
      <c r="I25" s="23" t="s">
        <v>96</v>
      </c>
      <c r="J25" s="23" t="s">
        <v>77</v>
      </c>
      <c r="K25" s="23" t="s">
        <v>100</v>
      </c>
      <c r="L25" s="23">
        <v>34.1</v>
      </c>
      <c r="M25" s="23">
        <v>0</v>
      </c>
      <c r="N25" s="23">
        <v>33.4</v>
      </c>
      <c r="O25" s="23">
        <v>31.6</v>
      </c>
      <c r="P25" s="23">
        <v>0.9</v>
      </c>
      <c r="Q25" s="1">
        <v>0</v>
      </c>
      <c r="R25" s="1">
        <v>100</v>
      </c>
      <c r="S25" s="1">
        <f t="shared" si="4"/>
        <v>100</v>
      </c>
      <c r="T25" s="1"/>
      <c r="U25" s="1">
        <f t="shared" si="0"/>
        <v>34.1</v>
      </c>
      <c r="V25" s="1">
        <f t="shared" si="1"/>
        <v>33.4</v>
      </c>
      <c r="W25" s="1">
        <f t="shared" si="2"/>
        <v>31.6</v>
      </c>
      <c r="X25" s="1">
        <f t="shared" si="3"/>
        <v>0.9</v>
      </c>
      <c r="Y25" s="1" t="s">
        <v>98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>
      <c r="A26" s="1">
        <v>712</v>
      </c>
      <c r="B26" s="1" t="s">
        <v>88</v>
      </c>
      <c r="C26" s="1"/>
      <c r="D26" s="1"/>
      <c r="E26" s="1"/>
      <c r="F26" s="1" t="s">
        <v>18</v>
      </c>
      <c r="G26" s="1" t="s">
        <v>66</v>
      </c>
      <c r="H26" s="1" t="s">
        <v>66</v>
      </c>
      <c r="I26" s="23" t="s">
        <v>96</v>
      </c>
      <c r="J26" s="23" t="s">
        <v>77</v>
      </c>
      <c r="K26" s="23" t="s">
        <v>101</v>
      </c>
      <c r="L26" s="23">
        <v>34.299999999999997</v>
      </c>
      <c r="M26" s="23">
        <v>0</v>
      </c>
      <c r="N26" s="23">
        <v>29.2</v>
      </c>
      <c r="O26" s="23">
        <v>35.799999999999997</v>
      </c>
      <c r="P26" s="23">
        <v>0.6</v>
      </c>
      <c r="Q26" s="1">
        <v>0.1</v>
      </c>
      <c r="R26" s="1">
        <v>100</v>
      </c>
      <c r="S26" s="1">
        <f t="shared" si="4"/>
        <v>99.9</v>
      </c>
      <c r="T26" s="1"/>
      <c r="U26" s="1">
        <f t="shared" si="0"/>
        <v>34.334334334334329</v>
      </c>
      <c r="V26" s="1">
        <f t="shared" si="1"/>
        <v>29.229229229229226</v>
      </c>
      <c r="W26" s="1">
        <f t="shared" si="2"/>
        <v>35.83583583583583</v>
      </c>
      <c r="X26" s="1">
        <f t="shared" si="3"/>
        <v>0.60060060060060061</v>
      </c>
      <c r="Y26" s="1" t="s">
        <v>98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>
      <c r="A27" s="1">
        <v>713</v>
      </c>
      <c r="B27" s="1" t="s">
        <v>88</v>
      </c>
      <c r="C27" s="1"/>
      <c r="D27" s="1"/>
      <c r="E27" s="1"/>
      <c r="F27" s="1" t="s">
        <v>18</v>
      </c>
      <c r="G27" s="1" t="s">
        <v>66</v>
      </c>
      <c r="H27" s="1" t="s">
        <v>66</v>
      </c>
      <c r="I27" s="23" t="s">
        <v>96</v>
      </c>
      <c r="J27" s="23" t="s">
        <v>77</v>
      </c>
      <c r="K27" s="23" t="s">
        <v>102</v>
      </c>
      <c r="L27" s="23">
        <v>34.9</v>
      </c>
      <c r="M27" s="23">
        <v>0</v>
      </c>
      <c r="N27" s="23">
        <v>30.9</v>
      </c>
      <c r="O27" s="23">
        <v>33.5</v>
      </c>
      <c r="P27" s="23">
        <v>0.7</v>
      </c>
      <c r="Q27" s="1">
        <v>0</v>
      </c>
      <c r="R27" s="1">
        <v>100</v>
      </c>
      <c r="S27" s="1">
        <f t="shared" si="4"/>
        <v>100</v>
      </c>
      <c r="T27" s="1"/>
      <c r="U27" s="1">
        <f t="shared" si="0"/>
        <v>34.9</v>
      </c>
      <c r="V27" s="1">
        <f t="shared" si="1"/>
        <v>30.9</v>
      </c>
      <c r="W27" s="1">
        <f t="shared" si="2"/>
        <v>33.5</v>
      </c>
      <c r="X27" s="1">
        <f t="shared" si="3"/>
        <v>0.7</v>
      </c>
      <c r="Y27" s="1" t="s">
        <v>98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>
      <c r="A28" s="1">
        <v>714</v>
      </c>
      <c r="B28" s="1" t="s">
        <v>88</v>
      </c>
      <c r="C28" s="1"/>
      <c r="D28" s="1"/>
      <c r="E28" s="1"/>
      <c r="F28" s="1" t="s">
        <v>18</v>
      </c>
      <c r="G28" s="1" t="s">
        <v>66</v>
      </c>
      <c r="H28" s="1" t="s">
        <v>66</v>
      </c>
      <c r="I28" s="23" t="s">
        <v>96</v>
      </c>
      <c r="J28" s="23" t="s">
        <v>77</v>
      </c>
      <c r="K28" s="23" t="s">
        <v>103</v>
      </c>
      <c r="L28" s="23">
        <v>34.5</v>
      </c>
      <c r="M28" s="23">
        <v>0</v>
      </c>
      <c r="N28" s="23">
        <v>33.5</v>
      </c>
      <c r="O28" s="23">
        <v>31.1</v>
      </c>
      <c r="P28" s="23">
        <v>0.8</v>
      </c>
      <c r="Q28" s="1">
        <v>0.1</v>
      </c>
      <c r="R28" s="1">
        <v>100</v>
      </c>
      <c r="S28" s="1">
        <f t="shared" si="4"/>
        <v>99.9</v>
      </c>
      <c r="T28" s="1"/>
      <c r="U28" s="1">
        <f t="shared" si="0"/>
        <v>34.534534534534529</v>
      </c>
      <c r="V28" s="1">
        <f t="shared" si="1"/>
        <v>33.533533533533529</v>
      </c>
      <c r="W28" s="1">
        <f t="shared" si="2"/>
        <v>31.131131131131131</v>
      </c>
      <c r="X28" s="1">
        <f t="shared" si="3"/>
        <v>0.80080080080080074</v>
      </c>
      <c r="Y28" s="1" t="s">
        <v>98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>
      <c r="A29" s="1">
        <v>815</v>
      </c>
      <c r="B29" s="1" t="s">
        <v>88</v>
      </c>
      <c r="C29" s="1"/>
      <c r="D29" s="1"/>
      <c r="E29" s="1"/>
      <c r="F29" s="1" t="s">
        <v>76</v>
      </c>
      <c r="G29" s="1" t="s">
        <v>66</v>
      </c>
      <c r="H29" s="1" t="s">
        <v>66</v>
      </c>
      <c r="I29" s="23" t="s">
        <v>20</v>
      </c>
      <c r="J29" s="23" t="s">
        <v>77</v>
      </c>
      <c r="K29" s="23" t="s">
        <v>104</v>
      </c>
      <c r="L29" s="23">
        <v>44</v>
      </c>
      <c r="M29" s="23">
        <v>0</v>
      </c>
      <c r="N29" s="23">
        <v>26.4</v>
      </c>
      <c r="O29" s="23">
        <v>28.5</v>
      </c>
      <c r="P29" s="23">
        <v>1.1000000000000001</v>
      </c>
      <c r="Q29" s="1">
        <v>0</v>
      </c>
      <c r="R29" s="1">
        <v>100</v>
      </c>
      <c r="S29" s="1">
        <f t="shared" si="4"/>
        <v>100</v>
      </c>
      <c r="T29" s="1"/>
      <c r="U29" s="1">
        <f t="shared" si="0"/>
        <v>44</v>
      </c>
      <c r="V29" s="1">
        <f t="shared" si="1"/>
        <v>26.4</v>
      </c>
      <c r="W29" s="1">
        <f t="shared" si="2"/>
        <v>28.5</v>
      </c>
      <c r="X29" s="1">
        <f t="shared" si="3"/>
        <v>1.1000000000000001</v>
      </c>
      <c r="Y29" s="1" t="s">
        <v>105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>
      <c r="A30" s="1">
        <v>816</v>
      </c>
      <c r="B30" s="1" t="s">
        <v>88</v>
      </c>
      <c r="C30" s="1"/>
      <c r="D30" s="1"/>
      <c r="E30" s="1"/>
      <c r="F30" s="1" t="s">
        <v>76</v>
      </c>
      <c r="G30" s="1" t="s">
        <v>66</v>
      </c>
      <c r="H30" s="1" t="s">
        <v>66</v>
      </c>
      <c r="I30" s="23" t="s">
        <v>20</v>
      </c>
      <c r="J30" s="23" t="s">
        <v>77</v>
      </c>
      <c r="K30" s="23" t="s">
        <v>106</v>
      </c>
      <c r="L30" s="23">
        <v>42</v>
      </c>
      <c r="M30" s="23">
        <v>0</v>
      </c>
      <c r="N30" s="23">
        <v>26.1</v>
      </c>
      <c r="O30" s="23">
        <v>30.9</v>
      </c>
      <c r="P30" s="23">
        <v>1.1000000000000001</v>
      </c>
      <c r="Q30" s="1">
        <v>0</v>
      </c>
      <c r="R30" s="1">
        <v>100.1</v>
      </c>
      <c r="S30" s="1">
        <f t="shared" si="4"/>
        <v>100</v>
      </c>
      <c r="T30" s="1"/>
      <c r="U30" s="1">
        <f t="shared" si="0"/>
        <v>42</v>
      </c>
      <c r="V30" s="1">
        <f t="shared" si="1"/>
        <v>26.1</v>
      </c>
      <c r="W30" s="1">
        <f t="shared" si="2"/>
        <v>30.9</v>
      </c>
      <c r="X30" s="1">
        <f t="shared" si="3"/>
        <v>1.1000000000000001</v>
      </c>
      <c r="Y30" s="1" t="s">
        <v>105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>
      <c r="A31" s="1">
        <v>817</v>
      </c>
      <c r="B31" s="1" t="s">
        <v>88</v>
      </c>
      <c r="C31" s="1"/>
      <c r="D31" s="1"/>
      <c r="E31" s="1"/>
      <c r="F31" s="1" t="s">
        <v>76</v>
      </c>
      <c r="G31" s="1" t="s">
        <v>66</v>
      </c>
      <c r="H31" s="1" t="s">
        <v>66</v>
      </c>
      <c r="I31" s="23" t="s">
        <v>20</v>
      </c>
      <c r="J31" s="23" t="s">
        <v>77</v>
      </c>
      <c r="K31" s="23" t="s">
        <v>107</v>
      </c>
      <c r="L31" s="23">
        <v>45.4</v>
      </c>
      <c r="M31" s="23">
        <v>0</v>
      </c>
      <c r="N31" s="23">
        <v>24.1</v>
      </c>
      <c r="O31" s="23">
        <v>29.1</v>
      </c>
      <c r="P31" s="23">
        <v>1.4</v>
      </c>
      <c r="Q31" s="1">
        <v>0</v>
      </c>
      <c r="R31" s="1">
        <v>100</v>
      </c>
      <c r="S31" s="1">
        <f t="shared" si="4"/>
        <v>100</v>
      </c>
      <c r="T31" s="1"/>
      <c r="U31" s="1">
        <f t="shared" si="0"/>
        <v>45.4</v>
      </c>
      <c r="V31" s="1">
        <f t="shared" si="1"/>
        <v>24.1</v>
      </c>
      <c r="W31" s="1">
        <f t="shared" si="2"/>
        <v>29.1</v>
      </c>
      <c r="X31" s="1">
        <f t="shared" si="3"/>
        <v>1.4</v>
      </c>
      <c r="Y31" s="1" t="s">
        <v>105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>
      <c r="A32" s="1">
        <v>820</v>
      </c>
      <c r="B32" s="1" t="s">
        <v>88</v>
      </c>
      <c r="C32" s="1"/>
      <c r="D32" s="1"/>
      <c r="E32" s="1"/>
      <c r="F32" s="1" t="s">
        <v>76</v>
      </c>
      <c r="G32" s="1" t="s">
        <v>66</v>
      </c>
      <c r="H32" s="1" t="s">
        <v>66</v>
      </c>
      <c r="I32" s="23" t="s">
        <v>20</v>
      </c>
      <c r="J32" s="23" t="s">
        <v>77</v>
      </c>
      <c r="K32" s="23" t="s">
        <v>108</v>
      </c>
      <c r="L32" s="23">
        <v>30.9</v>
      </c>
      <c r="M32" s="23">
        <v>0</v>
      </c>
      <c r="N32" s="23">
        <v>28.8</v>
      </c>
      <c r="O32" s="23">
        <v>39.6</v>
      </c>
      <c r="P32" s="23">
        <v>0.7</v>
      </c>
      <c r="Q32" s="1">
        <v>0.1</v>
      </c>
      <c r="R32" s="1">
        <v>100.1</v>
      </c>
      <c r="S32" s="1">
        <f t="shared" si="4"/>
        <v>99.9</v>
      </c>
      <c r="T32" s="1"/>
      <c r="U32" s="1">
        <f t="shared" si="0"/>
        <v>30.930930930930931</v>
      </c>
      <c r="V32" s="1">
        <f t="shared" si="1"/>
        <v>28.828828828828826</v>
      </c>
      <c r="W32" s="1">
        <f t="shared" si="2"/>
        <v>39.63963963963964</v>
      </c>
      <c r="X32" s="1">
        <f t="shared" si="3"/>
        <v>0.70070070070070067</v>
      </c>
      <c r="Y32" s="1" t="s">
        <v>105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>
      <c r="A33" s="1">
        <v>821</v>
      </c>
      <c r="B33" s="1" t="s">
        <v>88</v>
      </c>
      <c r="C33" s="1"/>
      <c r="D33" s="1"/>
      <c r="E33" s="1"/>
      <c r="F33" s="1" t="s">
        <v>76</v>
      </c>
      <c r="G33" s="1" t="s">
        <v>66</v>
      </c>
      <c r="H33" s="1" t="s">
        <v>66</v>
      </c>
      <c r="I33" s="23" t="s">
        <v>20</v>
      </c>
      <c r="J33" s="23" t="s">
        <v>77</v>
      </c>
      <c r="K33" s="23" t="s">
        <v>109</v>
      </c>
      <c r="L33" s="23">
        <v>14.5</v>
      </c>
      <c r="M33" s="23">
        <v>1.7</v>
      </c>
      <c r="N33" s="23">
        <v>40.1</v>
      </c>
      <c r="O33" s="23">
        <v>42.2</v>
      </c>
      <c r="P33" s="23">
        <v>0.7</v>
      </c>
      <c r="Q33" s="1">
        <v>0.9</v>
      </c>
      <c r="R33" s="1">
        <v>100.1</v>
      </c>
      <c r="S33" s="1">
        <f t="shared" si="4"/>
        <v>97.4</v>
      </c>
      <c r="T33" s="1"/>
      <c r="U33" s="1">
        <f t="shared" si="0"/>
        <v>14.887063655030801</v>
      </c>
      <c r="V33" s="1">
        <f t="shared" si="1"/>
        <v>41.170431211498972</v>
      </c>
      <c r="W33" s="1">
        <f t="shared" si="2"/>
        <v>43.326488706365502</v>
      </c>
      <c r="X33" s="1">
        <f t="shared" si="3"/>
        <v>0.71868583162217659</v>
      </c>
      <c r="Y33" s="1" t="s">
        <v>105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>
      <c r="A34" s="1">
        <v>823</v>
      </c>
      <c r="B34" s="1" t="s">
        <v>88</v>
      </c>
      <c r="C34" s="1"/>
      <c r="D34" s="1"/>
      <c r="E34" s="1"/>
      <c r="F34" s="1" t="s">
        <v>76</v>
      </c>
      <c r="G34" s="1" t="s">
        <v>66</v>
      </c>
      <c r="H34" s="1" t="s">
        <v>66</v>
      </c>
      <c r="I34" s="23" t="s">
        <v>20</v>
      </c>
      <c r="J34" s="23" t="s">
        <v>77</v>
      </c>
      <c r="K34" s="23" t="s">
        <v>110</v>
      </c>
      <c r="L34" s="23">
        <v>50</v>
      </c>
      <c r="M34" s="23">
        <v>0</v>
      </c>
      <c r="N34" s="23">
        <v>25.1</v>
      </c>
      <c r="O34" s="23">
        <v>24.3</v>
      </c>
      <c r="P34" s="23">
        <v>0.6</v>
      </c>
      <c r="Q34" s="1">
        <v>0</v>
      </c>
      <c r="R34" s="1">
        <v>100</v>
      </c>
      <c r="S34" s="1">
        <f t="shared" si="4"/>
        <v>100</v>
      </c>
      <c r="T34" s="1"/>
      <c r="U34" s="1">
        <f t="shared" ref="U34:U65" si="5">(L34*100)/S34</f>
        <v>50</v>
      </c>
      <c r="V34" s="1">
        <f t="shared" ref="V34:V65" si="6">(N34*100)/S34</f>
        <v>25.1</v>
      </c>
      <c r="W34" s="1">
        <f t="shared" ref="W34:W65" si="7">(O34*100)/S34</f>
        <v>24.3</v>
      </c>
      <c r="X34" s="1">
        <f t="shared" ref="X34:X65" si="8">(P34*100)/S34</f>
        <v>0.6</v>
      </c>
      <c r="Y34" s="1" t="s">
        <v>111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>
      <c r="A35" s="1">
        <v>824</v>
      </c>
      <c r="B35" s="1" t="s">
        <v>88</v>
      </c>
      <c r="C35" s="1"/>
      <c r="D35" s="1"/>
      <c r="E35" s="1"/>
      <c r="F35" s="1" t="s">
        <v>76</v>
      </c>
      <c r="G35" s="1" t="s">
        <v>66</v>
      </c>
      <c r="H35" s="1" t="s">
        <v>66</v>
      </c>
      <c r="I35" s="23" t="s">
        <v>20</v>
      </c>
      <c r="J35" s="23" t="s">
        <v>77</v>
      </c>
      <c r="K35" s="23" t="s">
        <v>112</v>
      </c>
      <c r="L35" s="23">
        <v>46.8</v>
      </c>
      <c r="M35" s="23">
        <v>0</v>
      </c>
      <c r="N35" s="23">
        <v>25.6</v>
      </c>
      <c r="O35" s="23">
        <v>26.8</v>
      </c>
      <c r="P35" s="23">
        <v>0.8</v>
      </c>
      <c r="Q35" s="1">
        <v>0</v>
      </c>
      <c r="R35" s="1">
        <v>100</v>
      </c>
      <c r="S35" s="1">
        <f t="shared" si="4"/>
        <v>100</v>
      </c>
      <c r="T35" s="1"/>
      <c r="U35" s="1">
        <f t="shared" si="5"/>
        <v>46.8</v>
      </c>
      <c r="V35" s="1">
        <f t="shared" si="6"/>
        <v>25.6</v>
      </c>
      <c r="W35" s="1">
        <f t="shared" si="7"/>
        <v>26.8</v>
      </c>
      <c r="X35" s="1">
        <f t="shared" si="8"/>
        <v>0.8</v>
      </c>
      <c r="Y35" s="1" t="s">
        <v>111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>
      <c r="A36" s="1">
        <v>825</v>
      </c>
      <c r="B36" s="1" t="s">
        <v>88</v>
      </c>
      <c r="C36" s="1"/>
      <c r="D36" s="1"/>
      <c r="E36" s="1"/>
      <c r="F36" s="1" t="s">
        <v>76</v>
      </c>
      <c r="G36" s="1" t="s">
        <v>66</v>
      </c>
      <c r="H36" s="1" t="s">
        <v>66</v>
      </c>
      <c r="I36" s="23" t="s">
        <v>20</v>
      </c>
      <c r="J36" s="23" t="s">
        <v>77</v>
      </c>
      <c r="K36" s="23" t="s">
        <v>113</v>
      </c>
      <c r="L36" s="23">
        <v>48.3</v>
      </c>
      <c r="M36" s="23">
        <v>0</v>
      </c>
      <c r="N36" s="23">
        <v>23.8</v>
      </c>
      <c r="O36" s="23">
        <v>27.3</v>
      </c>
      <c r="P36" s="23">
        <v>0.6</v>
      </c>
      <c r="Q36" s="1">
        <v>0</v>
      </c>
      <c r="R36" s="1">
        <v>100</v>
      </c>
      <c r="S36" s="1">
        <f t="shared" si="4"/>
        <v>100</v>
      </c>
      <c r="T36" s="1"/>
      <c r="U36" s="1">
        <f t="shared" si="5"/>
        <v>48.3</v>
      </c>
      <c r="V36" s="1">
        <f t="shared" si="6"/>
        <v>23.8</v>
      </c>
      <c r="W36" s="1">
        <f t="shared" si="7"/>
        <v>27.3</v>
      </c>
      <c r="X36" s="1">
        <f t="shared" si="8"/>
        <v>0.6</v>
      </c>
      <c r="Y36" s="1" t="s">
        <v>111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>
      <c r="A37" s="1">
        <v>826</v>
      </c>
      <c r="B37" s="1" t="s">
        <v>88</v>
      </c>
      <c r="C37" s="1"/>
      <c r="D37" s="1"/>
      <c r="E37" s="1"/>
      <c r="F37" s="1" t="s">
        <v>76</v>
      </c>
      <c r="G37" s="1" t="s">
        <v>66</v>
      </c>
      <c r="H37" s="1" t="s">
        <v>66</v>
      </c>
      <c r="I37" s="23" t="s">
        <v>20</v>
      </c>
      <c r="J37" s="23" t="s">
        <v>77</v>
      </c>
      <c r="K37" s="23" t="s">
        <v>114</v>
      </c>
      <c r="L37" s="23">
        <v>49.3</v>
      </c>
      <c r="M37" s="23">
        <v>0</v>
      </c>
      <c r="N37" s="23">
        <v>27.5</v>
      </c>
      <c r="O37" s="23">
        <v>22.7</v>
      </c>
      <c r="P37" s="23">
        <v>0.6</v>
      </c>
      <c r="Q37" s="1">
        <v>0</v>
      </c>
      <c r="R37" s="1">
        <v>100.1</v>
      </c>
      <c r="S37" s="1">
        <f t="shared" si="4"/>
        <v>100</v>
      </c>
      <c r="T37" s="1"/>
      <c r="U37" s="1">
        <f t="shared" si="5"/>
        <v>49.3</v>
      </c>
      <c r="V37" s="1">
        <f t="shared" si="6"/>
        <v>27.5</v>
      </c>
      <c r="W37" s="1">
        <f t="shared" si="7"/>
        <v>22.7</v>
      </c>
      <c r="X37" s="1">
        <f t="shared" si="8"/>
        <v>0.6</v>
      </c>
      <c r="Y37" s="1" t="s">
        <v>111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>
      <c r="A38" s="1">
        <v>836</v>
      </c>
      <c r="B38" s="1" t="s">
        <v>88</v>
      </c>
      <c r="C38" s="1"/>
      <c r="D38" s="1"/>
      <c r="E38" s="1"/>
      <c r="F38" s="1" t="s">
        <v>76</v>
      </c>
      <c r="G38" s="1" t="s">
        <v>66</v>
      </c>
      <c r="H38" s="1" t="s">
        <v>66</v>
      </c>
      <c r="I38" s="23" t="s">
        <v>20</v>
      </c>
      <c r="J38" s="23" t="s">
        <v>77</v>
      </c>
      <c r="K38" s="23" t="s">
        <v>115</v>
      </c>
      <c r="L38" s="23">
        <v>47.5</v>
      </c>
      <c r="M38" s="23">
        <v>0</v>
      </c>
      <c r="N38" s="23">
        <v>11.2</v>
      </c>
      <c r="O38" s="23">
        <v>40.299999999999997</v>
      </c>
      <c r="P38" s="23">
        <v>1</v>
      </c>
      <c r="Q38" s="1">
        <v>0</v>
      </c>
      <c r="R38" s="1">
        <v>100</v>
      </c>
      <c r="S38" s="1">
        <f t="shared" si="4"/>
        <v>100</v>
      </c>
      <c r="T38" s="1"/>
      <c r="U38" s="1">
        <f t="shared" si="5"/>
        <v>47.5</v>
      </c>
      <c r="V38" s="1">
        <f t="shared" si="6"/>
        <v>11.2</v>
      </c>
      <c r="W38" s="1">
        <f t="shared" si="7"/>
        <v>40.299999999999997</v>
      </c>
      <c r="X38" s="1">
        <f t="shared" si="8"/>
        <v>1</v>
      </c>
      <c r="Y38" s="1" t="s">
        <v>116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>
      <c r="A39" s="1">
        <v>837</v>
      </c>
      <c r="B39" s="1" t="s">
        <v>88</v>
      </c>
      <c r="C39" s="1"/>
      <c r="D39" s="1"/>
      <c r="E39" s="1"/>
      <c r="F39" s="1" t="s">
        <v>76</v>
      </c>
      <c r="G39" s="1" t="s">
        <v>66</v>
      </c>
      <c r="H39" s="1" t="s">
        <v>66</v>
      </c>
      <c r="I39" s="23" t="s">
        <v>20</v>
      </c>
      <c r="J39" s="23" t="s">
        <v>77</v>
      </c>
      <c r="K39" s="23" t="s">
        <v>117</v>
      </c>
      <c r="L39" s="23">
        <v>46.6</v>
      </c>
      <c r="M39" s="23">
        <v>0</v>
      </c>
      <c r="N39" s="23">
        <v>10.5</v>
      </c>
      <c r="O39" s="23">
        <v>42</v>
      </c>
      <c r="P39" s="23">
        <v>0.8</v>
      </c>
      <c r="Q39" s="1">
        <v>0</v>
      </c>
      <c r="R39" s="1">
        <v>99.9</v>
      </c>
      <c r="S39" s="1">
        <f t="shared" si="4"/>
        <v>100</v>
      </c>
      <c r="T39" s="1"/>
      <c r="U39" s="1">
        <f t="shared" si="5"/>
        <v>46.6</v>
      </c>
      <c r="V39" s="1">
        <f t="shared" si="6"/>
        <v>10.5</v>
      </c>
      <c r="W39" s="1">
        <f t="shared" si="7"/>
        <v>42</v>
      </c>
      <c r="X39" s="1">
        <f t="shared" si="8"/>
        <v>0.8</v>
      </c>
      <c r="Y39" s="1" t="s">
        <v>116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>
      <c r="A40" s="1">
        <v>940</v>
      </c>
      <c r="B40" s="1" t="s">
        <v>88</v>
      </c>
      <c r="C40" s="1"/>
      <c r="D40" s="1"/>
      <c r="E40" s="1"/>
      <c r="F40" s="1" t="s">
        <v>76</v>
      </c>
      <c r="G40" s="1" t="s">
        <v>66</v>
      </c>
      <c r="H40" s="1" t="s">
        <v>66</v>
      </c>
      <c r="I40" s="23" t="s">
        <v>20</v>
      </c>
      <c r="J40" s="23" t="s">
        <v>77</v>
      </c>
      <c r="K40" s="23" t="s">
        <v>118</v>
      </c>
      <c r="L40" s="23">
        <v>48.9</v>
      </c>
      <c r="M40" s="23">
        <v>0</v>
      </c>
      <c r="N40" s="23">
        <v>31.4</v>
      </c>
      <c r="O40" s="23">
        <v>18.8</v>
      </c>
      <c r="P40" s="23">
        <v>0.9</v>
      </c>
      <c r="Q40" s="1">
        <v>0</v>
      </c>
      <c r="R40" s="1">
        <v>100</v>
      </c>
      <c r="S40" s="1">
        <f t="shared" si="4"/>
        <v>100</v>
      </c>
      <c r="T40" s="1"/>
      <c r="U40" s="1">
        <f t="shared" si="5"/>
        <v>48.9</v>
      </c>
      <c r="V40" s="1">
        <f t="shared" si="6"/>
        <v>31.4</v>
      </c>
      <c r="W40" s="1">
        <f t="shared" si="7"/>
        <v>18.8</v>
      </c>
      <c r="X40" s="1">
        <f t="shared" si="8"/>
        <v>0.9</v>
      </c>
      <c r="Y40" s="1" t="s">
        <v>119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>
      <c r="A41" s="1">
        <v>941</v>
      </c>
      <c r="B41" s="1" t="s">
        <v>88</v>
      </c>
      <c r="C41" s="1"/>
      <c r="D41" s="1"/>
      <c r="E41" s="1"/>
      <c r="F41" s="1" t="s">
        <v>76</v>
      </c>
      <c r="G41" s="1" t="s">
        <v>66</v>
      </c>
      <c r="H41" s="1" t="s">
        <v>66</v>
      </c>
      <c r="I41" s="23" t="s">
        <v>20</v>
      </c>
      <c r="J41" s="23" t="s">
        <v>77</v>
      </c>
      <c r="K41" s="23" t="s">
        <v>120</v>
      </c>
      <c r="L41" s="23">
        <v>54.7</v>
      </c>
      <c r="M41" s="23">
        <v>0</v>
      </c>
      <c r="N41" s="23">
        <v>24.3</v>
      </c>
      <c r="O41" s="23">
        <v>17.5</v>
      </c>
      <c r="P41" s="23">
        <v>3.6</v>
      </c>
      <c r="Q41" s="1">
        <v>0</v>
      </c>
      <c r="R41" s="1">
        <v>100.1</v>
      </c>
      <c r="S41" s="1">
        <f t="shared" si="4"/>
        <v>100</v>
      </c>
      <c r="T41" s="1"/>
      <c r="U41" s="1">
        <f t="shared" si="5"/>
        <v>54.7</v>
      </c>
      <c r="V41" s="1">
        <f t="shared" si="6"/>
        <v>24.3</v>
      </c>
      <c r="W41" s="1">
        <f t="shared" si="7"/>
        <v>17.5</v>
      </c>
      <c r="X41" s="1">
        <f t="shared" si="8"/>
        <v>3.6</v>
      </c>
      <c r="Y41" s="1" t="s">
        <v>119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>
      <c r="A42" s="1">
        <v>942</v>
      </c>
      <c r="B42" s="1" t="s">
        <v>88</v>
      </c>
      <c r="C42" s="1"/>
      <c r="D42" s="1"/>
      <c r="E42" s="1"/>
      <c r="F42" s="1" t="s">
        <v>76</v>
      </c>
      <c r="G42" s="1" t="s">
        <v>66</v>
      </c>
      <c r="H42" s="1" t="s">
        <v>66</v>
      </c>
      <c r="I42" s="23" t="s">
        <v>20</v>
      </c>
      <c r="J42" s="23" t="s">
        <v>77</v>
      </c>
      <c r="K42" s="23" t="s">
        <v>121</v>
      </c>
      <c r="L42" s="23">
        <v>43.7</v>
      </c>
      <c r="M42" s="23">
        <v>0</v>
      </c>
      <c r="N42" s="23">
        <v>24.3</v>
      </c>
      <c r="O42" s="23">
        <v>31.1</v>
      </c>
      <c r="P42" s="23">
        <v>0.8</v>
      </c>
      <c r="Q42" s="1">
        <v>0</v>
      </c>
      <c r="R42" s="1">
        <v>99.9</v>
      </c>
      <c r="S42" s="1">
        <f t="shared" si="4"/>
        <v>100</v>
      </c>
      <c r="T42" s="1"/>
      <c r="U42" s="1">
        <f t="shared" si="5"/>
        <v>43.7</v>
      </c>
      <c r="V42" s="1">
        <f t="shared" si="6"/>
        <v>24.3</v>
      </c>
      <c r="W42" s="1">
        <f t="shared" si="7"/>
        <v>31.1</v>
      </c>
      <c r="X42" s="1">
        <f t="shared" si="8"/>
        <v>0.8</v>
      </c>
      <c r="Y42" s="1" t="s">
        <v>119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>
      <c r="A43" s="1">
        <v>943</v>
      </c>
      <c r="B43" s="1" t="s">
        <v>88</v>
      </c>
      <c r="C43" s="1"/>
      <c r="D43" s="1"/>
      <c r="E43" s="1"/>
      <c r="F43" s="1" t="s">
        <v>76</v>
      </c>
      <c r="G43" s="1" t="s">
        <v>66</v>
      </c>
      <c r="H43" s="1" t="s">
        <v>66</v>
      </c>
      <c r="I43" s="23" t="s">
        <v>20</v>
      </c>
      <c r="J43" s="23" t="s">
        <v>77</v>
      </c>
      <c r="K43" s="23" t="s">
        <v>122</v>
      </c>
      <c r="L43" s="23">
        <v>44.7</v>
      </c>
      <c r="M43" s="23">
        <v>0</v>
      </c>
      <c r="N43" s="23">
        <v>18.2</v>
      </c>
      <c r="O43" s="23">
        <v>36.299999999999997</v>
      </c>
      <c r="P43" s="23">
        <v>0.8</v>
      </c>
      <c r="Q43" s="1">
        <v>0</v>
      </c>
      <c r="R43" s="1">
        <v>100</v>
      </c>
      <c r="S43" s="1">
        <f t="shared" si="4"/>
        <v>100</v>
      </c>
      <c r="T43" s="1"/>
      <c r="U43" s="1">
        <f t="shared" si="5"/>
        <v>44.7</v>
      </c>
      <c r="V43" s="1">
        <f t="shared" si="6"/>
        <v>18.2</v>
      </c>
      <c r="W43" s="1">
        <f t="shared" si="7"/>
        <v>36.299999999999997</v>
      </c>
      <c r="X43" s="1">
        <f t="shared" si="8"/>
        <v>0.8</v>
      </c>
      <c r="Y43" s="1" t="s">
        <v>119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>
      <c r="A44" s="1">
        <v>982</v>
      </c>
      <c r="B44" s="1" t="s">
        <v>88</v>
      </c>
      <c r="C44" s="1"/>
      <c r="D44" s="1"/>
      <c r="E44" s="1" t="s">
        <v>81</v>
      </c>
      <c r="F44" s="1" t="s">
        <v>66</v>
      </c>
      <c r="G44" s="1" t="s">
        <v>66</v>
      </c>
      <c r="H44" s="1" t="s">
        <v>66</v>
      </c>
      <c r="I44" s="23"/>
      <c r="J44" s="23"/>
      <c r="K44" s="23" t="s">
        <v>123</v>
      </c>
      <c r="L44" s="23">
        <v>27.4</v>
      </c>
      <c r="M44" s="23">
        <v>1</v>
      </c>
      <c r="N44" s="23">
        <v>10.5</v>
      </c>
      <c r="O44" s="23">
        <v>59.7</v>
      </c>
      <c r="P44" s="23">
        <v>0.7</v>
      </c>
      <c r="Q44" s="1">
        <v>0.6</v>
      </c>
      <c r="R44" s="1">
        <v>99.9</v>
      </c>
      <c r="S44" s="1">
        <f t="shared" si="4"/>
        <v>98.4</v>
      </c>
      <c r="T44" s="1"/>
      <c r="U44" s="1">
        <f t="shared" si="5"/>
        <v>27.845528455284551</v>
      </c>
      <c r="V44" s="1">
        <f t="shared" si="6"/>
        <v>10.670731707317072</v>
      </c>
      <c r="W44" s="1">
        <f t="shared" si="7"/>
        <v>60.670731707317067</v>
      </c>
      <c r="X44" s="1">
        <f t="shared" si="8"/>
        <v>0.71138211382113814</v>
      </c>
      <c r="Y44" s="1" t="s">
        <v>22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>
      <c r="A45" s="1">
        <v>990</v>
      </c>
      <c r="B45" s="1" t="s">
        <v>124</v>
      </c>
      <c r="C45" s="1"/>
      <c r="D45" s="1"/>
      <c r="E45" s="1"/>
      <c r="F45" s="1" t="s">
        <v>66</v>
      </c>
      <c r="G45" s="1" t="s">
        <v>66</v>
      </c>
      <c r="H45" s="1" t="s">
        <v>66</v>
      </c>
      <c r="I45" s="23"/>
      <c r="J45" s="23"/>
      <c r="K45" s="23" t="s">
        <v>125</v>
      </c>
      <c r="L45" s="23">
        <v>36.700000000000003</v>
      </c>
      <c r="M45" s="23">
        <v>0</v>
      </c>
      <c r="N45" s="23">
        <v>18</v>
      </c>
      <c r="O45" s="23">
        <v>44.6</v>
      </c>
      <c r="P45" s="23">
        <v>0.7</v>
      </c>
      <c r="Q45" s="1">
        <v>0</v>
      </c>
      <c r="R45" s="1">
        <v>100</v>
      </c>
      <c r="S45" s="1">
        <f t="shared" si="4"/>
        <v>100</v>
      </c>
      <c r="T45" s="1"/>
      <c r="U45" s="1">
        <f t="shared" si="5"/>
        <v>36.700000000000003</v>
      </c>
      <c r="V45" s="1">
        <f t="shared" si="6"/>
        <v>18</v>
      </c>
      <c r="W45" s="1">
        <f t="shared" si="7"/>
        <v>44.6</v>
      </c>
      <c r="X45" s="1">
        <f t="shared" si="8"/>
        <v>0.7</v>
      </c>
      <c r="Y45" s="1" t="s">
        <v>22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>
      <c r="A46" s="1">
        <v>985</v>
      </c>
      <c r="B46" s="1" t="s">
        <v>126</v>
      </c>
      <c r="C46" s="1"/>
      <c r="D46" s="1"/>
      <c r="E46" s="1"/>
      <c r="F46" s="1" t="s">
        <v>66</v>
      </c>
      <c r="G46" s="1" t="s">
        <v>66</v>
      </c>
      <c r="H46" s="1" t="s">
        <v>66</v>
      </c>
      <c r="I46" s="23"/>
      <c r="J46" s="23"/>
      <c r="K46" s="23" t="s">
        <v>127</v>
      </c>
      <c r="L46" s="23">
        <v>24.5</v>
      </c>
      <c r="M46" s="23">
        <v>0</v>
      </c>
      <c r="N46" s="23">
        <v>19.899999999999999</v>
      </c>
      <c r="O46" s="23">
        <v>55</v>
      </c>
      <c r="P46" s="23">
        <v>0.6</v>
      </c>
      <c r="Q46" s="1">
        <v>0</v>
      </c>
      <c r="R46" s="1">
        <v>100</v>
      </c>
      <c r="S46" s="1">
        <f t="shared" si="4"/>
        <v>100</v>
      </c>
      <c r="T46" s="1"/>
      <c r="U46" s="1">
        <f t="shared" si="5"/>
        <v>24.5</v>
      </c>
      <c r="V46" s="1">
        <f t="shared" si="6"/>
        <v>19.899999999999999</v>
      </c>
      <c r="W46" s="1">
        <f t="shared" si="7"/>
        <v>55</v>
      </c>
      <c r="X46" s="1">
        <f t="shared" si="8"/>
        <v>0.6</v>
      </c>
      <c r="Y46" s="1" t="s">
        <v>22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>
      <c r="A47" s="1">
        <v>105</v>
      </c>
      <c r="B47" s="1" t="s">
        <v>128</v>
      </c>
      <c r="C47" s="1"/>
      <c r="D47" s="1"/>
      <c r="E47" s="1"/>
      <c r="F47" s="1" t="s">
        <v>76</v>
      </c>
      <c r="G47" s="1" t="s">
        <v>66</v>
      </c>
      <c r="H47" s="1" t="s">
        <v>66</v>
      </c>
      <c r="I47" s="23" t="s">
        <v>20</v>
      </c>
      <c r="J47" s="23" t="s">
        <v>77</v>
      </c>
      <c r="K47" s="23" t="s">
        <v>129</v>
      </c>
      <c r="L47" s="23">
        <v>54</v>
      </c>
      <c r="M47" s="23">
        <v>0</v>
      </c>
      <c r="N47" s="23">
        <v>25.6</v>
      </c>
      <c r="O47" s="23">
        <v>18</v>
      </c>
      <c r="P47" s="23">
        <v>2.4</v>
      </c>
      <c r="Q47" s="1">
        <v>0</v>
      </c>
      <c r="R47" s="1">
        <v>100</v>
      </c>
      <c r="S47" s="1">
        <f t="shared" si="4"/>
        <v>100</v>
      </c>
      <c r="T47" s="1"/>
      <c r="U47" s="1">
        <f t="shared" si="5"/>
        <v>54</v>
      </c>
      <c r="V47" s="1">
        <f t="shared" si="6"/>
        <v>25.6</v>
      </c>
      <c r="W47" s="1">
        <f t="shared" si="7"/>
        <v>18</v>
      </c>
      <c r="X47" s="1">
        <f t="shared" si="8"/>
        <v>2.4</v>
      </c>
      <c r="Y47" s="1" t="s">
        <v>130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>
      <c r="A48" s="1">
        <v>106</v>
      </c>
      <c r="B48" s="1" t="s">
        <v>128</v>
      </c>
      <c r="C48" s="1"/>
      <c r="D48" s="1"/>
      <c r="E48" s="1" t="s">
        <v>81</v>
      </c>
      <c r="F48" s="1" t="s">
        <v>76</v>
      </c>
      <c r="G48" s="1" t="s">
        <v>66</v>
      </c>
      <c r="H48" s="1" t="s">
        <v>66</v>
      </c>
      <c r="I48" s="23" t="s">
        <v>20</v>
      </c>
      <c r="J48" s="23" t="s">
        <v>77</v>
      </c>
      <c r="K48" s="23" t="s">
        <v>131</v>
      </c>
      <c r="L48" s="23">
        <v>25.1</v>
      </c>
      <c r="M48" s="23">
        <v>0</v>
      </c>
      <c r="N48" s="23">
        <v>16.600000000000001</v>
      </c>
      <c r="O48" s="23">
        <v>58</v>
      </c>
      <c r="P48" s="23">
        <v>0.2</v>
      </c>
      <c r="Q48" s="1">
        <v>0</v>
      </c>
      <c r="R48" s="1">
        <v>99.9</v>
      </c>
      <c r="S48" s="1">
        <f t="shared" si="4"/>
        <v>100</v>
      </c>
      <c r="T48" s="1"/>
      <c r="U48" s="1">
        <f t="shared" si="5"/>
        <v>25.1</v>
      </c>
      <c r="V48" s="1">
        <f t="shared" si="6"/>
        <v>16.600000000000001</v>
      </c>
      <c r="W48" s="1">
        <f t="shared" si="7"/>
        <v>58</v>
      </c>
      <c r="X48" s="1">
        <f t="shared" si="8"/>
        <v>0.2</v>
      </c>
      <c r="Y48" s="1" t="s">
        <v>130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>
      <c r="A49" s="1">
        <v>107</v>
      </c>
      <c r="B49" s="1" t="s">
        <v>128</v>
      </c>
      <c r="C49" s="1"/>
      <c r="D49" s="1"/>
      <c r="E49" s="1"/>
      <c r="F49" s="1" t="s">
        <v>76</v>
      </c>
      <c r="G49" s="1" t="s">
        <v>66</v>
      </c>
      <c r="H49" s="1" t="s">
        <v>66</v>
      </c>
      <c r="I49" s="23" t="s">
        <v>20</v>
      </c>
      <c r="J49" s="23" t="s">
        <v>77</v>
      </c>
      <c r="K49" s="23" t="s">
        <v>132</v>
      </c>
      <c r="L49" s="23">
        <v>48.6</v>
      </c>
      <c r="M49" s="23">
        <v>0</v>
      </c>
      <c r="N49" s="23">
        <v>26.5</v>
      </c>
      <c r="O49" s="23">
        <v>22.7</v>
      </c>
      <c r="P49" s="23">
        <v>2.2000000000000002</v>
      </c>
      <c r="Q49" s="1">
        <v>0</v>
      </c>
      <c r="R49" s="1">
        <v>100</v>
      </c>
      <c r="S49" s="1">
        <f t="shared" si="4"/>
        <v>100</v>
      </c>
      <c r="T49" s="1"/>
      <c r="U49" s="1">
        <f t="shared" si="5"/>
        <v>48.6</v>
      </c>
      <c r="V49" s="1">
        <f t="shared" si="6"/>
        <v>26.5</v>
      </c>
      <c r="W49" s="1">
        <f t="shared" si="7"/>
        <v>22.7</v>
      </c>
      <c r="X49" s="1">
        <f t="shared" si="8"/>
        <v>2.2000000000000002</v>
      </c>
      <c r="Y49" s="1" t="s">
        <v>130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>
      <c r="A50" s="1">
        <v>108</v>
      </c>
      <c r="B50" s="1" t="s">
        <v>128</v>
      </c>
      <c r="C50" s="1"/>
      <c r="D50" s="1"/>
      <c r="E50" s="1"/>
      <c r="F50" s="1" t="s">
        <v>76</v>
      </c>
      <c r="G50" s="1" t="s">
        <v>66</v>
      </c>
      <c r="H50" s="1" t="s">
        <v>66</v>
      </c>
      <c r="I50" s="23" t="s">
        <v>20</v>
      </c>
      <c r="J50" s="23" t="s">
        <v>77</v>
      </c>
      <c r="K50" s="23" t="s">
        <v>133</v>
      </c>
      <c r="L50" s="23">
        <v>36.1</v>
      </c>
      <c r="M50" s="23">
        <v>0</v>
      </c>
      <c r="N50" s="23">
        <v>21.3</v>
      </c>
      <c r="O50" s="23">
        <v>41.8</v>
      </c>
      <c r="P50" s="23">
        <v>0.7</v>
      </c>
      <c r="Q50" s="1">
        <v>0</v>
      </c>
      <c r="R50" s="1">
        <v>99.9</v>
      </c>
      <c r="S50" s="1">
        <f t="shared" si="4"/>
        <v>100</v>
      </c>
      <c r="T50" s="1"/>
      <c r="U50" s="1">
        <f t="shared" si="5"/>
        <v>36.1</v>
      </c>
      <c r="V50" s="1">
        <f t="shared" si="6"/>
        <v>21.3</v>
      </c>
      <c r="W50" s="1">
        <f t="shared" si="7"/>
        <v>41.8</v>
      </c>
      <c r="X50" s="1">
        <f t="shared" si="8"/>
        <v>0.7</v>
      </c>
      <c r="Y50" s="1" t="s">
        <v>130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>
      <c r="A51" s="1">
        <v>109</v>
      </c>
      <c r="B51" s="1" t="s">
        <v>128</v>
      </c>
      <c r="C51" s="1"/>
      <c r="D51" s="1"/>
      <c r="E51" s="1"/>
      <c r="F51" s="1" t="s">
        <v>76</v>
      </c>
      <c r="G51" s="1" t="s">
        <v>66</v>
      </c>
      <c r="H51" s="1" t="s">
        <v>66</v>
      </c>
      <c r="I51" s="23" t="s">
        <v>20</v>
      </c>
      <c r="J51" s="23" t="s">
        <v>77</v>
      </c>
      <c r="K51" s="23" t="s">
        <v>134</v>
      </c>
      <c r="L51" s="23">
        <v>47.6</v>
      </c>
      <c r="M51" s="23">
        <v>0</v>
      </c>
      <c r="N51" s="23">
        <v>27.6</v>
      </c>
      <c r="O51" s="23">
        <v>20.5</v>
      </c>
      <c r="P51" s="23">
        <v>4.4000000000000004</v>
      </c>
      <c r="Q51" s="1">
        <v>0</v>
      </c>
      <c r="R51" s="1">
        <v>100.1</v>
      </c>
      <c r="S51" s="1">
        <f t="shared" si="4"/>
        <v>100</v>
      </c>
      <c r="T51" s="1"/>
      <c r="U51" s="1">
        <f t="shared" si="5"/>
        <v>47.6</v>
      </c>
      <c r="V51" s="1">
        <f t="shared" si="6"/>
        <v>27.6</v>
      </c>
      <c r="W51" s="1">
        <f t="shared" si="7"/>
        <v>20.5</v>
      </c>
      <c r="X51" s="1">
        <f t="shared" si="8"/>
        <v>4.4000000000000004</v>
      </c>
      <c r="Y51" s="1" t="s">
        <v>130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>
      <c r="A52" s="1">
        <v>110</v>
      </c>
      <c r="B52" s="1" t="s">
        <v>128</v>
      </c>
      <c r="C52" s="1"/>
      <c r="D52" s="1"/>
      <c r="E52" s="1"/>
      <c r="F52" s="1" t="s">
        <v>76</v>
      </c>
      <c r="G52" s="1" t="s">
        <v>66</v>
      </c>
      <c r="H52" s="1" t="s">
        <v>66</v>
      </c>
      <c r="I52" s="23" t="s">
        <v>20</v>
      </c>
      <c r="J52" s="23" t="s">
        <v>77</v>
      </c>
      <c r="K52" s="23" t="s">
        <v>135</v>
      </c>
      <c r="L52" s="23">
        <v>43.4</v>
      </c>
      <c r="M52" s="23">
        <v>0</v>
      </c>
      <c r="N52" s="23">
        <v>28.3</v>
      </c>
      <c r="O52" s="23">
        <v>27.4</v>
      </c>
      <c r="P52" s="23">
        <v>1</v>
      </c>
      <c r="Q52" s="1">
        <v>0</v>
      </c>
      <c r="R52" s="1">
        <v>100.1</v>
      </c>
      <c r="S52" s="1">
        <f t="shared" si="4"/>
        <v>100</v>
      </c>
      <c r="T52" s="1"/>
      <c r="U52" s="1">
        <f t="shared" si="5"/>
        <v>43.4</v>
      </c>
      <c r="V52" s="1">
        <f t="shared" si="6"/>
        <v>28.3</v>
      </c>
      <c r="W52" s="1">
        <f t="shared" si="7"/>
        <v>27.4</v>
      </c>
      <c r="X52" s="1">
        <f t="shared" si="8"/>
        <v>1</v>
      </c>
      <c r="Y52" s="1" t="s">
        <v>130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>
      <c r="A53" s="1">
        <v>944</v>
      </c>
      <c r="B53" s="1" t="s">
        <v>137</v>
      </c>
      <c r="C53" s="1"/>
      <c r="D53" s="1"/>
      <c r="E53" s="1"/>
      <c r="F53" s="1" t="s">
        <v>76</v>
      </c>
      <c r="G53" s="1" t="s">
        <v>76</v>
      </c>
      <c r="H53" s="1" t="s">
        <v>66</v>
      </c>
      <c r="I53" s="23" t="s">
        <v>20</v>
      </c>
      <c r="J53" s="23" t="s">
        <v>77</v>
      </c>
      <c r="K53" s="23" t="s">
        <v>138</v>
      </c>
      <c r="L53" s="23">
        <v>52.1</v>
      </c>
      <c r="M53" s="23">
        <v>0</v>
      </c>
      <c r="N53" s="23">
        <v>31.7</v>
      </c>
      <c r="O53" s="23">
        <v>15</v>
      </c>
      <c r="P53" s="23">
        <v>1.2</v>
      </c>
      <c r="Q53" s="1">
        <v>0</v>
      </c>
      <c r="R53" s="1">
        <v>100</v>
      </c>
      <c r="S53" s="1">
        <f t="shared" si="4"/>
        <v>100</v>
      </c>
      <c r="T53" s="1"/>
      <c r="U53" s="1">
        <f t="shared" si="5"/>
        <v>52.1</v>
      </c>
      <c r="V53" s="1">
        <f t="shared" si="6"/>
        <v>31.7</v>
      </c>
      <c r="W53" s="1">
        <f t="shared" si="7"/>
        <v>15</v>
      </c>
      <c r="X53" s="1">
        <f t="shared" si="8"/>
        <v>1.2</v>
      </c>
      <c r="Y53" s="1" t="s">
        <v>119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>
      <c r="A54" s="1">
        <v>945</v>
      </c>
      <c r="B54" s="1" t="s">
        <v>137</v>
      </c>
      <c r="C54" s="1"/>
      <c r="D54" s="1"/>
      <c r="E54" s="1"/>
      <c r="F54" s="1" t="s">
        <v>76</v>
      </c>
      <c r="G54" s="1" t="s">
        <v>76</v>
      </c>
      <c r="H54" s="1" t="s">
        <v>66</v>
      </c>
      <c r="I54" s="23" t="s">
        <v>20</v>
      </c>
      <c r="J54" s="23" t="s">
        <v>77</v>
      </c>
      <c r="K54" s="23" t="s">
        <v>139</v>
      </c>
      <c r="L54" s="23">
        <v>50.6</v>
      </c>
      <c r="M54" s="23">
        <v>0</v>
      </c>
      <c r="N54" s="23">
        <v>21.9</v>
      </c>
      <c r="O54" s="23">
        <v>26.4</v>
      </c>
      <c r="P54" s="23">
        <v>1.1000000000000001</v>
      </c>
      <c r="Q54" s="1">
        <v>0</v>
      </c>
      <c r="R54" s="1">
        <v>100</v>
      </c>
      <c r="S54" s="1">
        <f t="shared" si="4"/>
        <v>100</v>
      </c>
      <c r="T54" s="1"/>
      <c r="U54" s="1">
        <f t="shared" si="5"/>
        <v>50.6</v>
      </c>
      <c r="V54" s="1">
        <f t="shared" si="6"/>
        <v>21.9</v>
      </c>
      <c r="W54" s="1">
        <f t="shared" si="7"/>
        <v>26.4</v>
      </c>
      <c r="X54" s="1">
        <f t="shared" si="8"/>
        <v>1.1000000000000001</v>
      </c>
      <c r="Y54" s="1" t="s">
        <v>119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>
      <c r="A55" s="1">
        <v>319</v>
      </c>
      <c r="B55" s="1" t="s">
        <v>140</v>
      </c>
      <c r="C55" s="1"/>
      <c r="D55" s="1"/>
      <c r="E55" s="1"/>
      <c r="F55" s="1" t="s">
        <v>76</v>
      </c>
      <c r="G55" s="1" t="s">
        <v>76</v>
      </c>
      <c r="H55" s="1" t="s">
        <v>66</v>
      </c>
      <c r="I55" s="23" t="s">
        <v>20</v>
      </c>
      <c r="J55" s="23" t="s">
        <v>8</v>
      </c>
      <c r="K55" s="23" t="s">
        <v>141</v>
      </c>
      <c r="L55" s="23">
        <v>35</v>
      </c>
      <c r="M55" s="23">
        <v>0</v>
      </c>
      <c r="N55" s="23">
        <v>40.9</v>
      </c>
      <c r="O55" s="23">
        <v>24</v>
      </c>
      <c r="P55" s="23">
        <v>0.1</v>
      </c>
      <c r="Q55" s="1">
        <v>0</v>
      </c>
      <c r="R55" s="1">
        <v>100</v>
      </c>
      <c r="S55" s="1">
        <f t="shared" ref="S55:S98" si="9">100-(M55+Q55)</f>
        <v>100</v>
      </c>
      <c r="T55" s="1"/>
      <c r="U55" s="1">
        <f t="shared" si="5"/>
        <v>35</v>
      </c>
      <c r="V55" s="1">
        <f t="shared" si="6"/>
        <v>40.9</v>
      </c>
      <c r="W55" s="1">
        <f t="shared" si="7"/>
        <v>24</v>
      </c>
      <c r="X55" s="1">
        <f t="shared" si="8"/>
        <v>0.1</v>
      </c>
      <c r="Y55" s="1" t="s">
        <v>142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>
      <c r="A56" s="1">
        <v>320</v>
      </c>
      <c r="B56" s="1" t="s">
        <v>140</v>
      </c>
      <c r="C56" s="1"/>
      <c r="D56" s="1"/>
      <c r="E56" s="1"/>
      <c r="F56" s="1" t="s">
        <v>76</v>
      </c>
      <c r="G56" s="1" t="s">
        <v>76</v>
      </c>
      <c r="H56" s="1" t="s">
        <v>66</v>
      </c>
      <c r="I56" s="23" t="s">
        <v>20</v>
      </c>
      <c r="J56" s="23" t="s">
        <v>8</v>
      </c>
      <c r="K56" s="23" t="s">
        <v>143</v>
      </c>
      <c r="L56" s="23">
        <v>43.4</v>
      </c>
      <c r="M56" s="23">
        <v>0</v>
      </c>
      <c r="N56" s="23">
        <v>36.1</v>
      </c>
      <c r="O56" s="23">
        <v>20.100000000000001</v>
      </c>
      <c r="P56" s="23">
        <v>0.4</v>
      </c>
      <c r="Q56" s="1">
        <v>0.1</v>
      </c>
      <c r="R56" s="1">
        <v>100.1</v>
      </c>
      <c r="S56" s="1">
        <f t="shared" si="9"/>
        <v>99.9</v>
      </c>
      <c r="T56" s="1"/>
      <c r="U56" s="1">
        <f t="shared" si="5"/>
        <v>43.443443443443442</v>
      </c>
      <c r="V56" s="1">
        <f t="shared" si="6"/>
        <v>36.136136136136138</v>
      </c>
      <c r="W56" s="1">
        <f t="shared" si="7"/>
        <v>20.12012012012012</v>
      </c>
      <c r="X56" s="1">
        <f t="shared" si="8"/>
        <v>0.40040040040040037</v>
      </c>
      <c r="Y56" s="1" t="s">
        <v>142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>
      <c r="A57" s="1">
        <v>986</v>
      </c>
      <c r="B57" s="1" t="s">
        <v>144</v>
      </c>
      <c r="C57" s="1"/>
      <c r="D57" s="1"/>
      <c r="E57" s="1"/>
      <c r="F57" s="1" t="s">
        <v>66</v>
      </c>
      <c r="G57" s="1" t="s">
        <v>66</v>
      </c>
      <c r="H57" s="1" t="s">
        <v>66</v>
      </c>
      <c r="I57" s="23"/>
      <c r="J57" s="23"/>
      <c r="K57" s="23" t="s">
        <v>145</v>
      </c>
      <c r="L57" s="23">
        <v>31.5</v>
      </c>
      <c r="M57" s="23">
        <v>0</v>
      </c>
      <c r="N57" s="23">
        <v>14</v>
      </c>
      <c r="O57" s="23">
        <v>53.9</v>
      </c>
      <c r="P57" s="23">
        <v>0.6</v>
      </c>
      <c r="Q57" s="1">
        <v>0</v>
      </c>
      <c r="R57" s="1">
        <v>100</v>
      </c>
      <c r="S57" s="1">
        <f t="shared" si="9"/>
        <v>100</v>
      </c>
      <c r="T57" s="1"/>
      <c r="U57" s="1">
        <f t="shared" si="5"/>
        <v>31.5</v>
      </c>
      <c r="V57" s="1">
        <f t="shared" si="6"/>
        <v>14</v>
      </c>
      <c r="W57" s="1">
        <f t="shared" si="7"/>
        <v>53.9</v>
      </c>
      <c r="X57" s="1">
        <f t="shared" si="8"/>
        <v>0.6</v>
      </c>
      <c r="Y57" s="1" t="s">
        <v>22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>
      <c r="A58" s="1">
        <v>715</v>
      </c>
      <c r="B58" s="1" t="s">
        <v>146</v>
      </c>
      <c r="C58" s="1"/>
      <c r="D58" s="1"/>
      <c r="E58" s="1"/>
      <c r="F58" s="1" t="s">
        <v>76</v>
      </c>
      <c r="G58" s="1" t="s">
        <v>76</v>
      </c>
      <c r="H58" s="1" t="s">
        <v>66</v>
      </c>
      <c r="I58" s="23" t="s">
        <v>96</v>
      </c>
      <c r="J58" s="23" t="s">
        <v>77</v>
      </c>
      <c r="K58" s="23" t="s">
        <v>147</v>
      </c>
      <c r="L58" s="23">
        <v>48.3</v>
      </c>
      <c r="M58" s="23">
        <v>0</v>
      </c>
      <c r="N58" s="23">
        <v>30.8</v>
      </c>
      <c r="O58" s="23">
        <v>19.8</v>
      </c>
      <c r="P58" s="23">
        <v>1.1000000000000001</v>
      </c>
      <c r="Q58" s="1">
        <v>0</v>
      </c>
      <c r="R58" s="1">
        <v>100</v>
      </c>
      <c r="S58" s="1">
        <f t="shared" si="9"/>
        <v>100</v>
      </c>
      <c r="T58" s="1"/>
      <c r="U58" s="1">
        <f t="shared" si="5"/>
        <v>48.3</v>
      </c>
      <c r="V58" s="1">
        <f t="shared" si="6"/>
        <v>30.8</v>
      </c>
      <c r="W58" s="1">
        <f t="shared" si="7"/>
        <v>19.8</v>
      </c>
      <c r="X58" s="1">
        <f t="shared" si="8"/>
        <v>1.1000000000000001</v>
      </c>
      <c r="Y58" s="1" t="s">
        <v>148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>
      <c r="A59" s="1">
        <v>716</v>
      </c>
      <c r="B59" s="1" t="s">
        <v>146</v>
      </c>
      <c r="C59" s="1"/>
      <c r="D59" s="1"/>
      <c r="E59" s="1"/>
      <c r="F59" s="1" t="s">
        <v>76</v>
      </c>
      <c r="G59" s="1" t="s">
        <v>76</v>
      </c>
      <c r="H59" s="1" t="s">
        <v>66</v>
      </c>
      <c r="I59" s="23" t="s">
        <v>20</v>
      </c>
      <c r="J59" s="23" t="s">
        <v>77</v>
      </c>
      <c r="K59" s="23" t="s">
        <v>149</v>
      </c>
      <c r="L59" s="23">
        <v>51.3</v>
      </c>
      <c r="M59" s="23">
        <v>0</v>
      </c>
      <c r="N59" s="23">
        <v>28.4</v>
      </c>
      <c r="O59" s="23">
        <v>19.5</v>
      </c>
      <c r="P59" s="23">
        <v>0.8</v>
      </c>
      <c r="Q59" s="1">
        <v>0</v>
      </c>
      <c r="R59" s="1">
        <v>100</v>
      </c>
      <c r="S59" s="1">
        <f t="shared" si="9"/>
        <v>100</v>
      </c>
      <c r="T59" s="1"/>
      <c r="U59" s="1">
        <f t="shared" si="5"/>
        <v>51.3</v>
      </c>
      <c r="V59" s="1">
        <f t="shared" si="6"/>
        <v>28.4</v>
      </c>
      <c r="W59" s="1">
        <f t="shared" si="7"/>
        <v>19.5</v>
      </c>
      <c r="X59" s="1">
        <f t="shared" si="8"/>
        <v>0.8</v>
      </c>
      <c r="Y59" s="1" t="s">
        <v>148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>
      <c r="A60" s="1">
        <v>717</v>
      </c>
      <c r="B60" s="1" t="s">
        <v>146</v>
      </c>
      <c r="C60" s="1"/>
      <c r="D60" s="1"/>
      <c r="E60" s="1"/>
      <c r="F60" s="1" t="s">
        <v>76</v>
      </c>
      <c r="G60" s="1" t="s">
        <v>76</v>
      </c>
      <c r="H60" s="1" t="s">
        <v>66</v>
      </c>
      <c r="I60" s="23" t="s">
        <v>20</v>
      </c>
      <c r="J60" s="23" t="s">
        <v>77</v>
      </c>
      <c r="K60" s="23" t="s">
        <v>150</v>
      </c>
      <c r="L60" s="23">
        <v>55.4</v>
      </c>
      <c r="M60" s="23">
        <v>0</v>
      </c>
      <c r="N60" s="23">
        <v>29.4</v>
      </c>
      <c r="O60" s="23">
        <v>13.5</v>
      </c>
      <c r="P60" s="23">
        <v>1.6</v>
      </c>
      <c r="Q60" s="1">
        <v>0</v>
      </c>
      <c r="R60" s="1">
        <v>99.9</v>
      </c>
      <c r="S60" s="1">
        <f t="shared" si="9"/>
        <v>100</v>
      </c>
      <c r="T60" s="1"/>
      <c r="U60" s="1">
        <f t="shared" si="5"/>
        <v>55.4</v>
      </c>
      <c r="V60" s="1">
        <f t="shared" si="6"/>
        <v>29.4</v>
      </c>
      <c r="W60" s="1">
        <f t="shared" si="7"/>
        <v>13.5</v>
      </c>
      <c r="X60" s="1">
        <f t="shared" si="8"/>
        <v>1.6</v>
      </c>
      <c r="Y60" s="1" t="s">
        <v>148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>
      <c r="A61" s="1">
        <v>718</v>
      </c>
      <c r="B61" s="1" t="s">
        <v>146</v>
      </c>
      <c r="C61" s="1"/>
      <c r="D61" s="1"/>
      <c r="E61" s="1"/>
      <c r="F61" s="1" t="s">
        <v>76</v>
      </c>
      <c r="G61" s="1" t="s">
        <v>76</v>
      </c>
      <c r="H61" s="1" t="s">
        <v>66</v>
      </c>
      <c r="I61" s="23" t="s">
        <v>20</v>
      </c>
      <c r="J61" s="23" t="s">
        <v>77</v>
      </c>
      <c r="K61" s="23" t="s">
        <v>151</v>
      </c>
      <c r="L61" s="23">
        <v>46.6</v>
      </c>
      <c r="M61" s="23">
        <v>0</v>
      </c>
      <c r="N61" s="23">
        <v>29</v>
      </c>
      <c r="O61" s="23">
        <v>23.3</v>
      </c>
      <c r="P61" s="23">
        <v>1.1000000000000001</v>
      </c>
      <c r="Q61" s="1">
        <v>0</v>
      </c>
      <c r="R61" s="1">
        <v>100</v>
      </c>
      <c r="S61" s="1">
        <f t="shared" si="9"/>
        <v>100</v>
      </c>
      <c r="T61" s="1"/>
      <c r="U61" s="1">
        <f t="shared" si="5"/>
        <v>46.6</v>
      </c>
      <c r="V61" s="1">
        <f t="shared" si="6"/>
        <v>29</v>
      </c>
      <c r="W61" s="1">
        <f t="shared" si="7"/>
        <v>23.3</v>
      </c>
      <c r="X61" s="1">
        <f t="shared" si="8"/>
        <v>1.1000000000000001</v>
      </c>
      <c r="Y61" s="1" t="s">
        <v>148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>
      <c r="A62" s="1">
        <v>719</v>
      </c>
      <c r="B62" s="1" t="s">
        <v>146</v>
      </c>
      <c r="C62" s="1"/>
      <c r="D62" s="1"/>
      <c r="E62" s="1"/>
      <c r="F62" s="1" t="s">
        <v>76</v>
      </c>
      <c r="G62" s="1" t="s">
        <v>76</v>
      </c>
      <c r="H62" s="1" t="s">
        <v>66</v>
      </c>
      <c r="I62" s="23" t="s">
        <v>20</v>
      </c>
      <c r="J62" s="23" t="s">
        <v>77</v>
      </c>
      <c r="K62" s="23" t="s">
        <v>152</v>
      </c>
      <c r="L62" s="23">
        <v>40.6</v>
      </c>
      <c r="M62" s="23">
        <v>0</v>
      </c>
      <c r="N62" s="23">
        <v>26.6</v>
      </c>
      <c r="O62" s="23">
        <v>31.7</v>
      </c>
      <c r="P62" s="23">
        <v>1</v>
      </c>
      <c r="Q62" s="1">
        <v>0</v>
      </c>
      <c r="R62" s="1">
        <v>99.9</v>
      </c>
      <c r="S62" s="1">
        <f t="shared" si="9"/>
        <v>100</v>
      </c>
      <c r="T62" s="1"/>
      <c r="U62" s="1">
        <f t="shared" si="5"/>
        <v>40.6</v>
      </c>
      <c r="V62" s="1">
        <f t="shared" si="6"/>
        <v>26.6</v>
      </c>
      <c r="W62" s="1">
        <f t="shared" si="7"/>
        <v>31.7</v>
      </c>
      <c r="X62" s="1">
        <f t="shared" si="8"/>
        <v>1</v>
      </c>
      <c r="Y62" s="1" t="s">
        <v>148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>
      <c r="A63" s="1">
        <v>111</v>
      </c>
      <c r="B63" s="1" t="s">
        <v>153</v>
      </c>
      <c r="C63" s="1"/>
      <c r="D63" s="1"/>
      <c r="E63" s="1"/>
      <c r="F63" s="1" t="s">
        <v>18</v>
      </c>
      <c r="G63" s="1" t="s">
        <v>65</v>
      </c>
      <c r="H63" s="1" t="s">
        <v>66</v>
      </c>
      <c r="I63" s="23" t="s">
        <v>96</v>
      </c>
      <c r="J63" s="23" t="s">
        <v>77</v>
      </c>
      <c r="K63" s="23" t="s">
        <v>154</v>
      </c>
      <c r="L63" s="23">
        <v>45.5</v>
      </c>
      <c r="M63" s="23">
        <v>0</v>
      </c>
      <c r="N63" s="23">
        <v>5.0999999999999996</v>
      </c>
      <c r="O63" s="23">
        <v>49</v>
      </c>
      <c r="P63" s="23">
        <v>0.4</v>
      </c>
      <c r="Q63" s="1">
        <v>0</v>
      </c>
      <c r="R63" s="1">
        <v>100</v>
      </c>
      <c r="S63" s="1">
        <f t="shared" si="9"/>
        <v>100</v>
      </c>
      <c r="T63" s="1"/>
      <c r="U63" s="1">
        <f t="shared" si="5"/>
        <v>45.5</v>
      </c>
      <c r="V63" s="1">
        <f t="shared" si="6"/>
        <v>5.0999999999999996</v>
      </c>
      <c r="W63" s="1">
        <f t="shared" si="7"/>
        <v>49</v>
      </c>
      <c r="X63" s="1">
        <f t="shared" si="8"/>
        <v>0.4</v>
      </c>
      <c r="Y63" s="1" t="s">
        <v>155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>
      <c r="A64" s="1">
        <v>112</v>
      </c>
      <c r="B64" s="1" t="s">
        <v>153</v>
      </c>
      <c r="C64" s="1"/>
      <c r="D64" s="1"/>
      <c r="E64" s="1"/>
      <c r="F64" s="1" t="s">
        <v>18</v>
      </c>
      <c r="G64" s="1" t="s">
        <v>65</v>
      </c>
      <c r="H64" s="1" t="s">
        <v>66</v>
      </c>
      <c r="I64" s="23" t="s">
        <v>96</v>
      </c>
      <c r="J64" s="23" t="s">
        <v>77</v>
      </c>
      <c r="K64" s="23" t="s">
        <v>156</v>
      </c>
      <c r="L64" s="23">
        <v>65.5</v>
      </c>
      <c r="M64" s="23">
        <v>0</v>
      </c>
      <c r="N64" s="23">
        <v>10.199999999999999</v>
      </c>
      <c r="O64" s="23">
        <v>23.8</v>
      </c>
      <c r="P64" s="23">
        <v>0.5</v>
      </c>
      <c r="Q64" s="1">
        <v>0</v>
      </c>
      <c r="R64" s="1">
        <v>100</v>
      </c>
      <c r="S64" s="1">
        <f t="shared" si="9"/>
        <v>100</v>
      </c>
      <c r="T64" s="1"/>
      <c r="U64" s="1">
        <f t="shared" si="5"/>
        <v>65.5</v>
      </c>
      <c r="V64" s="1">
        <f t="shared" si="6"/>
        <v>10.199999999999999</v>
      </c>
      <c r="W64" s="1">
        <f t="shared" si="7"/>
        <v>23.8</v>
      </c>
      <c r="X64" s="1">
        <f t="shared" si="8"/>
        <v>0.5</v>
      </c>
      <c r="Y64" s="1" t="s">
        <v>155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>
      <c r="A65" s="1">
        <v>113</v>
      </c>
      <c r="B65" s="1" t="s">
        <v>153</v>
      </c>
      <c r="C65" s="1"/>
      <c r="D65" s="1"/>
      <c r="E65" s="1"/>
      <c r="F65" s="1" t="s">
        <v>18</v>
      </c>
      <c r="G65" s="1" t="s">
        <v>65</v>
      </c>
      <c r="H65" s="1" t="s">
        <v>66</v>
      </c>
      <c r="I65" s="23" t="s">
        <v>96</v>
      </c>
      <c r="J65" s="23" t="s">
        <v>77</v>
      </c>
      <c r="K65" s="23" t="s">
        <v>157</v>
      </c>
      <c r="L65" s="23">
        <v>57.8</v>
      </c>
      <c r="M65" s="23">
        <v>0</v>
      </c>
      <c r="N65" s="23">
        <v>24.3</v>
      </c>
      <c r="O65" s="23">
        <v>14.7</v>
      </c>
      <c r="P65" s="23">
        <v>3</v>
      </c>
      <c r="Q65" s="1">
        <v>0.3</v>
      </c>
      <c r="R65" s="1">
        <v>100.1</v>
      </c>
      <c r="S65" s="1">
        <f t="shared" si="9"/>
        <v>99.7</v>
      </c>
      <c r="T65" s="1"/>
      <c r="U65" s="1">
        <f t="shared" si="5"/>
        <v>57.973921765295884</v>
      </c>
      <c r="V65" s="1">
        <f t="shared" si="6"/>
        <v>24.373119358074224</v>
      </c>
      <c r="W65" s="1">
        <f t="shared" si="7"/>
        <v>14.744232698094283</v>
      </c>
      <c r="X65" s="1">
        <f t="shared" si="8"/>
        <v>3.009027081243731</v>
      </c>
      <c r="Y65" s="1" t="s">
        <v>155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>
      <c r="A66" s="1">
        <v>1051</v>
      </c>
      <c r="B66" s="1" t="s">
        <v>158</v>
      </c>
      <c r="C66" s="1"/>
      <c r="D66" s="1"/>
      <c r="E66" s="1"/>
      <c r="F66" s="1" t="s">
        <v>76</v>
      </c>
      <c r="G66" s="1" t="s">
        <v>66</v>
      </c>
      <c r="H66" s="1" t="s">
        <v>66</v>
      </c>
      <c r="I66" s="23"/>
      <c r="J66" s="23"/>
      <c r="K66" s="23" t="s">
        <v>159</v>
      </c>
      <c r="L66" s="23">
        <v>48.9</v>
      </c>
      <c r="M66" s="23">
        <v>3.1</v>
      </c>
      <c r="N66" s="23">
        <v>23.7</v>
      </c>
      <c r="O66" s="23">
        <v>23</v>
      </c>
      <c r="P66" s="23">
        <v>1.2</v>
      </c>
      <c r="Q66" s="1">
        <v>0</v>
      </c>
      <c r="R66" s="1">
        <v>99.9</v>
      </c>
      <c r="S66" s="1">
        <f t="shared" si="9"/>
        <v>96.9</v>
      </c>
      <c r="T66" s="1"/>
      <c r="U66" s="1">
        <f t="shared" ref="U66:U98" si="10">(L66*100)/S66</f>
        <v>50.464396284829718</v>
      </c>
      <c r="V66" s="1">
        <f t="shared" ref="V66:V98" si="11">(N66*100)/S66</f>
        <v>24.458204334365323</v>
      </c>
      <c r="W66" s="1">
        <f t="shared" ref="W66:W98" si="12">(O66*100)/S66</f>
        <v>23.73581011351909</v>
      </c>
      <c r="X66" s="1">
        <f t="shared" ref="X66:X98" si="13">(P66*100)/S66</f>
        <v>1.2383900928792568</v>
      </c>
      <c r="Y66" s="1" t="s">
        <v>22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>
      <c r="A67" s="1">
        <v>1057</v>
      </c>
      <c r="B67" s="1" t="s">
        <v>160</v>
      </c>
      <c r="C67" s="1"/>
      <c r="D67" s="1"/>
      <c r="E67" s="1"/>
      <c r="F67" s="1" t="s">
        <v>76</v>
      </c>
      <c r="G67" s="1" t="s">
        <v>66</v>
      </c>
      <c r="H67" s="1" t="s">
        <v>66</v>
      </c>
      <c r="I67" s="23"/>
      <c r="J67" s="23"/>
      <c r="K67" s="23" t="s">
        <v>161</v>
      </c>
      <c r="L67" s="23">
        <v>37</v>
      </c>
      <c r="M67" s="23">
        <v>1</v>
      </c>
      <c r="N67" s="23">
        <v>28.8</v>
      </c>
      <c r="O67" s="23">
        <v>32</v>
      </c>
      <c r="P67" s="23">
        <v>0.8</v>
      </c>
      <c r="Q67" s="1">
        <v>0.4</v>
      </c>
      <c r="R67" s="1">
        <v>100</v>
      </c>
      <c r="S67" s="1">
        <f t="shared" si="9"/>
        <v>98.6</v>
      </c>
      <c r="T67" s="1"/>
      <c r="U67" s="1">
        <f t="shared" si="10"/>
        <v>37.525354969574039</v>
      </c>
      <c r="V67" s="1">
        <f t="shared" si="11"/>
        <v>29.208924949290061</v>
      </c>
      <c r="W67" s="1">
        <f t="shared" si="12"/>
        <v>32.454361054766736</v>
      </c>
      <c r="X67" s="1">
        <f t="shared" si="13"/>
        <v>0.81135902636916846</v>
      </c>
      <c r="Y67" s="1" t="s">
        <v>22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>
      <c r="A68" s="1">
        <v>1543</v>
      </c>
      <c r="B68" s="1" t="s">
        <v>160</v>
      </c>
      <c r="C68" s="1"/>
      <c r="D68" s="1"/>
      <c r="E68" s="1"/>
      <c r="F68" s="1" t="s">
        <v>76</v>
      </c>
      <c r="G68" s="1" t="s">
        <v>76</v>
      </c>
      <c r="H68" s="1" t="s">
        <v>66</v>
      </c>
      <c r="I68" s="23" t="s">
        <v>162</v>
      </c>
      <c r="J68" s="23" t="s">
        <v>8</v>
      </c>
      <c r="K68" s="23" t="s">
        <v>163</v>
      </c>
      <c r="L68" s="23">
        <v>43.1</v>
      </c>
      <c r="M68" s="23">
        <v>0</v>
      </c>
      <c r="N68" s="23">
        <v>22.4</v>
      </c>
      <c r="O68" s="23">
        <v>33.6</v>
      </c>
      <c r="P68" s="23">
        <v>0.7</v>
      </c>
      <c r="Q68" s="1">
        <v>0.2</v>
      </c>
      <c r="R68" s="1">
        <v>100</v>
      </c>
      <c r="S68" s="1">
        <f t="shared" si="9"/>
        <v>99.8</v>
      </c>
      <c r="T68" s="1"/>
      <c r="U68" s="1">
        <f t="shared" si="10"/>
        <v>43.186372745490985</v>
      </c>
      <c r="V68" s="1">
        <f t="shared" si="11"/>
        <v>22.444889779559119</v>
      </c>
      <c r="W68" s="1">
        <f t="shared" si="12"/>
        <v>33.667334669338679</v>
      </c>
      <c r="X68" s="1">
        <f t="shared" si="13"/>
        <v>0.70140280561122248</v>
      </c>
      <c r="Y68" s="1" t="s">
        <v>164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>
      <c r="A69" s="1">
        <v>1544</v>
      </c>
      <c r="B69" s="1" t="s">
        <v>160</v>
      </c>
      <c r="C69" s="1"/>
      <c r="D69" s="1"/>
      <c r="E69" s="1"/>
      <c r="F69" s="1" t="s">
        <v>76</v>
      </c>
      <c r="G69" s="1" t="s">
        <v>76</v>
      </c>
      <c r="H69" s="1" t="s">
        <v>66</v>
      </c>
      <c r="I69" s="23" t="s">
        <v>162</v>
      </c>
      <c r="J69" s="23" t="s">
        <v>8</v>
      </c>
      <c r="K69" s="23" t="s">
        <v>165</v>
      </c>
      <c r="L69" s="23">
        <v>40.700000000000003</v>
      </c>
      <c r="M69" s="23">
        <v>0</v>
      </c>
      <c r="N69" s="23">
        <v>26</v>
      </c>
      <c r="O69" s="23">
        <v>31.9</v>
      </c>
      <c r="P69" s="23">
        <v>1.2</v>
      </c>
      <c r="Q69" s="1">
        <v>0.3</v>
      </c>
      <c r="R69" s="1">
        <v>100</v>
      </c>
      <c r="S69" s="1">
        <f t="shared" si="9"/>
        <v>99.7</v>
      </c>
      <c r="T69" s="1"/>
      <c r="U69" s="1">
        <f t="shared" si="10"/>
        <v>40.822467402206627</v>
      </c>
      <c r="V69" s="1">
        <f t="shared" si="11"/>
        <v>26.078234704112337</v>
      </c>
      <c r="W69" s="1">
        <f t="shared" si="12"/>
        <v>31.995987963891675</v>
      </c>
      <c r="X69" s="1">
        <f t="shared" si="13"/>
        <v>1.2036108324974923</v>
      </c>
      <c r="Y69" s="1" t="s">
        <v>164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>
      <c r="A70" s="1">
        <v>1545</v>
      </c>
      <c r="B70" s="1" t="s">
        <v>160</v>
      </c>
      <c r="C70" s="1"/>
      <c r="D70" s="1"/>
      <c r="E70" s="1"/>
      <c r="F70" s="1" t="s">
        <v>76</v>
      </c>
      <c r="G70" s="1" t="s">
        <v>76</v>
      </c>
      <c r="H70" s="1" t="s">
        <v>66</v>
      </c>
      <c r="I70" s="23" t="s">
        <v>162</v>
      </c>
      <c r="J70" s="23" t="s">
        <v>8</v>
      </c>
      <c r="K70" s="23" t="s">
        <v>166</v>
      </c>
      <c r="L70" s="23">
        <v>41.8</v>
      </c>
      <c r="M70" s="23">
        <v>0</v>
      </c>
      <c r="N70" s="23">
        <v>23.1</v>
      </c>
      <c r="O70" s="23">
        <v>33.9</v>
      </c>
      <c r="P70" s="23">
        <v>1</v>
      </c>
      <c r="Q70" s="1">
        <v>0.1</v>
      </c>
      <c r="R70" s="1">
        <v>100</v>
      </c>
      <c r="S70" s="1">
        <f t="shared" si="9"/>
        <v>99.9</v>
      </c>
      <c r="T70" s="1"/>
      <c r="U70" s="1">
        <f t="shared" si="10"/>
        <v>41.841841841841841</v>
      </c>
      <c r="V70" s="1">
        <f t="shared" si="11"/>
        <v>23.123123123123122</v>
      </c>
      <c r="W70" s="1">
        <f t="shared" si="12"/>
        <v>33.933933933933929</v>
      </c>
      <c r="X70" s="1">
        <f t="shared" si="13"/>
        <v>1.0010010010010009</v>
      </c>
      <c r="Y70" s="1" t="s">
        <v>164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>
      <c r="A71" s="1">
        <v>1546</v>
      </c>
      <c r="B71" s="1" t="s">
        <v>160</v>
      </c>
      <c r="C71" s="1"/>
      <c r="D71" s="1"/>
      <c r="E71" s="1"/>
      <c r="F71" s="1" t="s">
        <v>76</v>
      </c>
      <c r="G71" s="1" t="s">
        <v>76</v>
      </c>
      <c r="H71" s="1" t="s">
        <v>66</v>
      </c>
      <c r="I71" s="23" t="s">
        <v>162</v>
      </c>
      <c r="J71" s="23" t="s">
        <v>8</v>
      </c>
      <c r="K71" s="23" t="s">
        <v>167</v>
      </c>
      <c r="L71" s="23">
        <v>40.700000000000003</v>
      </c>
      <c r="M71" s="23">
        <v>0</v>
      </c>
      <c r="N71" s="23">
        <v>24.9</v>
      </c>
      <c r="O71" s="23">
        <v>33.200000000000003</v>
      </c>
      <c r="P71" s="23">
        <v>1</v>
      </c>
      <c r="Q71" s="1">
        <v>0.2</v>
      </c>
      <c r="R71" s="1">
        <v>100</v>
      </c>
      <c r="S71" s="1">
        <f t="shared" si="9"/>
        <v>99.8</v>
      </c>
      <c r="T71" s="1"/>
      <c r="U71" s="1">
        <f t="shared" si="10"/>
        <v>40.781563126252507</v>
      </c>
      <c r="V71" s="1">
        <f t="shared" si="11"/>
        <v>24.949899799599198</v>
      </c>
      <c r="W71" s="1">
        <f t="shared" si="12"/>
        <v>33.266533066132268</v>
      </c>
      <c r="X71" s="1">
        <f t="shared" si="13"/>
        <v>1.0020040080160322</v>
      </c>
      <c r="Y71" s="1" t="s">
        <v>164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>
      <c r="A72" s="1">
        <v>1547</v>
      </c>
      <c r="B72" s="1" t="s">
        <v>160</v>
      </c>
      <c r="C72" s="1"/>
      <c r="D72" s="1"/>
      <c r="E72" s="1"/>
      <c r="F72" s="1" t="s">
        <v>76</v>
      </c>
      <c r="G72" s="1" t="s">
        <v>76</v>
      </c>
      <c r="H72" s="1" t="s">
        <v>66</v>
      </c>
      <c r="I72" s="23" t="s">
        <v>162</v>
      </c>
      <c r="J72" s="23" t="s">
        <v>8</v>
      </c>
      <c r="K72" s="23" t="s">
        <v>168</v>
      </c>
      <c r="L72" s="23">
        <v>43.9</v>
      </c>
      <c r="M72" s="23">
        <v>0.5</v>
      </c>
      <c r="N72" s="23">
        <v>20.6</v>
      </c>
      <c r="O72" s="23">
        <v>34.5</v>
      </c>
      <c r="P72" s="23">
        <v>0.4</v>
      </c>
      <c r="Q72" s="1">
        <v>0.1</v>
      </c>
      <c r="R72" s="1">
        <v>100</v>
      </c>
      <c r="S72" s="1">
        <f t="shared" si="9"/>
        <v>99.4</v>
      </c>
      <c r="T72" s="1"/>
      <c r="U72" s="1">
        <f t="shared" si="10"/>
        <v>44.164989939637827</v>
      </c>
      <c r="V72" s="1">
        <f t="shared" si="11"/>
        <v>20.724346076458751</v>
      </c>
      <c r="W72" s="1">
        <f t="shared" si="12"/>
        <v>34.708249496981892</v>
      </c>
      <c r="X72" s="1">
        <f t="shared" si="13"/>
        <v>0.40241448692152915</v>
      </c>
      <c r="Y72" s="1" t="s">
        <v>164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>
      <c r="A73" s="1">
        <v>1548</v>
      </c>
      <c r="B73" s="1" t="s">
        <v>160</v>
      </c>
      <c r="C73" s="1"/>
      <c r="D73" s="1"/>
      <c r="E73" s="1"/>
      <c r="F73" s="1" t="s">
        <v>76</v>
      </c>
      <c r="G73" s="1" t="s">
        <v>76</v>
      </c>
      <c r="H73" s="1" t="s">
        <v>66</v>
      </c>
      <c r="I73" s="23" t="s">
        <v>162</v>
      </c>
      <c r="J73" s="23" t="s">
        <v>8</v>
      </c>
      <c r="K73" s="23" t="s">
        <v>169</v>
      </c>
      <c r="L73" s="23">
        <v>34.6</v>
      </c>
      <c r="M73" s="23">
        <v>1.2</v>
      </c>
      <c r="N73" s="23">
        <v>18.899999999999999</v>
      </c>
      <c r="O73" s="23">
        <v>44.3</v>
      </c>
      <c r="P73" s="23">
        <v>0.9</v>
      </c>
      <c r="Q73" s="1">
        <v>0.2</v>
      </c>
      <c r="R73" s="1">
        <v>100</v>
      </c>
      <c r="S73" s="1">
        <f t="shared" si="9"/>
        <v>98.6</v>
      </c>
      <c r="T73" s="1"/>
      <c r="U73" s="1">
        <f t="shared" si="10"/>
        <v>35.091277890466536</v>
      </c>
      <c r="V73" s="1">
        <f t="shared" si="11"/>
        <v>19.1683569979716</v>
      </c>
      <c r="W73" s="1">
        <f t="shared" si="12"/>
        <v>44.929006085192704</v>
      </c>
      <c r="X73" s="1">
        <f t="shared" si="13"/>
        <v>0.91277890466531442</v>
      </c>
      <c r="Y73" s="1" t="s">
        <v>164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>
      <c r="A74" s="1">
        <v>1549</v>
      </c>
      <c r="B74" s="1" t="s">
        <v>160</v>
      </c>
      <c r="C74" s="1"/>
      <c r="D74" s="1"/>
      <c r="E74" s="1"/>
      <c r="F74" s="1" t="s">
        <v>76</v>
      </c>
      <c r="G74" s="1" t="s">
        <v>76</v>
      </c>
      <c r="H74" s="1" t="s">
        <v>66</v>
      </c>
      <c r="I74" s="23" t="s">
        <v>162</v>
      </c>
      <c r="J74" s="23" t="s">
        <v>8</v>
      </c>
      <c r="K74" s="23" t="s">
        <v>170</v>
      </c>
      <c r="L74" s="23">
        <v>51.4</v>
      </c>
      <c r="M74" s="23">
        <v>0.2</v>
      </c>
      <c r="N74" s="23">
        <v>24.4</v>
      </c>
      <c r="O74" s="23">
        <v>22.5</v>
      </c>
      <c r="P74" s="23">
        <v>1.3</v>
      </c>
      <c r="Q74" s="1">
        <v>0.2</v>
      </c>
      <c r="R74" s="1">
        <v>100</v>
      </c>
      <c r="S74" s="1">
        <f t="shared" si="9"/>
        <v>99.6</v>
      </c>
      <c r="T74" s="1"/>
      <c r="U74" s="1">
        <f t="shared" si="10"/>
        <v>51.606425702811251</v>
      </c>
      <c r="V74" s="1">
        <f t="shared" si="11"/>
        <v>24.497991967871489</v>
      </c>
      <c r="W74" s="1">
        <f t="shared" si="12"/>
        <v>22.590361445783135</v>
      </c>
      <c r="X74" s="1">
        <f t="shared" si="13"/>
        <v>1.3052208835341366</v>
      </c>
      <c r="Y74" s="1" t="s">
        <v>164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>
      <c r="A75" s="1">
        <v>1550</v>
      </c>
      <c r="B75" s="1" t="s">
        <v>160</v>
      </c>
      <c r="C75" s="1"/>
      <c r="D75" s="1"/>
      <c r="E75" s="1"/>
      <c r="F75" s="1" t="s">
        <v>76</v>
      </c>
      <c r="G75" s="1" t="s">
        <v>76</v>
      </c>
      <c r="H75" s="1" t="s">
        <v>66</v>
      </c>
      <c r="I75" s="23" t="s">
        <v>162</v>
      </c>
      <c r="J75" s="23" t="s">
        <v>8</v>
      </c>
      <c r="K75" s="23" t="s">
        <v>171</v>
      </c>
      <c r="L75" s="23">
        <v>41.4</v>
      </c>
      <c r="M75" s="23">
        <v>0.1</v>
      </c>
      <c r="N75" s="23">
        <v>20.7</v>
      </c>
      <c r="O75" s="23">
        <v>37.1</v>
      </c>
      <c r="P75" s="23">
        <v>0.8</v>
      </c>
      <c r="Q75" s="1">
        <v>0</v>
      </c>
      <c r="R75" s="1">
        <v>100</v>
      </c>
      <c r="S75" s="1">
        <f t="shared" si="9"/>
        <v>99.9</v>
      </c>
      <c r="T75" s="1"/>
      <c r="U75" s="1">
        <f t="shared" si="10"/>
        <v>41.441441441441441</v>
      </c>
      <c r="V75" s="1">
        <f t="shared" si="11"/>
        <v>20.72072072072072</v>
      </c>
      <c r="W75" s="1">
        <f t="shared" si="12"/>
        <v>37.137137137137138</v>
      </c>
      <c r="X75" s="1">
        <f t="shared" si="13"/>
        <v>0.80080080080080074</v>
      </c>
      <c r="Y75" s="1" t="s">
        <v>172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>
      <c r="A76" s="1">
        <v>1551</v>
      </c>
      <c r="B76" s="1" t="s">
        <v>160</v>
      </c>
      <c r="C76" s="1"/>
      <c r="D76" s="1"/>
      <c r="E76" s="1"/>
      <c r="F76" s="1" t="s">
        <v>76</v>
      </c>
      <c r="G76" s="1" t="s">
        <v>76</v>
      </c>
      <c r="H76" s="1" t="s">
        <v>66</v>
      </c>
      <c r="I76" s="23" t="s">
        <v>162</v>
      </c>
      <c r="J76" s="23" t="s">
        <v>8</v>
      </c>
      <c r="K76" s="23" t="s">
        <v>173</v>
      </c>
      <c r="L76" s="23">
        <v>37.299999999999997</v>
      </c>
      <c r="M76" s="23">
        <v>0</v>
      </c>
      <c r="N76" s="23">
        <v>21.5</v>
      </c>
      <c r="O76" s="23">
        <v>41.1</v>
      </c>
      <c r="P76" s="23">
        <v>0.2</v>
      </c>
      <c r="Q76" s="1">
        <v>0</v>
      </c>
      <c r="R76" s="1">
        <v>100</v>
      </c>
      <c r="S76" s="1">
        <f t="shared" si="9"/>
        <v>100</v>
      </c>
      <c r="T76" s="1"/>
      <c r="U76" s="1">
        <f t="shared" si="10"/>
        <v>37.299999999999997</v>
      </c>
      <c r="V76" s="1">
        <f t="shared" si="11"/>
        <v>21.5</v>
      </c>
      <c r="W76" s="1">
        <f t="shared" si="12"/>
        <v>41.1</v>
      </c>
      <c r="X76" s="1">
        <f t="shared" si="13"/>
        <v>0.2</v>
      </c>
      <c r="Y76" s="1" t="s">
        <v>172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>
      <c r="A77" s="1">
        <v>1552</v>
      </c>
      <c r="B77" s="1" t="s">
        <v>160</v>
      </c>
      <c r="C77" s="1"/>
      <c r="D77" s="1"/>
      <c r="E77" s="1" t="s">
        <v>81</v>
      </c>
      <c r="F77" s="1" t="s">
        <v>76</v>
      </c>
      <c r="G77" s="1" t="s">
        <v>76</v>
      </c>
      <c r="H77" s="1" t="s">
        <v>66</v>
      </c>
      <c r="I77" s="23" t="s">
        <v>162</v>
      </c>
      <c r="J77" s="23" t="s">
        <v>8</v>
      </c>
      <c r="K77" s="23" t="s">
        <v>174</v>
      </c>
      <c r="L77" s="23">
        <v>3.2</v>
      </c>
      <c r="M77" s="23">
        <v>3.8</v>
      </c>
      <c r="N77" s="23">
        <v>34</v>
      </c>
      <c r="O77" s="23">
        <v>56.6</v>
      </c>
      <c r="P77" s="23">
        <v>2.1</v>
      </c>
      <c r="Q77" s="1">
        <v>0.3</v>
      </c>
      <c r="R77" s="1">
        <v>100</v>
      </c>
      <c r="S77" s="1">
        <f t="shared" si="9"/>
        <v>95.9</v>
      </c>
      <c r="T77" s="1"/>
      <c r="U77" s="1">
        <f t="shared" si="10"/>
        <v>3.3368091762252345</v>
      </c>
      <c r="V77" s="1">
        <f t="shared" si="11"/>
        <v>35.453597497393119</v>
      </c>
      <c r="W77" s="1">
        <f t="shared" si="12"/>
        <v>59.019812304483835</v>
      </c>
      <c r="X77" s="1">
        <f t="shared" si="13"/>
        <v>2.1897810218978102</v>
      </c>
      <c r="Y77" s="1" t="s">
        <v>172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>
      <c r="A78" s="1">
        <v>1553</v>
      </c>
      <c r="B78" s="1" t="s">
        <v>160</v>
      </c>
      <c r="C78" s="1"/>
      <c r="D78" s="1"/>
      <c r="E78" s="1"/>
      <c r="F78" s="1" t="s">
        <v>76</v>
      </c>
      <c r="G78" s="1" t="s">
        <v>76</v>
      </c>
      <c r="H78" s="1" t="s">
        <v>66</v>
      </c>
      <c r="I78" s="23" t="s">
        <v>162</v>
      </c>
      <c r="J78" s="23" t="s">
        <v>8</v>
      </c>
      <c r="K78" s="23" t="s">
        <v>175</v>
      </c>
      <c r="L78" s="23">
        <v>40.9</v>
      </c>
      <c r="M78" s="23">
        <v>2.2999999999999998</v>
      </c>
      <c r="N78" s="23">
        <v>18.7</v>
      </c>
      <c r="O78" s="23">
        <v>36.799999999999997</v>
      </c>
      <c r="P78" s="23">
        <v>1.2</v>
      </c>
      <c r="Q78" s="1">
        <v>0.2</v>
      </c>
      <c r="R78" s="1">
        <v>100</v>
      </c>
      <c r="S78" s="1">
        <f t="shared" si="9"/>
        <v>97.5</v>
      </c>
      <c r="T78" s="1"/>
      <c r="U78" s="1">
        <f t="shared" si="10"/>
        <v>41.948717948717949</v>
      </c>
      <c r="V78" s="1">
        <f t="shared" si="11"/>
        <v>19.179487179487179</v>
      </c>
      <c r="W78" s="1">
        <f t="shared" si="12"/>
        <v>37.743589743589737</v>
      </c>
      <c r="X78" s="1">
        <f t="shared" si="13"/>
        <v>1.2307692307692308</v>
      </c>
      <c r="Y78" s="1" t="s">
        <v>172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>
      <c r="A79" s="1">
        <v>1767</v>
      </c>
      <c r="B79" s="1" t="s">
        <v>160</v>
      </c>
      <c r="C79" s="1"/>
      <c r="D79" s="1"/>
      <c r="E79" s="1"/>
      <c r="F79" s="1" t="s">
        <v>76</v>
      </c>
      <c r="G79" s="1" t="s">
        <v>76</v>
      </c>
      <c r="H79" s="1" t="s">
        <v>66</v>
      </c>
      <c r="I79" s="23" t="s">
        <v>96</v>
      </c>
      <c r="J79" s="23" t="s">
        <v>8</v>
      </c>
      <c r="K79" s="23" t="s">
        <v>176</v>
      </c>
      <c r="L79" s="23">
        <v>43.6</v>
      </c>
      <c r="M79" s="23">
        <v>0</v>
      </c>
      <c r="N79" s="23">
        <v>34.799999999999997</v>
      </c>
      <c r="O79" s="23">
        <v>20.8</v>
      </c>
      <c r="P79" s="23">
        <v>0.8</v>
      </c>
      <c r="Q79" s="1">
        <v>0</v>
      </c>
      <c r="R79" s="1">
        <v>100</v>
      </c>
      <c r="S79" s="1">
        <f t="shared" si="9"/>
        <v>100</v>
      </c>
      <c r="T79" s="1"/>
      <c r="U79" s="1">
        <f t="shared" si="10"/>
        <v>43.6</v>
      </c>
      <c r="V79" s="1">
        <f t="shared" si="11"/>
        <v>34.799999999999997</v>
      </c>
      <c r="W79" s="1">
        <f t="shared" si="12"/>
        <v>20.8</v>
      </c>
      <c r="X79" s="1">
        <f t="shared" si="13"/>
        <v>0.8</v>
      </c>
      <c r="Y79" s="1" t="s">
        <v>177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>
      <c r="A80" s="1">
        <v>1768</v>
      </c>
      <c r="B80" s="1" t="s">
        <v>160</v>
      </c>
      <c r="C80" s="1"/>
      <c r="D80" s="1"/>
      <c r="E80" s="1"/>
      <c r="F80" s="1" t="s">
        <v>76</v>
      </c>
      <c r="G80" s="1" t="s">
        <v>76</v>
      </c>
      <c r="H80" s="1" t="s">
        <v>66</v>
      </c>
      <c r="I80" s="23" t="s">
        <v>96</v>
      </c>
      <c r="J80" s="23" t="s">
        <v>8</v>
      </c>
      <c r="K80" s="23" t="s">
        <v>178</v>
      </c>
      <c r="L80" s="23">
        <v>44.1</v>
      </c>
      <c r="M80" s="23">
        <v>0</v>
      </c>
      <c r="N80" s="23">
        <v>31.8</v>
      </c>
      <c r="O80" s="23">
        <v>23</v>
      </c>
      <c r="P80" s="23">
        <v>0.9</v>
      </c>
      <c r="Q80" s="1">
        <v>0.1</v>
      </c>
      <c r="R80" s="1">
        <v>100</v>
      </c>
      <c r="S80" s="1">
        <f t="shared" si="9"/>
        <v>99.9</v>
      </c>
      <c r="T80" s="1"/>
      <c r="U80" s="1">
        <f t="shared" si="10"/>
        <v>44.144144144144143</v>
      </c>
      <c r="V80" s="1">
        <f t="shared" si="11"/>
        <v>31.831831831831831</v>
      </c>
      <c r="W80" s="1">
        <f t="shared" si="12"/>
        <v>23.023023023023022</v>
      </c>
      <c r="X80" s="1">
        <f t="shared" si="13"/>
        <v>0.9009009009009008</v>
      </c>
      <c r="Y80" s="1" t="s">
        <v>177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>
      <c r="A81" s="1">
        <v>2545</v>
      </c>
      <c r="B81" s="1" t="s">
        <v>160</v>
      </c>
      <c r="C81" s="1"/>
      <c r="D81" s="1"/>
      <c r="E81" s="1"/>
      <c r="F81" s="1" t="s">
        <v>18</v>
      </c>
      <c r="G81" s="1" t="s">
        <v>179</v>
      </c>
      <c r="H81" s="1" t="s">
        <v>66</v>
      </c>
      <c r="I81" s="23" t="s">
        <v>20</v>
      </c>
      <c r="J81" s="23" t="s">
        <v>8</v>
      </c>
      <c r="K81" s="23" t="s">
        <v>180</v>
      </c>
      <c r="L81" s="23">
        <v>43.7</v>
      </c>
      <c r="M81" s="23">
        <v>2.1</v>
      </c>
      <c r="N81" s="23">
        <v>26.7</v>
      </c>
      <c r="O81" s="23">
        <v>26.3</v>
      </c>
      <c r="P81" s="23">
        <v>1.3</v>
      </c>
      <c r="Q81" s="1">
        <v>0</v>
      </c>
      <c r="R81" s="1">
        <v>100</v>
      </c>
      <c r="S81" s="1">
        <f t="shared" si="9"/>
        <v>97.9</v>
      </c>
      <c r="T81" s="1"/>
      <c r="U81" s="1">
        <f t="shared" si="10"/>
        <v>44.637385086823286</v>
      </c>
      <c r="V81" s="1">
        <f t="shared" si="11"/>
        <v>27.27272727272727</v>
      </c>
      <c r="W81" s="1">
        <f t="shared" si="12"/>
        <v>26.86414708886619</v>
      </c>
      <c r="X81" s="1">
        <f t="shared" si="13"/>
        <v>1.3278855975485189</v>
      </c>
      <c r="Y81" s="1" t="s">
        <v>181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>
      <c r="A82" s="1">
        <v>2546</v>
      </c>
      <c r="B82" s="1" t="s">
        <v>160</v>
      </c>
      <c r="C82" s="1"/>
      <c r="D82" s="1"/>
      <c r="E82" s="1"/>
      <c r="F82" s="1" t="s">
        <v>18</v>
      </c>
      <c r="G82" s="1" t="s">
        <v>179</v>
      </c>
      <c r="H82" s="1" t="s">
        <v>66</v>
      </c>
      <c r="I82" s="23" t="s">
        <v>20</v>
      </c>
      <c r="J82" s="23" t="s">
        <v>8</v>
      </c>
      <c r="K82" s="23" t="s">
        <v>182</v>
      </c>
      <c r="L82" s="23">
        <v>43</v>
      </c>
      <c r="M82" s="23">
        <v>2</v>
      </c>
      <c r="N82" s="23">
        <v>22.2</v>
      </c>
      <c r="O82" s="23">
        <v>31.7</v>
      </c>
      <c r="P82" s="23">
        <v>1.2</v>
      </c>
      <c r="Q82" s="1">
        <v>0</v>
      </c>
      <c r="R82" s="1">
        <v>100</v>
      </c>
      <c r="S82" s="1">
        <f t="shared" si="9"/>
        <v>98</v>
      </c>
      <c r="T82" s="1"/>
      <c r="U82" s="1">
        <f t="shared" si="10"/>
        <v>43.877551020408163</v>
      </c>
      <c r="V82" s="1">
        <f t="shared" si="11"/>
        <v>22.653061224489797</v>
      </c>
      <c r="W82" s="1">
        <f t="shared" si="12"/>
        <v>32.346938775510203</v>
      </c>
      <c r="X82" s="1">
        <f t="shared" si="13"/>
        <v>1.2244897959183674</v>
      </c>
      <c r="Y82" s="1" t="s">
        <v>181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>
      <c r="A83" s="1">
        <v>2547</v>
      </c>
      <c r="B83" s="1" t="s">
        <v>160</v>
      </c>
      <c r="C83" s="1"/>
      <c r="D83" s="1"/>
      <c r="E83" s="1"/>
      <c r="F83" s="1" t="s">
        <v>18</v>
      </c>
      <c r="G83" s="1" t="s">
        <v>179</v>
      </c>
      <c r="H83" s="1" t="s">
        <v>66</v>
      </c>
      <c r="I83" s="23" t="s">
        <v>20</v>
      </c>
      <c r="J83" s="23" t="s">
        <v>8</v>
      </c>
      <c r="K83" s="23" t="s">
        <v>183</v>
      </c>
      <c r="L83" s="23">
        <v>45.1</v>
      </c>
      <c r="M83" s="23">
        <v>0.1</v>
      </c>
      <c r="N83" s="23">
        <v>25.1</v>
      </c>
      <c r="O83" s="23">
        <v>29.4</v>
      </c>
      <c r="P83" s="23">
        <v>0.4</v>
      </c>
      <c r="Q83" s="1">
        <v>0</v>
      </c>
      <c r="R83" s="1">
        <v>100</v>
      </c>
      <c r="S83" s="1">
        <f t="shared" si="9"/>
        <v>99.9</v>
      </c>
      <c r="T83" s="1"/>
      <c r="U83" s="1">
        <f t="shared" si="10"/>
        <v>45.145145145145143</v>
      </c>
      <c r="V83" s="1">
        <f t="shared" si="11"/>
        <v>25.125125125125123</v>
      </c>
      <c r="W83" s="1">
        <f t="shared" si="12"/>
        <v>29.429429429429426</v>
      </c>
      <c r="X83" s="1">
        <f t="shared" si="13"/>
        <v>0.40040040040040037</v>
      </c>
      <c r="Y83" s="1" t="s">
        <v>181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>
      <c r="A84" s="1">
        <v>2550</v>
      </c>
      <c r="B84" s="1" t="s">
        <v>160</v>
      </c>
      <c r="C84" s="1"/>
      <c r="D84" s="1"/>
      <c r="E84" s="1"/>
      <c r="F84" s="1" t="s">
        <v>18</v>
      </c>
      <c r="G84" s="1" t="s">
        <v>179</v>
      </c>
      <c r="H84" s="1" t="s">
        <v>66</v>
      </c>
      <c r="I84" s="23" t="s">
        <v>20</v>
      </c>
      <c r="J84" s="23" t="s">
        <v>8</v>
      </c>
      <c r="K84" s="23">
        <v>194</v>
      </c>
      <c r="L84" s="23">
        <v>58.8</v>
      </c>
      <c r="M84" s="23">
        <v>2.2999999999999998</v>
      </c>
      <c r="N84" s="23">
        <v>16</v>
      </c>
      <c r="O84" s="23">
        <v>21.2</v>
      </c>
      <c r="P84" s="23">
        <v>1.7</v>
      </c>
      <c r="Q84" s="1">
        <v>0</v>
      </c>
      <c r="R84" s="1">
        <v>100</v>
      </c>
      <c r="S84" s="1">
        <f t="shared" si="9"/>
        <v>97.7</v>
      </c>
      <c r="T84" s="1"/>
      <c r="U84" s="1">
        <f t="shared" si="10"/>
        <v>60.184237461617194</v>
      </c>
      <c r="V84" s="1">
        <f t="shared" si="11"/>
        <v>16.376663254861821</v>
      </c>
      <c r="W84" s="1">
        <f t="shared" si="12"/>
        <v>21.699078812691912</v>
      </c>
      <c r="X84" s="1">
        <f t="shared" si="13"/>
        <v>1.7400204708290685</v>
      </c>
      <c r="Y84" s="1" t="s">
        <v>181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>
      <c r="A85" s="1">
        <v>1564</v>
      </c>
      <c r="B85" s="1" t="s">
        <v>184</v>
      </c>
      <c r="C85" s="1"/>
      <c r="D85" s="1"/>
      <c r="E85" s="1"/>
      <c r="F85" s="1" t="s">
        <v>76</v>
      </c>
      <c r="G85" s="1" t="s">
        <v>76</v>
      </c>
      <c r="H85" s="1" t="s">
        <v>66</v>
      </c>
      <c r="I85" s="23" t="s">
        <v>162</v>
      </c>
      <c r="J85" s="23" t="s">
        <v>8</v>
      </c>
      <c r="K85" s="23" t="s">
        <v>185</v>
      </c>
      <c r="L85" s="23">
        <v>39.4</v>
      </c>
      <c r="M85" s="23">
        <v>2.5</v>
      </c>
      <c r="N85" s="23">
        <v>18.3</v>
      </c>
      <c r="O85" s="23">
        <v>37.799999999999997</v>
      </c>
      <c r="P85" s="23">
        <v>1.9</v>
      </c>
      <c r="Q85" s="1">
        <v>0.1</v>
      </c>
      <c r="R85" s="1">
        <v>100</v>
      </c>
      <c r="S85" s="1">
        <f t="shared" si="9"/>
        <v>97.4</v>
      </c>
      <c r="T85" s="1"/>
      <c r="U85" s="1">
        <f t="shared" si="10"/>
        <v>40.451745379876797</v>
      </c>
      <c r="V85" s="1">
        <f t="shared" si="11"/>
        <v>18.788501026694043</v>
      </c>
      <c r="W85" s="1">
        <f t="shared" si="12"/>
        <v>38.809034907597528</v>
      </c>
      <c r="X85" s="1">
        <f t="shared" si="13"/>
        <v>1.9507186858316221</v>
      </c>
      <c r="Y85" s="1" t="s">
        <v>172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>
      <c r="A86" s="1">
        <v>1565</v>
      </c>
      <c r="B86" s="1" t="s">
        <v>184</v>
      </c>
      <c r="C86" s="1"/>
      <c r="D86" s="1"/>
      <c r="E86" s="1"/>
      <c r="F86" s="1" t="s">
        <v>76</v>
      </c>
      <c r="G86" s="1" t="s">
        <v>76</v>
      </c>
      <c r="H86" s="1" t="s">
        <v>66</v>
      </c>
      <c r="I86" s="23" t="s">
        <v>162</v>
      </c>
      <c r="J86" s="23" t="s">
        <v>8</v>
      </c>
      <c r="K86" s="23" t="s">
        <v>186</v>
      </c>
      <c r="L86" s="23">
        <v>44.4</v>
      </c>
      <c r="M86" s="23">
        <v>0</v>
      </c>
      <c r="N86" s="23">
        <v>19</v>
      </c>
      <c r="O86" s="23">
        <v>35.6</v>
      </c>
      <c r="P86" s="23">
        <v>0.7</v>
      </c>
      <c r="Q86" s="1">
        <v>0.4</v>
      </c>
      <c r="R86" s="1">
        <v>100</v>
      </c>
      <c r="S86" s="1">
        <f t="shared" si="9"/>
        <v>99.6</v>
      </c>
      <c r="T86" s="1"/>
      <c r="U86" s="1">
        <f t="shared" si="10"/>
        <v>44.578313253012048</v>
      </c>
      <c r="V86" s="1">
        <f t="shared" si="11"/>
        <v>19.076305220883537</v>
      </c>
      <c r="W86" s="1">
        <f t="shared" si="12"/>
        <v>35.742971887550205</v>
      </c>
      <c r="X86" s="1">
        <f t="shared" si="13"/>
        <v>0.70281124497991976</v>
      </c>
      <c r="Y86" s="1" t="s">
        <v>172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>
      <c r="A87" s="1">
        <v>1566</v>
      </c>
      <c r="B87" s="1" t="s">
        <v>184</v>
      </c>
      <c r="C87" s="1"/>
      <c r="D87" s="1"/>
      <c r="E87" s="1"/>
      <c r="F87" s="1" t="s">
        <v>76</v>
      </c>
      <c r="G87" s="1" t="s">
        <v>76</v>
      </c>
      <c r="H87" s="1" t="s">
        <v>66</v>
      </c>
      <c r="I87" s="23" t="s">
        <v>162</v>
      </c>
      <c r="J87" s="23" t="s">
        <v>8</v>
      </c>
      <c r="K87" s="23" t="s">
        <v>187</v>
      </c>
      <c r="L87" s="23">
        <v>40.700000000000003</v>
      </c>
      <c r="M87" s="23">
        <v>0</v>
      </c>
      <c r="N87" s="23">
        <v>24.1</v>
      </c>
      <c r="O87" s="23">
        <v>34</v>
      </c>
      <c r="P87" s="23">
        <v>1.2</v>
      </c>
      <c r="Q87" s="1">
        <v>0</v>
      </c>
      <c r="R87" s="1">
        <v>100</v>
      </c>
      <c r="S87" s="1">
        <f t="shared" si="9"/>
        <v>100</v>
      </c>
      <c r="T87" s="1"/>
      <c r="U87" s="1">
        <f t="shared" si="10"/>
        <v>40.700000000000003</v>
      </c>
      <c r="V87" s="1">
        <f t="shared" si="11"/>
        <v>24.1</v>
      </c>
      <c r="W87" s="1">
        <f t="shared" si="12"/>
        <v>34</v>
      </c>
      <c r="X87" s="1">
        <f t="shared" si="13"/>
        <v>1.2</v>
      </c>
      <c r="Y87" s="1" t="s">
        <v>172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>
      <c r="A88" s="1">
        <v>1567</v>
      </c>
      <c r="B88" s="1" t="s">
        <v>184</v>
      </c>
      <c r="C88" s="1"/>
      <c r="D88" s="1"/>
      <c r="E88" s="1" t="s">
        <v>81</v>
      </c>
      <c r="F88" s="1" t="s">
        <v>76</v>
      </c>
      <c r="G88" s="1" t="s">
        <v>76</v>
      </c>
      <c r="H88" s="1" t="s">
        <v>66</v>
      </c>
      <c r="I88" s="23" t="s">
        <v>162</v>
      </c>
      <c r="J88" s="23" t="s">
        <v>8</v>
      </c>
      <c r="K88" s="23" t="s">
        <v>188</v>
      </c>
      <c r="L88" s="23">
        <v>32.700000000000003</v>
      </c>
      <c r="M88" s="23">
        <v>0</v>
      </c>
      <c r="N88" s="23">
        <v>10.8</v>
      </c>
      <c r="O88" s="23">
        <v>56</v>
      </c>
      <c r="P88" s="23">
        <v>0.5</v>
      </c>
      <c r="Q88" s="1">
        <v>0.1</v>
      </c>
      <c r="R88" s="1">
        <v>100</v>
      </c>
      <c r="S88" s="1">
        <f t="shared" si="9"/>
        <v>99.9</v>
      </c>
      <c r="T88" s="1"/>
      <c r="U88" s="1">
        <f t="shared" si="10"/>
        <v>32.732732732732735</v>
      </c>
      <c r="V88" s="1">
        <f t="shared" si="11"/>
        <v>10.810810810810811</v>
      </c>
      <c r="W88" s="1">
        <f t="shared" si="12"/>
        <v>56.05605605605605</v>
      </c>
      <c r="X88" s="1">
        <f t="shared" si="13"/>
        <v>0.50050050050050043</v>
      </c>
      <c r="Y88" s="1" t="s">
        <v>172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>
      <c r="A89" s="1">
        <v>1568</v>
      </c>
      <c r="B89" s="1" t="s">
        <v>184</v>
      </c>
      <c r="C89" s="1"/>
      <c r="D89" s="1"/>
      <c r="E89" s="1"/>
      <c r="F89" s="1" t="s">
        <v>76</v>
      </c>
      <c r="G89" s="1" t="s">
        <v>76</v>
      </c>
      <c r="H89" s="1" t="s">
        <v>66</v>
      </c>
      <c r="I89" s="23" t="s">
        <v>162</v>
      </c>
      <c r="J89" s="23" t="s">
        <v>8</v>
      </c>
      <c r="K89" s="23" t="s">
        <v>189</v>
      </c>
      <c r="L89" s="23">
        <v>58.9</v>
      </c>
      <c r="M89" s="23">
        <v>2.2000000000000002</v>
      </c>
      <c r="N89" s="23">
        <v>16.899999999999999</v>
      </c>
      <c r="O89" s="23">
        <v>20.7</v>
      </c>
      <c r="P89" s="23">
        <v>1.2</v>
      </c>
      <c r="Q89" s="1">
        <v>0.2</v>
      </c>
      <c r="R89" s="1">
        <v>100</v>
      </c>
      <c r="S89" s="1">
        <f t="shared" si="9"/>
        <v>97.6</v>
      </c>
      <c r="T89" s="1"/>
      <c r="U89" s="1">
        <f t="shared" si="10"/>
        <v>60.348360655737707</v>
      </c>
      <c r="V89" s="1">
        <f t="shared" si="11"/>
        <v>17.315573770491802</v>
      </c>
      <c r="W89" s="1">
        <f t="shared" si="12"/>
        <v>21.209016393442624</v>
      </c>
      <c r="X89" s="1">
        <f t="shared" si="13"/>
        <v>1.2295081967213115</v>
      </c>
      <c r="Y89" s="1" t="s">
        <v>172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>
      <c r="A90" s="1">
        <v>1569</v>
      </c>
      <c r="B90" s="1" t="s">
        <v>184</v>
      </c>
      <c r="C90" s="1"/>
      <c r="D90" s="1"/>
      <c r="E90" s="1"/>
      <c r="F90" s="1" t="s">
        <v>76</v>
      </c>
      <c r="G90" s="1" t="s">
        <v>76</v>
      </c>
      <c r="H90" s="1" t="s">
        <v>66</v>
      </c>
      <c r="I90" s="23" t="s">
        <v>162</v>
      </c>
      <c r="J90" s="23" t="s">
        <v>8</v>
      </c>
      <c r="K90" s="23" t="s">
        <v>190</v>
      </c>
      <c r="L90" s="23">
        <v>53.1</v>
      </c>
      <c r="M90" s="23">
        <v>3.4</v>
      </c>
      <c r="N90" s="23">
        <v>21.1</v>
      </c>
      <c r="O90" s="23">
        <v>20.6</v>
      </c>
      <c r="P90" s="23">
        <v>1.7</v>
      </c>
      <c r="Q90" s="1">
        <v>0</v>
      </c>
      <c r="R90" s="1">
        <v>100</v>
      </c>
      <c r="S90" s="1">
        <f t="shared" si="9"/>
        <v>96.6</v>
      </c>
      <c r="T90" s="1"/>
      <c r="U90" s="1">
        <f t="shared" si="10"/>
        <v>54.968944099378888</v>
      </c>
      <c r="V90" s="1">
        <f t="shared" si="11"/>
        <v>21.84265010351967</v>
      </c>
      <c r="W90" s="1">
        <f t="shared" si="12"/>
        <v>21.32505175983437</v>
      </c>
      <c r="X90" s="1">
        <f t="shared" si="13"/>
        <v>1.7598343685300208</v>
      </c>
      <c r="Y90" s="1" t="s">
        <v>172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>
      <c r="A91" s="1">
        <v>1570</v>
      </c>
      <c r="B91" s="1" t="s">
        <v>184</v>
      </c>
      <c r="C91" s="1"/>
      <c r="D91" s="1"/>
      <c r="E91" s="1"/>
      <c r="F91" s="1" t="s">
        <v>76</v>
      </c>
      <c r="G91" s="1" t="s">
        <v>76</v>
      </c>
      <c r="H91" s="1" t="s">
        <v>66</v>
      </c>
      <c r="I91" s="23" t="s">
        <v>162</v>
      </c>
      <c r="J91" s="23" t="s">
        <v>8</v>
      </c>
      <c r="K91" s="23" t="s">
        <v>191</v>
      </c>
      <c r="L91" s="23">
        <v>64.599999999999994</v>
      </c>
      <c r="M91" s="23">
        <v>0</v>
      </c>
      <c r="N91" s="23">
        <v>27.3</v>
      </c>
      <c r="O91" s="23">
        <v>5.9</v>
      </c>
      <c r="P91" s="23">
        <v>2.2000000000000002</v>
      </c>
      <c r="Q91" s="1">
        <v>0</v>
      </c>
      <c r="R91" s="1">
        <v>100</v>
      </c>
      <c r="S91" s="1">
        <f t="shared" si="9"/>
        <v>100</v>
      </c>
      <c r="T91" s="1"/>
      <c r="U91" s="1">
        <f t="shared" si="10"/>
        <v>64.599999999999994</v>
      </c>
      <c r="V91" s="1">
        <f t="shared" si="11"/>
        <v>27.3</v>
      </c>
      <c r="W91" s="1">
        <f t="shared" si="12"/>
        <v>5.9</v>
      </c>
      <c r="X91" s="1">
        <f t="shared" si="13"/>
        <v>2.2000000000000002</v>
      </c>
      <c r="Y91" s="1" t="s">
        <v>172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>
      <c r="A92" s="1">
        <v>1571</v>
      </c>
      <c r="B92" s="1" t="s">
        <v>184</v>
      </c>
      <c r="C92" s="1"/>
      <c r="D92" s="1"/>
      <c r="E92" s="1"/>
      <c r="F92" s="1" t="s">
        <v>76</v>
      </c>
      <c r="G92" s="1" t="s">
        <v>76</v>
      </c>
      <c r="H92" s="1" t="s">
        <v>66</v>
      </c>
      <c r="I92" s="23" t="s">
        <v>162</v>
      </c>
      <c r="J92" s="23" t="s">
        <v>8</v>
      </c>
      <c r="K92" s="23" t="s">
        <v>192</v>
      </c>
      <c r="L92" s="23">
        <v>50.1</v>
      </c>
      <c r="M92" s="23">
        <v>0</v>
      </c>
      <c r="N92" s="23">
        <v>22.6</v>
      </c>
      <c r="O92" s="23">
        <v>26.5</v>
      </c>
      <c r="P92" s="23">
        <v>0.9</v>
      </c>
      <c r="Q92" s="1">
        <v>0</v>
      </c>
      <c r="R92" s="1">
        <v>100</v>
      </c>
      <c r="S92" s="1">
        <f t="shared" si="9"/>
        <v>100</v>
      </c>
      <c r="T92" s="1"/>
      <c r="U92" s="1">
        <f t="shared" si="10"/>
        <v>50.1</v>
      </c>
      <c r="V92" s="1">
        <f t="shared" si="11"/>
        <v>22.6</v>
      </c>
      <c r="W92" s="1">
        <f t="shared" si="12"/>
        <v>26.5</v>
      </c>
      <c r="X92" s="1">
        <f t="shared" si="13"/>
        <v>0.9</v>
      </c>
      <c r="Y92" s="1" t="s">
        <v>172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>
      <c r="A93" s="1">
        <v>1572</v>
      </c>
      <c r="B93" s="1" t="s">
        <v>184</v>
      </c>
      <c r="C93" s="1"/>
      <c r="D93" s="1"/>
      <c r="E93" s="1"/>
      <c r="F93" s="1" t="s">
        <v>76</v>
      </c>
      <c r="G93" s="1" t="s">
        <v>76</v>
      </c>
      <c r="H93" s="1" t="s">
        <v>66</v>
      </c>
      <c r="I93" s="23" t="s">
        <v>162</v>
      </c>
      <c r="J93" s="23" t="s">
        <v>8</v>
      </c>
      <c r="K93" s="23" t="s">
        <v>193</v>
      </c>
      <c r="L93" s="23">
        <v>50.6</v>
      </c>
      <c r="M93" s="23">
        <v>0.3</v>
      </c>
      <c r="N93" s="23">
        <v>20.3</v>
      </c>
      <c r="O93" s="23">
        <v>27.6</v>
      </c>
      <c r="P93" s="23">
        <v>1.1000000000000001</v>
      </c>
      <c r="Q93" s="1">
        <v>0.1</v>
      </c>
      <c r="R93" s="1">
        <v>100</v>
      </c>
      <c r="S93" s="1">
        <f t="shared" si="9"/>
        <v>99.6</v>
      </c>
      <c r="T93" s="1"/>
      <c r="U93" s="1">
        <f t="shared" si="10"/>
        <v>50.803212851405625</v>
      </c>
      <c r="V93" s="1">
        <f t="shared" si="11"/>
        <v>20.38152610441767</v>
      </c>
      <c r="W93" s="1">
        <f t="shared" si="12"/>
        <v>27.710843373493976</v>
      </c>
      <c r="X93" s="1">
        <f t="shared" si="13"/>
        <v>1.1044176706827311</v>
      </c>
      <c r="Y93" s="1" t="s">
        <v>172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>
      <c r="A94" s="1">
        <v>1573</v>
      </c>
      <c r="B94" s="1" t="s">
        <v>184</v>
      </c>
      <c r="C94" s="1"/>
      <c r="D94" s="1"/>
      <c r="E94" s="1"/>
      <c r="F94" s="1" t="s">
        <v>76</v>
      </c>
      <c r="G94" s="1" t="s">
        <v>76</v>
      </c>
      <c r="H94" s="1" t="s">
        <v>66</v>
      </c>
      <c r="I94" s="23" t="s">
        <v>162</v>
      </c>
      <c r="J94" s="23" t="s">
        <v>8</v>
      </c>
      <c r="K94" s="23" t="s">
        <v>194</v>
      </c>
      <c r="L94" s="23">
        <v>60.1</v>
      </c>
      <c r="M94" s="23">
        <v>0</v>
      </c>
      <c r="N94" s="23">
        <v>14</v>
      </c>
      <c r="O94" s="23">
        <v>24.1</v>
      </c>
      <c r="P94" s="23">
        <v>1.9</v>
      </c>
      <c r="Q94" s="1">
        <v>0</v>
      </c>
      <c r="R94" s="1">
        <v>100</v>
      </c>
      <c r="S94" s="1">
        <f t="shared" si="9"/>
        <v>100</v>
      </c>
      <c r="T94" s="1"/>
      <c r="U94" s="1">
        <f t="shared" si="10"/>
        <v>60.1</v>
      </c>
      <c r="V94" s="1">
        <f t="shared" si="11"/>
        <v>14</v>
      </c>
      <c r="W94" s="1">
        <f t="shared" si="12"/>
        <v>24.1</v>
      </c>
      <c r="X94" s="1">
        <f t="shared" si="13"/>
        <v>1.9</v>
      </c>
      <c r="Y94" s="1" t="s">
        <v>172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>
      <c r="A95" s="1"/>
      <c r="B95" s="1" t="s">
        <v>195</v>
      </c>
      <c r="C95" s="1"/>
      <c r="D95" s="1"/>
      <c r="E95" s="1"/>
      <c r="F95" s="1" t="s">
        <v>18</v>
      </c>
      <c r="G95" s="1" t="s">
        <v>65</v>
      </c>
      <c r="H95" s="1" t="s">
        <v>66</v>
      </c>
      <c r="I95" s="23" t="s">
        <v>20</v>
      </c>
      <c r="J95" s="23" t="s">
        <v>8</v>
      </c>
      <c r="K95" s="23" t="s">
        <v>196</v>
      </c>
      <c r="L95" s="23">
        <v>73</v>
      </c>
      <c r="M95" s="23">
        <v>0</v>
      </c>
      <c r="N95" s="23">
        <v>15.2</v>
      </c>
      <c r="O95" s="23">
        <v>8.6999999999999993</v>
      </c>
      <c r="P95" s="23">
        <v>3.1</v>
      </c>
      <c r="Q95" s="1">
        <v>0</v>
      </c>
      <c r="R95" s="1">
        <v>100</v>
      </c>
      <c r="S95" s="1">
        <f t="shared" si="9"/>
        <v>100</v>
      </c>
      <c r="T95" s="1"/>
      <c r="U95" s="1">
        <f t="shared" si="10"/>
        <v>73</v>
      </c>
      <c r="V95" s="1">
        <f t="shared" si="11"/>
        <v>15.2</v>
      </c>
      <c r="W95" s="1">
        <f t="shared" si="12"/>
        <v>8.6999999999999993</v>
      </c>
      <c r="X95" s="1">
        <f t="shared" si="13"/>
        <v>3.1</v>
      </c>
      <c r="Y95" s="1" t="s">
        <v>68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>
      <c r="A96" s="1">
        <v>1757</v>
      </c>
      <c r="B96" s="1" t="s">
        <v>197</v>
      </c>
      <c r="C96" s="1"/>
      <c r="D96" s="1"/>
      <c r="E96" s="1"/>
      <c r="F96" s="1" t="s">
        <v>76</v>
      </c>
      <c r="G96" s="1" t="s">
        <v>76</v>
      </c>
      <c r="H96" s="1" t="s">
        <v>66</v>
      </c>
      <c r="I96" s="23" t="s">
        <v>20</v>
      </c>
      <c r="J96" s="23" t="s">
        <v>8</v>
      </c>
      <c r="K96" s="23" t="s">
        <v>198</v>
      </c>
      <c r="L96" s="23">
        <v>33.5</v>
      </c>
      <c r="M96" s="23">
        <v>0</v>
      </c>
      <c r="N96" s="23">
        <v>29.8</v>
      </c>
      <c r="O96" s="23">
        <v>36.1</v>
      </c>
      <c r="P96" s="23">
        <v>0.6</v>
      </c>
      <c r="Q96" s="1">
        <v>0.1</v>
      </c>
      <c r="R96" s="1">
        <v>100</v>
      </c>
      <c r="S96" s="1">
        <f t="shared" si="9"/>
        <v>99.9</v>
      </c>
      <c r="T96" s="1"/>
      <c r="U96" s="1">
        <f t="shared" si="10"/>
        <v>33.533533533533529</v>
      </c>
      <c r="V96" s="1">
        <f t="shared" si="11"/>
        <v>29.82982982982983</v>
      </c>
      <c r="W96" s="1">
        <f t="shared" si="12"/>
        <v>36.136136136136138</v>
      </c>
      <c r="X96" s="1">
        <f t="shared" si="13"/>
        <v>0.60060060060060061</v>
      </c>
      <c r="Y96" s="1" t="s">
        <v>177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68">
      <c r="A97" s="1">
        <v>1758</v>
      </c>
      <c r="B97" s="1" t="s">
        <v>197</v>
      </c>
      <c r="C97" s="1"/>
      <c r="D97" s="1"/>
      <c r="E97" s="1"/>
      <c r="F97" s="1" t="s">
        <v>76</v>
      </c>
      <c r="G97" s="1" t="s">
        <v>76</v>
      </c>
      <c r="H97" s="1" t="s">
        <v>66</v>
      </c>
      <c r="I97" s="23" t="s">
        <v>20</v>
      </c>
      <c r="J97" s="23" t="s">
        <v>8</v>
      </c>
      <c r="K97" s="23" t="s">
        <v>199</v>
      </c>
      <c r="L97" s="23">
        <v>36.4</v>
      </c>
      <c r="M97" s="23">
        <v>0</v>
      </c>
      <c r="N97" s="23">
        <v>21.2</v>
      </c>
      <c r="O97" s="23">
        <v>42.3</v>
      </c>
      <c r="P97" s="23">
        <v>0</v>
      </c>
      <c r="Q97" s="1">
        <v>0.1</v>
      </c>
      <c r="R97" s="1">
        <v>100</v>
      </c>
      <c r="S97" s="1">
        <f t="shared" si="9"/>
        <v>99.9</v>
      </c>
      <c r="T97" s="1"/>
      <c r="U97" s="1">
        <f t="shared" si="10"/>
        <v>36.436436436436438</v>
      </c>
      <c r="V97" s="1">
        <f t="shared" si="11"/>
        <v>21.221221221221221</v>
      </c>
      <c r="W97" s="1">
        <f t="shared" si="12"/>
        <v>42.342342342342342</v>
      </c>
      <c r="X97" s="1">
        <f t="shared" si="13"/>
        <v>0</v>
      </c>
      <c r="Y97" s="1" t="s">
        <v>177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68">
      <c r="A98" s="1">
        <v>1094</v>
      </c>
      <c r="B98" s="1" t="s">
        <v>200</v>
      </c>
      <c r="C98" s="1"/>
      <c r="D98" s="1"/>
      <c r="E98" s="1"/>
      <c r="F98" s="1" t="s">
        <v>66</v>
      </c>
      <c r="G98" s="1" t="s">
        <v>76</v>
      </c>
      <c r="H98" s="1" t="s">
        <v>66</v>
      </c>
      <c r="I98" s="23"/>
      <c r="J98" s="23"/>
      <c r="K98" s="23" t="s">
        <v>201</v>
      </c>
      <c r="L98" s="23">
        <v>25.2</v>
      </c>
      <c r="M98" s="23">
        <v>0</v>
      </c>
      <c r="N98" s="23">
        <v>46.4</v>
      </c>
      <c r="O98" s="23">
        <v>27.8</v>
      </c>
      <c r="P98" s="23">
        <v>0.3</v>
      </c>
      <c r="Q98" s="1">
        <v>0.2</v>
      </c>
      <c r="R98" s="1">
        <v>99.9</v>
      </c>
      <c r="S98" s="1">
        <f t="shared" si="9"/>
        <v>99.8</v>
      </c>
      <c r="T98" s="1"/>
      <c r="U98" s="1">
        <f t="shared" si="10"/>
        <v>25.250501002004007</v>
      </c>
      <c r="V98" s="1">
        <f t="shared" si="11"/>
        <v>46.492985971943888</v>
      </c>
      <c r="W98" s="1">
        <f t="shared" si="12"/>
        <v>27.855711422845694</v>
      </c>
      <c r="X98" s="1">
        <f t="shared" si="13"/>
        <v>0.30060120240480964</v>
      </c>
      <c r="Y98" s="1" t="s">
        <v>22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68">
      <c r="AP99" s="1"/>
      <c r="AQ99" s="1"/>
    </row>
    <row r="100" spans="1:68">
      <c r="T100" s="19" t="s">
        <v>3204</v>
      </c>
      <c r="U100">
        <f>AVERAGE(U2:U98)</f>
        <v>44.231118481230233</v>
      </c>
      <c r="V100" s="1">
        <f>AVERAGE(V2:V98)</f>
        <v>23.080009189161341</v>
      </c>
      <c r="W100" s="1">
        <f>AVERAGE(W2:W98)</f>
        <v>31.526753808750151</v>
      </c>
      <c r="X100" s="1">
        <f>AVERAGE(X2:X98)</f>
        <v>1.177650050987407</v>
      </c>
      <c r="AP100" s="1"/>
      <c r="AQ100" s="1"/>
    </row>
    <row r="101" spans="1:68">
      <c r="T101" s="19" t="s">
        <v>3202</v>
      </c>
      <c r="U101">
        <f>STDEV(U2:U98)</f>
        <v>12.677759386803801</v>
      </c>
      <c r="V101" s="1">
        <f>STDEV(V2:V98)</f>
        <v>8.4019155280260858</v>
      </c>
      <c r="W101" s="1">
        <f>STDEV(W2:W98)</f>
        <v>12.216182111341263</v>
      </c>
      <c r="X101" s="1">
        <f>STDEV(X2:X98)</f>
        <v>0.82585495160588096</v>
      </c>
      <c r="AU101" s="1"/>
    </row>
    <row r="102" spans="1:68">
      <c r="T102" s="19" t="s">
        <v>3203</v>
      </c>
      <c r="U102">
        <f>U100+U101</f>
        <v>56.908877868034033</v>
      </c>
      <c r="V102" s="1">
        <f t="shared" ref="V102:X102" si="14">V100+V101</f>
        <v>31.481924717187425</v>
      </c>
      <c r="W102" s="1">
        <f t="shared" si="14"/>
        <v>43.742935920091412</v>
      </c>
      <c r="X102" s="1">
        <f t="shared" si="14"/>
        <v>2.0035050025932879</v>
      </c>
    </row>
    <row r="103" spans="1:68">
      <c r="T103" s="19" t="s">
        <v>3205</v>
      </c>
      <c r="U103">
        <f>U100-U101</f>
        <v>31.553359094426433</v>
      </c>
      <c r="V103" s="1">
        <f t="shared" ref="V103:X103" si="15">V100-V101</f>
        <v>14.678093661135255</v>
      </c>
      <c r="W103" s="1">
        <f t="shared" si="15"/>
        <v>19.310571697408889</v>
      </c>
      <c r="X103" s="1">
        <f t="shared" si="15"/>
        <v>0.35179509938152609</v>
      </c>
    </row>
    <row r="106" spans="1:68">
      <c r="U106" s="1">
        <v>3.3368091762252345</v>
      </c>
      <c r="V106" s="1">
        <v>35.453597497393119</v>
      </c>
      <c r="W106" s="1">
        <v>59.019812304483835</v>
      </c>
      <c r="X106" s="1">
        <v>2.1897810218978102</v>
      </c>
      <c r="Y106" s="1" t="s">
        <v>172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spans="1:68">
      <c r="U107" s="1">
        <v>14.887063655030801</v>
      </c>
      <c r="V107" s="1">
        <v>41.170431211498972</v>
      </c>
      <c r="W107" s="1">
        <v>43.326488706365502</v>
      </c>
      <c r="X107" s="1">
        <v>0.71868583162217659</v>
      </c>
      <c r="Y107" s="1" t="s">
        <v>105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spans="1:68">
      <c r="U108" s="1">
        <v>22.622622622622622</v>
      </c>
      <c r="V108" s="1">
        <v>14.514514514514513</v>
      </c>
      <c r="W108" s="1">
        <v>62.062062062062061</v>
      </c>
      <c r="X108" s="1">
        <v>0.70070070070070067</v>
      </c>
      <c r="Y108" s="1" t="s">
        <v>79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spans="1:68">
      <c r="U109" s="1">
        <v>24.5</v>
      </c>
      <c r="V109" s="1">
        <v>19.899999999999999</v>
      </c>
      <c r="W109" s="1">
        <v>55</v>
      </c>
      <c r="X109" s="1">
        <v>0.6</v>
      </c>
      <c r="Y109" s="1" t="s">
        <v>22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spans="1:68">
      <c r="U110" s="1">
        <v>25.1</v>
      </c>
      <c r="V110" s="1">
        <v>16.600000000000001</v>
      </c>
      <c r="W110" s="1">
        <v>58</v>
      </c>
      <c r="X110" s="1">
        <v>0.2</v>
      </c>
      <c r="Y110" s="1" t="s">
        <v>130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spans="1:68">
      <c r="U111" s="1">
        <v>25.100806451612904</v>
      </c>
      <c r="V111" s="1">
        <v>20.362903225806452</v>
      </c>
      <c r="W111" s="1">
        <v>54.032258064516128</v>
      </c>
      <c r="X111" s="1">
        <v>0.50403225806451613</v>
      </c>
      <c r="Y111" s="1" t="s">
        <v>79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spans="1:68">
      <c r="U112" s="1">
        <v>25.250501002004007</v>
      </c>
      <c r="V112" s="1">
        <v>46.492985971943888</v>
      </c>
      <c r="W112" s="1">
        <v>27.855711422845694</v>
      </c>
      <c r="X112" s="1">
        <v>0.30060120240480964</v>
      </c>
      <c r="Y112" s="1" t="s">
        <v>22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spans="21:68">
      <c r="U113" s="1">
        <v>25.851703406813627</v>
      </c>
      <c r="V113" s="1">
        <v>14.729458917835672</v>
      </c>
      <c r="W113" s="1">
        <v>59.018036072144291</v>
      </c>
      <c r="X113" s="1">
        <v>0.50100200400801609</v>
      </c>
      <c r="Y113" s="1" t="s">
        <v>79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spans="21:68">
      <c r="U114" s="1">
        <v>27.845528455284551</v>
      </c>
      <c r="V114" s="1">
        <v>10.670731707317072</v>
      </c>
      <c r="W114" s="1">
        <v>60.670731707317067</v>
      </c>
      <c r="X114" s="1">
        <v>0.71138211382113814</v>
      </c>
      <c r="Y114" s="1" t="s">
        <v>22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spans="21:68">
      <c r="U115" s="1">
        <v>28.585961342828078</v>
      </c>
      <c r="V115" s="1">
        <v>13.936927772126145</v>
      </c>
      <c r="W115" s="1">
        <v>56.561546286876911</v>
      </c>
      <c r="X115" s="1">
        <v>0.91556459816887081</v>
      </c>
      <c r="Y115" s="1" t="s">
        <v>79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spans="21:68">
      <c r="U116" s="1">
        <v>29.058116232464929</v>
      </c>
      <c r="V116" s="1">
        <v>27.555110220440884</v>
      </c>
      <c r="W116" s="1">
        <v>42.68537074148297</v>
      </c>
      <c r="X116" s="1">
        <v>0.60120240480961928</v>
      </c>
      <c r="Y116" s="1" t="s">
        <v>79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spans="21:68">
      <c r="U117" s="1">
        <v>29.524772497472192</v>
      </c>
      <c r="V117" s="1">
        <v>30.131445904954496</v>
      </c>
      <c r="W117" s="1">
        <v>38.624873609706775</v>
      </c>
      <c r="X117" s="1">
        <v>1.7189079878665317</v>
      </c>
      <c r="Y117" s="1" t="s">
        <v>79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spans="21:68">
      <c r="U118" s="1">
        <v>30.561122244488978</v>
      </c>
      <c r="V118" s="1">
        <v>24.248496993987978</v>
      </c>
      <c r="W118" s="1">
        <v>44.388777555110224</v>
      </c>
      <c r="X118" s="1">
        <v>0.80160320641282568</v>
      </c>
      <c r="Y118" s="1" t="s">
        <v>79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spans="21:68">
      <c r="U119" s="1">
        <v>30.930930930930931</v>
      </c>
      <c r="V119" s="1">
        <v>28.828828828828826</v>
      </c>
      <c r="W119" s="1">
        <v>39.63963963963964</v>
      </c>
      <c r="X119" s="1">
        <v>0.70070070070070067</v>
      </c>
      <c r="Y119" s="1" t="s">
        <v>105</v>
      </c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spans="21:68">
      <c r="U120" s="3">
        <v>31.5</v>
      </c>
      <c r="V120" s="1">
        <v>14</v>
      </c>
      <c r="W120" s="1">
        <v>53.9</v>
      </c>
      <c r="X120" s="1">
        <v>0.6</v>
      </c>
      <c r="Y120" s="1" t="s">
        <v>22</v>
      </c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spans="21:68">
      <c r="U121" s="3">
        <v>31.995987963891675</v>
      </c>
      <c r="V121" s="1">
        <v>36.710130391173522</v>
      </c>
      <c r="W121" s="1">
        <v>30.591775325977935</v>
      </c>
      <c r="X121" s="1">
        <v>0.70210631895687059</v>
      </c>
      <c r="Y121" s="1" t="s">
        <v>98</v>
      </c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spans="21:68">
      <c r="U122" s="3">
        <v>32.5</v>
      </c>
      <c r="V122" s="1">
        <v>33.9</v>
      </c>
      <c r="W122" s="1">
        <v>32.9</v>
      </c>
      <c r="X122" s="1">
        <v>0.8</v>
      </c>
      <c r="Y122" s="1" t="s">
        <v>98</v>
      </c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spans="21:68">
      <c r="U123" s="3">
        <v>32.732732732732735</v>
      </c>
      <c r="V123" s="1">
        <v>10.810810810810811</v>
      </c>
      <c r="W123" s="1">
        <v>56.05605605605605</v>
      </c>
      <c r="X123" s="1">
        <v>0.50050050050050043</v>
      </c>
      <c r="Y123" s="1" t="s">
        <v>172</v>
      </c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spans="21:68">
      <c r="U124" s="3">
        <v>33.533533533533529</v>
      </c>
      <c r="V124" s="1">
        <v>29.82982982982983</v>
      </c>
      <c r="W124" s="1">
        <v>36.136136136136138</v>
      </c>
      <c r="X124" s="1">
        <v>0.60060060060060061</v>
      </c>
      <c r="Y124" s="1" t="s">
        <v>177</v>
      </c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spans="21:68">
      <c r="U125" s="3">
        <v>34.1</v>
      </c>
      <c r="V125" s="1">
        <v>33.4</v>
      </c>
      <c r="W125" s="1">
        <v>31.6</v>
      </c>
      <c r="X125" s="1">
        <v>0.9</v>
      </c>
      <c r="Y125" s="1" t="s">
        <v>98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spans="21:68">
      <c r="U126" s="3">
        <v>34.334334334334329</v>
      </c>
      <c r="V126" s="1">
        <v>29.229229229229226</v>
      </c>
      <c r="W126" s="1">
        <v>35.83583583583583</v>
      </c>
      <c r="X126" s="1">
        <v>0.60060060060060061</v>
      </c>
      <c r="Y126" s="1" t="s">
        <v>98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spans="21:68">
      <c r="U127" s="3">
        <v>34.534534534534529</v>
      </c>
      <c r="V127" s="1">
        <v>33.533533533533529</v>
      </c>
      <c r="W127" s="1">
        <v>31.131131131131131</v>
      </c>
      <c r="X127" s="1">
        <v>0.80080080080080074</v>
      </c>
      <c r="Y127" s="1" t="s">
        <v>98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spans="21:68">
      <c r="U128" s="3">
        <v>34.9</v>
      </c>
      <c r="V128" s="1">
        <v>30.9</v>
      </c>
      <c r="W128" s="1">
        <v>33.5</v>
      </c>
      <c r="X128" s="1">
        <v>0.7</v>
      </c>
      <c r="Y128" s="1" t="s">
        <v>98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spans="21:68">
      <c r="U129" s="3">
        <v>35</v>
      </c>
      <c r="V129" s="1">
        <v>40.9</v>
      </c>
      <c r="W129" s="1">
        <v>24</v>
      </c>
      <c r="X129" s="1">
        <v>0.1</v>
      </c>
      <c r="Y129" s="1" t="s">
        <v>142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spans="21:68">
      <c r="U130" s="3">
        <v>35.091277890466536</v>
      </c>
      <c r="V130" s="1">
        <v>19.1683569979716</v>
      </c>
      <c r="W130" s="1">
        <v>44.929006085192704</v>
      </c>
      <c r="X130" s="1">
        <v>0.91277890466531442</v>
      </c>
      <c r="Y130" s="1" t="s">
        <v>164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spans="21:68">
      <c r="U131" s="3">
        <v>36.1</v>
      </c>
      <c r="V131" s="1">
        <v>21.3</v>
      </c>
      <c r="W131" s="1">
        <v>41.8</v>
      </c>
      <c r="X131" s="1">
        <v>0.7</v>
      </c>
      <c r="Y131" s="1" t="s">
        <v>130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spans="21:68">
      <c r="U132" s="3">
        <v>36.436436436436438</v>
      </c>
      <c r="V132" s="1">
        <v>21.221221221221221</v>
      </c>
      <c r="W132" s="1">
        <v>42.342342342342342</v>
      </c>
      <c r="X132" s="1">
        <v>0</v>
      </c>
      <c r="Y132" s="1" t="s">
        <v>177</v>
      </c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spans="21:68">
      <c r="U133" s="3">
        <v>36.700000000000003</v>
      </c>
      <c r="V133" s="1">
        <v>18</v>
      </c>
      <c r="W133" s="1">
        <v>44.6</v>
      </c>
      <c r="X133" s="1">
        <v>0.7</v>
      </c>
      <c r="Y133" s="1" t="s">
        <v>22</v>
      </c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spans="21:68">
      <c r="U134" s="3">
        <v>37.299999999999997</v>
      </c>
      <c r="V134" s="1">
        <v>21.5</v>
      </c>
      <c r="W134" s="1">
        <v>41.1</v>
      </c>
      <c r="X134" s="1">
        <v>0.2</v>
      </c>
      <c r="Y134" s="1" t="s">
        <v>172</v>
      </c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spans="21:68">
      <c r="U135" s="3">
        <v>37.525354969574039</v>
      </c>
      <c r="V135" s="1">
        <v>29.208924949290061</v>
      </c>
      <c r="W135" s="1">
        <v>32.454361054766736</v>
      </c>
      <c r="X135" s="1">
        <v>0.81135902636916846</v>
      </c>
      <c r="Y135" s="1" t="s">
        <v>22</v>
      </c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spans="21:68">
      <c r="U136" s="3">
        <v>40.451745379876797</v>
      </c>
      <c r="V136" s="1">
        <v>18.788501026694043</v>
      </c>
      <c r="W136" s="1">
        <v>38.809034907597528</v>
      </c>
      <c r="X136" s="1">
        <v>1.9507186858316221</v>
      </c>
      <c r="Y136" s="1" t="s">
        <v>172</v>
      </c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spans="21:68">
      <c r="U137" s="3">
        <v>40.6</v>
      </c>
      <c r="V137" s="1">
        <v>26.6</v>
      </c>
      <c r="W137" s="1">
        <v>31.7</v>
      </c>
      <c r="X137" s="1">
        <v>1</v>
      </c>
      <c r="Y137" s="1" t="s">
        <v>148</v>
      </c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spans="21:68">
      <c r="U138" s="3">
        <v>40.700000000000003</v>
      </c>
      <c r="V138" s="1">
        <v>24.1</v>
      </c>
      <c r="W138" s="1">
        <v>34</v>
      </c>
      <c r="X138" s="1">
        <v>1.2</v>
      </c>
      <c r="Y138" s="1" t="s">
        <v>172</v>
      </c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spans="21:68">
      <c r="U139" s="3">
        <v>40.781563126252507</v>
      </c>
      <c r="V139" s="1">
        <v>24.949899799599198</v>
      </c>
      <c r="W139" s="1">
        <v>33.266533066132268</v>
      </c>
      <c r="X139" s="1">
        <v>1.0020040080160322</v>
      </c>
      <c r="Y139" s="1" t="s">
        <v>164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spans="21:68">
      <c r="U140" s="3">
        <v>40.822467402206627</v>
      </c>
      <c r="V140" s="1">
        <v>26.078234704112337</v>
      </c>
      <c r="W140" s="1">
        <v>31.995987963891675</v>
      </c>
      <c r="X140" s="1">
        <v>1.2036108324974923</v>
      </c>
      <c r="Y140" s="1" t="s">
        <v>164</v>
      </c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spans="21:68">
      <c r="U141" s="3">
        <v>41.441441441441441</v>
      </c>
      <c r="V141" s="1">
        <v>20.72072072072072</v>
      </c>
      <c r="W141" s="1">
        <v>37.137137137137138</v>
      </c>
      <c r="X141" s="1">
        <v>0.80080080080080074</v>
      </c>
      <c r="Y141" s="1" t="s">
        <v>172</v>
      </c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spans="21:68">
      <c r="U142" s="3">
        <v>41.448692152917502</v>
      </c>
      <c r="V142" s="1">
        <v>34.205231388329977</v>
      </c>
      <c r="W142" s="1">
        <v>20.321931589537222</v>
      </c>
      <c r="X142" s="1">
        <v>4.1247484909456729</v>
      </c>
      <c r="Y142" s="1" t="s">
        <v>79</v>
      </c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spans="21:68">
      <c r="U143" s="3">
        <v>41.841841841841841</v>
      </c>
      <c r="V143" s="1">
        <v>23.123123123123122</v>
      </c>
      <c r="W143" s="1">
        <v>33.933933933933929</v>
      </c>
      <c r="X143" s="1">
        <v>1.0010010010010009</v>
      </c>
      <c r="Y143" s="1" t="s">
        <v>164</v>
      </c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spans="21:68">
      <c r="U144" s="3">
        <v>41.948717948717949</v>
      </c>
      <c r="V144" s="1">
        <v>19.179487179487179</v>
      </c>
      <c r="W144" s="1">
        <v>37.743589743589737</v>
      </c>
      <c r="X144" s="1">
        <v>1.2307692307692308</v>
      </c>
      <c r="Y144" s="1" t="s">
        <v>172</v>
      </c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spans="21:68">
      <c r="U145" s="3">
        <v>42</v>
      </c>
      <c r="V145" s="1">
        <v>26.1</v>
      </c>
      <c r="W145" s="1">
        <v>30.9</v>
      </c>
      <c r="X145" s="1">
        <v>1.1000000000000001</v>
      </c>
      <c r="Y145" s="1" t="s">
        <v>105</v>
      </c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spans="21:68">
      <c r="U146" s="3">
        <v>43.186372745490985</v>
      </c>
      <c r="V146" s="1">
        <v>22.444889779559119</v>
      </c>
      <c r="W146" s="1">
        <v>33.667334669338679</v>
      </c>
      <c r="X146" s="1">
        <v>0.70140280561122248</v>
      </c>
      <c r="Y146" s="1" t="s">
        <v>164</v>
      </c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spans="21:68">
      <c r="U147" s="3">
        <v>43.4</v>
      </c>
      <c r="V147" s="1">
        <v>28.3</v>
      </c>
      <c r="W147" s="1">
        <v>27.4</v>
      </c>
      <c r="X147" s="1">
        <v>1</v>
      </c>
      <c r="Y147" s="1" t="s">
        <v>130</v>
      </c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spans="21:68">
      <c r="U148" s="3">
        <v>43.443443443443442</v>
      </c>
      <c r="V148" s="1">
        <v>36.136136136136138</v>
      </c>
      <c r="W148" s="1">
        <v>20.12012012012012</v>
      </c>
      <c r="X148" s="1">
        <v>0.40040040040040037</v>
      </c>
      <c r="Y148" s="1" t="s">
        <v>142</v>
      </c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spans="21:68">
      <c r="U149" s="3">
        <v>43.6</v>
      </c>
      <c r="V149" s="1">
        <v>34.799999999999997</v>
      </c>
      <c r="W149" s="1">
        <v>20.8</v>
      </c>
      <c r="X149" s="1">
        <v>0.8</v>
      </c>
      <c r="Y149" s="1" t="s">
        <v>177</v>
      </c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spans="21:68">
      <c r="U150" s="3">
        <v>43.7</v>
      </c>
      <c r="V150" s="1">
        <v>24.3</v>
      </c>
      <c r="W150" s="1">
        <v>31.1</v>
      </c>
      <c r="X150" s="1">
        <v>0.8</v>
      </c>
      <c r="Y150" s="1" t="s">
        <v>119</v>
      </c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spans="21:68">
      <c r="U151" s="3">
        <v>43.877551020408163</v>
      </c>
      <c r="V151" s="1">
        <v>22.653061224489797</v>
      </c>
      <c r="W151" s="1">
        <v>32.346938775510203</v>
      </c>
      <c r="X151" s="1">
        <v>1.2244897959183674</v>
      </c>
      <c r="Y151" s="1" t="s">
        <v>181</v>
      </c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spans="21:68">
      <c r="U152" s="3">
        <v>44</v>
      </c>
      <c r="V152" s="1">
        <v>26.4</v>
      </c>
      <c r="W152" s="1">
        <v>28.5</v>
      </c>
      <c r="X152" s="1">
        <v>1.1000000000000001</v>
      </c>
      <c r="Y152" s="1" t="s">
        <v>105</v>
      </c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spans="21:68">
      <c r="U153" s="3">
        <v>44.144144144144143</v>
      </c>
      <c r="V153" s="1">
        <v>31.831831831831831</v>
      </c>
      <c r="W153" s="1">
        <v>23.023023023023022</v>
      </c>
      <c r="X153" s="1">
        <v>0.9009009009009008</v>
      </c>
      <c r="Y153" s="1" t="s">
        <v>177</v>
      </c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spans="21:68">
      <c r="U154" s="3">
        <v>44.164989939637827</v>
      </c>
      <c r="V154" s="1">
        <v>20.724346076458751</v>
      </c>
      <c r="W154" s="1">
        <v>34.708249496981892</v>
      </c>
      <c r="X154" s="1">
        <v>0.40241448692152915</v>
      </c>
      <c r="Y154" s="1" t="s">
        <v>164</v>
      </c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spans="21:68">
      <c r="U155" s="3">
        <v>44.578313253012048</v>
      </c>
      <c r="V155" s="1">
        <v>19.076305220883537</v>
      </c>
      <c r="W155" s="1">
        <v>35.742971887550205</v>
      </c>
      <c r="X155" s="1">
        <v>0.70281124497991976</v>
      </c>
      <c r="Y155" s="1" t="s">
        <v>172</v>
      </c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spans="21:68">
      <c r="U156" s="3">
        <v>44.637385086823286</v>
      </c>
      <c r="V156" s="1">
        <v>27.27272727272727</v>
      </c>
      <c r="W156" s="1">
        <v>26.86414708886619</v>
      </c>
      <c r="X156" s="1">
        <v>1.3278855975485189</v>
      </c>
      <c r="Y156" s="1" t="s">
        <v>181</v>
      </c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spans="21:68">
      <c r="U157" s="3">
        <v>44.7</v>
      </c>
      <c r="V157" s="1">
        <v>18.2</v>
      </c>
      <c r="W157" s="1">
        <v>36.299999999999997</v>
      </c>
      <c r="X157" s="1">
        <v>0.8</v>
      </c>
      <c r="Y157" s="1" t="s">
        <v>119</v>
      </c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spans="21:68">
      <c r="U158" s="3">
        <v>45.145145145145143</v>
      </c>
      <c r="V158" s="1">
        <v>25.125125125125123</v>
      </c>
      <c r="W158" s="1">
        <v>29.429429429429426</v>
      </c>
      <c r="X158" s="1">
        <v>0.40040040040040037</v>
      </c>
      <c r="Y158" s="1" t="s">
        <v>181</v>
      </c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spans="21:68">
      <c r="U159" s="3">
        <v>45.4</v>
      </c>
      <c r="V159" s="1">
        <v>24.1</v>
      </c>
      <c r="W159" s="1">
        <v>29.1</v>
      </c>
      <c r="X159" s="1">
        <v>1.4</v>
      </c>
      <c r="Y159" s="1" t="s">
        <v>105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spans="21:68">
      <c r="U160" s="3">
        <v>45.5</v>
      </c>
      <c r="V160" s="1">
        <v>5.0999999999999996</v>
      </c>
      <c r="W160" s="1">
        <v>49</v>
      </c>
      <c r="X160" s="1">
        <v>0.4</v>
      </c>
      <c r="Y160" s="1" t="s">
        <v>155</v>
      </c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spans="21:68">
      <c r="U161" s="3">
        <v>46.6</v>
      </c>
      <c r="V161" s="1">
        <v>24.9</v>
      </c>
      <c r="W161" s="1">
        <v>26.6</v>
      </c>
      <c r="X161" s="1">
        <v>1.9</v>
      </c>
      <c r="Y161" s="1" t="s">
        <v>90</v>
      </c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spans="21:68">
      <c r="U162" s="3">
        <v>46.6</v>
      </c>
      <c r="V162" s="1">
        <v>10.5</v>
      </c>
      <c r="W162" s="1">
        <v>42</v>
      </c>
      <c r="X162" s="1">
        <v>0.8</v>
      </c>
      <c r="Y162" s="1" t="s">
        <v>116</v>
      </c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spans="21:68">
      <c r="U163" s="3">
        <v>46.6</v>
      </c>
      <c r="V163" s="1">
        <v>29</v>
      </c>
      <c r="W163" s="1">
        <v>23.3</v>
      </c>
      <c r="X163" s="1">
        <v>1.1000000000000001</v>
      </c>
      <c r="Y163" s="1" t="s">
        <v>148</v>
      </c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spans="21:68">
      <c r="U164" s="3">
        <v>46.8</v>
      </c>
      <c r="V164" s="1">
        <v>25.6</v>
      </c>
      <c r="W164" s="1">
        <v>26.8</v>
      </c>
      <c r="X164" s="1">
        <v>0.8</v>
      </c>
      <c r="Y164" s="1" t="s">
        <v>111</v>
      </c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spans="21:68">
      <c r="U165" s="3">
        <v>47.5</v>
      </c>
      <c r="V165" s="1">
        <v>11.2</v>
      </c>
      <c r="W165" s="1">
        <v>40.299999999999997</v>
      </c>
      <c r="X165" s="1">
        <v>1</v>
      </c>
      <c r="Y165" s="1" t="s">
        <v>116</v>
      </c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spans="21:68">
      <c r="U166" s="3">
        <v>47.6</v>
      </c>
      <c r="V166" s="1">
        <v>27.6</v>
      </c>
      <c r="W166" s="1">
        <v>20.5</v>
      </c>
      <c r="X166" s="1">
        <v>4.4000000000000004</v>
      </c>
      <c r="Y166" s="1" t="s">
        <v>130</v>
      </c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spans="21:68">
      <c r="U167" s="3">
        <v>48.2</v>
      </c>
      <c r="V167" s="1">
        <v>15.7</v>
      </c>
      <c r="W167" s="1">
        <v>34.1</v>
      </c>
      <c r="X167" s="1">
        <v>2</v>
      </c>
      <c r="Y167" s="1" t="s">
        <v>90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spans="21:68">
      <c r="U168" s="3">
        <v>48.3</v>
      </c>
      <c r="V168" s="1">
        <v>23.8</v>
      </c>
      <c r="W168" s="1">
        <v>27.3</v>
      </c>
      <c r="X168" s="1">
        <v>0.6</v>
      </c>
      <c r="Y168" s="1" t="s">
        <v>111</v>
      </c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spans="21:68">
      <c r="U169" s="3">
        <v>48.3</v>
      </c>
      <c r="V169" s="1">
        <v>30.8</v>
      </c>
      <c r="W169" s="1">
        <v>19.8</v>
      </c>
      <c r="X169" s="1">
        <v>1.1000000000000001</v>
      </c>
      <c r="Y169" s="1" t="s">
        <v>148</v>
      </c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spans="21:68">
      <c r="U170" s="3">
        <v>48.6</v>
      </c>
      <c r="V170" s="1">
        <v>28.7</v>
      </c>
      <c r="W170" s="1">
        <v>20.5</v>
      </c>
      <c r="X170" s="1">
        <v>2.2999999999999998</v>
      </c>
      <c r="Y170" s="1" t="s">
        <v>90</v>
      </c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spans="21:68">
      <c r="U171" s="3">
        <v>48.6</v>
      </c>
      <c r="V171" s="1">
        <v>26.5</v>
      </c>
      <c r="W171" s="1">
        <v>22.7</v>
      </c>
      <c r="X171" s="1">
        <v>2.2000000000000002</v>
      </c>
      <c r="Y171" s="1" t="s">
        <v>130</v>
      </c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spans="21:68">
      <c r="U172" s="3">
        <v>48.7</v>
      </c>
      <c r="V172" s="1">
        <v>23.6</v>
      </c>
      <c r="W172" s="1">
        <v>25.9</v>
      </c>
      <c r="X172" s="1">
        <v>1.8</v>
      </c>
      <c r="Y172" s="1" t="s">
        <v>90</v>
      </c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spans="21:68">
      <c r="U173" s="3">
        <v>48.9</v>
      </c>
      <c r="V173" s="1">
        <v>31.4</v>
      </c>
      <c r="W173" s="1">
        <v>18.8</v>
      </c>
      <c r="X173" s="1">
        <v>0.9</v>
      </c>
      <c r="Y173" s="1" t="s">
        <v>119</v>
      </c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spans="21:68">
      <c r="U174" s="3">
        <v>49.3</v>
      </c>
      <c r="V174" s="1">
        <v>27.5</v>
      </c>
      <c r="W174" s="1">
        <v>22.7</v>
      </c>
      <c r="X174" s="1">
        <v>0.6</v>
      </c>
      <c r="Y174" s="1" t="s">
        <v>111</v>
      </c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spans="21:68">
      <c r="U175" s="3">
        <v>50</v>
      </c>
      <c r="V175" s="1">
        <v>25.1</v>
      </c>
      <c r="W175" s="1">
        <v>24.3</v>
      </c>
      <c r="X175" s="1">
        <v>0.6</v>
      </c>
      <c r="Y175" s="1" t="s">
        <v>111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spans="21:68">
      <c r="U176" s="3">
        <v>50.1</v>
      </c>
      <c r="V176" s="1">
        <v>22.6</v>
      </c>
      <c r="W176" s="1">
        <v>26.5</v>
      </c>
      <c r="X176" s="1">
        <v>0.9</v>
      </c>
      <c r="Y176" s="1" t="s">
        <v>172</v>
      </c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spans="21:68">
      <c r="U177" s="3">
        <v>50.464396284829718</v>
      </c>
      <c r="V177" s="1">
        <v>24.458204334365323</v>
      </c>
      <c r="W177" s="1">
        <v>23.73581011351909</v>
      </c>
      <c r="X177" s="1">
        <v>1.2383900928792568</v>
      </c>
      <c r="Y177" s="1" t="s">
        <v>22</v>
      </c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spans="21:68">
      <c r="U178" s="3">
        <v>50.6</v>
      </c>
      <c r="V178" s="1">
        <v>21.9</v>
      </c>
      <c r="W178" s="1">
        <v>26.4</v>
      </c>
      <c r="X178" s="1">
        <v>1.1000000000000001</v>
      </c>
      <c r="Y178" s="1" t="s">
        <v>119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spans="21:68">
      <c r="U179" s="3">
        <v>50.803212851405625</v>
      </c>
      <c r="V179" s="1">
        <v>20.38152610441767</v>
      </c>
      <c r="W179" s="1">
        <v>27.710843373493976</v>
      </c>
      <c r="X179" s="1">
        <v>1.1044176706827311</v>
      </c>
      <c r="Y179" s="1" t="s">
        <v>172</v>
      </c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spans="21:68">
      <c r="U180" s="3">
        <v>51.3</v>
      </c>
      <c r="V180" s="1">
        <v>28.4</v>
      </c>
      <c r="W180" s="1">
        <v>19.5</v>
      </c>
      <c r="X180" s="1">
        <v>0.8</v>
      </c>
      <c r="Y180" s="1" t="s">
        <v>148</v>
      </c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spans="21:68">
      <c r="U181" s="3">
        <v>51.606425702811251</v>
      </c>
      <c r="V181" s="1">
        <v>24.497991967871489</v>
      </c>
      <c r="W181" s="1">
        <v>22.590361445783135</v>
      </c>
      <c r="X181" s="1">
        <v>1.3052208835341366</v>
      </c>
      <c r="Y181" s="1" t="s">
        <v>164</v>
      </c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spans="21:68">
      <c r="U182" s="3">
        <v>52.1</v>
      </c>
      <c r="V182" s="1">
        <v>31.7</v>
      </c>
      <c r="W182" s="1">
        <v>15</v>
      </c>
      <c r="X182" s="1">
        <v>1.2</v>
      </c>
      <c r="Y182" s="1" t="s">
        <v>119</v>
      </c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spans="21:68">
      <c r="U183" s="3">
        <v>52.405322415557826</v>
      </c>
      <c r="V183" s="1">
        <v>18.219037871033777</v>
      </c>
      <c r="W183" s="1">
        <v>27.021494370522007</v>
      </c>
      <c r="X183" s="1">
        <v>2.3541453428863863</v>
      </c>
      <c r="Y183" s="1" t="s">
        <v>90</v>
      </c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spans="21:68">
      <c r="U184" s="3">
        <v>54</v>
      </c>
      <c r="V184" s="1">
        <v>25.6</v>
      </c>
      <c r="W184" s="1">
        <v>18</v>
      </c>
      <c r="X184" s="1">
        <v>2.4</v>
      </c>
      <c r="Y184" s="1" t="s">
        <v>130</v>
      </c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spans="21:68">
      <c r="U185" s="3">
        <v>54.7</v>
      </c>
      <c r="V185" s="1">
        <v>24.3</v>
      </c>
      <c r="W185" s="1">
        <v>17.5</v>
      </c>
      <c r="X185" s="1">
        <v>3.6</v>
      </c>
      <c r="Y185" s="1" t="s">
        <v>119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spans="21:68">
      <c r="U186" s="3">
        <v>54.968944099378888</v>
      </c>
      <c r="V186" s="1">
        <v>21.84265010351967</v>
      </c>
      <c r="W186" s="1">
        <v>21.32505175983437</v>
      </c>
      <c r="X186" s="1">
        <v>1.7598343685300208</v>
      </c>
      <c r="Y186" s="1" t="s">
        <v>172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spans="21:68">
      <c r="U187" s="3">
        <v>55.4</v>
      </c>
      <c r="V187" s="1">
        <v>29.4</v>
      </c>
      <c r="W187" s="1">
        <v>13.5</v>
      </c>
      <c r="X187" s="1">
        <v>1.6</v>
      </c>
      <c r="Y187" s="1" t="s">
        <v>148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spans="21:68">
      <c r="U188" s="3">
        <v>56.036217303822937</v>
      </c>
      <c r="V188" s="1">
        <v>16.498993963782691</v>
      </c>
      <c r="W188" s="1">
        <v>24.64788732394366</v>
      </c>
      <c r="X188" s="1">
        <v>2.7162977867203217</v>
      </c>
      <c r="Y188" s="1" t="s">
        <v>90</v>
      </c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21:68">
      <c r="U189" s="1">
        <v>57.973921765295884</v>
      </c>
      <c r="V189" s="1">
        <v>24.373119358074224</v>
      </c>
      <c r="W189" s="1">
        <v>14.744232698094283</v>
      </c>
      <c r="X189" s="1">
        <v>3.009027081243731</v>
      </c>
      <c r="Y189" s="1" t="s">
        <v>155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spans="21:68">
      <c r="U190" s="1">
        <v>60.1</v>
      </c>
      <c r="V190" s="1">
        <v>14</v>
      </c>
      <c r="W190" s="1">
        <v>24.1</v>
      </c>
      <c r="X190" s="1">
        <v>1.9</v>
      </c>
      <c r="Y190" s="1" t="s">
        <v>172</v>
      </c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21:68">
      <c r="U191" s="1">
        <v>60.184237461617194</v>
      </c>
      <c r="V191" s="1">
        <v>16.376663254861821</v>
      </c>
      <c r="W191" s="1">
        <v>21.699078812691912</v>
      </c>
      <c r="X191" s="1">
        <v>1.7400204708290685</v>
      </c>
      <c r="Y191" s="1" t="s">
        <v>181</v>
      </c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spans="21:68">
      <c r="U192" s="1">
        <v>60.348360655737707</v>
      </c>
      <c r="V192" s="1">
        <v>17.315573770491802</v>
      </c>
      <c r="W192" s="1">
        <v>21.209016393442624</v>
      </c>
      <c r="X192" s="1">
        <v>1.2295081967213115</v>
      </c>
      <c r="Y192" s="1" t="s">
        <v>172</v>
      </c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spans="21:68">
      <c r="U193" s="1">
        <v>61.345381526104418</v>
      </c>
      <c r="V193" s="1">
        <v>13.353413654618475</v>
      </c>
      <c r="W193" s="1">
        <v>24.096385542168676</v>
      </c>
      <c r="X193" s="1">
        <v>1.3052208835341366</v>
      </c>
      <c r="Y193" s="1" t="s">
        <v>68</v>
      </c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spans="21:68">
      <c r="U194" s="1">
        <v>63.063063063063062</v>
      </c>
      <c r="V194" s="1">
        <v>12.712712712712712</v>
      </c>
      <c r="W194" s="1">
        <v>23.023023023023022</v>
      </c>
      <c r="X194" s="1">
        <v>1.2012012012012012</v>
      </c>
      <c r="Y194" s="1" t="s">
        <v>68</v>
      </c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spans="21:68">
      <c r="U195" s="1">
        <v>64.599999999999994</v>
      </c>
      <c r="V195" s="1">
        <v>27.3</v>
      </c>
      <c r="W195" s="1">
        <v>5.9</v>
      </c>
      <c r="X195" s="1">
        <v>2.2000000000000002</v>
      </c>
      <c r="Y195" s="1" t="s">
        <v>172</v>
      </c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spans="21:68">
      <c r="U196" s="1">
        <v>65.065065065065056</v>
      </c>
      <c r="V196" s="1">
        <v>13.913913913913913</v>
      </c>
      <c r="W196" s="1">
        <v>19.61961961961962</v>
      </c>
      <c r="X196" s="1">
        <v>1.5015015015015014</v>
      </c>
      <c r="Y196" s="1" t="s">
        <v>68</v>
      </c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spans="21:68">
      <c r="U197" s="1">
        <v>65.5</v>
      </c>
      <c r="V197" s="1">
        <v>10.199999999999999</v>
      </c>
      <c r="W197" s="1">
        <v>23.8</v>
      </c>
      <c r="X197" s="1">
        <v>0.5</v>
      </c>
      <c r="Y197" s="1" t="s">
        <v>155</v>
      </c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spans="21:68">
      <c r="U198" s="1">
        <v>69.2</v>
      </c>
      <c r="V198" s="1">
        <v>1.5</v>
      </c>
      <c r="W198" s="1">
        <v>28.7</v>
      </c>
      <c r="X198" s="1">
        <v>0.7</v>
      </c>
      <c r="Y198" s="1" t="s">
        <v>68</v>
      </c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spans="21:68">
      <c r="U199" s="1">
        <v>69.7</v>
      </c>
      <c r="V199" s="1">
        <v>3.1</v>
      </c>
      <c r="W199" s="1">
        <v>26.7</v>
      </c>
      <c r="X199" s="1">
        <v>0.5</v>
      </c>
      <c r="Y199" s="1" t="s">
        <v>68</v>
      </c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spans="21:68">
      <c r="U200" s="1">
        <v>70.8</v>
      </c>
      <c r="V200" s="1">
        <v>17.3</v>
      </c>
      <c r="W200" s="1">
        <v>9.1999999999999993</v>
      </c>
      <c r="X200" s="1">
        <v>2.7</v>
      </c>
      <c r="Y200" s="1" t="s">
        <v>68</v>
      </c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spans="21:68">
      <c r="U201" s="1">
        <v>71.5</v>
      </c>
      <c r="V201" s="1">
        <v>1.9</v>
      </c>
      <c r="W201" s="1">
        <v>25.9</v>
      </c>
      <c r="X201" s="1">
        <v>0.7</v>
      </c>
      <c r="Y201" s="1" t="s">
        <v>68</v>
      </c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spans="21:68">
      <c r="U202" s="1">
        <v>73</v>
      </c>
      <c r="V202" s="1">
        <v>15.2</v>
      </c>
      <c r="W202" s="1">
        <v>8.6999999999999993</v>
      </c>
      <c r="X202" s="1">
        <v>3.1</v>
      </c>
      <c r="Y202" s="1" t="s">
        <v>68</v>
      </c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spans="21:68"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spans="21:68"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spans="21:68">
      <c r="U205" s="3">
        <v>45.5</v>
      </c>
      <c r="V205" s="1">
        <v>5.0999999999999996</v>
      </c>
      <c r="W205" s="1">
        <v>49</v>
      </c>
      <c r="X205" s="1">
        <v>0.4</v>
      </c>
      <c r="Y205" s="1" t="s">
        <v>155</v>
      </c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spans="21:68">
      <c r="U206" s="3">
        <v>46.6</v>
      </c>
      <c r="V206" s="1">
        <v>10.5</v>
      </c>
      <c r="W206" s="1">
        <v>42</v>
      </c>
      <c r="X206" s="1">
        <v>0.8</v>
      </c>
      <c r="Y206" s="1" t="s">
        <v>116</v>
      </c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spans="21:68">
      <c r="U207" s="3">
        <v>32.732732732732735</v>
      </c>
      <c r="V207" s="1">
        <v>10.810810810810811</v>
      </c>
      <c r="W207" s="1">
        <v>56.05605605605605</v>
      </c>
      <c r="X207" s="1">
        <v>0.50050050050050043</v>
      </c>
      <c r="Y207" s="1" t="s">
        <v>172</v>
      </c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spans="21:68">
      <c r="U208" s="3">
        <v>47.5</v>
      </c>
      <c r="V208" s="1">
        <v>11.2</v>
      </c>
      <c r="W208" s="1">
        <v>40.299999999999997</v>
      </c>
      <c r="X208" s="1">
        <v>1</v>
      </c>
      <c r="Y208" s="1" t="s">
        <v>116</v>
      </c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spans="21:68">
      <c r="U209" s="3">
        <v>31.5</v>
      </c>
      <c r="V209" s="1">
        <v>14</v>
      </c>
      <c r="W209" s="1">
        <v>53.9</v>
      </c>
      <c r="X209" s="1">
        <v>0.6</v>
      </c>
      <c r="Y209" s="1" t="s">
        <v>22</v>
      </c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spans="21:68">
      <c r="U210" s="3">
        <v>48.2</v>
      </c>
      <c r="V210" s="3">
        <v>15.7</v>
      </c>
      <c r="W210" s="1">
        <v>34.1</v>
      </c>
      <c r="X210" s="1">
        <v>2</v>
      </c>
      <c r="Y210" s="1" t="s">
        <v>90</v>
      </c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spans="21:68">
      <c r="U211" s="3">
        <v>56.036217303822937</v>
      </c>
      <c r="V211" s="3">
        <v>16.498993963782691</v>
      </c>
      <c r="W211" s="1">
        <v>24.64788732394366</v>
      </c>
      <c r="X211" s="1">
        <v>2.7162977867203217</v>
      </c>
      <c r="Y211" s="1" t="s">
        <v>90</v>
      </c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spans="21:68">
      <c r="U212" s="3">
        <v>36.700000000000003</v>
      </c>
      <c r="V212" s="3">
        <v>18</v>
      </c>
      <c r="W212" s="1">
        <v>44.6</v>
      </c>
      <c r="X212" s="1">
        <v>0.7</v>
      </c>
      <c r="Y212" s="1" t="s">
        <v>22</v>
      </c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spans="21:68">
      <c r="U213" s="3">
        <v>44.7</v>
      </c>
      <c r="V213" s="3">
        <v>18.2</v>
      </c>
      <c r="W213" s="1">
        <v>36.299999999999997</v>
      </c>
      <c r="X213" s="1">
        <v>0.8</v>
      </c>
      <c r="Y213" s="1" t="s">
        <v>119</v>
      </c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spans="21:68">
      <c r="U214" s="3">
        <v>52.405322415557826</v>
      </c>
      <c r="V214" s="3">
        <v>18.219037871033777</v>
      </c>
      <c r="W214" s="1">
        <v>27.021494370522007</v>
      </c>
      <c r="X214" s="1">
        <v>2.3541453428863863</v>
      </c>
      <c r="Y214" s="1" t="s">
        <v>90</v>
      </c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spans="21:68">
      <c r="U215" s="3">
        <v>40.451745379876797</v>
      </c>
      <c r="V215" s="3">
        <v>18.788501026694043</v>
      </c>
      <c r="W215" s="1">
        <v>38.809034907597528</v>
      </c>
      <c r="X215" s="1">
        <v>1.9507186858316221</v>
      </c>
      <c r="Y215" s="1" t="s">
        <v>172</v>
      </c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spans="21:68">
      <c r="U216" s="3">
        <v>44.578313253012048</v>
      </c>
      <c r="V216" s="3">
        <v>19.076305220883537</v>
      </c>
      <c r="W216" s="1">
        <v>35.742971887550205</v>
      </c>
      <c r="X216" s="1">
        <v>0.70281124497991976</v>
      </c>
      <c r="Y216" s="1" t="s">
        <v>172</v>
      </c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spans="21:68">
      <c r="U217" s="3">
        <v>35.091277890466536</v>
      </c>
      <c r="V217" s="3">
        <v>19.1683569979716</v>
      </c>
      <c r="W217" s="1">
        <v>44.929006085192704</v>
      </c>
      <c r="X217" s="1">
        <v>0.91277890466531442</v>
      </c>
      <c r="Y217" s="1" t="s">
        <v>164</v>
      </c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spans="21:68">
      <c r="U218" s="3">
        <v>41.948717948717949</v>
      </c>
      <c r="V218" s="3">
        <v>19.179487179487179</v>
      </c>
      <c r="W218" s="1">
        <v>37.743589743589737</v>
      </c>
      <c r="X218" s="1">
        <v>1.2307692307692308</v>
      </c>
      <c r="Y218" s="1" t="s">
        <v>172</v>
      </c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spans="21:68">
      <c r="U219" s="3">
        <v>50.803212851405625</v>
      </c>
      <c r="V219" s="3">
        <v>20.38152610441767</v>
      </c>
      <c r="W219" s="1">
        <v>27.710843373493976</v>
      </c>
      <c r="X219" s="1">
        <v>1.1044176706827311</v>
      </c>
      <c r="Y219" s="1" t="s">
        <v>172</v>
      </c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spans="21:68">
      <c r="U220" s="3">
        <v>41.441441441441441</v>
      </c>
      <c r="V220" s="3">
        <v>20.72072072072072</v>
      </c>
      <c r="W220" s="1">
        <v>37.137137137137138</v>
      </c>
      <c r="X220" s="1">
        <v>0.80080080080080074</v>
      </c>
      <c r="Y220" s="1" t="s">
        <v>172</v>
      </c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spans="21:68">
      <c r="U221" s="3">
        <v>44.164989939637827</v>
      </c>
      <c r="V221" s="3">
        <v>20.724346076458751</v>
      </c>
      <c r="W221" s="1">
        <v>34.708249496981892</v>
      </c>
      <c r="X221" s="1">
        <v>0.40241448692152915</v>
      </c>
      <c r="Y221" s="1" t="s">
        <v>164</v>
      </c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spans="21:68">
      <c r="U222" s="3">
        <v>36.436436436436438</v>
      </c>
      <c r="V222" s="3">
        <v>21.221221221221221</v>
      </c>
      <c r="W222" s="1">
        <v>42.342342342342342</v>
      </c>
      <c r="X222" s="1">
        <v>0</v>
      </c>
      <c r="Y222" s="1" t="s">
        <v>177</v>
      </c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spans="21:68">
      <c r="U223" s="3">
        <v>36.1</v>
      </c>
      <c r="V223" s="3">
        <v>21.3</v>
      </c>
      <c r="W223" s="1">
        <v>41.8</v>
      </c>
      <c r="X223" s="1">
        <v>0.7</v>
      </c>
      <c r="Y223" s="1" t="s">
        <v>130</v>
      </c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spans="21:68">
      <c r="U224" s="3">
        <v>37.299999999999997</v>
      </c>
      <c r="V224" s="3">
        <v>21.5</v>
      </c>
      <c r="W224" s="1">
        <v>41.1</v>
      </c>
      <c r="X224" s="1">
        <v>0.2</v>
      </c>
      <c r="Y224" s="1" t="s">
        <v>172</v>
      </c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21:68">
      <c r="U225" s="3">
        <v>54.968944099378888</v>
      </c>
      <c r="V225" s="3">
        <v>21.84265010351967</v>
      </c>
      <c r="W225" s="1">
        <v>21.32505175983437</v>
      </c>
      <c r="X225" s="1">
        <v>1.7598343685300208</v>
      </c>
      <c r="Y225" s="1" t="s">
        <v>172</v>
      </c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spans="21:68">
      <c r="U226" s="3">
        <v>50.6</v>
      </c>
      <c r="V226" s="3">
        <v>21.9</v>
      </c>
      <c r="W226" s="1">
        <v>26.4</v>
      </c>
      <c r="X226" s="1">
        <v>1.1000000000000001</v>
      </c>
      <c r="Y226" s="1" t="s">
        <v>119</v>
      </c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21:68">
      <c r="U227" s="3">
        <v>43.186372745490985</v>
      </c>
      <c r="V227" s="3">
        <v>22.444889779559119</v>
      </c>
      <c r="W227" s="1">
        <v>33.667334669338679</v>
      </c>
      <c r="X227" s="1">
        <v>0.70140280561122248</v>
      </c>
      <c r="Y227" s="1" t="s">
        <v>164</v>
      </c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spans="21:68">
      <c r="U228" s="3">
        <v>50.1</v>
      </c>
      <c r="V228" s="3">
        <v>22.6</v>
      </c>
      <c r="W228" s="1">
        <v>26.5</v>
      </c>
      <c r="X228" s="1">
        <v>0.9</v>
      </c>
      <c r="Y228" s="1" t="s">
        <v>172</v>
      </c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spans="21:68">
      <c r="U229" s="3">
        <v>43.877551020408163</v>
      </c>
      <c r="V229" s="3">
        <v>22.653061224489797</v>
      </c>
      <c r="W229" s="1">
        <v>32.346938775510203</v>
      </c>
      <c r="X229" s="1">
        <v>1.2244897959183674</v>
      </c>
      <c r="Y229" s="1" t="s">
        <v>181</v>
      </c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spans="21:68">
      <c r="U230" s="3">
        <v>41.841841841841841</v>
      </c>
      <c r="V230" s="3">
        <v>23.123123123123122</v>
      </c>
      <c r="W230" s="1">
        <v>33.933933933933929</v>
      </c>
      <c r="X230" s="1">
        <v>1.0010010010010009</v>
      </c>
      <c r="Y230" s="1" t="s">
        <v>164</v>
      </c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spans="21:68">
      <c r="U231" s="3">
        <v>48.7</v>
      </c>
      <c r="V231" s="3">
        <v>23.6</v>
      </c>
      <c r="W231" s="1">
        <v>25.9</v>
      </c>
      <c r="X231" s="1">
        <v>1.8</v>
      </c>
      <c r="Y231" s="1" t="s">
        <v>90</v>
      </c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spans="21:68">
      <c r="U232" s="3">
        <v>48.3</v>
      </c>
      <c r="V232" s="3">
        <v>23.8</v>
      </c>
      <c r="W232" s="1">
        <v>27.3</v>
      </c>
      <c r="X232" s="1">
        <v>0.6</v>
      </c>
      <c r="Y232" s="1" t="s">
        <v>111</v>
      </c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spans="21:68">
      <c r="U233" s="3">
        <v>40.700000000000003</v>
      </c>
      <c r="V233" s="3">
        <v>24.1</v>
      </c>
      <c r="W233" s="1">
        <v>34</v>
      </c>
      <c r="X233" s="1">
        <v>1.2</v>
      </c>
      <c r="Y233" s="1" t="s">
        <v>172</v>
      </c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spans="21:68">
      <c r="U234" s="3">
        <v>45.4</v>
      </c>
      <c r="V234" s="3">
        <v>24.1</v>
      </c>
      <c r="W234" s="1">
        <v>29.1</v>
      </c>
      <c r="X234" s="1">
        <v>1.4</v>
      </c>
      <c r="Y234" s="1" t="s">
        <v>105</v>
      </c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</row>
    <row r="235" spans="21:68">
      <c r="U235" s="3">
        <v>43.7</v>
      </c>
      <c r="V235" s="3">
        <v>24.3</v>
      </c>
      <c r="W235" s="1">
        <v>31.1</v>
      </c>
      <c r="X235" s="1">
        <v>0.8</v>
      </c>
      <c r="Y235" s="1" t="s">
        <v>119</v>
      </c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</row>
    <row r="236" spans="21:68">
      <c r="U236" s="3">
        <v>54.7</v>
      </c>
      <c r="V236" s="3">
        <v>24.3</v>
      </c>
      <c r="W236" s="1">
        <v>17.5</v>
      </c>
      <c r="X236" s="1">
        <v>3.6</v>
      </c>
      <c r="Y236" s="1" t="s">
        <v>119</v>
      </c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</row>
    <row r="237" spans="21:68">
      <c r="U237" s="3">
        <v>50.464396284829718</v>
      </c>
      <c r="V237" s="3">
        <v>24.458204334365323</v>
      </c>
      <c r="W237" s="1">
        <v>23.73581011351909</v>
      </c>
      <c r="X237" s="1">
        <v>1.2383900928792568</v>
      </c>
      <c r="Y237" s="1" t="s">
        <v>22</v>
      </c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</row>
    <row r="238" spans="21:68">
      <c r="U238" s="3">
        <v>51.606425702811251</v>
      </c>
      <c r="V238" s="3">
        <v>24.497991967871489</v>
      </c>
      <c r="W238" s="1">
        <v>22.590361445783135</v>
      </c>
      <c r="X238" s="1">
        <v>1.3052208835341366</v>
      </c>
      <c r="Y238" s="1" t="s">
        <v>164</v>
      </c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</row>
    <row r="239" spans="21:68">
      <c r="U239" s="3">
        <v>46.6</v>
      </c>
      <c r="V239" s="3">
        <v>24.9</v>
      </c>
      <c r="W239" s="1">
        <v>26.6</v>
      </c>
      <c r="X239" s="1">
        <v>1.9</v>
      </c>
      <c r="Y239" s="1" t="s">
        <v>90</v>
      </c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</row>
    <row r="240" spans="21:68">
      <c r="U240" s="3">
        <v>40.781563126252507</v>
      </c>
      <c r="V240" s="3">
        <v>24.949899799599198</v>
      </c>
      <c r="W240" s="1">
        <v>33.266533066132268</v>
      </c>
      <c r="X240" s="1">
        <v>1.0020040080160322</v>
      </c>
      <c r="Y240" s="1" t="s">
        <v>164</v>
      </c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</row>
    <row r="241" spans="21:68">
      <c r="U241" s="3">
        <v>50</v>
      </c>
      <c r="V241" s="3">
        <v>25.1</v>
      </c>
      <c r="W241" s="1">
        <v>24.3</v>
      </c>
      <c r="X241" s="1">
        <v>0.6</v>
      </c>
      <c r="Y241" s="1" t="s">
        <v>111</v>
      </c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</row>
    <row r="242" spans="21:68">
      <c r="U242" s="3">
        <v>45.145145145145143</v>
      </c>
      <c r="V242" s="3">
        <v>25.125125125125123</v>
      </c>
      <c r="W242" s="1">
        <v>29.429429429429426</v>
      </c>
      <c r="X242" s="1">
        <v>0.40040040040040037</v>
      </c>
      <c r="Y242" s="1" t="s">
        <v>181</v>
      </c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</row>
    <row r="243" spans="21:68">
      <c r="U243" s="3">
        <v>46.8</v>
      </c>
      <c r="V243" s="3">
        <v>25.6</v>
      </c>
      <c r="W243" s="1">
        <v>26.8</v>
      </c>
      <c r="X243" s="1">
        <v>0.8</v>
      </c>
      <c r="Y243" s="1" t="s">
        <v>111</v>
      </c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</row>
    <row r="244" spans="21:68">
      <c r="U244" s="3">
        <v>54</v>
      </c>
      <c r="V244" s="3">
        <v>25.6</v>
      </c>
      <c r="W244" s="1">
        <v>18</v>
      </c>
      <c r="X244" s="1">
        <v>2.4</v>
      </c>
      <c r="Y244" s="1" t="s">
        <v>130</v>
      </c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</row>
    <row r="245" spans="21:68">
      <c r="U245" s="3">
        <v>40.822467402206627</v>
      </c>
      <c r="V245" s="3">
        <v>26.078234704112337</v>
      </c>
      <c r="W245" s="1">
        <v>31.995987963891675</v>
      </c>
      <c r="X245" s="1">
        <v>1.2036108324974923</v>
      </c>
      <c r="Y245" s="1" t="s">
        <v>164</v>
      </c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</row>
    <row r="246" spans="21:68">
      <c r="U246" s="3">
        <v>42</v>
      </c>
      <c r="V246" s="3">
        <v>26.1</v>
      </c>
      <c r="W246" s="1">
        <v>30.9</v>
      </c>
      <c r="X246" s="1">
        <v>1.1000000000000001</v>
      </c>
      <c r="Y246" s="1" t="s">
        <v>105</v>
      </c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</row>
    <row r="247" spans="21:68">
      <c r="U247" s="3">
        <v>44</v>
      </c>
      <c r="V247" s="3">
        <v>26.4</v>
      </c>
      <c r="W247" s="1">
        <v>28.5</v>
      </c>
      <c r="X247" s="1">
        <v>1.1000000000000001</v>
      </c>
      <c r="Y247" s="1" t="s">
        <v>105</v>
      </c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</row>
    <row r="248" spans="21:68">
      <c r="U248" s="3">
        <v>48.6</v>
      </c>
      <c r="V248" s="3">
        <v>26.5</v>
      </c>
      <c r="W248" s="1">
        <v>22.7</v>
      </c>
      <c r="X248" s="1">
        <v>2.2000000000000002</v>
      </c>
      <c r="Y248" s="1" t="s">
        <v>130</v>
      </c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</row>
    <row r="249" spans="21:68">
      <c r="U249" s="3">
        <v>40.6</v>
      </c>
      <c r="V249" s="3">
        <v>26.6</v>
      </c>
      <c r="W249" s="1">
        <v>31.7</v>
      </c>
      <c r="X249" s="1">
        <v>1</v>
      </c>
      <c r="Y249" s="1" t="s">
        <v>148</v>
      </c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</row>
    <row r="250" spans="21:68">
      <c r="U250" s="3">
        <v>44.637385086823286</v>
      </c>
      <c r="V250" s="3">
        <v>27.27272727272727</v>
      </c>
      <c r="W250" s="1">
        <v>26.86414708886619</v>
      </c>
      <c r="X250" s="1">
        <v>1.3278855975485189</v>
      </c>
      <c r="Y250" s="1" t="s">
        <v>181</v>
      </c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</row>
    <row r="251" spans="21:68">
      <c r="U251" s="3">
        <v>49.3</v>
      </c>
      <c r="V251" s="3">
        <v>27.5</v>
      </c>
      <c r="W251" s="1">
        <v>22.7</v>
      </c>
      <c r="X251" s="1">
        <v>0.6</v>
      </c>
      <c r="Y251" s="1" t="s">
        <v>111</v>
      </c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</row>
    <row r="252" spans="21:68">
      <c r="U252" s="3">
        <v>47.6</v>
      </c>
      <c r="V252" s="3">
        <v>27.6</v>
      </c>
      <c r="W252" s="1">
        <v>20.5</v>
      </c>
      <c r="X252" s="1">
        <v>4.4000000000000004</v>
      </c>
      <c r="Y252" s="1" t="s">
        <v>130</v>
      </c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</row>
    <row r="253" spans="21:68">
      <c r="U253" s="3">
        <v>43.4</v>
      </c>
      <c r="V253" s="3">
        <v>28.3</v>
      </c>
      <c r="W253" s="1">
        <v>27.4</v>
      </c>
      <c r="X253" s="1">
        <v>1</v>
      </c>
      <c r="Y253" s="1" t="s">
        <v>130</v>
      </c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</row>
    <row r="254" spans="21:68">
      <c r="U254" s="3">
        <v>51.3</v>
      </c>
      <c r="V254" s="3">
        <v>28.4</v>
      </c>
      <c r="W254" s="1">
        <v>19.5</v>
      </c>
      <c r="X254" s="1">
        <v>0.8</v>
      </c>
      <c r="Y254" s="1" t="s">
        <v>148</v>
      </c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</row>
    <row r="255" spans="21:68">
      <c r="U255" s="3">
        <v>48.6</v>
      </c>
      <c r="V255" s="3">
        <v>28.7</v>
      </c>
      <c r="W255" s="1">
        <v>20.5</v>
      </c>
      <c r="X255" s="1">
        <v>2.2999999999999998</v>
      </c>
      <c r="Y255" s="1" t="s">
        <v>90</v>
      </c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</row>
    <row r="256" spans="21:68">
      <c r="U256" s="3">
        <v>46.6</v>
      </c>
      <c r="V256" s="3">
        <v>29</v>
      </c>
      <c r="W256" s="1">
        <v>23.3</v>
      </c>
      <c r="X256" s="1">
        <v>1.1000000000000001</v>
      </c>
      <c r="Y256" s="1" t="s">
        <v>148</v>
      </c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</row>
    <row r="257" spans="21:68">
      <c r="U257" s="3">
        <v>37.525354969574039</v>
      </c>
      <c r="V257" s="3">
        <v>29.208924949290061</v>
      </c>
      <c r="W257" s="1">
        <v>32.454361054766736</v>
      </c>
      <c r="X257" s="1">
        <v>0.81135902636916846</v>
      </c>
      <c r="Y257" s="1" t="s">
        <v>22</v>
      </c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</row>
    <row r="258" spans="21:68">
      <c r="U258" s="3">
        <v>34.334334334334329</v>
      </c>
      <c r="V258" s="3">
        <v>29.229229229229226</v>
      </c>
      <c r="W258" s="1">
        <v>35.83583583583583</v>
      </c>
      <c r="X258" s="1">
        <v>0.60060060060060061</v>
      </c>
      <c r="Y258" s="1" t="s">
        <v>98</v>
      </c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</row>
    <row r="259" spans="21:68">
      <c r="U259" s="3">
        <v>55.4</v>
      </c>
      <c r="V259" s="3">
        <v>29.4</v>
      </c>
      <c r="W259" s="1">
        <v>13.5</v>
      </c>
      <c r="X259" s="1">
        <v>1.6</v>
      </c>
      <c r="Y259" s="1" t="s">
        <v>148</v>
      </c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</row>
    <row r="260" spans="21:68">
      <c r="U260" s="3">
        <v>33.533533533533529</v>
      </c>
      <c r="V260" s="3">
        <v>29.82982982982983</v>
      </c>
      <c r="W260" s="1">
        <v>36.136136136136138</v>
      </c>
      <c r="X260" s="1">
        <v>0.60060060060060061</v>
      </c>
      <c r="Y260" s="1" t="s">
        <v>177</v>
      </c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</row>
    <row r="261" spans="21:68">
      <c r="U261" s="3">
        <v>48.3</v>
      </c>
      <c r="V261" s="3">
        <v>30.8</v>
      </c>
      <c r="W261" s="1">
        <v>19.8</v>
      </c>
      <c r="X261" s="1">
        <v>1.1000000000000001</v>
      </c>
      <c r="Y261" s="1" t="s">
        <v>148</v>
      </c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</row>
    <row r="262" spans="21:68">
      <c r="U262" s="3">
        <v>34.9</v>
      </c>
      <c r="V262" s="3">
        <v>30.9</v>
      </c>
      <c r="W262" s="1">
        <v>33.5</v>
      </c>
      <c r="X262" s="1">
        <v>0.7</v>
      </c>
      <c r="Y262" s="1" t="s">
        <v>98</v>
      </c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</row>
    <row r="263" spans="21:68">
      <c r="U263" s="3">
        <v>48.9</v>
      </c>
      <c r="V263" s="3">
        <v>31.4</v>
      </c>
      <c r="W263" s="1">
        <v>18.8</v>
      </c>
      <c r="X263" s="1">
        <v>0.9</v>
      </c>
      <c r="Y263" s="1" t="s">
        <v>119</v>
      </c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</row>
    <row r="264" spans="21:68">
      <c r="U264" s="3">
        <v>52.1</v>
      </c>
      <c r="V264" s="1">
        <v>31.7</v>
      </c>
      <c r="W264" s="1">
        <v>15</v>
      </c>
      <c r="X264" s="1">
        <v>1.2</v>
      </c>
      <c r="Y264" s="1" t="s">
        <v>119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</row>
    <row r="265" spans="21:68">
      <c r="U265" s="3">
        <v>44.144144144144143</v>
      </c>
      <c r="V265" s="1">
        <v>31.831831831831831</v>
      </c>
      <c r="W265" s="1">
        <v>23.023023023023022</v>
      </c>
      <c r="X265" s="1">
        <v>0.9009009009009008</v>
      </c>
      <c r="Y265" s="1" t="s">
        <v>177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</row>
    <row r="266" spans="21:68">
      <c r="U266" s="3">
        <v>34.1</v>
      </c>
      <c r="V266" s="1">
        <v>33.4</v>
      </c>
      <c r="W266" s="1">
        <v>31.6</v>
      </c>
      <c r="X266" s="1">
        <v>0.9</v>
      </c>
      <c r="Y266" s="1" t="s">
        <v>98</v>
      </c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</row>
    <row r="267" spans="21:68">
      <c r="U267" s="3">
        <v>34.534534534534529</v>
      </c>
      <c r="V267" s="1">
        <v>33.533533533533529</v>
      </c>
      <c r="W267" s="1">
        <v>31.131131131131131</v>
      </c>
      <c r="X267" s="1">
        <v>0.80080080080080074</v>
      </c>
      <c r="Y267" s="1" t="s">
        <v>98</v>
      </c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</row>
    <row r="268" spans="21:68">
      <c r="U268" s="3">
        <v>32.5</v>
      </c>
      <c r="V268" s="1">
        <v>33.9</v>
      </c>
      <c r="W268" s="1">
        <v>32.9</v>
      </c>
      <c r="X268" s="1">
        <v>0.8</v>
      </c>
      <c r="Y268" s="1" t="s">
        <v>98</v>
      </c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</row>
    <row r="269" spans="21:68">
      <c r="U269" s="3">
        <v>41.448692152917502</v>
      </c>
      <c r="V269" s="1">
        <v>34.205231388329977</v>
      </c>
      <c r="W269" s="1">
        <v>20.321931589537222</v>
      </c>
      <c r="X269" s="1">
        <v>4.1247484909456729</v>
      </c>
      <c r="Y269" s="1" t="s">
        <v>79</v>
      </c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</row>
    <row r="270" spans="21:68">
      <c r="U270" s="3">
        <v>43.6</v>
      </c>
      <c r="V270" s="1">
        <v>34.799999999999997</v>
      </c>
      <c r="W270" s="1">
        <v>20.8</v>
      </c>
      <c r="X270" s="1">
        <v>0.8</v>
      </c>
      <c r="Y270" s="1" t="s">
        <v>177</v>
      </c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</row>
    <row r="271" spans="21:68">
      <c r="U271" s="3">
        <v>43.443443443443442</v>
      </c>
      <c r="V271" s="1">
        <v>36.136136136136138</v>
      </c>
      <c r="W271" s="1">
        <v>20.12012012012012</v>
      </c>
      <c r="X271" s="1">
        <v>0.40040040040040037</v>
      </c>
      <c r="Y271" s="1" t="s">
        <v>142</v>
      </c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</row>
    <row r="272" spans="21:68">
      <c r="U272" s="3">
        <v>31.995987963891675</v>
      </c>
      <c r="V272" s="1">
        <v>36.710130391173522</v>
      </c>
      <c r="W272" s="1">
        <v>30.591775325977935</v>
      </c>
      <c r="X272" s="1">
        <v>0.70210631895687059</v>
      </c>
      <c r="Y272" s="1" t="s">
        <v>98</v>
      </c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</row>
    <row r="273" spans="21:68">
      <c r="U273" s="3">
        <v>35</v>
      </c>
      <c r="V273" s="1">
        <v>40.9</v>
      </c>
      <c r="W273" s="1">
        <v>24</v>
      </c>
      <c r="X273" s="1">
        <v>0.1</v>
      </c>
      <c r="Y273" s="1" t="s">
        <v>142</v>
      </c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</row>
    <row r="274" spans="21:68"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</row>
    <row r="275" spans="21:68"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</row>
    <row r="276" spans="21:68">
      <c r="U276" s="3">
        <v>55.4</v>
      </c>
      <c r="V276" s="3">
        <v>29.4</v>
      </c>
      <c r="W276" s="1">
        <v>13.5</v>
      </c>
      <c r="X276" s="1">
        <v>1.6</v>
      </c>
      <c r="Y276" s="1" t="s">
        <v>148</v>
      </c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</row>
    <row r="277" spans="21:68">
      <c r="U277" s="3">
        <v>54.7</v>
      </c>
      <c r="V277" s="3">
        <v>24.3</v>
      </c>
      <c r="W277" s="1">
        <v>17.5</v>
      </c>
      <c r="X277" s="1">
        <v>3.6</v>
      </c>
      <c r="Y277" s="1" t="s">
        <v>119</v>
      </c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</row>
    <row r="278" spans="21:68">
      <c r="U278" s="3">
        <v>54</v>
      </c>
      <c r="V278" s="3">
        <v>25.6</v>
      </c>
      <c r="W278" s="1">
        <v>18</v>
      </c>
      <c r="X278" s="1">
        <v>2.4</v>
      </c>
      <c r="Y278" s="1" t="s">
        <v>130</v>
      </c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</row>
    <row r="279" spans="21:68">
      <c r="U279" s="3">
        <v>48.9</v>
      </c>
      <c r="V279" s="3">
        <v>31.4</v>
      </c>
      <c r="W279" s="1">
        <v>18.8</v>
      </c>
      <c r="X279" s="1">
        <v>0.9</v>
      </c>
      <c r="Y279" s="1" t="s">
        <v>119</v>
      </c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</row>
    <row r="280" spans="21:68">
      <c r="U280" s="3">
        <v>51.3</v>
      </c>
      <c r="V280" s="3">
        <v>28.4</v>
      </c>
      <c r="W280" s="3">
        <v>19.5</v>
      </c>
      <c r="X280" s="1">
        <v>0.8</v>
      </c>
      <c r="Y280" s="1" t="s">
        <v>148</v>
      </c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</row>
    <row r="281" spans="21:68">
      <c r="U281" s="3">
        <v>48.3</v>
      </c>
      <c r="V281" s="3">
        <v>30.8</v>
      </c>
      <c r="W281" s="3">
        <v>19.8</v>
      </c>
      <c r="X281" s="1">
        <v>1.1000000000000001</v>
      </c>
      <c r="Y281" s="1" t="s">
        <v>148</v>
      </c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</row>
    <row r="282" spans="21:68">
      <c r="U282" s="3">
        <v>47.6</v>
      </c>
      <c r="V282" s="3">
        <v>27.6</v>
      </c>
      <c r="W282" s="3">
        <v>20.5</v>
      </c>
      <c r="X282" s="1">
        <v>4.4000000000000004</v>
      </c>
      <c r="Y282" s="1" t="s">
        <v>130</v>
      </c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</row>
    <row r="283" spans="21:68">
      <c r="U283" s="3">
        <v>48.6</v>
      </c>
      <c r="V283" s="3">
        <v>28.7</v>
      </c>
      <c r="W283" s="3">
        <v>20.5</v>
      </c>
      <c r="X283" s="1">
        <v>2.2999999999999998</v>
      </c>
      <c r="Y283" s="1" t="s">
        <v>90</v>
      </c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</row>
    <row r="284" spans="21:68">
      <c r="U284" s="3">
        <v>54.968944099378888</v>
      </c>
      <c r="V284" s="3">
        <v>21.84265010351967</v>
      </c>
      <c r="W284" s="3">
        <v>21.32505175983437</v>
      </c>
      <c r="X284" s="1">
        <v>1.7598343685300208</v>
      </c>
      <c r="Y284" s="1" t="s">
        <v>172</v>
      </c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</row>
    <row r="285" spans="21:68">
      <c r="U285" s="3">
        <v>51.606425702811251</v>
      </c>
      <c r="V285" s="3">
        <v>24.497991967871489</v>
      </c>
      <c r="W285" s="3">
        <v>22.590361445783135</v>
      </c>
      <c r="X285" s="1">
        <v>1.3052208835341366</v>
      </c>
      <c r="Y285" s="1" t="s">
        <v>164</v>
      </c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</row>
    <row r="286" spans="21:68">
      <c r="U286" s="3">
        <v>48.6</v>
      </c>
      <c r="V286" s="3">
        <v>26.5</v>
      </c>
      <c r="W286" s="3">
        <v>22.7</v>
      </c>
      <c r="X286" s="1">
        <v>2.2000000000000002</v>
      </c>
      <c r="Y286" s="1" t="s">
        <v>130</v>
      </c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</row>
    <row r="287" spans="21:68">
      <c r="U287" s="3">
        <v>49.3</v>
      </c>
      <c r="V287" s="3">
        <v>27.5</v>
      </c>
      <c r="W287" s="3">
        <v>22.7</v>
      </c>
      <c r="X287" s="1">
        <v>0.6</v>
      </c>
      <c r="Y287" s="1" t="s">
        <v>111</v>
      </c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</row>
    <row r="288" spans="21:68">
      <c r="U288" s="3">
        <v>46.6</v>
      </c>
      <c r="V288" s="3">
        <v>29</v>
      </c>
      <c r="W288" s="3">
        <v>23.3</v>
      </c>
      <c r="X288" s="1">
        <v>1.1000000000000001</v>
      </c>
      <c r="Y288" s="1" t="s">
        <v>148</v>
      </c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</row>
    <row r="289" spans="21:68">
      <c r="U289" s="3">
        <v>50.464396284829718</v>
      </c>
      <c r="V289" s="3">
        <v>24.458204334365323</v>
      </c>
      <c r="W289" s="3">
        <v>23.73581011351909</v>
      </c>
      <c r="X289" s="1">
        <v>1.2383900928792568</v>
      </c>
      <c r="Y289" s="1" t="s">
        <v>22</v>
      </c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</row>
    <row r="290" spans="21:68">
      <c r="U290" s="3">
        <v>50</v>
      </c>
      <c r="V290" s="3">
        <v>25.1</v>
      </c>
      <c r="W290" s="3">
        <v>24.3</v>
      </c>
      <c r="X290" s="1">
        <v>0.6</v>
      </c>
      <c r="Y290" s="1" t="s">
        <v>111</v>
      </c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</row>
    <row r="291" spans="21:68">
      <c r="U291" s="3">
        <v>56.036217303822937</v>
      </c>
      <c r="V291" s="3">
        <v>16.498993963782691</v>
      </c>
      <c r="W291" s="3">
        <v>24.64788732394366</v>
      </c>
      <c r="X291" s="1">
        <v>2.7162977867203217</v>
      </c>
      <c r="Y291" s="1" t="s">
        <v>90</v>
      </c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</row>
    <row r="292" spans="21:68">
      <c r="U292" s="3">
        <v>48.7</v>
      </c>
      <c r="V292" s="3">
        <v>23.6</v>
      </c>
      <c r="W292" s="3">
        <v>25.9</v>
      </c>
      <c r="X292" s="1">
        <v>1.8</v>
      </c>
      <c r="Y292" s="1" t="s">
        <v>90</v>
      </c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</row>
    <row r="293" spans="21:68">
      <c r="U293" s="3">
        <v>50.6</v>
      </c>
      <c r="V293" s="3">
        <v>21.9</v>
      </c>
      <c r="W293" s="3">
        <v>26.4</v>
      </c>
      <c r="X293" s="1">
        <v>1.1000000000000001</v>
      </c>
      <c r="Y293" s="1" t="s">
        <v>119</v>
      </c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</row>
    <row r="294" spans="21:68">
      <c r="U294" s="3">
        <v>50.1</v>
      </c>
      <c r="V294" s="3">
        <v>22.6</v>
      </c>
      <c r="W294" s="3">
        <v>26.5</v>
      </c>
      <c r="X294" s="1">
        <v>0.9</v>
      </c>
      <c r="Y294" s="1" t="s">
        <v>172</v>
      </c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</row>
    <row r="295" spans="21:68">
      <c r="U295" s="3">
        <v>46.6</v>
      </c>
      <c r="V295" s="3">
        <v>24.9</v>
      </c>
      <c r="W295" s="3">
        <v>26.6</v>
      </c>
      <c r="X295" s="1">
        <v>1.9</v>
      </c>
      <c r="Y295" s="1" t="s">
        <v>90</v>
      </c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</row>
    <row r="296" spans="21:68">
      <c r="U296" s="3">
        <v>46.8</v>
      </c>
      <c r="V296" s="3">
        <v>25.6</v>
      </c>
      <c r="W296" s="3">
        <v>26.8</v>
      </c>
      <c r="X296" s="1">
        <v>0.8</v>
      </c>
      <c r="Y296" s="1" t="s">
        <v>111</v>
      </c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</row>
    <row r="297" spans="21:68">
      <c r="U297" s="3">
        <v>44.637385086823286</v>
      </c>
      <c r="V297" s="3">
        <v>27.27272727272727</v>
      </c>
      <c r="W297" s="3">
        <v>26.86414708886619</v>
      </c>
      <c r="X297" s="1">
        <v>1.3278855975485189</v>
      </c>
      <c r="Y297" s="1" t="s">
        <v>181</v>
      </c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</row>
    <row r="298" spans="21:68">
      <c r="U298" s="3">
        <v>52.405322415557826</v>
      </c>
      <c r="V298" s="3">
        <v>18.219037871033777</v>
      </c>
      <c r="W298" s="3">
        <v>27.021494370522007</v>
      </c>
      <c r="X298" s="1">
        <v>2.3541453428863863</v>
      </c>
      <c r="Y298" s="1" t="s">
        <v>90</v>
      </c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</row>
    <row r="299" spans="21:68">
      <c r="U299" s="3">
        <v>48.3</v>
      </c>
      <c r="V299" s="3">
        <v>23.8</v>
      </c>
      <c r="W299" s="3">
        <v>27.3</v>
      </c>
      <c r="X299" s="1">
        <v>0.6</v>
      </c>
      <c r="Y299" s="1" t="s">
        <v>111</v>
      </c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</row>
    <row r="300" spans="21:68">
      <c r="U300" s="3">
        <v>43.4</v>
      </c>
      <c r="V300" s="3">
        <v>28.3</v>
      </c>
      <c r="W300" s="3">
        <v>27.4</v>
      </c>
      <c r="X300" s="1">
        <v>1</v>
      </c>
      <c r="Y300" s="1" t="s">
        <v>130</v>
      </c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</row>
    <row r="301" spans="21:68">
      <c r="U301" s="3">
        <v>50.803212851405625</v>
      </c>
      <c r="V301" s="3">
        <v>20.38152610441767</v>
      </c>
      <c r="W301" s="3">
        <v>27.710843373493976</v>
      </c>
      <c r="X301" s="1">
        <v>1.1044176706827311</v>
      </c>
      <c r="Y301" s="1" t="s">
        <v>172</v>
      </c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</row>
    <row r="302" spans="21:68">
      <c r="U302" s="3">
        <v>44</v>
      </c>
      <c r="V302" s="3">
        <v>26.4</v>
      </c>
      <c r="W302" s="3">
        <v>28.5</v>
      </c>
      <c r="X302" s="1">
        <v>1.1000000000000001</v>
      </c>
      <c r="Y302" s="1" t="s">
        <v>105</v>
      </c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</row>
    <row r="303" spans="21:68">
      <c r="U303" s="3">
        <v>45.4</v>
      </c>
      <c r="V303" s="3">
        <v>24.1</v>
      </c>
      <c r="W303" s="3">
        <v>29.1</v>
      </c>
      <c r="X303" s="1">
        <v>1.4</v>
      </c>
      <c r="Y303" s="1" t="s">
        <v>105</v>
      </c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</row>
    <row r="304" spans="21:68">
      <c r="U304" s="3">
        <v>45.145145145145143</v>
      </c>
      <c r="V304" s="3">
        <v>25.125125125125123</v>
      </c>
      <c r="W304" s="3">
        <v>29.429429429429426</v>
      </c>
      <c r="X304" s="1">
        <v>0.40040040040040037</v>
      </c>
      <c r="Y304" s="1" t="s">
        <v>181</v>
      </c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</row>
    <row r="305" spans="21:68">
      <c r="U305" s="3">
        <v>42</v>
      </c>
      <c r="V305" s="3">
        <v>26.1</v>
      </c>
      <c r="W305" s="3">
        <v>30.9</v>
      </c>
      <c r="X305" s="1">
        <v>1.1000000000000001</v>
      </c>
      <c r="Y305" s="1" t="s">
        <v>105</v>
      </c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</row>
    <row r="306" spans="21:68">
      <c r="U306" s="3">
        <v>43.7</v>
      </c>
      <c r="V306" s="3">
        <v>24.3</v>
      </c>
      <c r="W306" s="3">
        <v>31.1</v>
      </c>
      <c r="X306" s="1">
        <v>0.8</v>
      </c>
      <c r="Y306" s="1" t="s">
        <v>119</v>
      </c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</row>
    <row r="307" spans="21:68">
      <c r="U307" s="3">
        <v>40.6</v>
      </c>
      <c r="V307" s="3">
        <v>26.6</v>
      </c>
      <c r="W307" s="3">
        <v>31.7</v>
      </c>
      <c r="X307" s="1">
        <v>1</v>
      </c>
      <c r="Y307" s="1" t="s">
        <v>148</v>
      </c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</row>
    <row r="308" spans="21:68">
      <c r="U308" s="3">
        <v>40.822467402206627</v>
      </c>
      <c r="V308" s="3">
        <v>26.078234704112337</v>
      </c>
      <c r="W308" s="3">
        <v>31.995987963891675</v>
      </c>
      <c r="X308" s="1">
        <v>1.2036108324974923</v>
      </c>
      <c r="Y308" s="1" t="s">
        <v>164</v>
      </c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</row>
    <row r="309" spans="21:68">
      <c r="U309" s="3">
        <v>43.877551020408163</v>
      </c>
      <c r="V309" s="3">
        <v>22.653061224489797</v>
      </c>
      <c r="W309" s="3">
        <v>32.346938775510203</v>
      </c>
      <c r="X309" s="1">
        <v>1.2244897959183674</v>
      </c>
      <c r="Y309" s="1" t="s">
        <v>181</v>
      </c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</row>
    <row r="310" spans="21:68">
      <c r="U310" s="3">
        <v>37.525354969574039</v>
      </c>
      <c r="V310" s="3">
        <v>29.208924949290061</v>
      </c>
      <c r="W310" s="3">
        <v>32.454361054766736</v>
      </c>
      <c r="X310" s="1">
        <v>0.81135902636916846</v>
      </c>
      <c r="Y310" s="1" t="s">
        <v>22</v>
      </c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</row>
    <row r="311" spans="21:68">
      <c r="U311" s="3">
        <v>40.781563126252507</v>
      </c>
      <c r="V311" s="3">
        <v>24.949899799599198</v>
      </c>
      <c r="W311" s="3">
        <v>33.266533066132268</v>
      </c>
      <c r="X311" s="1">
        <v>1.0020040080160322</v>
      </c>
      <c r="Y311" s="1" t="s">
        <v>164</v>
      </c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</row>
    <row r="312" spans="21:68">
      <c r="U312" s="3">
        <v>34.9</v>
      </c>
      <c r="V312" s="3">
        <v>30.9</v>
      </c>
      <c r="W312" s="3">
        <v>33.5</v>
      </c>
      <c r="X312" s="1">
        <v>0.7</v>
      </c>
      <c r="Y312" s="1" t="s">
        <v>98</v>
      </c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</row>
    <row r="313" spans="21:68">
      <c r="U313" s="3">
        <v>43.186372745490985</v>
      </c>
      <c r="V313" s="3">
        <v>22.444889779559119</v>
      </c>
      <c r="W313" s="3">
        <v>33.667334669338679</v>
      </c>
      <c r="X313" s="1">
        <v>0.70140280561122248</v>
      </c>
      <c r="Y313" s="1" t="s">
        <v>164</v>
      </c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</row>
    <row r="314" spans="21:68">
      <c r="U314" s="3">
        <v>41.841841841841841</v>
      </c>
      <c r="V314" s="3">
        <v>23.123123123123122</v>
      </c>
      <c r="W314" s="3">
        <v>33.933933933933929</v>
      </c>
      <c r="X314" s="1">
        <v>1.0010010010010009</v>
      </c>
      <c r="Y314" s="1" t="s">
        <v>164</v>
      </c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</row>
    <row r="315" spans="21:68">
      <c r="U315" s="3">
        <v>40.700000000000003</v>
      </c>
      <c r="V315" s="3">
        <v>24.1</v>
      </c>
      <c r="W315" s="3">
        <v>34</v>
      </c>
      <c r="X315" s="1">
        <v>1.2</v>
      </c>
      <c r="Y315" s="1" t="s">
        <v>172</v>
      </c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</row>
    <row r="316" spans="21:68">
      <c r="U316" s="3">
        <v>48.2</v>
      </c>
      <c r="V316" s="3">
        <v>15.7</v>
      </c>
      <c r="W316" s="3">
        <v>34.1</v>
      </c>
      <c r="X316" s="1">
        <v>2</v>
      </c>
      <c r="Y316" s="1" t="s">
        <v>90</v>
      </c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</row>
    <row r="317" spans="21:68">
      <c r="U317" s="3">
        <v>44.164989939637827</v>
      </c>
      <c r="V317" s="3">
        <v>20.724346076458751</v>
      </c>
      <c r="W317" s="3">
        <v>34.708249496981892</v>
      </c>
      <c r="X317" s="1">
        <v>0.40241448692152915</v>
      </c>
      <c r="Y317" s="1" t="s">
        <v>164</v>
      </c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</row>
    <row r="318" spans="21:68">
      <c r="U318" s="3">
        <v>44.578313253012048</v>
      </c>
      <c r="V318" s="3">
        <v>19.076305220883537</v>
      </c>
      <c r="W318" s="3">
        <v>35.742971887550205</v>
      </c>
      <c r="X318" s="1">
        <v>0.70281124497991976</v>
      </c>
      <c r="Y318" s="1" t="s">
        <v>172</v>
      </c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</row>
    <row r="319" spans="21:68">
      <c r="U319" s="3">
        <v>34.334334334334329</v>
      </c>
      <c r="V319" s="3">
        <v>29.229229229229226</v>
      </c>
      <c r="W319" s="3">
        <v>35.83583583583583</v>
      </c>
      <c r="X319" s="1">
        <v>0.60060060060060061</v>
      </c>
      <c r="Y319" s="1" t="s">
        <v>98</v>
      </c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</row>
    <row r="320" spans="21:68">
      <c r="U320" s="3">
        <v>33.533533533533529</v>
      </c>
      <c r="V320" s="3">
        <v>29.82982982982983</v>
      </c>
      <c r="W320" s="3">
        <v>36.136136136136138</v>
      </c>
      <c r="X320" s="1">
        <v>0.60060060060060061</v>
      </c>
      <c r="Y320" s="1" t="s">
        <v>177</v>
      </c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</row>
    <row r="321" spans="21:68">
      <c r="U321" s="3">
        <v>44.7</v>
      </c>
      <c r="V321" s="3">
        <v>18.2</v>
      </c>
      <c r="W321" s="3">
        <v>36.299999999999997</v>
      </c>
      <c r="X321" s="1">
        <v>0.8</v>
      </c>
      <c r="Y321" s="1" t="s">
        <v>119</v>
      </c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</row>
    <row r="322" spans="21:68">
      <c r="U322" s="3">
        <v>41.441441441441441</v>
      </c>
      <c r="V322" s="3">
        <v>20.72072072072072</v>
      </c>
      <c r="W322" s="3">
        <v>37.137137137137138</v>
      </c>
      <c r="X322" s="1">
        <v>0.80080080080080074</v>
      </c>
      <c r="Y322" s="1" t="s">
        <v>172</v>
      </c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</row>
    <row r="323" spans="21:68">
      <c r="U323" s="3">
        <v>41.948717948717949</v>
      </c>
      <c r="V323" s="3">
        <v>19.179487179487179</v>
      </c>
      <c r="W323" s="3">
        <v>37.743589743589737</v>
      </c>
      <c r="X323" s="1">
        <v>1.2307692307692308</v>
      </c>
      <c r="Y323" s="1" t="s">
        <v>172</v>
      </c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</row>
    <row r="324" spans="21:68">
      <c r="U324" s="3">
        <v>40.451745379876797</v>
      </c>
      <c r="V324" s="3">
        <v>18.788501026694043</v>
      </c>
      <c r="W324" s="3">
        <v>38.809034907597528</v>
      </c>
      <c r="X324" s="1">
        <v>1.9507186858316221</v>
      </c>
      <c r="Y324" s="1" t="s">
        <v>172</v>
      </c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</row>
    <row r="325" spans="21:68">
      <c r="U325" s="3">
        <v>37.299999999999997</v>
      </c>
      <c r="V325" s="3">
        <v>21.5</v>
      </c>
      <c r="W325" s="3">
        <v>41.1</v>
      </c>
      <c r="X325" s="1">
        <v>0.2</v>
      </c>
      <c r="Y325" s="1" t="s">
        <v>172</v>
      </c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</row>
    <row r="326" spans="21:68">
      <c r="U326" s="3">
        <v>36.1</v>
      </c>
      <c r="V326" s="3">
        <v>21.3</v>
      </c>
      <c r="W326" s="3">
        <v>41.8</v>
      </c>
      <c r="X326" s="1">
        <v>0.7</v>
      </c>
      <c r="Y326" s="1" t="s">
        <v>130</v>
      </c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</row>
    <row r="327" spans="21:68">
      <c r="U327" s="3">
        <v>36.436436436436438</v>
      </c>
      <c r="V327" s="3">
        <v>21.221221221221221</v>
      </c>
      <c r="W327" s="3">
        <v>42.342342342342342</v>
      </c>
      <c r="X327" s="1">
        <v>0</v>
      </c>
      <c r="Y327" s="1" t="s">
        <v>177</v>
      </c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</row>
    <row r="328" spans="21:68">
      <c r="U328" s="3">
        <v>36.700000000000003</v>
      </c>
      <c r="V328" s="3">
        <v>18</v>
      </c>
      <c r="W328" s="1">
        <v>44.6</v>
      </c>
      <c r="X328" s="1">
        <v>0.7</v>
      </c>
      <c r="Y328" s="1" t="s">
        <v>22</v>
      </c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</row>
    <row r="329" spans="21:68">
      <c r="U329" s="3">
        <v>35.091277890466536</v>
      </c>
      <c r="V329" s="3">
        <v>19.1683569979716</v>
      </c>
      <c r="W329" s="1">
        <v>44.929006085192704</v>
      </c>
      <c r="X329" s="1">
        <v>0.91277890466531442</v>
      </c>
      <c r="Y329" s="1" t="s">
        <v>164</v>
      </c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</row>
    <row r="330" spans="21:68"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</row>
    <row r="331" spans="21:68"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</row>
    <row r="332" spans="21:68">
      <c r="U332" s="3">
        <v>36.436436436436438</v>
      </c>
      <c r="V332" s="3">
        <v>21.221221221221221</v>
      </c>
      <c r="W332" s="3">
        <v>42.342342342342342</v>
      </c>
      <c r="X332" s="1">
        <v>0</v>
      </c>
      <c r="Y332" s="1" t="s">
        <v>177</v>
      </c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</row>
    <row r="333" spans="21:68">
      <c r="U333" s="3">
        <v>37.299999999999997</v>
      </c>
      <c r="V333" s="3">
        <v>21.5</v>
      </c>
      <c r="W333" s="3">
        <v>41.1</v>
      </c>
      <c r="X333" s="3">
        <v>0.2</v>
      </c>
      <c r="Y333" s="1" t="s">
        <v>172</v>
      </c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</row>
    <row r="334" spans="21:68">
      <c r="U334" s="3">
        <v>45.145145145145143</v>
      </c>
      <c r="V334" s="3">
        <v>25.125125125125123</v>
      </c>
      <c r="W334" s="3">
        <v>29.429429429429426</v>
      </c>
      <c r="X334" s="3">
        <v>0.40040040040040037</v>
      </c>
      <c r="Y334" s="1" t="s">
        <v>181</v>
      </c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</row>
    <row r="335" spans="21:68">
      <c r="U335" s="3">
        <v>44.164989939637827</v>
      </c>
      <c r="V335" s="3">
        <v>20.724346076458751</v>
      </c>
      <c r="W335" s="3">
        <v>34.708249496981892</v>
      </c>
      <c r="X335" s="3">
        <v>0.40241448692152915</v>
      </c>
      <c r="Y335" s="1" t="s">
        <v>164</v>
      </c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</row>
    <row r="336" spans="21:68">
      <c r="U336" s="3">
        <v>49.3</v>
      </c>
      <c r="V336" s="3">
        <v>27.5</v>
      </c>
      <c r="W336" s="3">
        <v>22.7</v>
      </c>
      <c r="X336" s="3">
        <v>0.6</v>
      </c>
      <c r="Y336" s="1" t="s">
        <v>111</v>
      </c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</row>
    <row r="337" spans="21:68">
      <c r="U337" s="3">
        <v>50</v>
      </c>
      <c r="V337" s="3">
        <v>25.1</v>
      </c>
      <c r="W337" s="3">
        <v>24.3</v>
      </c>
      <c r="X337" s="3">
        <v>0.6</v>
      </c>
      <c r="Y337" s="1" t="s">
        <v>111</v>
      </c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</row>
    <row r="338" spans="21:68">
      <c r="U338" s="3">
        <v>48.3</v>
      </c>
      <c r="V338" s="3">
        <v>23.8</v>
      </c>
      <c r="W338" s="3">
        <v>27.3</v>
      </c>
      <c r="X338" s="3">
        <v>0.6</v>
      </c>
      <c r="Y338" s="1" t="s">
        <v>111</v>
      </c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</row>
    <row r="339" spans="21:68">
      <c r="U339" s="3">
        <v>34.334334334334329</v>
      </c>
      <c r="V339" s="3">
        <v>29.229229229229226</v>
      </c>
      <c r="W339" s="3">
        <v>35.83583583583583</v>
      </c>
      <c r="X339" s="3">
        <v>0.60060060060060061</v>
      </c>
      <c r="Y339" s="1" t="s">
        <v>98</v>
      </c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</row>
    <row r="340" spans="21:68">
      <c r="U340" s="3">
        <v>33.533533533533529</v>
      </c>
      <c r="V340" s="3">
        <v>29.82982982982983</v>
      </c>
      <c r="W340" s="3">
        <v>36.136136136136138</v>
      </c>
      <c r="X340" s="3">
        <v>0.60060060060060061</v>
      </c>
      <c r="Y340" s="1" t="s">
        <v>177</v>
      </c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</row>
    <row r="341" spans="21:68">
      <c r="U341" s="3">
        <v>34.9</v>
      </c>
      <c r="V341" s="3">
        <v>30.9</v>
      </c>
      <c r="W341" s="3">
        <v>33.5</v>
      </c>
      <c r="X341" s="3">
        <v>0.7</v>
      </c>
      <c r="Y341" s="1" t="s">
        <v>98</v>
      </c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</row>
    <row r="342" spans="21:68">
      <c r="U342" s="3">
        <v>36.1</v>
      </c>
      <c r="V342" s="3">
        <v>21.3</v>
      </c>
      <c r="W342" s="3">
        <v>41.8</v>
      </c>
      <c r="X342" s="3">
        <v>0.7</v>
      </c>
      <c r="Y342" s="1" t="s">
        <v>130</v>
      </c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</row>
    <row r="343" spans="21:68">
      <c r="U343" s="3">
        <v>43.186372745490985</v>
      </c>
      <c r="V343" s="3">
        <v>22.444889779559119</v>
      </c>
      <c r="W343" s="3">
        <v>33.667334669338679</v>
      </c>
      <c r="X343" s="3">
        <v>0.70140280561122248</v>
      </c>
      <c r="Y343" s="1" t="s">
        <v>164</v>
      </c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</row>
    <row r="344" spans="21:68">
      <c r="U344" s="3">
        <v>44.578313253012048</v>
      </c>
      <c r="V344" s="3">
        <v>19.076305220883537</v>
      </c>
      <c r="W344" s="3">
        <v>35.742971887550205</v>
      </c>
      <c r="X344" s="3">
        <v>0.70281124497991976</v>
      </c>
      <c r="Y344" s="1" t="s">
        <v>172</v>
      </c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</row>
    <row r="345" spans="21:68">
      <c r="U345" s="3">
        <v>51.3</v>
      </c>
      <c r="V345" s="3">
        <v>28.4</v>
      </c>
      <c r="W345" s="3">
        <v>19.5</v>
      </c>
      <c r="X345" s="3">
        <v>0.8</v>
      </c>
      <c r="Y345" s="1" t="s">
        <v>148</v>
      </c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</row>
    <row r="346" spans="21:68">
      <c r="U346" s="3">
        <v>46.8</v>
      </c>
      <c r="V346" s="3">
        <v>25.6</v>
      </c>
      <c r="W346" s="3">
        <v>26.8</v>
      </c>
      <c r="X346" s="3">
        <v>0.8</v>
      </c>
      <c r="Y346" s="1" t="s">
        <v>111</v>
      </c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</row>
    <row r="347" spans="21:68">
      <c r="U347" s="3">
        <v>43.7</v>
      </c>
      <c r="V347" s="3">
        <v>24.3</v>
      </c>
      <c r="W347" s="3">
        <v>31.1</v>
      </c>
      <c r="X347" s="3">
        <v>0.8</v>
      </c>
      <c r="Y347" s="1" t="s">
        <v>119</v>
      </c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</row>
    <row r="348" spans="21:68">
      <c r="U348" s="3">
        <v>44.7</v>
      </c>
      <c r="V348" s="3">
        <v>18.2</v>
      </c>
      <c r="W348" s="3">
        <v>36.299999999999997</v>
      </c>
      <c r="X348" s="3">
        <v>0.8</v>
      </c>
      <c r="Y348" s="1" t="s">
        <v>119</v>
      </c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</row>
    <row r="349" spans="21:68">
      <c r="U349" s="3">
        <v>41.441441441441441</v>
      </c>
      <c r="V349" s="3">
        <v>20.72072072072072</v>
      </c>
      <c r="W349" s="3">
        <v>37.137137137137138</v>
      </c>
      <c r="X349" s="3">
        <v>0.80080080080080074</v>
      </c>
      <c r="Y349" s="1" t="s">
        <v>172</v>
      </c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</row>
    <row r="350" spans="21:68">
      <c r="U350" s="3">
        <v>37.525354969574039</v>
      </c>
      <c r="V350" s="3">
        <v>29.208924949290061</v>
      </c>
      <c r="W350" s="3">
        <v>32.454361054766736</v>
      </c>
      <c r="X350" s="3">
        <v>0.81135902636916846</v>
      </c>
      <c r="Y350" s="1" t="s">
        <v>22</v>
      </c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</row>
    <row r="351" spans="21:68">
      <c r="U351" s="3">
        <v>50.1</v>
      </c>
      <c r="V351" s="3">
        <v>22.6</v>
      </c>
      <c r="W351" s="3">
        <v>26.5</v>
      </c>
      <c r="X351" s="3">
        <v>0.9</v>
      </c>
      <c r="Y351" s="1" t="s">
        <v>172</v>
      </c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</row>
    <row r="352" spans="21:68">
      <c r="U352" s="3">
        <v>43.4</v>
      </c>
      <c r="V352" s="3">
        <v>28.3</v>
      </c>
      <c r="W352" s="3">
        <v>27.4</v>
      </c>
      <c r="X352" s="3">
        <v>1</v>
      </c>
      <c r="Y352" s="1" t="s">
        <v>130</v>
      </c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</row>
    <row r="353" spans="21:68">
      <c r="U353" s="3">
        <v>40.6</v>
      </c>
      <c r="V353" s="3">
        <v>26.6</v>
      </c>
      <c r="W353" s="3">
        <v>31.7</v>
      </c>
      <c r="X353" s="3">
        <v>1</v>
      </c>
      <c r="Y353" s="1" t="s">
        <v>148</v>
      </c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</row>
    <row r="354" spans="21:68">
      <c r="U354" s="3">
        <v>41.841841841841841</v>
      </c>
      <c r="V354" s="3">
        <v>23.123123123123122</v>
      </c>
      <c r="W354" s="3">
        <v>33.933933933933929</v>
      </c>
      <c r="X354" s="3">
        <v>1.0010010010010009</v>
      </c>
      <c r="Y354" s="1" t="s">
        <v>164</v>
      </c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</row>
    <row r="355" spans="21:68">
      <c r="U355" s="3">
        <v>40.781563126252507</v>
      </c>
      <c r="V355" s="3">
        <v>24.949899799599198</v>
      </c>
      <c r="W355" s="3">
        <v>33.266533066132268</v>
      </c>
      <c r="X355" s="3">
        <v>1.0020040080160322</v>
      </c>
      <c r="Y355" s="1" t="s">
        <v>164</v>
      </c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</row>
    <row r="356" spans="21:68">
      <c r="U356" s="3">
        <v>48.3</v>
      </c>
      <c r="V356" s="3">
        <v>30.8</v>
      </c>
      <c r="W356" s="3">
        <v>19.8</v>
      </c>
      <c r="X356" s="3">
        <v>1.1000000000000001</v>
      </c>
      <c r="Y356" s="1" t="s">
        <v>148</v>
      </c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</row>
    <row r="357" spans="21:68">
      <c r="U357" s="3">
        <v>46.6</v>
      </c>
      <c r="V357" s="3">
        <v>29</v>
      </c>
      <c r="W357" s="3">
        <v>23.3</v>
      </c>
      <c r="X357" s="3">
        <v>1.1000000000000001</v>
      </c>
      <c r="Y357" s="1" t="s">
        <v>148</v>
      </c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</row>
    <row r="358" spans="21:68">
      <c r="U358" s="3">
        <v>50.6</v>
      </c>
      <c r="V358" s="3">
        <v>21.9</v>
      </c>
      <c r="W358" s="3">
        <v>26.4</v>
      </c>
      <c r="X358" s="3">
        <v>1.1000000000000001</v>
      </c>
      <c r="Y358" s="1" t="s">
        <v>119</v>
      </c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</row>
    <row r="359" spans="21:68">
      <c r="U359" s="3">
        <v>44</v>
      </c>
      <c r="V359" s="3">
        <v>26.4</v>
      </c>
      <c r="W359" s="3">
        <v>28.5</v>
      </c>
      <c r="X359" s="3">
        <v>1.1000000000000001</v>
      </c>
      <c r="Y359" s="1" t="s">
        <v>105</v>
      </c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</row>
    <row r="360" spans="21:68">
      <c r="U360" s="3">
        <v>42</v>
      </c>
      <c r="V360" s="3">
        <v>26.1</v>
      </c>
      <c r="W360" s="3">
        <v>30.9</v>
      </c>
      <c r="X360" s="3">
        <v>1.1000000000000001</v>
      </c>
      <c r="Y360" s="1" t="s">
        <v>105</v>
      </c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</row>
    <row r="361" spans="21:68">
      <c r="U361" s="3">
        <v>50.803212851405625</v>
      </c>
      <c r="V361" s="3">
        <v>20.38152610441767</v>
      </c>
      <c r="W361" s="3">
        <v>27.710843373493976</v>
      </c>
      <c r="X361" s="3">
        <v>1.1044176706827311</v>
      </c>
      <c r="Y361" s="1" t="s">
        <v>172</v>
      </c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</row>
    <row r="362" spans="21:68">
      <c r="U362" s="3">
        <v>40.700000000000003</v>
      </c>
      <c r="V362" s="3">
        <v>24.1</v>
      </c>
      <c r="W362" s="3">
        <v>34</v>
      </c>
      <c r="X362" s="3">
        <v>1.2</v>
      </c>
      <c r="Y362" s="1" t="s">
        <v>172</v>
      </c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</row>
    <row r="363" spans="21:68">
      <c r="U363" s="3">
        <v>40.822467402206627</v>
      </c>
      <c r="V363" s="3">
        <v>26.078234704112337</v>
      </c>
      <c r="W363" s="3">
        <v>31.995987963891675</v>
      </c>
      <c r="X363" s="3">
        <v>1.2036108324974923</v>
      </c>
      <c r="Y363" s="1" t="s">
        <v>164</v>
      </c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</row>
    <row r="364" spans="21:68">
      <c r="U364" s="3">
        <v>43.877551020408163</v>
      </c>
      <c r="V364" s="3">
        <v>22.653061224489797</v>
      </c>
      <c r="W364" s="3">
        <v>32.346938775510203</v>
      </c>
      <c r="X364" s="3">
        <v>1.2244897959183674</v>
      </c>
      <c r="Y364" s="1" t="s">
        <v>181</v>
      </c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</row>
    <row r="365" spans="21:68">
      <c r="U365" s="3">
        <v>41.948717948717949</v>
      </c>
      <c r="V365" s="3">
        <v>19.179487179487179</v>
      </c>
      <c r="W365" s="3">
        <v>37.743589743589737</v>
      </c>
      <c r="X365" s="3">
        <v>1.2307692307692308</v>
      </c>
      <c r="Y365" s="1" t="s">
        <v>172</v>
      </c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</row>
    <row r="366" spans="21:68">
      <c r="U366" s="3">
        <v>50.464396284829718</v>
      </c>
      <c r="V366" s="3">
        <v>24.458204334365323</v>
      </c>
      <c r="W366" s="3">
        <v>23.73581011351909</v>
      </c>
      <c r="X366" s="3">
        <v>1.2383900928792568</v>
      </c>
      <c r="Y366" s="1" t="s">
        <v>22</v>
      </c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</row>
    <row r="367" spans="21:68">
      <c r="U367" s="3">
        <v>51.606425702811251</v>
      </c>
      <c r="V367" s="3">
        <v>24.497991967871489</v>
      </c>
      <c r="W367" s="3">
        <v>22.590361445783135</v>
      </c>
      <c r="X367" s="3">
        <v>1.3052208835341366</v>
      </c>
      <c r="Y367" s="1" t="s">
        <v>164</v>
      </c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</row>
    <row r="368" spans="21:68">
      <c r="U368" s="3">
        <v>44.637385086823286</v>
      </c>
      <c r="V368" s="3">
        <v>27.27272727272727</v>
      </c>
      <c r="W368" s="3">
        <v>26.86414708886619</v>
      </c>
      <c r="X368" s="3">
        <v>1.3278855975485189</v>
      </c>
      <c r="Y368" s="1" t="s">
        <v>181</v>
      </c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</row>
    <row r="369" spans="21:68">
      <c r="U369" s="3">
        <v>45.4</v>
      </c>
      <c r="V369" s="3">
        <v>24.1</v>
      </c>
      <c r="W369" s="3">
        <v>29.1</v>
      </c>
      <c r="X369" s="3">
        <v>1.4</v>
      </c>
      <c r="Y369" s="1" t="s">
        <v>105</v>
      </c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</row>
    <row r="370" spans="21:68">
      <c r="U370" s="3">
        <v>54.968944099378888</v>
      </c>
      <c r="V370" s="3">
        <v>21.84265010351967</v>
      </c>
      <c r="W370" s="3">
        <v>21.32505175983437</v>
      </c>
      <c r="X370" s="3">
        <v>1.7598343685300208</v>
      </c>
      <c r="Y370" s="1" t="s">
        <v>172</v>
      </c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</row>
    <row r="371" spans="21:68">
      <c r="U371" s="3">
        <v>48.7</v>
      </c>
      <c r="V371" s="3">
        <v>23.6</v>
      </c>
      <c r="W371" s="3">
        <v>25.9</v>
      </c>
      <c r="X371" s="3">
        <v>1.8</v>
      </c>
      <c r="Y371" s="1" t="s">
        <v>90</v>
      </c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</row>
    <row r="372" spans="21:68">
      <c r="U372" s="3">
        <v>46.6</v>
      </c>
      <c r="V372" s="3">
        <v>24.9</v>
      </c>
      <c r="W372" s="3">
        <v>26.6</v>
      </c>
      <c r="X372" s="3">
        <v>1.9</v>
      </c>
      <c r="Y372" s="1" t="s">
        <v>90</v>
      </c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</row>
    <row r="373" spans="21:68">
      <c r="U373" s="3">
        <v>40.451745379876797</v>
      </c>
      <c r="V373" s="3">
        <v>18.788501026694043</v>
      </c>
      <c r="W373" s="3">
        <v>38.809034907597528</v>
      </c>
      <c r="X373" s="3">
        <v>1.9507186858316221</v>
      </c>
      <c r="Y373" s="1" t="s">
        <v>172</v>
      </c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</row>
    <row r="374" spans="21:68">
      <c r="U374" s="3">
        <v>48.2</v>
      </c>
      <c r="V374" s="3">
        <v>15.7</v>
      </c>
      <c r="W374" s="3">
        <v>34.1</v>
      </c>
      <c r="X374" s="3">
        <v>2</v>
      </c>
      <c r="Y374" s="1" t="s">
        <v>90</v>
      </c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</row>
    <row r="375" spans="21:68">
      <c r="U375" s="3">
        <v>48.6</v>
      </c>
      <c r="V375" s="3">
        <v>26.5</v>
      </c>
      <c r="W375" s="3">
        <v>22.7</v>
      </c>
      <c r="X375" s="1">
        <v>2.2000000000000002</v>
      </c>
      <c r="Y375" s="1" t="s">
        <v>130</v>
      </c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</row>
    <row r="376" spans="21:68">
      <c r="U376" s="3">
        <v>48.6</v>
      </c>
      <c r="V376" s="3">
        <v>28.7</v>
      </c>
      <c r="W376" s="3">
        <v>20.5</v>
      </c>
      <c r="X376" s="1">
        <v>2.2999999999999998</v>
      </c>
      <c r="Y376" s="1" t="s">
        <v>90</v>
      </c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</row>
    <row r="377" spans="21:68">
      <c r="U377" s="3">
        <v>52.405322415557826</v>
      </c>
      <c r="V377" s="3">
        <v>18.219037871033777</v>
      </c>
      <c r="W377" s="3">
        <v>27.021494370522007</v>
      </c>
      <c r="X377" s="1">
        <v>2.3541453428863863</v>
      </c>
      <c r="Y377" s="1" t="s">
        <v>90</v>
      </c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</row>
    <row r="378" spans="21:68">
      <c r="U378" s="3">
        <v>56.036217303822937</v>
      </c>
      <c r="V378" s="3">
        <v>16.498993963782691</v>
      </c>
      <c r="W378" s="3">
        <v>24.64788732394366</v>
      </c>
      <c r="X378" s="1">
        <v>2.7162977867203217</v>
      </c>
      <c r="Y378" s="1" t="s">
        <v>90</v>
      </c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</row>
    <row r="379" spans="21:68">
      <c r="U379" s="3">
        <v>47.6</v>
      </c>
      <c r="V379" s="3">
        <v>27.6</v>
      </c>
      <c r="W379" s="3">
        <v>20.5</v>
      </c>
      <c r="X379" s="1">
        <v>4.4000000000000004</v>
      </c>
      <c r="Y379" s="1" t="s">
        <v>130</v>
      </c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</row>
    <row r="380" spans="21:68"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</row>
    <row r="381" spans="21:68"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</row>
    <row r="382" spans="21:68"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</row>
    <row r="383" spans="21:68"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</row>
    <row r="384" spans="21:68"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</row>
    <row r="385" spans="21:68"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</row>
    <row r="386" spans="21:68"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</row>
    <row r="387" spans="21:68"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</row>
    <row r="388" spans="21:68">
      <c r="U388" s="4"/>
      <c r="V388" s="18"/>
      <c r="W388" s="18"/>
      <c r="X388" s="18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</row>
    <row r="389" spans="21:68"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</row>
    <row r="390" spans="21:68"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</row>
    <row r="391" spans="21:68"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</row>
    <row r="392" spans="21:68"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</row>
    <row r="393" spans="21:68"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</row>
    <row r="394" spans="21:68"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</row>
    <row r="395" spans="21:68"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</row>
    <row r="396" spans="21:68"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</row>
    <row r="397" spans="21:68"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</row>
    <row r="398" spans="21:68"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</row>
    <row r="399" spans="21:68"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</row>
    <row r="400" spans="21:68"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</row>
    <row r="401" spans="21:68"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</row>
    <row r="402" spans="21:68"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</row>
    <row r="403" spans="21:68"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</row>
    <row r="404" spans="21:68"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</row>
    <row r="405" spans="21:68"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</row>
    <row r="406" spans="21:68"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</row>
    <row r="407" spans="21:68"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</row>
    <row r="408" spans="21:68"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</row>
    <row r="409" spans="21:68"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</row>
    <row r="410" spans="21:68"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</row>
    <row r="411" spans="21:68"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</row>
    <row r="412" spans="21:68"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</row>
    <row r="413" spans="21:68"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</row>
    <row r="414" spans="21:68"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</row>
    <row r="415" spans="21:68"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</row>
    <row r="416" spans="21:68"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</row>
    <row r="417" spans="21:68"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</row>
    <row r="418" spans="21:68"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</row>
    <row r="419" spans="21:68"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</row>
    <row r="420" spans="21:68"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</row>
    <row r="421" spans="21:68"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</row>
    <row r="422" spans="21:68"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</row>
    <row r="423" spans="21:68"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</row>
    <row r="424" spans="21:68"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</row>
    <row r="425" spans="21:68"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</row>
    <row r="426" spans="21:68"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</row>
    <row r="427" spans="21:68"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</row>
    <row r="428" spans="21:68"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</row>
    <row r="429" spans="21:68"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</row>
    <row r="430" spans="21:68"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</row>
    <row r="431" spans="21:68"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</row>
    <row r="432" spans="21:68"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</row>
    <row r="433" spans="21:68"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</row>
    <row r="434" spans="21:68"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</row>
    <row r="435" spans="21:68"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</row>
    <row r="436" spans="21:68"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</row>
    <row r="437" spans="21:68"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</row>
    <row r="438" spans="21:68"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</row>
    <row r="439" spans="21:68"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</row>
    <row r="440" spans="21:68"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</row>
    <row r="441" spans="21:68"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</row>
    <row r="442" spans="21:68"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</row>
    <row r="443" spans="21:68"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</row>
    <row r="444" spans="21:68"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</row>
    <row r="445" spans="21:68"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</row>
    <row r="446" spans="21:68"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</row>
    <row r="447" spans="21:68"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</row>
    <row r="448" spans="21:68"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</row>
    <row r="449" spans="21:68"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</row>
    <row r="450" spans="21:68"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</row>
    <row r="451" spans="21:68"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</row>
    <row r="452" spans="21:68"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</row>
    <row r="453" spans="21:68"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</row>
    <row r="454" spans="21:68"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</row>
    <row r="455" spans="21:68"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</row>
    <row r="456" spans="21:68"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</row>
    <row r="457" spans="21:68"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</row>
    <row r="458" spans="21:68"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</row>
    <row r="459" spans="21:68"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</row>
    <row r="460" spans="21:68"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</row>
    <row r="461" spans="21:68"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</row>
    <row r="462" spans="21:68"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</row>
    <row r="463" spans="21:68"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</row>
    <row r="464" spans="21:68"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</row>
    <row r="465" spans="21:68"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</row>
    <row r="466" spans="21:68"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</row>
    <row r="467" spans="21:68"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</row>
    <row r="468" spans="21:68"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</row>
    <row r="469" spans="21:68"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</row>
    <row r="470" spans="21:68"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</row>
    <row r="471" spans="21:68"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</row>
    <row r="472" spans="21:68"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</row>
    <row r="473" spans="21:68"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</row>
    <row r="474" spans="21:68"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</row>
    <row r="475" spans="21:68"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 spans="21:68"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 spans="21:68"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 spans="21:68"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 spans="21:68"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 spans="21:68"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 spans="21:67"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 spans="21:67"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 spans="21:67"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 spans="21:67"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 spans="21:67"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 spans="21:67"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 spans="21:67"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 spans="21:67"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 spans="21:67"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 spans="21:67"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 spans="21:67"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 spans="21:67"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 spans="21:67"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 spans="21:67"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 spans="21:67"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</sheetData>
  <sortState ref="N333:Q374">
    <sortCondition ref="Q333"/>
  </sortState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Q758"/>
  <sheetViews>
    <sheetView topLeftCell="F1" workbookViewId="0">
      <selection activeCell="J207" sqref="J207"/>
    </sheetView>
  </sheetViews>
  <sheetFormatPr baseColWidth="10" defaultRowHeight="14.4"/>
  <sheetData>
    <row r="1" spans="1:57">
      <c r="A1" s="19" t="s">
        <v>1618</v>
      </c>
      <c r="E1" s="19" t="s">
        <v>1622</v>
      </c>
      <c r="F1" s="19" t="s">
        <v>3184</v>
      </c>
      <c r="G1" s="19" t="s">
        <v>1623</v>
      </c>
      <c r="H1" s="19" t="s">
        <v>1624</v>
      </c>
      <c r="I1" s="19" t="s">
        <v>1625</v>
      </c>
      <c r="J1" s="19" t="s">
        <v>1626</v>
      </c>
      <c r="K1" s="19" t="s">
        <v>1627</v>
      </c>
      <c r="L1" s="19" t="s">
        <v>1628</v>
      </c>
      <c r="M1" s="19" t="s">
        <v>1629</v>
      </c>
      <c r="N1" s="19" t="s">
        <v>1630</v>
      </c>
      <c r="O1" s="19" t="s">
        <v>1631</v>
      </c>
      <c r="P1" s="19" t="s">
        <v>1632</v>
      </c>
      <c r="Q1" s="19" t="s">
        <v>3189</v>
      </c>
      <c r="R1" s="19" t="s">
        <v>3185</v>
      </c>
      <c r="S1" s="19" t="s">
        <v>3186</v>
      </c>
      <c r="T1" s="19" t="s">
        <v>3188</v>
      </c>
      <c r="U1" s="19" t="s">
        <v>3187</v>
      </c>
      <c r="V1" s="19" t="s">
        <v>3192</v>
      </c>
      <c r="AJ1" s="11" t="s">
        <v>1334</v>
      </c>
      <c r="AK1" s="11"/>
      <c r="AL1" s="11"/>
      <c r="AM1" s="11"/>
      <c r="AN1" s="11" t="s">
        <v>76</v>
      </c>
      <c r="AO1" s="11" t="s">
        <v>76</v>
      </c>
      <c r="AP1" s="11" t="s">
        <v>6</v>
      </c>
      <c r="AQ1" s="11" t="s">
        <v>20</v>
      </c>
      <c r="AR1" s="11" t="s">
        <v>8</v>
      </c>
      <c r="AS1" s="11">
        <v>84</v>
      </c>
      <c r="AT1" s="16">
        <v>49.3</v>
      </c>
      <c r="AU1" s="14">
        <v>0</v>
      </c>
      <c r="AV1" s="5">
        <v>17.600000000000001</v>
      </c>
      <c r="AW1" s="14">
        <v>30.6</v>
      </c>
      <c r="AX1" s="17">
        <v>2.5</v>
      </c>
      <c r="AY1" s="11">
        <v>0</v>
      </c>
      <c r="AZ1" s="11">
        <f>100-(AU1+AY1)</f>
        <v>100</v>
      </c>
      <c r="BA1" s="11">
        <f>(AT1*100)/AZ1</f>
        <v>49.3</v>
      </c>
      <c r="BB1" s="11">
        <f>(AW1*100)/AZ1</f>
        <v>30.6</v>
      </c>
      <c r="BC1" s="11">
        <f>(AV1*100)/AZ1</f>
        <v>17.600000000000001</v>
      </c>
      <c r="BD1" s="11">
        <f>(AX1*100)/AZ1</f>
        <v>2.5</v>
      </c>
      <c r="BE1" s="11" t="s">
        <v>1335</v>
      </c>
    </row>
    <row r="2" spans="1:57">
      <c r="A2" s="11" t="s">
        <v>1351</v>
      </c>
      <c r="B2" s="11"/>
      <c r="C2" s="11"/>
      <c r="D2" s="11"/>
      <c r="E2" s="11" t="s">
        <v>1097</v>
      </c>
      <c r="F2" s="11" t="s">
        <v>1098</v>
      </c>
      <c r="G2" s="23" t="s">
        <v>6</v>
      </c>
      <c r="H2" s="23" t="s">
        <v>20</v>
      </c>
      <c r="I2" s="23" t="s">
        <v>8</v>
      </c>
      <c r="J2" s="23">
        <v>85</v>
      </c>
      <c r="K2" s="23">
        <v>46.7</v>
      </c>
      <c r="L2" s="23">
        <v>0</v>
      </c>
      <c r="M2" s="23">
        <v>17.5</v>
      </c>
      <c r="N2" s="23">
        <v>34</v>
      </c>
      <c r="O2" s="23">
        <v>1.8</v>
      </c>
      <c r="P2" s="11">
        <v>0</v>
      </c>
      <c r="Q2" s="11">
        <f t="shared" ref="Q2:Q62" si="0">100-(L2+P2)</f>
        <v>100</v>
      </c>
      <c r="R2" s="11">
        <f t="shared" ref="R2:R62" si="1">(K2*100)/Q2</f>
        <v>46.7</v>
      </c>
      <c r="S2" s="11">
        <f t="shared" ref="S2:S62" si="2">(N2*100)/Q2</f>
        <v>34</v>
      </c>
      <c r="T2" s="11">
        <f t="shared" ref="T2:T62" si="3">(M2*100)/Q2</f>
        <v>17.5</v>
      </c>
      <c r="U2" s="11">
        <f t="shared" ref="U2:U62" si="4">(O2*100)/Q2</f>
        <v>1.8</v>
      </c>
      <c r="V2" s="11" t="s">
        <v>1335</v>
      </c>
    </row>
    <row r="3" spans="1:57">
      <c r="A3" s="11" t="s">
        <v>1144</v>
      </c>
      <c r="B3" s="11"/>
      <c r="C3" s="11"/>
      <c r="D3" s="11" t="s">
        <v>81</v>
      </c>
      <c r="E3" s="11" t="s">
        <v>1097</v>
      </c>
      <c r="F3" s="11" t="s">
        <v>1098</v>
      </c>
      <c r="G3" s="23" t="s">
        <v>1109</v>
      </c>
      <c r="H3" s="23" t="s">
        <v>20</v>
      </c>
      <c r="I3" s="23" t="s">
        <v>8</v>
      </c>
      <c r="J3" s="23" t="s">
        <v>1149</v>
      </c>
      <c r="K3" s="23">
        <v>18.100000000000001</v>
      </c>
      <c r="L3" s="23">
        <v>0</v>
      </c>
      <c r="M3" s="23">
        <v>15.6</v>
      </c>
      <c r="N3" s="23">
        <v>65.7</v>
      </c>
      <c r="O3" s="23">
        <v>0.4</v>
      </c>
      <c r="P3" s="11">
        <v>0.2</v>
      </c>
      <c r="Q3" s="11">
        <f t="shared" si="0"/>
        <v>99.8</v>
      </c>
      <c r="R3" s="11">
        <f t="shared" si="1"/>
        <v>18.136272545090183</v>
      </c>
      <c r="S3" s="11">
        <f t="shared" si="2"/>
        <v>65.831663326653313</v>
      </c>
      <c r="T3" s="11">
        <f t="shared" si="3"/>
        <v>15.631262525050101</v>
      </c>
      <c r="U3" s="11">
        <f t="shared" si="4"/>
        <v>0.40080160320641284</v>
      </c>
      <c r="V3" s="11" t="s">
        <v>1146</v>
      </c>
    </row>
    <row r="4" spans="1:57">
      <c r="A4" s="11" t="s">
        <v>1144</v>
      </c>
      <c r="B4" s="11"/>
      <c r="C4" s="11" t="s">
        <v>61</v>
      </c>
      <c r="D4" s="11" t="s">
        <v>81</v>
      </c>
      <c r="E4" s="11" t="s">
        <v>1097</v>
      </c>
      <c r="F4" s="11" t="s">
        <v>1098</v>
      </c>
      <c r="G4" s="23" t="s">
        <v>1109</v>
      </c>
      <c r="H4" s="23" t="s">
        <v>20</v>
      </c>
      <c r="I4" s="23" t="s">
        <v>8</v>
      </c>
      <c r="J4" s="23" t="s">
        <v>1150</v>
      </c>
      <c r="K4" s="23">
        <v>18.100000000000001</v>
      </c>
      <c r="L4" s="23">
        <v>0</v>
      </c>
      <c r="M4" s="23">
        <v>12</v>
      </c>
      <c r="N4" s="23">
        <v>67.8</v>
      </c>
      <c r="O4" s="23">
        <v>0.5</v>
      </c>
      <c r="P4" s="11">
        <v>1.6</v>
      </c>
      <c r="Q4" s="11">
        <f t="shared" si="0"/>
        <v>98.4</v>
      </c>
      <c r="R4" s="11">
        <f t="shared" si="1"/>
        <v>18.394308943089431</v>
      </c>
      <c r="S4" s="11">
        <f t="shared" si="2"/>
        <v>68.902439024390233</v>
      </c>
      <c r="T4" s="11">
        <f t="shared" si="3"/>
        <v>12.195121951219512</v>
      </c>
      <c r="U4" s="11">
        <f t="shared" si="4"/>
        <v>0.50813008130081294</v>
      </c>
      <c r="V4" s="11" t="s">
        <v>1146</v>
      </c>
    </row>
    <row r="5" spans="1:57">
      <c r="A5" s="11" t="s">
        <v>1144</v>
      </c>
      <c r="B5" s="11"/>
      <c r="C5" s="11" t="s">
        <v>61</v>
      </c>
      <c r="D5" s="11" t="s">
        <v>81</v>
      </c>
      <c r="E5" s="11" t="s">
        <v>1097</v>
      </c>
      <c r="F5" s="11" t="s">
        <v>1098</v>
      </c>
      <c r="G5" s="23" t="s">
        <v>1109</v>
      </c>
      <c r="H5" s="23" t="s">
        <v>20</v>
      </c>
      <c r="I5" s="23" t="s">
        <v>8</v>
      </c>
      <c r="J5" s="23" t="s">
        <v>1148</v>
      </c>
      <c r="K5" s="23">
        <v>16.3</v>
      </c>
      <c r="L5" s="23">
        <v>0</v>
      </c>
      <c r="M5" s="23">
        <v>19.5</v>
      </c>
      <c r="N5" s="23">
        <v>61.9</v>
      </c>
      <c r="O5" s="23">
        <v>0.9</v>
      </c>
      <c r="P5" s="11">
        <v>1.4</v>
      </c>
      <c r="Q5" s="11">
        <f t="shared" si="0"/>
        <v>98.6</v>
      </c>
      <c r="R5" s="11">
        <f t="shared" si="1"/>
        <v>16.531440162271807</v>
      </c>
      <c r="S5" s="11">
        <f t="shared" si="2"/>
        <v>62.778904665314407</v>
      </c>
      <c r="T5" s="11">
        <f t="shared" si="3"/>
        <v>19.776876267748481</v>
      </c>
      <c r="U5" s="11">
        <f t="shared" si="4"/>
        <v>0.91277890466531442</v>
      </c>
      <c r="V5" s="11" t="s">
        <v>1146</v>
      </c>
    </row>
    <row r="6" spans="1:57">
      <c r="A6" s="11" t="s">
        <v>1319</v>
      </c>
      <c r="B6" s="11"/>
      <c r="C6" s="11" t="s">
        <v>61</v>
      </c>
      <c r="D6" s="11" t="s">
        <v>81</v>
      </c>
      <c r="E6" s="11" t="s">
        <v>1097</v>
      </c>
      <c r="F6" s="11" t="s">
        <v>1098</v>
      </c>
      <c r="G6" s="23" t="s">
        <v>1109</v>
      </c>
      <c r="H6" s="23" t="s">
        <v>20</v>
      </c>
      <c r="I6" s="23" t="s">
        <v>8</v>
      </c>
      <c r="J6" s="23" t="s">
        <v>1320</v>
      </c>
      <c r="K6" s="23">
        <v>17.7</v>
      </c>
      <c r="L6" s="23">
        <v>0</v>
      </c>
      <c r="M6" s="23">
        <v>7.4</v>
      </c>
      <c r="N6" s="23">
        <v>70.599999999999994</v>
      </c>
      <c r="O6" s="23">
        <v>0.7</v>
      </c>
      <c r="P6" s="11">
        <v>3.7</v>
      </c>
      <c r="Q6" s="11">
        <f t="shared" si="0"/>
        <v>96.3</v>
      </c>
      <c r="R6" s="11">
        <f t="shared" si="1"/>
        <v>18.380062305295951</v>
      </c>
      <c r="S6" s="11">
        <f t="shared" si="2"/>
        <v>73.312564901349944</v>
      </c>
      <c r="T6" s="11">
        <f t="shared" si="3"/>
        <v>7.6843198338525447</v>
      </c>
      <c r="U6" s="11">
        <f t="shared" si="4"/>
        <v>0.72689511941848395</v>
      </c>
      <c r="V6" s="11" t="s">
        <v>177</v>
      </c>
    </row>
    <row r="7" spans="1:57">
      <c r="A7" s="11" t="s">
        <v>1254</v>
      </c>
      <c r="B7" s="11"/>
      <c r="C7" s="11"/>
      <c r="D7" s="11" t="s">
        <v>81</v>
      </c>
      <c r="E7" s="11" t="s">
        <v>66</v>
      </c>
      <c r="F7" s="11" t="s">
        <v>1070</v>
      </c>
      <c r="G7" s="23" t="s">
        <v>1070</v>
      </c>
      <c r="H7" s="23"/>
      <c r="I7" s="23"/>
      <c r="J7" s="23" t="s">
        <v>1295</v>
      </c>
      <c r="K7" s="23">
        <v>22.6</v>
      </c>
      <c r="L7" s="23">
        <v>0</v>
      </c>
      <c r="M7" s="23">
        <v>11.4</v>
      </c>
      <c r="N7" s="23">
        <v>65.2</v>
      </c>
      <c r="O7" s="23">
        <v>0.7</v>
      </c>
      <c r="P7" s="11">
        <v>0.1</v>
      </c>
      <c r="Q7" s="11">
        <f t="shared" si="0"/>
        <v>99.9</v>
      </c>
      <c r="R7" s="11">
        <f t="shared" si="1"/>
        <v>22.622622622622622</v>
      </c>
      <c r="S7" s="11">
        <f t="shared" si="2"/>
        <v>65.265265265265256</v>
      </c>
      <c r="T7" s="11">
        <f t="shared" si="3"/>
        <v>11.411411411411411</v>
      </c>
      <c r="U7" s="11">
        <f t="shared" si="4"/>
        <v>0.70070070070070067</v>
      </c>
      <c r="V7" s="11" t="s">
        <v>1255</v>
      </c>
    </row>
    <row r="8" spans="1:57">
      <c r="A8" s="11" t="s">
        <v>1254</v>
      </c>
      <c r="B8" s="11"/>
      <c r="C8" s="11" t="s">
        <v>61</v>
      </c>
      <c r="D8" s="11" t="s">
        <v>81</v>
      </c>
      <c r="E8" s="11" t="s">
        <v>66</v>
      </c>
      <c r="F8" s="11" t="s">
        <v>1070</v>
      </c>
      <c r="G8" s="23" t="s">
        <v>1070</v>
      </c>
      <c r="H8" s="23"/>
      <c r="I8" s="23"/>
      <c r="J8" s="23" t="s">
        <v>1268</v>
      </c>
      <c r="K8" s="23">
        <v>18.899999999999999</v>
      </c>
      <c r="L8" s="23">
        <v>0</v>
      </c>
      <c r="M8" s="23">
        <v>9.6999999999999993</v>
      </c>
      <c r="N8" s="23">
        <v>68.5</v>
      </c>
      <c r="O8" s="23">
        <v>0.6</v>
      </c>
      <c r="P8" s="11">
        <v>2.4</v>
      </c>
      <c r="Q8" s="11">
        <f t="shared" si="0"/>
        <v>97.6</v>
      </c>
      <c r="R8" s="11">
        <f t="shared" si="1"/>
        <v>19.364754098360656</v>
      </c>
      <c r="S8" s="11">
        <f t="shared" si="2"/>
        <v>70.184426229508205</v>
      </c>
      <c r="T8" s="11">
        <f t="shared" si="3"/>
        <v>9.938524590163933</v>
      </c>
      <c r="U8" s="11">
        <f t="shared" si="4"/>
        <v>0.61475409836065575</v>
      </c>
      <c r="V8" s="11" t="s">
        <v>1255</v>
      </c>
    </row>
    <row r="9" spans="1:57">
      <c r="A9" s="11" t="s">
        <v>1254</v>
      </c>
      <c r="B9" s="11"/>
      <c r="C9" s="11"/>
      <c r="D9" s="11" t="s">
        <v>81</v>
      </c>
      <c r="E9" s="11" t="s">
        <v>66</v>
      </c>
      <c r="F9" s="11" t="s">
        <v>1070</v>
      </c>
      <c r="G9" s="23" t="s">
        <v>1070</v>
      </c>
      <c r="H9" s="23"/>
      <c r="I9" s="23"/>
      <c r="J9" s="23" t="s">
        <v>1277</v>
      </c>
      <c r="K9" s="23">
        <v>23.7</v>
      </c>
      <c r="L9" s="23">
        <v>0</v>
      </c>
      <c r="M9" s="23">
        <v>10.9</v>
      </c>
      <c r="N9" s="23">
        <v>64.2</v>
      </c>
      <c r="O9" s="23">
        <v>0.7</v>
      </c>
      <c r="P9" s="11">
        <v>0.6</v>
      </c>
      <c r="Q9" s="11">
        <f t="shared" si="0"/>
        <v>99.4</v>
      </c>
      <c r="R9" s="11">
        <f t="shared" si="1"/>
        <v>23.843058350100602</v>
      </c>
      <c r="S9" s="11">
        <f t="shared" si="2"/>
        <v>64.587525150905435</v>
      </c>
      <c r="T9" s="11">
        <f t="shared" si="3"/>
        <v>10.965794768611669</v>
      </c>
      <c r="U9" s="11">
        <f t="shared" si="4"/>
        <v>0.70422535211267601</v>
      </c>
      <c r="V9" s="11" t="s">
        <v>1255</v>
      </c>
    </row>
    <row r="10" spans="1:57">
      <c r="A10" s="11" t="s">
        <v>1254</v>
      </c>
      <c r="B10" s="11"/>
      <c r="C10" s="11"/>
      <c r="D10" s="11" t="s">
        <v>81</v>
      </c>
      <c r="E10" s="11" t="s">
        <v>66</v>
      </c>
      <c r="F10" s="11" t="s">
        <v>1070</v>
      </c>
      <c r="G10" s="23" t="s">
        <v>1070</v>
      </c>
      <c r="H10" s="23"/>
      <c r="I10" s="23"/>
      <c r="J10" s="23" t="s">
        <v>1258</v>
      </c>
      <c r="K10" s="23">
        <v>27.9</v>
      </c>
      <c r="L10" s="23">
        <v>0</v>
      </c>
      <c r="M10" s="23">
        <v>11.3</v>
      </c>
      <c r="N10" s="23">
        <v>59.9</v>
      </c>
      <c r="O10" s="23">
        <v>0.9</v>
      </c>
      <c r="P10" s="11">
        <v>0.1</v>
      </c>
      <c r="Q10" s="11">
        <f t="shared" si="0"/>
        <v>99.9</v>
      </c>
      <c r="R10" s="11">
        <f t="shared" si="1"/>
        <v>27.927927927927925</v>
      </c>
      <c r="S10" s="11">
        <f t="shared" si="2"/>
        <v>59.95995995995996</v>
      </c>
      <c r="T10" s="11">
        <f t="shared" si="3"/>
        <v>11.311311311311311</v>
      </c>
      <c r="U10" s="11">
        <f t="shared" si="4"/>
        <v>0.9009009009009008</v>
      </c>
      <c r="V10" s="11" t="s">
        <v>1255</v>
      </c>
    </row>
    <row r="11" spans="1:57">
      <c r="A11" s="11" t="s">
        <v>1254</v>
      </c>
      <c r="B11" s="11"/>
      <c r="C11" s="11" t="s">
        <v>61</v>
      </c>
      <c r="D11" s="11" t="s">
        <v>81</v>
      </c>
      <c r="E11" s="11" t="s">
        <v>66</v>
      </c>
      <c r="F11" s="11" t="s">
        <v>1070</v>
      </c>
      <c r="G11" s="23" t="s">
        <v>1070</v>
      </c>
      <c r="H11" s="23"/>
      <c r="I11" s="23"/>
      <c r="J11" s="23" t="s">
        <v>1267</v>
      </c>
      <c r="K11" s="23">
        <v>17.399999999999999</v>
      </c>
      <c r="L11" s="23">
        <v>0</v>
      </c>
      <c r="M11" s="23">
        <v>8.1</v>
      </c>
      <c r="N11" s="23">
        <v>70.900000000000006</v>
      </c>
      <c r="O11" s="23">
        <v>0.4</v>
      </c>
      <c r="P11" s="11">
        <v>3.2</v>
      </c>
      <c r="Q11" s="11">
        <f t="shared" si="0"/>
        <v>96.8</v>
      </c>
      <c r="R11" s="11">
        <f t="shared" si="1"/>
        <v>17.975206611570247</v>
      </c>
      <c r="S11" s="11">
        <f t="shared" si="2"/>
        <v>73.243801652892571</v>
      </c>
      <c r="T11" s="11">
        <f t="shared" si="3"/>
        <v>8.3677685950413228</v>
      </c>
      <c r="U11" s="11">
        <f t="shared" si="4"/>
        <v>0.41322314049586778</v>
      </c>
      <c r="V11" s="11" t="s">
        <v>1255</v>
      </c>
    </row>
    <row r="12" spans="1:57">
      <c r="A12" s="11" t="s">
        <v>1254</v>
      </c>
      <c r="B12" s="11"/>
      <c r="C12" s="11"/>
      <c r="D12" s="11" t="s">
        <v>81</v>
      </c>
      <c r="E12" s="11" t="s">
        <v>66</v>
      </c>
      <c r="F12" s="11" t="s">
        <v>1070</v>
      </c>
      <c r="G12" s="23" t="s">
        <v>1070</v>
      </c>
      <c r="H12" s="23"/>
      <c r="I12" s="23"/>
      <c r="J12" s="23" t="s">
        <v>1272</v>
      </c>
      <c r="K12" s="23">
        <v>23.7</v>
      </c>
      <c r="L12" s="23">
        <v>0</v>
      </c>
      <c r="M12" s="23">
        <v>10.5</v>
      </c>
      <c r="N12" s="23">
        <v>64.2</v>
      </c>
      <c r="O12" s="23">
        <v>0.7</v>
      </c>
      <c r="P12" s="11">
        <v>1</v>
      </c>
      <c r="Q12" s="11">
        <f t="shared" si="0"/>
        <v>99</v>
      </c>
      <c r="R12" s="11">
        <f t="shared" si="1"/>
        <v>23.939393939393938</v>
      </c>
      <c r="S12" s="11">
        <f t="shared" si="2"/>
        <v>64.848484848484844</v>
      </c>
      <c r="T12" s="11">
        <f t="shared" si="3"/>
        <v>10.606060606060606</v>
      </c>
      <c r="U12" s="11">
        <f t="shared" si="4"/>
        <v>0.70707070707070707</v>
      </c>
      <c r="V12" s="11" t="s">
        <v>1255</v>
      </c>
    </row>
    <row r="13" spans="1:57">
      <c r="A13" s="11" t="s">
        <v>1254</v>
      </c>
      <c r="B13" s="11"/>
      <c r="C13" s="11" t="s">
        <v>61</v>
      </c>
      <c r="D13" s="11" t="s">
        <v>81</v>
      </c>
      <c r="E13" s="11" t="s">
        <v>66</v>
      </c>
      <c r="F13" s="11" t="s">
        <v>1070</v>
      </c>
      <c r="G13" s="23" t="s">
        <v>1070</v>
      </c>
      <c r="H13" s="23"/>
      <c r="I13" s="23"/>
      <c r="J13" s="23" t="s">
        <v>1271</v>
      </c>
      <c r="K13" s="23">
        <v>20.9</v>
      </c>
      <c r="L13" s="23">
        <v>0</v>
      </c>
      <c r="M13" s="23">
        <v>8.6999999999999993</v>
      </c>
      <c r="N13" s="23">
        <v>66.400000000000006</v>
      </c>
      <c r="O13" s="23">
        <v>0.8</v>
      </c>
      <c r="P13" s="11">
        <v>3.4</v>
      </c>
      <c r="Q13" s="11">
        <f t="shared" si="0"/>
        <v>96.6</v>
      </c>
      <c r="R13" s="11">
        <f t="shared" si="1"/>
        <v>21.635610766045549</v>
      </c>
      <c r="S13" s="11">
        <f t="shared" si="2"/>
        <v>68.737060041407887</v>
      </c>
      <c r="T13" s="11">
        <f t="shared" si="3"/>
        <v>9.0062111801242235</v>
      </c>
      <c r="U13" s="11">
        <f t="shared" si="4"/>
        <v>0.82815734989648038</v>
      </c>
      <c r="V13" s="11" t="s">
        <v>1255</v>
      </c>
    </row>
    <row r="14" spans="1:57">
      <c r="A14" s="11" t="s">
        <v>1254</v>
      </c>
      <c r="B14" s="11"/>
      <c r="C14" s="11" t="s">
        <v>61</v>
      </c>
      <c r="D14" s="11" t="s">
        <v>81</v>
      </c>
      <c r="E14" s="11" t="s">
        <v>66</v>
      </c>
      <c r="F14" s="11" t="s">
        <v>1070</v>
      </c>
      <c r="G14" s="23" t="s">
        <v>1070</v>
      </c>
      <c r="H14" s="23"/>
      <c r="I14" s="23"/>
      <c r="J14" s="23" t="s">
        <v>1265</v>
      </c>
      <c r="K14" s="23">
        <v>21.1</v>
      </c>
      <c r="L14" s="23">
        <v>0</v>
      </c>
      <c r="M14" s="23">
        <v>9.5</v>
      </c>
      <c r="N14" s="23">
        <v>65.8</v>
      </c>
      <c r="O14" s="23">
        <v>0.8</v>
      </c>
      <c r="P14" s="11">
        <v>2.8</v>
      </c>
      <c r="Q14" s="11">
        <f t="shared" si="0"/>
        <v>97.2</v>
      </c>
      <c r="R14" s="11">
        <f t="shared" si="1"/>
        <v>21.707818930041153</v>
      </c>
      <c r="S14" s="11">
        <f t="shared" si="2"/>
        <v>67.695473251028801</v>
      </c>
      <c r="T14" s="11">
        <f t="shared" si="3"/>
        <v>9.7736625514403297</v>
      </c>
      <c r="U14" s="11">
        <f t="shared" si="4"/>
        <v>0.82304526748971196</v>
      </c>
      <c r="V14" s="11" t="s">
        <v>1255</v>
      </c>
    </row>
    <row r="15" spans="1:57">
      <c r="A15" s="11" t="s">
        <v>1254</v>
      </c>
      <c r="B15" s="11"/>
      <c r="C15" s="11" t="s">
        <v>61</v>
      </c>
      <c r="D15" s="11" t="s">
        <v>81</v>
      </c>
      <c r="E15" s="11" t="s">
        <v>66</v>
      </c>
      <c r="F15" s="11" t="s">
        <v>1070</v>
      </c>
      <c r="G15" s="23" t="s">
        <v>1070</v>
      </c>
      <c r="H15" s="23"/>
      <c r="I15" s="23"/>
      <c r="J15" s="23" t="s">
        <v>1273</v>
      </c>
      <c r="K15" s="23">
        <v>20.5</v>
      </c>
      <c r="L15" s="23">
        <v>0</v>
      </c>
      <c r="M15" s="23">
        <v>6.9</v>
      </c>
      <c r="N15" s="23">
        <v>68.099999999999994</v>
      </c>
      <c r="O15" s="23">
        <v>0.7</v>
      </c>
      <c r="P15" s="11">
        <v>3.8</v>
      </c>
      <c r="Q15" s="11">
        <f t="shared" si="0"/>
        <v>96.2</v>
      </c>
      <c r="R15" s="11">
        <f t="shared" si="1"/>
        <v>21.30977130977131</v>
      </c>
      <c r="S15" s="11">
        <f t="shared" si="2"/>
        <v>70.790020790020776</v>
      </c>
      <c r="T15" s="11">
        <f t="shared" si="3"/>
        <v>7.1725571725571724</v>
      </c>
      <c r="U15" s="11">
        <f t="shared" si="4"/>
        <v>0.72765072765072758</v>
      </c>
      <c r="V15" s="11" t="s">
        <v>1255</v>
      </c>
    </row>
    <row r="16" spans="1:57">
      <c r="A16" s="11" t="s">
        <v>1254</v>
      </c>
      <c r="B16" s="11"/>
      <c r="C16" s="11"/>
      <c r="D16" s="11" t="s">
        <v>81</v>
      </c>
      <c r="E16" s="11" t="s">
        <v>66</v>
      </c>
      <c r="F16" s="11" t="s">
        <v>1070</v>
      </c>
      <c r="G16" s="23" t="s">
        <v>1070</v>
      </c>
      <c r="H16" s="23"/>
      <c r="I16" s="23"/>
      <c r="J16" s="23" t="s">
        <v>1287</v>
      </c>
      <c r="K16" s="23">
        <v>20</v>
      </c>
      <c r="L16" s="23">
        <v>0</v>
      </c>
      <c r="M16" s="23">
        <v>13.7</v>
      </c>
      <c r="N16" s="23">
        <v>65.400000000000006</v>
      </c>
      <c r="O16" s="23">
        <v>0.7</v>
      </c>
      <c r="P16" s="11">
        <v>0.3</v>
      </c>
      <c r="Q16" s="11">
        <f t="shared" si="0"/>
        <v>99.7</v>
      </c>
      <c r="R16" s="11">
        <f t="shared" si="1"/>
        <v>20.060180541624874</v>
      </c>
      <c r="S16" s="11">
        <f t="shared" si="2"/>
        <v>65.596790371113343</v>
      </c>
      <c r="T16" s="11">
        <f t="shared" si="3"/>
        <v>13.741223671013039</v>
      </c>
      <c r="U16" s="11">
        <f t="shared" si="4"/>
        <v>0.70210631895687059</v>
      </c>
      <c r="V16" s="11" t="s">
        <v>1255</v>
      </c>
    </row>
    <row r="17" spans="1:22">
      <c r="A17" s="11" t="s">
        <v>1254</v>
      </c>
      <c r="B17" s="11"/>
      <c r="C17" s="11"/>
      <c r="D17" s="11" t="s">
        <v>81</v>
      </c>
      <c r="E17" s="11" t="s">
        <v>66</v>
      </c>
      <c r="F17" s="11" t="s">
        <v>1070</v>
      </c>
      <c r="G17" s="23" t="s">
        <v>1070</v>
      </c>
      <c r="H17" s="23"/>
      <c r="I17" s="23"/>
      <c r="J17" s="23" t="s">
        <v>1288</v>
      </c>
      <c r="K17" s="23">
        <v>20.3</v>
      </c>
      <c r="L17" s="23">
        <v>0</v>
      </c>
      <c r="M17" s="23">
        <v>12.8</v>
      </c>
      <c r="N17" s="23">
        <v>66.099999999999994</v>
      </c>
      <c r="O17" s="23">
        <v>0.7</v>
      </c>
      <c r="P17" s="11">
        <v>0.2</v>
      </c>
      <c r="Q17" s="11">
        <f t="shared" si="0"/>
        <v>99.8</v>
      </c>
      <c r="R17" s="11">
        <f t="shared" si="1"/>
        <v>20.340681362725451</v>
      </c>
      <c r="S17" s="11">
        <f t="shared" si="2"/>
        <v>66.232464929859717</v>
      </c>
      <c r="T17" s="11">
        <f t="shared" si="3"/>
        <v>12.825651302605211</v>
      </c>
      <c r="U17" s="11">
        <f t="shared" si="4"/>
        <v>0.70140280561122248</v>
      </c>
      <c r="V17" s="11" t="s">
        <v>1255</v>
      </c>
    </row>
    <row r="18" spans="1:22">
      <c r="A18" s="11" t="s">
        <v>1254</v>
      </c>
      <c r="B18" s="11"/>
      <c r="C18" s="11" t="s">
        <v>61</v>
      </c>
      <c r="D18" s="11" t="s">
        <v>81</v>
      </c>
      <c r="E18" s="11" t="s">
        <v>66</v>
      </c>
      <c r="F18" s="11" t="s">
        <v>1070</v>
      </c>
      <c r="G18" s="23" t="s">
        <v>1070</v>
      </c>
      <c r="H18" s="23"/>
      <c r="I18" s="23"/>
      <c r="J18" s="23" t="s">
        <v>1281</v>
      </c>
      <c r="K18" s="23">
        <v>16.600000000000001</v>
      </c>
      <c r="L18" s="23">
        <v>0</v>
      </c>
      <c r="M18" s="23">
        <v>9.5</v>
      </c>
      <c r="N18" s="23">
        <v>69.900000000000006</v>
      </c>
      <c r="O18" s="23">
        <v>0.5</v>
      </c>
      <c r="P18" s="11">
        <v>3.5</v>
      </c>
      <c r="Q18" s="11">
        <f t="shared" si="0"/>
        <v>96.5</v>
      </c>
      <c r="R18" s="11">
        <f t="shared" si="1"/>
        <v>17.202072538860104</v>
      </c>
      <c r="S18" s="11">
        <f t="shared" si="2"/>
        <v>72.435233160621777</v>
      </c>
      <c r="T18" s="11">
        <f t="shared" si="3"/>
        <v>9.8445595854922274</v>
      </c>
      <c r="U18" s="11">
        <f t="shared" si="4"/>
        <v>0.51813471502590669</v>
      </c>
      <c r="V18" s="11" t="s">
        <v>1255</v>
      </c>
    </row>
    <row r="19" spans="1:22">
      <c r="A19" s="11" t="s">
        <v>1254</v>
      </c>
      <c r="B19" s="11"/>
      <c r="C19" s="11"/>
      <c r="D19" s="11" t="s">
        <v>81</v>
      </c>
      <c r="E19" s="11" t="s">
        <v>66</v>
      </c>
      <c r="F19" s="11" t="s">
        <v>1070</v>
      </c>
      <c r="G19" s="23" t="s">
        <v>1070</v>
      </c>
      <c r="H19" s="23"/>
      <c r="I19" s="23"/>
      <c r="J19" s="23" t="s">
        <v>1292</v>
      </c>
      <c r="K19" s="23">
        <v>27.1</v>
      </c>
      <c r="L19" s="23">
        <v>0</v>
      </c>
      <c r="M19" s="23">
        <v>10.5</v>
      </c>
      <c r="N19" s="23">
        <v>61.3</v>
      </c>
      <c r="O19" s="23">
        <v>1</v>
      </c>
      <c r="P19" s="11">
        <v>0.1</v>
      </c>
      <c r="Q19" s="11">
        <f t="shared" si="0"/>
        <v>99.9</v>
      </c>
      <c r="R19" s="11">
        <f t="shared" si="1"/>
        <v>27.127127127127125</v>
      </c>
      <c r="S19" s="11">
        <f t="shared" si="2"/>
        <v>61.361361361361361</v>
      </c>
      <c r="T19" s="11">
        <f t="shared" si="3"/>
        <v>10.51051051051051</v>
      </c>
      <c r="U19" s="11">
        <f t="shared" si="4"/>
        <v>1.0010010010010009</v>
      </c>
      <c r="V19" s="11" t="s">
        <v>1255</v>
      </c>
    </row>
    <row r="20" spans="1:22">
      <c r="A20" s="11" t="s">
        <v>1254</v>
      </c>
      <c r="B20" s="11"/>
      <c r="C20" s="11"/>
      <c r="D20" s="11" t="s">
        <v>81</v>
      </c>
      <c r="E20" s="11" t="s">
        <v>66</v>
      </c>
      <c r="F20" s="11" t="s">
        <v>1070</v>
      </c>
      <c r="G20" s="23" t="s">
        <v>1070</v>
      </c>
      <c r="H20" s="23"/>
      <c r="I20" s="23"/>
      <c r="J20" s="23" t="s">
        <v>1291</v>
      </c>
      <c r="K20" s="23">
        <v>27.9</v>
      </c>
      <c r="L20" s="23">
        <v>0</v>
      </c>
      <c r="M20" s="23">
        <v>13.3</v>
      </c>
      <c r="N20" s="23">
        <v>57.4</v>
      </c>
      <c r="O20" s="23">
        <v>1</v>
      </c>
      <c r="P20" s="11">
        <v>0.4</v>
      </c>
      <c r="Q20" s="11">
        <f t="shared" si="0"/>
        <v>99.6</v>
      </c>
      <c r="R20" s="11">
        <f t="shared" si="1"/>
        <v>28.012048192771086</v>
      </c>
      <c r="S20" s="11">
        <f t="shared" si="2"/>
        <v>57.630522088353416</v>
      </c>
      <c r="T20" s="11">
        <f t="shared" si="3"/>
        <v>13.353413654618475</v>
      </c>
      <c r="U20" s="11">
        <f t="shared" si="4"/>
        <v>1.0040160642570282</v>
      </c>
      <c r="V20" s="11" t="s">
        <v>1255</v>
      </c>
    </row>
    <row r="21" spans="1:22">
      <c r="A21" s="11" t="s">
        <v>1254</v>
      </c>
      <c r="B21" s="11"/>
      <c r="C21" s="11" t="s">
        <v>61</v>
      </c>
      <c r="D21" s="11" t="s">
        <v>81</v>
      </c>
      <c r="E21" s="11" t="s">
        <v>66</v>
      </c>
      <c r="F21" s="11" t="s">
        <v>1070</v>
      </c>
      <c r="G21" s="23" t="s">
        <v>1070</v>
      </c>
      <c r="H21" s="23"/>
      <c r="I21" s="23"/>
      <c r="J21" s="23" t="s">
        <v>1279</v>
      </c>
      <c r="K21" s="23">
        <v>18.3</v>
      </c>
      <c r="L21" s="23">
        <v>0</v>
      </c>
      <c r="M21" s="23">
        <v>10.7</v>
      </c>
      <c r="N21" s="23">
        <v>68.400000000000006</v>
      </c>
      <c r="O21" s="23">
        <v>0.7</v>
      </c>
      <c r="P21" s="11">
        <v>1.9</v>
      </c>
      <c r="Q21" s="11">
        <f t="shared" si="0"/>
        <v>98.1</v>
      </c>
      <c r="R21" s="11">
        <f t="shared" si="1"/>
        <v>18.654434250764528</v>
      </c>
      <c r="S21" s="11">
        <f t="shared" si="2"/>
        <v>69.724770642201847</v>
      </c>
      <c r="T21" s="11">
        <f t="shared" si="3"/>
        <v>10.9072375127421</v>
      </c>
      <c r="U21" s="11">
        <f t="shared" si="4"/>
        <v>0.71355759429153931</v>
      </c>
      <c r="V21" s="11" t="s">
        <v>1255</v>
      </c>
    </row>
    <row r="22" spans="1:22">
      <c r="A22" s="11" t="s">
        <v>1254</v>
      </c>
      <c r="B22" s="11"/>
      <c r="C22" s="11"/>
      <c r="D22" s="11" t="s">
        <v>81</v>
      </c>
      <c r="E22" s="11" t="s">
        <v>66</v>
      </c>
      <c r="F22" s="11" t="s">
        <v>1070</v>
      </c>
      <c r="G22" s="23" t="s">
        <v>1070</v>
      </c>
      <c r="H22" s="23"/>
      <c r="I22" s="23"/>
      <c r="J22" s="23" t="s">
        <v>1280</v>
      </c>
      <c r="K22" s="23">
        <v>29.6</v>
      </c>
      <c r="L22" s="23">
        <v>0</v>
      </c>
      <c r="M22" s="23">
        <v>10.8</v>
      </c>
      <c r="N22" s="23">
        <v>58.4</v>
      </c>
      <c r="O22" s="23">
        <v>1</v>
      </c>
      <c r="P22" s="11">
        <v>0.1</v>
      </c>
      <c r="Q22" s="11">
        <f t="shared" si="0"/>
        <v>99.9</v>
      </c>
      <c r="R22" s="11">
        <f t="shared" si="1"/>
        <v>29.629629629629626</v>
      </c>
      <c r="S22" s="11">
        <f t="shared" si="2"/>
        <v>58.458458458458452</v>
      </c>
      <c r="T22" s="11">
        <f t="shared" si="3"/>
        <v>10.810810810810811</v>
      </c>
      <c r="U22" s="11">
        <f t="shared" si="4"/>
        <v>1.0010010010010009</v>
      </c>
      <c r="V22" s="11" t="s">
        <v>1255</v>
      </c>
    </row>
    <row r="23" spans="1:22">
      <c r="A23" s="11" t="s">
        <v>1254</v>
      </c>
      <c r="B23" s="11"/>
      <c r="C23" s="11"/>
      <c r="D23" s="11" t="s">
        <v>81</v>
      </c>
      <c r="E23" s="11" t="s">
        <v>66</v>
      </c>
      <c r="F23" s="11" t="s">
        <v>1070</v>
      </c>
      <c r="G23" s="23" t="s">
        <v>1070</v>
      </c>
      <c r="H23" s="23"/>
      <c r="I23" s="23"/>
      <c r="J23" s="23" t="s">
        <v>1290</v>
      </c>
      <c r="K23" s="23">
        <v>25.9</v>
      </c>
      <c r="L23" s="23">
        <v>0</v>
      </c>
      <c r="M23" s="23">
        <v>10.6</v>
      </c>
      <c r="N23" s="23">
        <v>62.4</v>
      </c>
      <c r="O23" s="23">
        <v>0.9</v>
      </c>
      <c r="P23" s="11">
        <v>0.2</v>
      </c>
      <c r="Q23" s="11">
        <f t="shared" si="0"/>
        <v>99.8</v>
      </c>
      <c r="R23" s="11">
        <f t="shared" si="1"/>
        <v>25.951903807615231</v>
      </c>
      <c r="S23" s="11">
        <f t="shared" si="2"/>
        <v>62.525050100200403</v>
      </c>
      <c r="T23" s="11">
        <f t="shared" si="3"/>
        <v>10.62124248496994</v>
      </c>
      <c r="U23" s="11">
        <f t="shared" si="4"/>
        <v>0.90180360721442887</v>
      </c>
      <c r="V23" s="11" t="s">
        <v>1255</v>
      </c>
    </row>
    <row r="24" spans="1:22">
      <c r="A24" s="11" t="s">
        <v>1254</v>
      </c>
      <c r="B24" s="11"/>
      <c r="C24" s="11" t="s">
        <v>61</v>
      </c>
      <c r="D24" s="11" t="s">
        <v>81</v>
      </c>
      <c r="E24" s="11" t="s">
        <v>66</v>
      </c>
      <c r="F24" s="11" t="s">
        <v>1070</v>
      </c>
      <c r="G24" s="23" t="s">
        <v>1070</v>
      </c>
      <c r="H24" s="23"/>
      <c r="I24" s="23"/>
      <c r="J24" s="23" t="s">
        <v>1257</v>
      </c>
      <c r="K24" s="23">
        <v>22.1</v>
      </c>
      <c r="L24" s="23">
        <v>0</v>
      </c>
      <c r="M24" s="23">
        <v>8.3000000000000007</v>
      </c>
      <c r="N24" s="23">
        <v>65.400000000000006</v>
      </c>
      <c r="O24" s="23">
        <v>0.7</v>
      </c>
      <c r="P24" s="11">
        <v>3.5</v>
      </c>
      <c r="Q24" s="11">
        <f t="shared" si="0"/>
        <v>96.5</v>
      </c>
      <c r="R24" s="11">
        <f t="shared" si="1"/>
        <v>22.901554404145077</v>
      </c>
      <c r="S24" s="11">
        <f t="shared" si="2"/>
        <v>67.772020725388614</v>
      </c>
      <c r="T24" s="11">
        <f t="shared" si="3"/>
        <v>8.6010362694300522</v>
      </c>
      <c r="U24" s="11">
        <f t="shared" si="4"/>
        <v>0.72538860103626945</v>
      </c>
      <c r="V24" s="11" t="s">
        <v>1255</v>
      </c>
    </row>
    <row r="25" spans="1:22">
      <c r="A25" s="11" t="s">
        <v>1254</v>
      </c>
      <c r="B25" s="11"/>
      <c r="C25" s="11" t="s">
        <v>61</v>
      </c>
      <c r="D25" s="11" t="s">
        <v>81</v>
      </c>
      <c r="E25" s="11" t="s">
        <v>66</v>
      </c>
      <c r="F25" s="11" t="s">
        <v>1070</v>
      </c>
      <c r="G25" s="23" t="s">
        <v>1070</v>
      </c>
      <c r="H25" s="23"/>
      <c r="I25" s="23"/>
      <c r="J25" s="23" t="s">
        <v>1264</v>
      </c>
      <c r="K25" s="23">
        <v>16.8</v>
      </c>
      <c r="L25" s="23">
        <v>0</v>
      </c>
      <c r="M25" s="23">
        <v>7.3</v>
      </c>
      <c r="N25" s="23">
        <v>71.400000000000006</v>
      </c>
      <c r="O25" s="23">
        <v>0.5</v>
      </c>
      <c r="P25" s="11">
        <v>4</v>
      </c>
      <c r="Q25" s="11">
        <f t="shared" si="0"/>
        <v>96</v>
      </c>
      <c r="R25" s="11">
        <f t="shared" si="1"/>
        <v>17.5</v>
      </c>
      <c r="S25" s="11">
        <f t="shared" si="2"/>
        <v>74.375000000000014</v>
      </c>
      <c r="T25" s="11">
        <f t="shared" si="3"/>
        <v>7.604166666666667</v>
      </c>
      <c r="U25" s="11">
        <f t="shared" si="4"/>
        <v>0.52083333333333337</v>
      </c>
      <c r="V25" s="11" t="s">
        <v>1255</v>
      </c>
    </row>
    <row r="26" spans="1:22">
      <c r="A26" s="11" t="s">
        <v>1254</v>
      </c>
      <c r="B26" s="11"/>
      <c r="C26" s="11" t="s">
        <v>61</v>
      </c>
      <c r="D26" s="11" t="s">
        <v>81</v>
      </c>
      <c r="E26" s="11" t="s">
        <v>66</v>
      </c>
      <c r="F26" s="11" t="s">
        <v>1070</v>
      </c>
      <c r="G26" s="23" t="s">
        <v>1070</v>
      </c>
      <c r="H26" s="23"/>
      <c r="I26" s="23"/>
      <c r="J26" s="23" t="s">
        <v>1256</v>
      </c>
      <c r="K26" s="23">
        <v>18.899999999999999</v>
      </c>
      <c r="L26" s="23">
        <v>0</v>
      </c>
      <c r="M26" s="23">
        <v>8</v>
      </c>
      <c r="N26" s="23">
        <v>68.8</v>
      </c>
      <c r="O26" s="23">
        <v>0.5</v>
      </c>
      <c r="P26" s="11">
        <v>3.8</v>
      </c>
      <c r="Q26" s="11">
        <f t="shared" si="0"/>
        <v>96.2</v>
      </c>
      <c r="R26" s="11">
        <f t="shared" si="1"/>
        <v>19.646569646569645</v>
      </c>
      <c r="S26" s="11">
        <f t="shared" si="2"/>
        <v>71.517671517671516</v>
      </c>
      <c r="T26" s="11">
        <f t="shared" si="3"/>
        <v>8.3160083160083165</v>
      </c>
      <c r="U26" s="11">
        <f t="shared" si="4"/>
        <v>0.51975051975051978</v>
      </c>
      <c r="V26" s="11" t="s">
        <v>1255</v>
      </c>
    </row>
    <row r="27" spans="1:22">
      <c r="A27" s="11" t="s">
        <v>1254</v>
      </c>
      <c r="B27" s="11"/>
      <c r="C27" s="11"/>
      <c r="D27" s="11" t="s">
        <v>81</v>
      </c>
      <c r="E27" s="11" t="s">
        <v>66</v>
      </c>
      <c r="F27" s="11" t="s">
        <v>1070</v>
      </c>
      <c r="G27" s="23" t="s">
        <v>1070</v>
      </c>
      <c r="H27" s="23"/>
      <c r="I27" s="23"/>
      <c r="J27" s="23" t="s">
        <v>1286</v>
      </c>
      <c r="K27" s="23">
        <v>23.3</v>
      </c>
      <c r="L27" s="23">
        <v>0</v>
      </c>
      <c r="M27" s="23">
        <v>11.3</v>
      </c>
      <c r="N27" s="23">
        <v>64.599999999999994</v>
      </c>
      <c r="O27" s="23">
        <v>0.7</v>
      </c>
      <c r="P27" s="11">
        <v>0.1</v>
      </c>
      <c r="Q27" s="11">
        <f t="shared" si="0"/>
        <v>99.9</v>
      </c>
      <c r="R27" s="11">
        <f t="shared" si="1"/>
        <v>23.323323323323322</v>
      </c>
      <c r="S27" s="11">
        <f t="shared" si="2"/>
        <v>64.664664664664656</v>
      </c>
      <c r="T27" s="11">
        <f t="shared" si="3"/>
        <v>11.311311311311311</v>
      </c>
      <c r="U27" s="11">
        <f t="shared" si="4"/>
        <v>0.70070070070070067</v>
      </c>
      <c r="V27" s="11" t="s">
        <v>1255</v>
      </c>
    </row>
    <row r="28" spans="1:22">
      <c r="A28" s="11" t="s">
        <v>1254</v>
      </c>
      <c r="B28" s="11"/>
      <c r="C28" s="11" t="s">
        <v>61</v>
      </c>
      <c r="D28" s="11" t="s">
        <v>81</v>
      </c>
      <c r="E28" s="11" t="s">
        <v>66</v>
      </c>
      <c r="F28" s="11" t="s">
        <v>1070</v>
      </c>
      <c r="G28" s="23" t="s">
        <v>1070</v>
      </c>
      <c r="H28" s="23"/>
      <c r="I28" s="23"/>
      <c r="J28" s="23" t="s">
        <v>1259</v>
      </c>
      <c r="K28" s="23">
        <v>22.7</v>
      </c>
      <c r="L28" s="23">
        <v>0</v>
      </c>
      <c r="M28" s="23">
        <v>10.199999999999999</v>
      </c>
      <c r="N28" s="23">
        <v>65</v>
      </c>
      <c r="O28" s="23">
        <v>0.6</v>
      </c>
      <c r="P28" s="11">
        <v>1.5</v>
      </c>
      <c r="Q28" s="11">
        <f t="shared" si="0"/>
        <v>98.5</v>
      </c>
      <c r="R28" s="11">
        <f t="shared" si="1"/>
        <v>23.045685279187818</v>
      </c>
      <c r="S28" s="11">
        <f t="shared" si="2"/>
        <v>65.989847715736047</v>
      </c>
      <c r="T28" s="11">
        <f t="shared" si="3"/>
        <v>10.355329949238577</v>
      </c>
      <c r="U28" s="11">
        <f t="shared" si="4"/>
        <v>0.6091370558375635</v>
      </c>
      <c r="V28" s="11" t="s">
        <v>1255</v>
      </c>
    </row>
    <row r="29" spans="1:22">
      <c r="A29" s="11" t="s">
        <v>1254</v>
      </c>
      <c r="B29" s="11"/>
      <c r="C29" s="11"/>
      <c r="D29" s="11" t="s">
        <v>81</v>
      </c>
      <c r="E29" s="11" t="s">
        <v>66</v>
      </c>
      <c r="F29" s="11" t="s">
        <v>1070</v>
      </c>
      <c r="G29" s="23" t="s">
        <v>1070</v>
      </c>
      <c r="H29" s="23"/>
      <c r="I29" s="23"/>
      <c r="J29" s="23" t="s">
        <v>1276</v>
      </c>
      <c r="K29" s="23">
        <v>27.4</v>
      </c>
      <c r="L29" s="23">
        <v>0</v>
      </c>
      <c r="M29" s="23">
        <v>11.5</v>
      </c>
      <c r="N29" s="23">
        <v>60.2</v>
      </c>
      <c r="O29" s="23">
        <v>0.8</v>
      </c>
      <c r="P29" s="11">
        <v>0</v>
      </c>
      <c r="Q29" s="11">
        <f t="shared" si="0"/>
        <v>100</v>
      </c>
      <c r="R29" s="11">
        <f t="shared" si="1"/>
        <v>27.4</v>
      </c>
      <c r="S29" s="11">
        <f t="shared" si="2"/>
        <v>60.2</v>
      </c>
      <c r="T29" s="11">
        <f t="shared" si="3"/>
        <v>11.5</v>
      </c>
      <c r="U29" s="11">
        <f t="shared" si="4"/>
        <v>0.8</v>
      </c>
      <c r="V29" s="11" t="s">
        <v>1255</v>
      </c>
    </row>
    <row r="30" spans="1:22">
      <c r="A30" s="11" t="s">
        <v>1254</v>
      </c>
      <c r="B30" s="11"/>
      <c r="C30" s="11" t="s">
        <v>61</v>
      </c>
      <c r="D30" s="11" t="s">
        <v>81</v>
      </c>
      <c r="E30" s="11" t="s">
        <v>66</v>
      </c>
      <c r="F30" s="11" t="s">
        <v>1070</v>
      </c>
      <c r="G30" s="23" t="s">
        <v>1070</v>
      </c>
      <c r="H30" s="23"/>
      <c r="I30" s="23"/>
      <c r="J30" s="23" t="s">
        <v>1269</v>
      </c>
      <c r="K30" s="23">
        <v>22.1</v>
      </c>
      <c r="L30" s="23">
        <v>0</v>
      </c>
      <c r="M30" s="23">
        <v>10.1</v>
      </c>
      <c r="N30" s="23">
        <v>65.599999999999994</v>
      </c>
      <c r="O30" s="23">
        <v>0.6</v>
      </c>
      <c r="P30" s="11">
        <v>1.6</v>
      </c>
      <c r="Q30" s="11">
        <f t="shared" si="0"/>
        <v>98.4</v>
      </c>
      <c r="R30" s="11">
        <f t="shared" si="1"/>
        <v>22.459349593495933</v>
      </c>
      <c r="S30" s="11">
        <f t="shared" si="2"/>
        <v>66.666666666666657</v>
      </c>
      <c r="T30" s="11">
        <f t="shared" si="3"/>
        <v>10.264227642276422</v>
      </c>
      <c r="U30" s="11">
        <f t="shared" si="4"/>
        <v>0.6097560975609756</v>
      </c>
      <c r="V30" s="11" t="s">
        <v>1255</v>
      </c>
    </row>
    <row r="31" spans="1:22">
      <c r="A31" s="11" t="s">
        <v>1254</v>
      </c>
      <c r="B31" s="11"/>
      <c r="C31" s="11" t="s">
        <v>61</v>
      </c>
      <c r="D31" s="11" t="s">
        <v>81</v>
      </c>
      <c r="E31" s="11" t="s">
        <v>66</v>
      </c>
      <c r="F31" s="11" t="s">
        <v>1070</v>
      </c>
      <c r="G31" s="23" t="s">
        <v>1070</v>
      </c>
      <c r="H31" s="23"/>
      <c r="I31" s="23"/>
      <c r="J31" s="23" t="s">
        <v>1270</v>
      </c>
      <c r="K31" s="23">
        <v>22.3</v>
      </c>
      <c r="L31" s="23">
        <v>0</v>
      </c>
      <c r="M31" s="23">
        <v>9.6999999999999993</v>
      </c>
      <c r="N31" s="23">
        <v>65.900000000000006</v>
      </c>
      <c r="O31" s="23">
        <v>0.6</v>
      </c>
      <c r="P31" s="11">
        <v>1.6</v>
      </c>
      <c r="Q31" s="11">
        <f t="shared" si="0"/>
        <v>98.4</v>
      </c>
      <c r="R31" s="11">
        <f t="shared" si="1"/>
        <v>22.662601626016258</v>
      </c>
      <c r="S31" s="11">
        <f t="shared" si="2"/>
        <v>66.971544715447166</v>
      </c>
      <c r="T31" s="11">
        <f t="shared" si="3"/>
        <v>9.8577235772357703</v>
      </c>
      <c r="U31" s="11">
        <f t="shared" si="4"/>
        <v>0.6097560975609756</v>
      </c>
      <c r="V31" s="11" t="s">
        <v>1255</v>
      </c>
    </row>
    <row r="32" spans="1:22">
      <c r="A32" s="11" t="s">
        <v>1254</v>
      </c>
      <c r="B32" s="11"/>
      <c r="C32" s="11"/>
      <c r="D32" s="11" t="s">
        <v>81</v>
      </c>
      <c r="E32" s="11" t="s">
        <v>66</v>
      </c>
      <c r="F32" s="11" t="s">
        <v>1070</v>
      </c>
      <c r="G32" s="23" t="s">
        <v>1070</v>
      </c>
      <c r="H32" s="23"/>
      <c r="I32" s="23"/>
      <c r="J32" s="23" t="s">
        <v>1285</v>
      </c>
      <c r="K32" s="23">
        <v>27.5</v>
      </c>
      <c r="L32" s="23">
        <v>0</v>
      </c>
      <c r="M32" s="23">
        <v>11.1</v>
      </c>
      <c r="N32" s="23">
        <v>60.6</v>
      </c>
      <c r="O32" s="23">
        <v>0.8</v>
      </c>
      <c r="P32" s="11">
        <v>0</v>
      </c>
      <c r="Q32" s="11">
        <f t="shared" si="0"/>
        <v>100</v>
      </c>
      <c r="R32" s="11">
        <f t="shared" si="1"/>
        <v>27.5</v>
      </c>
      <c r="S32" s="11">
        <f t="shared" si="2"/>
        <v>60.6</v>
      </c>
      <c r="T32" s="11">
        <f t="shared" si="3"/>
        <v>11.1</v>
      </c>
      <c r="U32" s="11">
        <f t="shared" si="4"/>
        <v>0.8</v>
      </c>
      <c r="V32" s="11" t="s">
        <v>1255</v>
      </c>
    </row>
    <row r="33" spans="1:22">
      <c r="A33" s="11" t="s">
        <v>1254</v>
      </c>
      <c r="B33" s="11"/>
      <c r="C33" s="11" t="s">
        <v>61</v>
      </c>
      <c r="D33" s="11" t="s">
        <v>81</v>
      </c>
      <c r="E33" s="11" t="s">
        <v>66</v>
      </c>
      <c r="F33" s="11" t="s">
        <v>1070</v>
      </c>
      <c r="G33" s="23" t="s">
        <v>1070</v>
      </c>
      <c r="H33" s="23"/>
      <c r="I33" s="23"/>
      <c r="J33" s="23" t="s">
        <v>1262</v>
      </c>
      <c r="K33" s="23">
        <v>21.1</v>
      </c>
      <c r="L33" s="23">
        <v>0</v>
      </c>
      <c r="M33" s="23">
        <v>9.6</v>
      </c>
      <c r="N33" s="23">
        <v>66.8</v>
      </c>
      <c r="O33" s="23">
        <v>0.6</v>
      </c>
      <c r="P33" s="11">
        <v>1.9</v>
      </c>
      <c r="Q33" s="11">
        <f t="shared" si="0"/>
        <v>98.1</v>
      </c>
      <c r="R33" s="11">
        <f t="shared" si="1"/>
        <v>21.508664627930685</v>
      </c>
      <c r="S33" s="11">
        <f t="shared" si="2"/>
        <v>68.093781855249745</v>
      </c>
      <c r="T33" s="11">
        <f t="shared" si="3"/>
        <v>9.7859327217125394</v>
      </c>
      <c r="U33" s="11">
        <f t="shared" si="4"/>
        <v>0.61162079510703371</v>
      </c>
      <c r="V33" s="11" t="s">
        <v>1255</v>
      </c>
    </row>
    <row r="34" spans="1:22">
      <c r="A34" s="11" t="s">
        <v>1254</v>
      </c>
      <c r="B34" s="11"/>
      <c r="C34" s="11" t="s">
        <v>61</v>
      </c>
      <c r="D34" s="11" t="s">
        <v>81</v>
      </c>
      <c r="E34" s="11" t="s">
        <v>66</v>
      </c>
      <c r="F34" s="11" t="s">
        <v>1070</v>
      </c>
      <c r="G34" s="23" t="s">
        <v>1070</v>
      </c>
      <c r="H34" s="23"/>
      <c r="I34" s="23"/>
      <c r="J34" s="23" t="s">
        <v>1274</v>
      </c>
      <c r="K34" s="23">
        <v>20.100000000000001</v>
      </c>
      <c r="L34" s="23">
        <v>0</v>
      </c>
      <c r="M34" s="23">
        <v>9</v>
      </c>
      <c r="N34" s="23">
        <v>68.3</v>
      </c>
      <c r="O34" s="23">
        <v>0.6</v>
      </c>
      <c r="P34" s="11">
        <v>2</v>
      </c>
      <c r="Q34" s="11">
        <f t="shared" si="0"/>
        <v>98</v>
      </c>
      <c r="R34" s="11">
        <f t="shared" si="1"/>
        <v>20.510204081632654</v>
      </c>
      <c r="S34" s="11">
        <f t="shared" si="2"/>
        <v>69.693877551020407</v>
      </c>
      <c r="T34" s="11">
        <f t="shared" si="3"/>
        <v>9.183673469387756</v>
      </c>
      <c r="U34" s="11">
        <f t="shared" si="4"/>
        <v>0.61224489795918369</v>
      </c>
      <c r="V34" s="11" t="s">
        <v>1255</v>
      </c>
    </row>
    <row r="35" spans="1:22">
      <c r="A35" s="11" t="s">
        <v>1254</v>
      </c>
      <c r="B35" s="11"/>
      <c r="C35" s="11" t="s">
        <v>61</v>
      </c>
      <c r="D35" s="11" t="s">
        <v>81</v>
      </c>
      <c r="E35" s="11" t="s">
        <v>66</v>
      </c>
      <c r="F35" s="11" t="s">
        <v>1070</v>
      </c>
      <c r="G35" s="23" t="s">
        <v>1070</v>
      </c>
      <c r="H35" s="23"/>
      <c r="I35" s="23"/>
      <c r="J35" s="23" t="s">
        <v>1266</v>
      </c>
      <c r="K35" s="23">
        <v>22.7</v>
      </c>
      <c r="L35" s="23">
        <v>0</v>
      </c>
      <c r="M35" s="23">
        <v>9.9</v>
      </c>
      <c r="N35" s="23">
        <v>65.3</v>
      </c>
      <c r="O35" s="23">
        <v>0.6</v>
      </c>
      <c r="P35" s="11">
        <v>1.5</v>
      </c>
      <c r="Q35" s="11">
        <f t="shared" si="0"/>
        <v>98.5</v>
      </c>
      <c r="R35" s="11">
        <f t="shared" si="1"/>
        <v>23.045685279187818</v>
      </c>
      <c r="S35" s="11">
        <f t="shared" si="2"/>
        <v>66.294416243654823</v>
      </c>
      <c r="T35" s="11">
        <f t="shared" si="3"/>
        <v>10.050761421319796</v>
      </c>
      <c r="U35" s="11">
        <f t="shared" si="4"/>
        <v>0.6091370558375635</v>
      </c>
      <c r="V35" s="11" t="s">
        <v>1255</v>
      </c>
    </row>
    <row r="36" spans="1:22">
      <c r="A36" s="11" t="s">
        <v>1254</v>
      </c>
      <c r="B36" s="11"/>
      <c r="C36" s="11" t="s">
        <v>61</v>
      </c>
      <c r="D36" s="11" t="s">
        <v>81</v>
      </c>
      <c r="E36" s="11" t="s">
        <v>66</v>
      </c>
      <c r="F36" s="11" t="s">
        <v>1070</v>
      </c>
      <c r="G36" s="23" t="s">
        <v>1070</v>
      </c>
      <c r="H36" s="23"/>
      <c r="I36" s="23"/>
      <c r="J36" s="23" t="s">
        <v>1260</v>
      </c>
      <c r="K36" s="23">
        <v>21.1</v>
      </c>
      <c r="L36" s="23">
        <v>0</v>
      </c>
      <c r="M36" s="23">
        <v>9.8000000000000007</v>
      </c>
      <c r="N36" s="23">
        <v>66.8</v>
      </c>
      <c r="O36" s="23">
        <v>0.5</v>
      </c>
      <c r="P36" s="11">
        <v>1.8</v>
      </c>
      <c r="Q36" s="11">
        <f t="shared" si="0"/>
        <v>98.2</v>
      </c>
      <c r="R36" s="11">
        <f t="shared" si="1"/>
        <v>21.486761710794298</v>
      </c>
      <c r="S36" s="11">
        <f t="shared" si="2"/>
        <v>68.024439918533602</v>
      </c>
      <c r="T36" s="11">
        <f t="shared" si="3"/>
        <v>9.9796334012219976</v>
      </c>
      <c r="U36" s="11">
        <f t="shared" si="4"/>
        <v>0.50916496945010181</v>
      </c>
      <c r="V36" s="11" t="s">
        <v>1255</v>
      </c>
    </row>
    <row r="37" spans="1:22">
      <c r="A37" s="11" t="s">
        <v>1254</v>
      </c>
      <c r="B37" s="11"/>
      <c r="C37" s="11" t="s">
        <v>61</v>
      </c>
      <c r="D37" s="11" t="s">
        <v>81</v>
      </c>
      <c r="E37" s="11" t="s">
        <v>66</v>
      </c>
      <c r="F37" s="11" t="s">
        <v>1070</v>
      </c>
      <c r="G37" s="23" t="s">
        <v>1070</v>
      </c>
      <c r="H37" s="23"/>
      <c r="I37" s="23"/>
      <c r="J37" s="23" t="s">
        <v>1283</v>
      </c>
      <c r="K37" s="23">
        <v>18.2</v>
      </c>
      <c r="L37" s="23">
        <v>0</v>
      </c>
      <c r="M37" s="23">
        <v>10.199999999999999</v>
      </c>
      <c r="N37" s="23">
        <v>68.7</v>
      </c>
      <c r="O37" s="23">
        <v>0.6</v>
      </c>
      <c r="P37" s="11">
        <v>2.2999999999999998</v>
      </c>
      <c r="Q37" s="11">
        <f t="shared" si="0"/>
        <v>97.7</v>
      </c>
      <c r="R37" s="11">
        <f t="shared" si="1"/>
        <v>18.628454452405322</v>
      </c>
      <c r="S37" s="11">
        <f t="shared" si="2"/>
        <v>70.317297850562952</v>
      </c>
      <c r="T37" s="11">
        <f t="shared" si="3"/>
        <v>10.440122824974409</v>
      </c>
      <c r="U37" s="11">
        <f t="shared" si="4"/>
        <v>0.61412487205731825</v>
      </c>
      <c r="V37" s="11" t="s">
        <v>1255</v>
      </c>
    </row>
    <row r="38" spans="1:22">
      <c r="A38" s="11" t="s">
        <v>1254</v>
      </c>
      <c r="B38" s="11"/>
      <c r="C38" s="11" t="s">
        <v>61</v>
      </c>
      <c r="D38" s="11" t="s">
        <v>81</v>
      </c>
      <c r="E38" s="11" t="s">
        <v>66</v>
      </c>
      <c r="F38" s="11" t="s">
        <v>1070</v>
      </c>
      <c r="G38" s="23" t="s">
        <v>1070</v>
      </c>
      <c r="H38" s="23"/>
      <c r="I38" s="23"/>
      <c r="J38" s="23" t="s">
        <v>1289</v>
      </c>
      <c r="K38" s="23">
        <v>13.5</v>
      </c>
      <c r="L38" s="23">
        <v>0</v>
      </c>
      <c r="M38" s="23">
        <v>12.8</v>
      </c>
      <c r="N38" s="23">
        <v>72.2</v>
      </c>
      <c r="O38" s="23">
        <v>0.5</v>
      </c>
      <c r="P38" s="11">
        <v>1.1000000000000001</v>
      </c>
      <c r="Q38" s="11">
        <f t="shared" si="0"/>
        <v>98.9</v>
      </c>
      <c r="R38" s="11">
        <f t="shared" si="1"/>
        <v>13.650151668351869</v>
      </c>
      <c r="S38" s="11">
        <f t="shared" si="2"/>
        <v>73.003033367037403</v>
      </c>
      <c r="T38" s="11">
        <f t="shared" si="3"/>
        <v>12.94236602628918</v>
      </c>
      <c r="U38" s="11">
        <f t="shared" si="4"/>
        <v>0.50556117290192115</v>
      </c>
      <c r="V38" s="11" t="s">
        <v>1255</v>
      </c>
    </row>
    <row r="39" spans="1:22">
      <c r="A39" s="11" t="s">
        <v>1254</v>
      </c>
      <c r="B39" s="11"/>
      <c r="C39" s="11" t="s">
        <v>61</v>
      </c>
      <c r="D39" s="11" t="s">
        <v>81</v>
      </c>
      <c r="E39" s="11" t="s">
        <v>66</v>
      </c>
      <c r="F39" s="11" t="s">
        <v>1070</v>
      </c>
      <c r="G39" s="23" t="s">
        <v>1070</v>
      </c>
      <c r="H39" s="23"/>
      <c r="I39" s="23"/>
      <c r="J39" s="23" t="s">
        <v>1284</v>
      </c>
      <c r="K39" s="23">
        <v>17.8</v>
      </c>
      <c r="L39" s="23">
        <v>0</v>
      </c>
      <c r="M39" s="23">
        <v>10.3</v>
      </c>
      <c r="N39" s="23">
        <v>69.2</v>
      </c>
      <c r="O39" s="23">
        <v>0.6</v>
      </c>
      <c r="P39" s="11">
        <v>2.1</v>
      </c>
      <c r="Q39" s="11">
        <f t="shared" si="0"/>
        <v>97.9</v>
      </c>
      <c r="R39" s="11">
        <f t="shared" si="1"/>
        <v>18.18181818181818</v>
      </c>
      <c r="S39" s="11">
        <f t="shared" si="2"/>
        <v>70.68437180796731</v>
      </c>
      <c r="T39" s="11">
        <f t="shared" si="3"/>
        <v>10.52093973442288</v>
      </c>
      <c r="U39" s="11">
        <f t="shared" si="4"/>
        <v>0.61287027579162412</v>
      </c>
      <c r="V39" s="11" t="s">
        <v>1255</v>
      </c>
    </row>
    <row r="40" spans="1:22">
      <c r="A40" s="11" t="s">
        <v>1254</v>
      </c>
      <c r="B40" s="11"/>
      <c r="C40" s="11" t="s">
        <v>61</v>
      </c>
      <c r="D40" s="11" t="s">
        <v>81</v>
      </c>
      <c r="E40" s="11" t="s">
        <v>66</v>
      </c>
      <c r="F40" s="11" t="s">
        <v>1070</v>
      </c>
      <c r="G40" s="23" t="s">
        <v>1070</v>
      </c>
      <c r="H40" s="23"/>
      <c r="I40" s="23"/>
      <c r="J40" s="23" t="s">
        <v>1293</v>
      </c>
      <c r="K40" s="23">
        <v>17.600000000000001</v>
      </c>
      <c r="L40" s="23">
        <v>0</v>
      </c>
      <c r="M40" s="23">
        <v>9.3000000000000007</v>
      </c>
      <c r="N40" s="23">
        <v>70.599999999999994</v>
      </c>
      <c r="O40" s="23">
        <v>0.6</v>
      </c>
      <c r="P40" s="11">
        <v>1.9</v>
      </c>
      <c r="Q40" s="11">
        <f t="shared" si="0"/>
        <v>98.1</v>
      </c>
      <c r="R40" s="11">
        <f t="shared" si="1"/>
        <v>17.940876656472991</v>
      </c>
      <c r="S40" s="11">
        <f t="shared" si="2"/>
        <v>71.96738022426095</v>
      </c>
      <c r="T40" s="11">
        <f t="shared" si="3"/>
        <v>9.4801223241590229</v>
      </c>
      <c r="U40" s="11">
        <f t="shared" si="4"/>
        <v>0.61162079510703371</v>
      </c>
      <c r="V40" s="11" t="s">
        <v>1255</v>
      </c>
    </row>
    <row r="41" spans="1:22">
      <c r="A41" s="11" t="s">
        <v>1231</v>
      </c>
      <c r="B41" s="11"/>
      <c r="C41" s="11"/>
      <c r="D41" s="11"/>
      <c r="E41" s="11" t="s">
        <v>1097</v>
      </c>
      <c r="F41" s="11" t="s">
        <v>1098</v>
      </c>
      <c r="G41" s="23" t="s">
        <v>6</v>
      </c>
      <c r="H41" s="23" t="s">
        <v>7</v>
      </c>
      <c r="I41" s="23" t="s">
        <v>8</v>
      </c>
      <c r="J41" s="23" t="s">
        <v>1232</v>
      </c>
      <c r="K41" s="23">
        <v>42.6</v>
      </c>
      <c r="L41" s="23">
        <v>0</v>
      </c>
      <c r="M41" s="23">
        <v>17.2</v>
      </c>
      <c r="N41" s="23">
        <v>38.5</v>
      </c>
      <c r="O41" s="23">
        <v>1.8</v>
      </c>
      <c r="P41" s="11">
        <v>0</v>
      </c>
      <c r="Q41" s="11">
        <f t="shared" si="0"/>
        <v>100</v>
      </c>
      <c r="R41" s="11">
        <f t="shared" si="1"/>
        <v>42.6</v>
      </c>
      <c r="S41" s="11">
        <f t="shared" si="2"/>
        <v>38.5</v>
      </c>
      <c r="T41" s="11">
        <f t="shared" si="3"/>
        <v>17.2</v>
      </c>
      <c r="U41" s="11">
        <f t="shared" si="4"/>
        <v>1.8</v>
      </c>
      <c r="V41" s="11" t="s">
        <v>781</v>
      </c>
    </row>
    <row r="42" spans="1:22">
      <c r="A42" s="11" t="s">
        <v>1254</v>
      </c>
      <c r="B42" s="11"/>
      <c r="C42" s="11"/>
      <c r="D42" s="11" t="s">
        <v>81</v>
      </c>
      <c r="E42" s="11" t="s">
        <v>66</v>
      </c>
      <c r="F42" s="11" t="s">
        <v>1070</v>
      </c>
      <c r="G42" s="23" t="s">
        <v>1070</v>
      </c>
      <c r="H42" s="23"/>
      <c r="I42" s="23"/>
      <c r="J42" s="23" t="s">
        <v>1294</v>
      </c>
      <c r="K42" s="23">
        <v>22.1</v>
      </c>
      <c r="L42" s="23">
        <v>0</v>
      </c>
      <c r="M42" s="23">
        <v>10.8</v>
      </c>
      <c r="N42" s="23">
        <v>65.400000000000006</v>
      </c>
      <c r="O42" s="23">
        <v>0.7</v>
      </c>
      <c r="P42" s="11">
        <v>1</v>
      </c>
      <c r="Q42" s="11">
        <f t="shared" si="0"/>
        <v>99</v>
      </c>
      <c r="R42" s="11">
        <f t="shared" si="1"/>
        <v>22.323232323232322</v>
      </c>
      <c r="S42" s="11">
        <f t="shared" si="2"/>
        <v>66.060606060606077</v>
      </c>
      <c r="T42" s="11">
        <f t="shared" si="3"/>
        <v>10.909090909090908</v>
      </c>
      <c r="U42" s="11">
        <f t="shared" si="4"/>
        <v>0.70707070707070707</v>
      </c>
      <c r="V42" s="11" t="s">
        <v>1255</v>
      </c>
    </row>
    <row r="43" spans="1:22">
      <c r="A43" s="11" t="s">
        <v>1254</v>
      </c>
      <c r="B43" s="11"/>
      <c r="C43" s="11"/>
      <c r="D43" s="11" t="s">
        <v>81</v>
      </c>
      <c r="E43" s="11" t="s">
        <v>66</v>
      </c>
      <c r="F43" s="11" t="s">
        <v>1070</v>
      </c>
      <c r="G43" s="23" t="s">
        <v>1070</v>
      </c>
      <c r="H43" s="23"/>
      <c r="I43" s="23"/>
      <c r="J43" s="23" t="s">
        <v>1282</v>
      </c>
      <c r="K43" s="23">
        <v>24.4</v>
      </c>
      <c r="L43" s="23">
        <v>0</v>
      </c>
      <c r="M43" s="23">
        <v>12.8</v>
      </c>
      <c r="N43" s="23">
        <v>61.6</v>
      </c>
      <c r="O43" s="23">
        <v>0.7</v>
      </c>
      <c r="P43" s="11">
        <v>0.4</v>
      </c>
      <c r="Q43" s="11">
        <f t="shared" si="0"/>
        <v>99.6</v>
      </c>
      <c r="R43" s="11">
        <f t="shared" si="1"/>
        <v>24.497991967871489</v>
      </c>
      <c r="S43" s="11">
        <f t="shared" si="2"/>
        <v>61.847389558232933</v>
      </c>
      <c r="T43" s="11">
        <f t="shared" si="3"/>
        <v>12.85140562248996</v>
      </c>
      <c r="U43" s="11">
        <f t="shared" si="4"/>
        <v>0.70281124497991976</v>
      </c>
      <c r="V43" s="11" t="s">
        <v>1255</v>
      </c>
    </row>
    <row r="44" spans="1:22">
      <c r="A44" s="23" t="s">
        <v>1188</v>
      </c>
      <c r="B44" s="11"/>
      <c r="C44" s="11"/>
      <c r="D44" s="11" t="s">
        <v>81</v>
      </c>
      <c r="E44" s="11" t="s">
        <v>1097</v>
      </c>
      <c r="F44" s="11" t="s">
        <v>1098</v>
      </c>
      <c r="G44" s="23" t="s">
        <v>6</v>
      </c>
      <c r="H44" s="23" t="s">
        <v>220</v>
      </c>
      <c r="I44" s="23" t="s">
        <v>8</v>
      </c>
      <c r="J44" s="23" t="s">
        <v>1189</v>
      </c>
      <c r="K44" s="23">
        <v>23</v>
      </c>
      <c r="L44" s="23">
        <v>2.8</v>
      </c>
      <c r="M44" s="23">
        <v>7.2</v>
      </c>
      <c r="N44" s="23">
        <v>65.3</v>
      </c>
      <c r="O44" s="23">
        <v>0.8</v>
      </c>
      <c r="P44" s="11">
        <v>0.8</v>
      </c>
      <c r="Q44" s="11">
        <f t="shared" si="0"/>
        <v>96.4</v>
      </c>
      <c r="R44" s="11">
        <f t="shared" si="1"/>
        <v>23.858921161825723</v>
      </c>
      <c r="S44" s="11">
        <f t="shared" si="2"/>
        <v>67.738589211618248</v>
      </c>
      <c r="T44" s="11">
        <f t="shared" si="3"/>
        <v>7.4688796680497918</v>
      </c>
      <c r="U44" s="11">
        <f t="shared" si="4"/>
        <v>0.82987551867219911</v>
      </c>
      <c r="V44" s="11" t="s">
        <v>1190</v>
      </c>
    </row>
    <row r="45" spans="1:22">
      <c r="A45" s="23" t="s">
        <v>1169</v>
      </c>
      <c r="B45" s="11"/>
      <c r="C45" s="11" t="s">
        <v>61</v>
      </c>
      <c r="D45" s="11" t="s">
        <v>81</v>
      </c>
      <c r="E45" s="11" t="s">
        <v>1097</v>
      </c>
      <c r="F45" s="11" t="s">
        <v>1098</v>
      </c>
      <c r="G45" s="23" t="s">
        <v>1070</v>
      </c>
      <c r="H45" s="23" t="s">
        <v>7</v>
      </c>
      <c r="I45" s="23" t="s">
        <v>8</v>
      </c>
      <c r="J45" s="23" t="s">
        <v>1170</v>
      </c>
      <c r="K45" s="23">
        <v>13.7</v>
      </c>
      <c r="L45" s="23">
        <v>0</v>
      </c>
      <c r="M45" s="23">
        <v>8.4</v>
      </c>
      <c r="N45" s="23">
        <v>73.599999999999994</v>
      </c>
      <c r="O45" s="23">
        <v>0.7</v>
      </c>
      <c r="P45" s="11">
        <v>3.8</v>
      </c>
      <c r="Q45" s="11">
        <f t="shared" si="0"/>
        <v>96.2</v>
      </c>
      <c r="R45" s="11">
        <f t="shared" si="1"/>
        <v>14.24116424116424</v>
      </c>
      <c r="S45" s="11">
        <f t="shared" si="2"/>
        <v>76.507276507276501</v>
      </c>
      <c r="T45" s="11">
        <f t="shared" si="3"/>
        <v>8.7318087318087318</v>
      </c>
      <c r="U45" s="11">
        <f t="shared" si="4"/>
        <v>0.72765072765072758</v>
      </c>
      <c r="V45" s="11" t="s">
        <v>1171</v>
      </c>
    </row>
    <row r="46" spans="1:22">
      <c r="A46" s="11" t="s">
        <v>1238</v>
      </c>
      <c r="B46" s="11"/>
      <c r="C46" s="11" t="s">
        <v>61</v>
      </c>
      <c r="D46" s="11" t="s">
        <v>81</v>
      </c>
      <c r="E46" s="11" t="s">
        <v>1097</v>
      </c>
      <c r="F46" s="11" t="s">
        <v>1098</v>
      </c>
      <c r="G46" s="23" t="s">
        <v>1070</v>
      </c>
      <c r="H46" s="23" t="s">
        <v>20</v>
      </c>
      <c r="I46" s="23" t="s">
        <v>8</v>
      </c>
      <c r="J46" s="23" t="s">
        <v>1241</v>
      </c>
      <c r="K46" s="23">
        <v>10.4</v>
      </c>
      <c r="L46" s="23">
        <v>3</v>
      </c>
      <c r="M46" s="23">
        <v>5.4</v>
      </c>
      <c r="N46" s="23">
        <v>77.2</v>
      </c>
      <c r="O46" s="23">
        <v>0.5</v>
      </c>
      <c r="P46" s="11">
        <v>3.5</v>
      </c>
      <c r="Q46" s="11">
        <f t="shared" si="0"/>
        <v>93.5</v>
      </c>
      <c r="R46" s="11">
        <f t="shared" si="1"/>
        <v>11.122994652406417</v>
      </c>
      <c r="S46" s="11">
        <f t="shared" si="2"/>
        <v>82.566844919786092</v>
      </c>
      <c r="T46" s="11">
        <f t="shared" si="3"/>
        <v>5.7754010695187166</v>
      </c>
      <c r="U46" s="11">
        <f t="shared" si="4"/>
        <v>0.53475935828877008</v>
      </c>
      <c r="V46" s="11" t="s">
        <v>1240</v>
      </c>
    </row>
    <row r="47" spans="1:22">
      <c r="A47" s="11" t="s">
        <v>1238</v>
      </c>
      <c r="B47" s="11"/>
      <c r="C47" s="11" t="s">
        <v>61</v>
      </c>
      <c r="D47" s="11" t="s">
        <v>81</v>
      </c>
      <c r="E47" s="11" t="s">
        <v>1097</v>
      </c>
      <c r="F47" s="11" t="s">
        <v>1098</v>
      </c>
      <c r="G47" s="23" t="s">
        <v>1070</v>
      </c>
      <c r="H47" s="23" t="s">
        <v>20</v>
      </c>
      <c r="I47" s="23" t="s">
        <v>8</v>
      </c>
      <c r="J47" s="23" t="s">
        <v>1243</v>
      </c>
      <c r="K47" s="23">
        <v>11.4</v>
      </c>
      <c r="L47" s="23">
        <v>0.5</v>
      </c>
      <c r="M47" s="23">
        <v>8.1</v>
      </c>
      <c r="N47" s="23">
        <v>76.900000000000006</v>
      </c>
      <c r="O47" s="23">
        <v>0.4</v>
      </c>
      <c r="P47" s="11">
        <v>2.7</v>
      </c>
      <c r="Q47" s="11">
        <f t="shared" si="0"/>
        <v>96.8</v>
      </c>
      <c r="R47" s="11">
        <f t="shared" si="1"/>
        <v>11.776859504132231</v>
      </c>
      <c r="S47" s="11">
        <f t="shared" si="2"/>
        <v>79.442148760330596</v>
      </c>
      <c r="T47" s="11">
        <f t="shared" si="3"/>
        <v>8.3677685950413228</v>
      </c>
      <c r="U47" s="11">
        <f t="shared" si="4"/>
        <v>0.41322314049586778</v>
      </c>
      <c r="V47" s="11" t="s">
        <v>1240</v>
      </c>
    </row>
    <row r="48" spans="1:22">
      <c r="A48" s="11" t="s">
        <v>1238</v>
      </c>
      <c r="B48" s="11"/>
      <c r="C48" s="11" t="s">
        <v>61</v>
      </c>
      <c r="D48" s="11" t="s">
        <v>81</v>
      </c>
      <c r="E48" s="11" t="s">
        <v>1097</v>
      </c>
      <c r="F48" s="11" t="s">
        <v>1098</v>
      </c>
      <c r="G48" s="23" t="s">
        <v>1070</v>
      </c>
      <c r="H48" s="23" t="s">
        <v>20</v>
      </c>
      <c r="I48" s="23" t="s">
        <v>8</v>
      </c>
      <c r="J48" s="23" t="s">
        <v>1245</v>
      </c>
      <c r="K48" s="23">
        <v>10.5</v>
      </c>
      <c r="L48" s="23">
        <v>1.7</v>
      </c>
      <c r="M48" s="23">
        <v>7.2</v>
      </c>
      <c r="N48" s="23">
        <v>77.5</v>
      </c>
      <c r="O48" s="23">
        <v>0.4</v>
      </c>
      <c r="P48" s="11">
        <v>2.7</v>
      </c>
      <c r="Q48" s="11">
        <f t="shared" si="0"/>
        <v>95.6</v>
      </c>
      <c r="R48" s="11">
        <f t="shared" si="1"/>
        <v>10.98326359832636</v>
      </c>
      <c r="S48" s="11">
        <f t="shared" si="2"/>
        <v>81.06694560669456</v>
      </c>
      <c r="T48" s="11">
        <f t="shared" si="3"/>
        <v>7.5313807531380759</v>
      </c>
      <c r="U48" s="11">
        <f t="shared" si="4"/>
        <v>0.41841004184100422</v>
      </c>
      <c r="V48" s="11" t="s">
        <v>1240</v>
      </c>
    </row>
    <row r="49" spans="1:22">
      <c r="A49" s="11" t="s">
        <v>1238</v>
      </c>
      <c r="B49" s="11"/>
      <c r="C49" s="11" t="s">
        <v>61</v>
      </c>
      <c r="D49" s="11" t="s">
        <v>81</v>
      </c>
      <c r="E49" s="11" t="s">
        <v>1097</v>
      </c>
      <c r="F49" s="11" t="s">
        <v>1098</v>
      </c>
      <c r="G49" s="23" t="s">
        <v>1070</v>
      </c>
      <c r="H49" s="23" t="s">
        <v>20</v>
      </c>
      <c r="I49" s="23" t="s">
        <v>8</v>
      </c>
      <c r="J49" s="23" t="s">
        <v>1244</v>
      </c>
      <c r="K49" s="23">
        <v>10.7</v>
      </c>
      <c r="L49" s="23">
        <v>1.7</v>
      </c>
      <c r="M49" s="23">
        <v>6.4</v>
      </c>
      <c r="N49" s="23">
        <v>77.8</v>
      </c>
      <c r="O49" s="23">
        <v>0.5</v>
      </c>
      <c r="P49" s="11">
        <v>3</v>
      </c>
      <c r="Q49" s="11">
        <f t="shared" si="0"/>
        <v>95.3</v>
      </c>
      <c r="R49" s="11">
        <f t="shared" si="1"/>
        <v>11.227701993704093</v>
      </c>
      <c r="S49" s="11">
        <f t="shared" si="2"/>
        <v>81.636935991605455</v>
      </c>
      <c r="T49" s="11">
        <f t="shared" si="3"/>
        <v>6.7156348373557186</v>
      </c>
      <c r="U49" s="11">
        <f t="shared" si="4"/>
        <v>0.52465897166841557</v>
      </c>
      <c r="V49" s="11" t="s">
        <v>1240</v>
      </c>
    </row>
    <row r="50" spans="1:22">
      <c r="A50" s="11" t="s">
        <v>1238</v>
      </c>
      <c r="B50" s="11"/>
      <c r="C50" s="11"/>
      <c r="D50" s="11" t="s">
        <v>81</v>
      </c>
      <c r="E50" s="11" t="s">
        <v>1097</v>
      </c>
      <c r="F50" s="11" t="s">
        <v>1098</v>
      </c>
      <c r="G50" s="23" t="s">
        <v>1070</v>
      </c>
      <c r="H50" s="23" t="s">
        <v>20</v>
      </c>
      <c r="I50" s="23" t="s">
        <v>8</v>
      </c>
      <c r="J50" s="23" t="s">
        <v>1242</v>
      </c>
      <c r="K50" s="23">
        <v>17.100000000000001</v>
      </c>
      <c r="L50" s="23">
        <v>2</v>
      </c>
      <c r="M50" s="23">
        <v>6.5</v>
      </c>
      <c r="N50" s="23">
        <v>73.3</v>
      </c>
      <c r="O50" s="23">
        <v>0.5</v>
      </c>
      <c r="P50" s="11">
        <v>0.6</v>
      </c>
      <c r="Q50" s="11">
        <f t="shared" si="0"/>
        <v>97.4</v>
      </c>
      <c r="R50" s="11">
        <f t="shared" si="1"/>
        <v>17.5564681724846</v>
      </c>
      <c r="S50" s="11">
        <f t="shared" si="2"/>
        <v>75.256673511293627</v>
      </c>
      <c r="T50" s="11">
        <f t="shared" si="3"/>
        <v>6.6735112936344967</v>
      </c>
      <c r="U50" s="11">
        <f t="shared" si="4"/>
        <v>0.51334702258726894</v>
      </c>
      <c r="V50" s="11" t="s">
        <v>1240</v>
      </c>
    </row>
    <row r="51" spans="1:22">
      <c r="A51" s="11" t="s">
        <v>1238</v>
      </c>
      <c r="B51" s="11"/>
      <c r="C51" s="11" t="s">
        <v>61</v>
      </c>
      <c r="D51" s="11" t="s">
        <v>81</v>
      </c>
      <c r="E51" s="11" t="s">
        <v>1097</v>
      </c>
      <c r="F51" s="11" t="s">
        <v>1098</v>
      </c>
      <c r="G51" s="23" t="s">
        <v>1070</v>
      </c>
      <c r="H51" s="23" t="s">
        <v>20</v>
      </c>
      <c r="I51" s="23" t="s">
        <v>8</v>
      </c>
      <c r="J51" s="23" t="s">
        <v>1239</v>
      </c>
      <c r="K51" s="23">
        <v>14.6</v>
      </c>
      <c r="L51" s="23">
        <v>0.4</v>
      </c>
      <c r="M51" s="23">
        <v>7.1</v>
      </c>
      <c r="N51" s="23">
        <v>73.8</v>
      </c>
      <c r="O51" s="23">
        <v>0.6</v>
      </c>
      <c r="P51" s="11">
        <v>3.5</v>
      </c>
      <c r="Q51" s="11">
        <f t="shared" si="0"/>
        <v>96.1</v>
      </c>
      <c r="R51" s="11">
        <f t="shared" si="1"/>
        <v>15.192507804370448</v>
      </c>
      <c r="S51" s="11">
        <f t="shared" si="2"/>
        <v>76.795005202913643</v>
      </c>
      <c r="T51" s="11">
        <f t="shared" si="3"/>
        <v>7.3881373569198754</v>
      </c>
      <c r="U51" s="11">
        <f t="shared" si="4"/>
        <v>0.62434963579604585</v>
      </c>
      <c r="V51" s="11" t="s">
        <v>1240</v>
      </c>
    </row>
    <row r="52" spans="1:22">
      <c r="A52" s="11" t="s">
        <v>1254</v>
      </c>
      <c r="B52" s="11"/>
      <c r="C52" s="11" t="s">
        <v>61</v>
      </c>
      <c r="D52" s="11" t="s">
        <v>81</v>
      </c>
      <c r="E52" s="11" t="s">
        <v>66</v>
      </c>
      <c r="F52" s="11" t="s">
        <v>1070</v>
      </c>
      <c r="G52" s="23" t="s">
        <v>1070</v>
      </c>
      <c r="H52" s="23"/>
      <c r="I52" s="23"/>
      <c r="J52" s="23" t="s">
        <v>1275</v>
      </c>
      <c r="K52" s="23">
        <v>19.399999999999999</v>
      </c>
      <c r="L52" s="23">
        <v>0</v>
      </c>
      <c r="M52" s="23">
        <v>9.4</v>
      </c>
      <c r="N52" s="23">
        <v>68.5</v>
      </c>
      <c r="O52" s="23">
        <v>0.6</v>
      </c>
      <c r="P52" s="11">
        <v>2.1</v>
      </c>
      <c r="Q52" s="11">
        <f t="shared" si="0"/>
        <v>97.9</v>
      </c>
      <c r="R52" s="11">
        <f t="shared" si="1"/>
        <v>19.81613891726251</v>
      </c>
      <c r="S52" s="11">
        <f t="shared" si="2"/>
        <v>69.969356486210415</v>
      </c>
      <c r="T52" s="11">
        <f t="shared" si="3"/>
        <v>9.6016343207354442</v>
      </c>
      <c r="U52" s="11">
        <f t="shared" si="4"/>
        <v>0.61287027579162412</v>
      </c>
      <c r="V52" s="11" t="s">
        <v>1255</v>
      </c>
    </row>
    <row r="53" spans="1:22">
      <c r="A53" s="11" t="s">
        <v>1254</v>
      </c>
      <c r="B53" s="11"/>
      <c r="C53" s="11" t="s">
        <v>61</v>
      </c>
      <c r="D53" s="11" t="s">
        <v>81</v>
      </c>
      <c r="E53" s="11" t="s">
        <v>66</v>
      </c>
      <c r="F53" s="11" t="s">
        <v>1070</v>
      </c>
      <c r="G53" s="23" t="s">
        <v>1070</v>
      </c>
      <c r="H53" s="23"/>
      <c r="I53" s="23"/>
      <c r="J53" s="23" t="s">
        <v>1263</v>
      </c>
      <c r="K53" s="23">
        <v>21.3</v>
      </c>
      <c r="L53" s="23">
        <v>0</v>
      </c>
      <c r="M53" s="23">
        <v>9.9</v>
      </c>
      <c r="N53" s="23">
        <v>66.400000000000006</v>
      </c>
      <c r="O53" s="23">
        <v>0.7</v>
      </c>
      <c r="P53" s="11">
        <v>1.7</v>
      </c>
      <c r="Q53" s="11">
        <f t="shared" si="0"/>
        <v>98.3</v>
      </c>
      <c r="R53" s="11">
        <f t="shared" si="1"/>
        <v>21.668362156663278</v>
      </c>
      <c r="S53" s="11">
        <f t="shared" si="2"/>
        <v>67.548321464903367</v>
      </c>
      <c r="T53" s="11">
        <f t="shared" si="3"/>
        <v>10.07121057985758</v>
      </c>
      <c r="U53" s="11">
        <f t="shared" si="4"/>
        <v>0.71210579857578837</v>
      </c>
      <c r="V53" s="11" t="s">
        <v>1255</v>
      </c>
    </row>
    <row r="54" spans="1:22">
      <c r="A54" s="11" t="s">
        <v>1254</v>
      </c>
      <c r="B54" s="11"/>
      <c r="C54" s="11" t="s">
        <v>61</v>
      </c>
      <c r="D54" s="11" t="s">
        <v>81</v>
      </c>
      <c r="E54" s="11" t="s">
        <v>66</v>
      </c>
      <c r="F54" s="11" t="s">
        <v>1070</v>
      </c>
      <c r="G54" s="23" t="s">
        <v>1070</v>
      </c>
      <c r="H54" s="23"/>
      <c r="I54" s="23"/>
      <c r="J54" s="23" t="s">
        <v>1261</v>
      </c>
      <c r="K54" s="23">
        <v>20.8</v>
      </c>
      <c r="L54" s="23">
        <v>0</v>
      </c>
      <c r="M54" s="23">
        <v>9.6</v>
      </c>
      <c r="N54" s="23">
        <v>67.3</v>
      </c>
      <c r="O54" s="23">
        <v>0.6</v>
      </c>
      <c r="P54" s="11">
        <v>1.8</v>
      </c>
      <c r="Q54" s="11">
        <f t="shared" si="0"/>
        <v>98.2</v>
      </c>
      <c r="R54" s="11">
        <f t="shared" si="1"/>
        <v>21.181262729124235</v>
      </c>
      <c r="S54" s="11">
        <f t="shared" si="2"/>
        <v>68.533604887983699</v>
      </c>
      <c r="T54" s="11">
        <f t="shared" si="3"/>
        <v>9.7759674134419541</v>
      </c>
      <c r="U54" s="11">
        <f t="shared" si="4"/>
        <v>0.61099796334012213</v>
      </c>
      <c r="V54" s="11" t="s">
        <v>1255</v>
      </c>
    </row>
    <row r="55" spans="1:22">
      <c r="A55" s="11" t="s">
        <v>1191</v>
      </c>
      <c r="B55" s="11"/>
      <c r="C55" s="11"/>
      <c r="D55" s="11"/>
      <c r="E55" s="11" t="s">
        <v>1097</v>
      </c>
      <c r="F55" s="11" t="s">
        <v>1098</v>
      </c>
      <c r="G55" s="23" t="s">
        <v>1070</v>
      </c>
      <c r="H55" s="23" t="s">
        <v>20</v>
      </c>
      <c r="I55" s="23" t="s">
        <v>8</v>
      </c>
      <c r="J55" s="23" t="s">
        <v>1194</v>
      </c>
      <c r="K55" s="23">
        <v>47.3</v>
      </c>
      <c r="L55" s="23">
        <v>0</v>
      </c>
      <c r="M55" s="23">
        <v>15.5</v>
      </c>
      <c r="N55" s="23">
        <v>35.6</v>
      </c>
      <c r="O55" s="23">
        <v>1.3</v>
      </c>
      <c r="P55" s="11">
        <v>0.3</v>
      </c>
      <c r="Q55" s="11">
        <f t="shared" si="0"/>
        <v>99.7</v>
      </c>
      <c r="R55" s="11">
        <f t="shared" si="1"/>
        <v>47.442326980942831</v>
      </c>
      <c r="S55" s="11">
        <f t="shared" si="2"/>
        <v>35.707121364092274</v>
      </c>
      <c r="T55" s="11">
        <f t="shared" si="3"/>
        <v>15.546639919759278</v>
      </c>
      <c r="U55" s="11">
        <f t="shared" si="4"/>
        <v>1.3039117352056169</v>
      </c>
      <c r="V55" s="11" t="s">
        <v>1193</v>
      </c>
    </row>
    <row r="56" spans="1:22">
      <c r="A56" s="11" t="s">
        <v>1191</v>
      </c>
      <c r="B56" s="11"/>
      <c r="C56" s="11"/>
      <c r="D56" s="11"/>
      <c r="E56" s="11" t="s">
        <v>1097</v>
      </c>
      <c r="F56" s="11" t="s">
        <v>1098</v>
      </c>
      <c r="G56" s="23" t="s">
        <v>1070</v>
      </c>
      <c r="H56" s="23" t="s">
        <v>20</v>
      </c>
      <c r="I56" s="23" t="s">
        <v>8</v>
      </c>
      <c r="J56" s="23" t="s">
        <v>1195</v>
      </c>
      <c r="K56" s="23">
        <v>46.4</v>
      </c>
      <c r="L56" s="23">
        <v>0</v>
      </c>
      <c r="M56" s="23">
        <v>15</v>
      </c>
      <c r="N56" s="23">
        <v>36.200000000000003</v>
      </c>
      <c r="O56" s="23">
        <v>1.8</v>
      </c>
      <c r="P56" s="11">
        <v>0.6</v>
      </c>
      <c r="Q56" s="11">
        <f t="shared" si="0"/>
        <v>99.4</v>
      </c>
      <c r="R56" s="11">
        <f t="shared" si="1"/>
        <v>46.680080482897381</v>
      </c>
      <c r="S56" s="11">
        <f t="shared" si="2"/>
        <v>36.418511066398395</v>
      </c>
      <c r="T56" s="11">
        <f t="shared" si="3"/>
        <v>15.090543259557343</v>
      </c>
      <c r="U56" s="11">
        <f t="shared" si="4"/>
        <v>1.8108651911468812</v>
      </c>
      <c r="V56" s="11" t="s">
        <v>1193</v>
      </c>
    </row>
    <row r="57" spans="1:22">
      <c r="A57" s="11" t="s">
        <v>1191</v>
      </c>
      <c r="B57" s="11"/>
      <c r="C57" s="11"/>
      <c r="D57" s="11"/>
      <c r="E57" s="11" t="s">
        <v>1097</v>
      </c>
      <c r="F57" s="11" t="s">
        <v>1098</v>
      </c>
      <c r="G57" s="23" t="s">
        <v>1070</v>
      </c>
      <c r="H57" s="23" t="s">
        <v>20</v>
      </c>
      <c r="I57" s="23" t="s">
        <v>8</v>
      </c>
      <c r="J57" s="23" t="s">
        <v>1192</v>
      </c>
      <c r="K57" s="23">
        <v>45.7</v>
      </c>
      <c r="L57" s="23">
        <v>0</v>
      </c>
      <c r="M57" s="23">
        <v>15.6</v>
      </c>
      <c r="N57" s="23">
        <v>36.299999999999997</v>
      </c>
      <c r="O57" s="23">
        <v>1.8</v>
      </c>
      <c r="P57" s="11">
        <v>0.6</v>
      </c>
      <c r="Q57" s="11">
        <f t="shared" si="0"/>
        <v>99.4</v>
      </c>
      <c r="R57" s="11">
        <f t="shared" si="1"/>
        <v>45.975855130784709</v>
      </c>
      <c r="S57" s="11">
        <f t="shared" si="2"/>
        <v>36.519114688128766</v>
      </c>
      <c r="T57" s="11">
        <f t="shared" si="3"/>
        <v>15.694164989939637</v>
      </c>
      <c r="U57" s="11">
        <f t="shared" si="4"/>
        <v>1.8108651911468812</v>
      </c>
      <c r="V57" s="11" t="s">
        <v>1193</v>
      </c>
    </row>
    <row r="58" spans="1:22">
      <c r="A58" s="11" t="s">
        <v>1209</v>
      </c>
      <c r="B58" s="11"/>
      <c r="C58" s="11"/>
      <c r="D58" s="11"/>
      <c r="E58" s="11" t="s">
        <v>1097</v>
      </c>
      <c r="F58" s="11" t="s">
        <v>1098</v>
      </c>
      <c r="G58" s="23" t="s">
        <v>1109</v>
      </c>
      <c r="H58" s="23" t="s">
        <v>7</v>
      </c>
      <c r="I58" s="23" t="s">
        <v>8</v>
      </c>
      <c r="J58" s="23" t="s">
        <v>1212</v>
      </c>
      <c r="K58" s="23">
        <v>31.6</v>
      </c>
      <c r="L58" s="23">
        <v>1.6</v>
      </c>
      <c r="M58" s="23">
        <v>14.3</v>
      </c>
      <c r="N58" s="23">
        <v>51.1</v>
      </c>
      <c r="O58" s="23">
        <v>1.4</v>
      </c>
      <c r="P58" s="11">
        <v>0</v>
      </c>
      <c r="Q58" s="11">
        <f t="shared" si="0"/>
        <v>98.4</v>
      </c>
      <c r="R58" s="11">
        <f t="shared" si="1"/>
        <v>32.113821138211378</v>
      </c>
      <c r="S58" s="11">
        <f t="shared" si="2"/>
        <v>51.930894308943088</v>
      </c>
      <c r="T58" s="11">
        <f t="shared" si="3"/>
        <v>14.532520325203251</v>
      </c>
      <c r="U58" s="11">
        <f t="shared" si="4"/>
        <v>1.4227642276422763</v>
      </c>
      <c r="V58" s="11" t="s">
        <v>1211</v>
      </c>
    </row>
    <row r="59" spans="1:22">
      <c r="A59" s="11" t="s">
        <v>1209</v>
      </c>
      <c r="B59" s="11"/>
      <c r="C59" s="11"/>
      <c r="D59" s="11"/>
      <c r="E59" s="11" t="s">
        <v>1097</v>
      </c>
      <c r="F59" s="11" t="s">
        <v>1098</v>
      </c>
      <c r="G59" s="23" t="s">
        <v>1109</v>
      </c>
      <c r="H59" s="23" t="s">
        <v>7</v>
      </c>
      <c r="I59" s="23" t="s">
        <v>8</v>
      </c>
      <c r="J59" s="23" t="s">
        <v>1210</v>
      </c>
      <c r="K59" s="23">
        <v>41.7</v>
      </c>
      <c r="L59" s="23">
        <v>1.6</v>
      </c>
      <c r="M59" s="23">
        <v>14.8</v>
      </c>
      <c r="N59" s="23">
        <v>40.4</v>
      </c>
      <c r="O59" s="23">
        <v>1.6</v>
      </c>
      <c r="P59" s="11">
        <v>0</v>
      </c>
      <c r="Q59" s="11">
        <f t="shared" si="0"/>
        <v>98.4</v>
      </c>
      <c r="R59" s="11">
        <f t="shared" si="1"/>
        <v>42.378048780487802</v>
      </c>
      <c r="S59" s="11">
        <f t="shared" si="2"/>
        <v>41.056910569105689</v>
      </c>
      <c r="T59" s="11">
        <f t="shared" si="3"/>
        <v>15.040650406504064</v>
      </c>
      <c r="U59" s="11">
        <f t="shared" si="4"/>
        <v>1.6260162601626016</v>
      </c>
      <c r="V59" s="11" t="s">
        <v>1211</v>
      </c>
    </row>
    <row r="60" spans="1:22">
      <c r="A60" s="11" t="s">
        <v>1209</v>
      </c>
      <c r="B60" s="11"/>
      <c r="C60" s="11"/>
      <c r="D60" s="11"/>
      <c r="E60" s="11" t="s">
        <v>1097</v>
      </c>
      <c r="F60" s="11" t="s">
        <v>1098</v>
      </c>
      <c r="G60" s="23" t="s">
        <v>1109</v>
      </c>
      <c r="H60" s="23" t="s">
        <v>7</v>
      </c>
      <c r="I60" s="23" t="s">
        <v>8</v>
      </c>
      <c r="J60" s="23" t="s">
        <v>1217</v>
      </c>
      <c r="K60" s="23">
        <v>15.7</v>
      </c>
      <c r="L60" s="23">
        <v>0</v>
      </c>
      <c r="M60" s="23">
        <v>31.2</v>
      </c>
      <c r="N60" s="23">
        <v>52.9</v>
      </c>
      <c r="O60" s="23">
        <v>0.2</v>
      </c>
      <c r="P60" s="11">
        <v>0.1</v>
      </c>
      <c r="Q60" s="11">
        <f t="shared" si="0"/>
        <v>99.9</v>
      </c>
      <c r="R60" s="11">
        <f t="shared" si="1"/>
        <v>15.715715715715715</v>
      </c>
      <c r="S60" s="11">
        <f t="shared" si="2"/>
        <v>52.952952952952948</v>
      </c>
      <c r="T60" s="11">
        <f t="shared" si="3"/>
        <v>31.231231231231231</v>
      </c>
      <c r="U60" s="11">
        <f t="shared" si="4"/>
        <v>0.20020020020020018</v>
      </c>
      <c r="V60" s="11" t="s">
        <v>1211</v>
      </c>
    </row>
    <row r="61" spans="1:22">
      <c r="A61" s="11" t="s">
        <v>1209</v>
      </c>
      <c r="B61" s="11"/>
      <c r="C61" s="11"/>
      <c r="D61" s="11"/>
      <c r="E61" s="11" t="s">
        <v>1097</v>
      </c>
      <c r="F61" s="11" t="s">
        <v>1098</v>
      </c>
      <c r="G61" s="23" t="s">
        <v>1109</v>
      </c>
      <c r="H61" s="23" t="s">
        <v>7</v>
      </c>
      <c r="I61" s="23" t="s">
        <v>8</v>
      </c>
      <c r="J61" s="23" t="s">
        <v>1216</v>
      </c>
      <c r="K61" s="23">
        <v>17.899999999999999</v>
      </c>
      <c r="L61" s="23">
        <v>0</v>
      </c>
      <c r="M61" s="23">
        <v>34.6</v>
      </c>
      <c r="N61" s="23">
        <v>46.9</v>
      </c>
      <c r="O61" s="23">
        <v>0.4</v>
      </c>
      <c r="P61" s="11">
        <v>0.2</v>
      </c>
      <c r="Q61" s="11">
        <f t="shared" si="0"/>
        <v>99.8</v>
      </c>
      <c r="R61" s="11">
        <f t="shared" si="1"/>
        <v>17.935871743486974</v>
      </c>
      <c r="S61" s="11">
        <f t="shared" si="2"/>
        <v>46.993987975951903</v>
      </c>
      <c r="T61" s="11">
        <f t="shared" si="3"/>
        <v>34.669338677354709</v>
      </c>
      <c r="U61" s="11">
        <f t="shared" si="4"/>
        <v>0.40080160320641284</v>
      </c>
      <c r="V61" s="11" t="s">
        <v>1211</v>
      </c>
    </row>
    <row r="62" spans="1:22">
      <c r="A62" s="11" t="s">
        <v>1209</v>
      </c>
      <c r="B62" s="11"/>
      <c r="C62" s="11"/>
      <c r="D62" s="11"/>
      <c r="E62" s="11" t="s">
        <v>1097</v>
      </c>
      <c r="F62" s="11" t="s">
        <v>1098</v>
      </c>
      <c r="G62" s="23" t="s">
        <v>1109</v>
      </c>
      <c r="H62" s="23" t="s">
        <v>7</v>
      </c>
      <c r="I62" s="23" t="s">
        <v>8</v>
      </c>
      <c r="J62" s="23" t="s">
        <v>1214</v>
      </c>
      <c r="K62" s="23">
        <v>28</v>
      </c>
      <c r="L62" s="23">
        <v>0</v>
      </c>
      <c r="M62" s="23">
        <v>23.3</v>
      </c>
      <c r="N62" s="23">
        <v>47.7</v>
      </c>
      <c r="O62" s="23">
        <v>0.7</v>
      </c>
      <c r="P62" s="11">
        <v>0.3</v>
      </c>
      <c r="Q62" s="11">
        <f t="shared" si="0"/>
        <v>99.7</v>
      </c>
      <c r="R62" s="11">
        <f t="shared" si="1"/>
        <v>28.084252758274825</v>
      </c>
      <c r="S62" s="11">
        <f t="shared" si="2"/>
        <v>47.843530591775327</v>
      </c>
      <c r="T62" s="11">
        <f t="shared" si="3"/>
        <v>23.370110330992979</v>
      </c>
      <c r="U62" s="11">
        <f t="shared" si="4"/>
        <v>0.70210631895687059</v>
      </c>
      <c r="V62" s="11" t="s">
        <v>1211</v>
      </c>
    </row>
    <row r="63" spans="1:22">
      <c r="A63" s="11" t="s">
        <v>1209</v>
      </c>
      <c r="B63" s="11"/>
      <c r="C63" s="11"/>
      <c r="D63" s="11"/>
      <c r="E63" s="11" t="s">
        <v>1097</v>
      </c>
      <c r="F63" s="11" t="s">
        <v>1098</v>
      </c>
      <c r="G63" s="23" t="s">
        <v>1109</v>
      </c>
      <c r="H63" s="23" t="s">
        <v>7</v>
      </c>
      <c r="I63" s="23" t="s">
        <v>8</v>
      </c>
      <c r="J63" s="23" t="s">
        <v>1215</v>
      </c>
      <c r="K63" s="23">
        <v>24.3</v>
      </c>
      <c r="L63" s="23">
        <v>0</v>
      </c>
      <c r="M63" s="23">
        <v>26.4</v>
      </c>
      <c r="N63" s="23">
        <v>48.7</v>
      </c>
      <c r="O63" s="23">
        <v>0.4</v>
      </c>
      <c r="P63" s="11">
        <v>0.2</v>
      </c>
      <c r="Q63" s="11">
        <f t="shared" ref="Q63:Q126" si="5">100-(L63+P63)</f>
        <v>99.8</v>
      </c>
      <c r="R63" s="11">
        <f t="shared" ref="R63:R126" si="6">(K63*100)/Q63</f>
        <v>24.348697394789578</v>
      </c>
      <c r="S63" s="11">
        <f t="shared" ref="S63:S126" si="7">(N63*100)/Q63</f>
        <v>48.797595190380761</v>
      </c>
      <c r="T63" s="11">
        <f t="shared" ref="T63:T126" si="8">(M63*100)/Q63</f>
        <v>26.452905811623246</v>
      </c>
      <c r="U63" s="11">
        <f t="shared" ref="U63:U126" si="9">(O63*100)/Q63</f>
        <v>0.40080160320641284</v>
      </c>
      <c r="V63" s="11" t="s">
        <v>1211</v>
      </c>
    </row>
    <row r="64" spans="1:22">
      <c r="A64" s="11" t="s">
        <v>1209</v>
      </c>
      <c r="B64" s="11"/>
      <c r="C64" s="11"/>
      <c r="D64" s="11"/>
      <c r="E64" s="11" t="s">
        <v>1097</v>
      </c>
      <c r="F64" s="11" t="s">
        <v>1098</v>
      </c>
      <c r="G64" s="23" t="s">
        <v>1109</v>
      </c>
      <c r="H64" s="23" t="s">
        <v>7</v>
      </c>
      <c r="I64" s="23" t="s">
        <v>8</v>
      </c>
      <c r="J64" s="23" t="s">
        <v>1213</v>
      </c>
      <c r="K64" s="23">
        <v>28.3</v>
      </c>
      <c r="L64" s="23">
        <v>0</v>
      </c>
      <c r="M64" s="23">
        <v>18.7</v>
      </c>
      <c r="N64" s="23">
        <v>51.9</v>
      </c>
      <c r="O64" s="23">
        <v>0.8</v>
      </c>
      <c r="P64" s="11">
        <v>0.3</v>
      </c>
      <c r="Q64" s="11">
        <f t="shared" si="5"/>
        <v>99.7</v>
      </c>
      <c r="R64" s="11">
        <f t="shared" si="6"/>
        <v>28.385155466399198</v>
      </c>
      <c r="S64" s="11">
        <f t="shared" si="7"/>
        <v>52.056168505516546</v>
      </c>
      <c r="T64" s="11">
        <f t="shared" si="8"/>
        <v>18.756268806419257</v>
      </c>
      <c r="U64" s="11">
        <f t="shared" si="9"/>
        <v>0.80240722166499501</v>
      </c>
      <c r="V64" s="11" t="s">
        <v>1211</v>
      </c>
    </row>
    <row r="65" spans="1:22">
      <c r="A65" s="11" t="s">
        <v>1209</v>
      </c>
      <c r="B65" s="11"/>
      <c r="C65" s="11" t="s">
        <v>61</v>
      </c>
      <c r="D65" s="11" t="s">
        <v>81</v>
      </c>
      <c r="E65" s="11" t="s">
        <v>1097</v>
      </c>
      <c r="F65" s="11" t="s">
        <v>1098</v>
      </c>
      <c r="G65" s="23" t="s">
        <v>1109</v>
      </c>
      <c r="H65" s="23" t="s">
        <v>7</v>
      </c>
      <c r="I65" s="23" t="s">
        <v>8</v>
      </c>
      <c r="J65" s="23" t="s">
        <v>1219</v>
      </c>
      <c r="K65" s="23">
        <v>13.5</v>
      </c>
      <c r="L65" s="23">
        <v>2.9</v>
      </c>
      <c r="M65" s="23">
        <v>8.8000000000000007</v>
      </c>
      <c r="N65" s="23">
        <v>72.7</v>
      </c>
      <c r="O65" s="23">
        <v>0.7</v>
      </c>
      <c r="P65" s="11">
        <v>1.4</v>
      </c>
      <c r="Q65" s="11">
        <f t="shared" si="5"/>
        <v>95.7</v>
      </c>
      <c r="R65" s="11">
        <f t="shared" si="6"/>
        <v>14.106583072100314</v>
      </c>
      <c r="S65" s="11">
        <f t="shared" si="7"/>
        <v>75.966562173458726</v>
      </c>
      <c r="T65" s="11">
        <f t="shared" si="8"/>
        <v>9.1954022988505759</v>
      </c>
      <c r="U65" s="11">
        <f t="shared" si="9"/>
        <v>0.73145245559038663</v>
      </c>
      <c r="V65" s="11" t="s">
        <v>1211</v>
      </c>
    </row>
    <row r="66" spans="1:22">
      <c r="A66" s="11" t="s">
        <v>1209</v>
      </c>
      <c r="B66" s="11"/>
      <c r="C66" s="11" t="s">
        <v>61</v>
      </c>
      <c r="D66" s="11" t="s">
        <v>81</v>
      </c>
      <c r="E66" s="11" t="s">
        <v>1097</v>
      </c>
      <c r="F66" s="11" t="s">
        <v>1098</v>
      </c>
      <c r="G66" s="23" t="s">
        <v>1109</v>
      </c>
      <c r="H66" s="23" t="s">
        <v>7</v>
      </c>
      <c r="I66" s="23" t="s">
        <v>8</v>
      </c>
      <c r="J66" s="23" t="s">
        <v>1218</v>
      </c>
      <c r="K66" s="23">
        <v>19.5</v>
      </c>
      <c r="L66" s="23">
        <v>0</v>
      </c>
      <c r="M66" s="23">
        <v>11.2</v>
      </c>
      <c r="N66" s="23">
        <v>66.8</v>
      </c>
      <c r="O66" s="23">
        <v>0.9</v>
      </c>
      <c r="P66" s="11">
        <v>1.5</v>
      </c>
      <c r="Q66" s="11">
        <f t="shared" si="5"/>
        <v>98.5</v>
      </c>
      <c r="R66" s="11">
        <f t="shared" si="6"/>
        <v>19.796954314720811</v>
      </c>
      <c r="S66" s="11">
        <f t="shared" si="7"/>
        <v>67.817258883248726</v>
      </c>
      <c r="T66" s="11">
        <f t="shared" si="8"/>
        <v>11.370558375634518</v>
      </c>
      <c r="U66" s="11">
        <f t="shared" si="9"/>
        <v>0.91370558375634514</v>
      </c>
      <c r="V66" s="11" t="s">
        <v>1211</v>
      </c>
    </row>
    <row r="67" spans="1:22">
      <c r="A67" s="11" t="s">
        <v>1319</v>
      </c>
      <c r="B67" s="11"/>
      <c r="C67" s="11" t="s">
        <v>61</v>
      </c>
      <c r="D67" s="11" t="s">
        <v>81</v>
      </c>
      <c r="E67" s="11" t="s">
        <v>1097</v>
      </c>
      <c r="F67" s="11" t="s">
        <v>1098</v>
      </c>
      <c r="G67" s="23" t="s">
        <v>1109</v>
      </c>
      <c r="H67" s="23" t="s">
        <v>20</v>
      </c>
      <c r="I67" s="23" t="s">
        <v>8</v>
      </c>
      <c r="J67" s="23" t="s">
        <v>1321</v>
      </c>
      <c r="K67" s="23">
        <v>16.399999999999999</v>
      </c>
      <c r="L67" s="23">
        <v>0</v>
      </c>
      <c r="M67" s="23">
        <v>9.6999999999999993</v>
      </c>
      <c r="N67" s="23">
        <v>71.3</v>
      </c>
      <c r="O67" s="23">
        <v>0.7</v>
      </c>
      <c r="P67" s="11">
        <v>1.8</v>
      </c>
      <c r="Q67" s="11">
        <f t="shared" si="5"/>
        <v>98.2</v>
      </c>
      <c r="R67" s="11">
        <f t="shared" si="6"/>
        <v>16.700610997963338</v>
      </c>
      <c r="S67" s="11">
        <f t="shared" si="7"/>
        <v>72.60692464358452</v>
      </c>
      <c r="T67" s="11">
        <f t="shared" si="8"/>
        <v>9.877800407331975</v>
      </c>
      <c r="U67" s="11">
        <f t="shared" si="9"/>
        <v>0.71283095723014256</v>
      </c>
      <c r="V67" s="11" t="s">
        <v>177</v>
      </c>
    </row>
    <row r="68" spans="1:22">
      <c r="A68" s="11" t="s">
        <v>1196</v>
      </c>
      <c r="B68" s="11"/>
      <c r="C68" s="11"/>
      <c r="D68" s="11"/>
      <c r="E68" s="11" t="s">
        <v>1097</v>
      </c>
      <c r="F68" s="11" t="s">
        <v>1098</v>
      </c>
      <c r="G68" s="23" t="s">
        <v>6</v>
      </c>
      <c r="H68" s="23" t="s">
        <v>20</v>
      </c>
      <c r="I68" s="23" t="s">
        <v>8</v>
      </c>
      <c r="J68" s="23" t="s">
        <v>1200</v>
      </c>
      <c r="K68" s="23">
        <v>38.700000000000003</v>
      </c>
      <c r="L68" s="23">
        <v>0</v>
      </c>
      <c r="M68" s="23">
        <v>28.5</v>
      </c>
      <c r="N68" s="23">
        <v>31.8</v>
      </c>
      <c r="O68" s="23">
        <v>1</v>
      </c>
      <c r="P68" s="11">
        <v>0</v>
      </c>
      <c r="Q68" s="11">
        <f t="shared" si="5"/>
        <v>100</v>
      </c>
      <c r="R68" s="11">
        <f t="shared" si="6"/>
        <v>38.700000000000003</v>
      </c>
      <c r="S68" s="11">
        <f t="shared" si="7"/>
        <v>31.8</v>
      </c>
      <c r="T68" s="11">
        <f t="shared" si="8"/>
        <v>28.5</v>
      </c>
      <c r="U68" s="11">
        <f t="shared" si="9"/>
        <v>1</v>
      </c>
      <c r="V68" s="11" t="s">
        <v>1198</v>
      </c>
    </row>
    <row r="69" spans="1:22">
      <c r="A69" s="11" t="s">
        <v>1196</v>
      </c>
      <c r="B69" s="11"/>
      <c r="C69" s="11"/>
      <c r="D69" s="11"/>
      <c r="E69" s="11" t="s">
        <v>1097</v>
      </c>
      <c r="F69" s="11" t="s">
        <v>1098</v>
      </c>
      <c r="G69" s="23" t="s">
        <v>6</v>
      </c>
      <c r="H69" s="23" t="s">
        <v>20</v>
      </c>
      <c r="I69" s="23" t="s">
        <v>8</v>
      </c>
      <c r="J69" s="23" t="s">
        <v>1199</v>
      </c>
      <c r="K69" s="23">
        <v>41.7</v>
      </c>
      <c r="L69" s="23">
        <v>0</v>
      </c>
      <c r="M69" s="23">
        <v>26.5</v>
      </c>
      <c r="N69" s="23">
        <v>30.3</v>
      </c>
      <c r="O69" s="23">
        <v>1.4</v>
      </c>
      <c r="P69" s="11">
        <v>0</v>
      </c>
      <c r="Q69" s="11">
        <f t="shared" si="5"/>
        <v>100</v>
      </c>
      <c r="R69" s="11">
        <f t="shared" si="6"/>
        <v>41.7</v>
      </c>
      <c r="S69" s="11">
        <f t="shared" si="7"/>
        <v>30.3</v>
      </c>
      <c r="T69" s="11">
        <f t="shared" si="8"/>
        <v>26.5</v>
      </c>
      <c r="U69" s="11">
        <f t="shared" si="9"/>
        <v>1.4</v>
      </c>
      <c r="V69" s="11" t="s">
        <v>1198</v>
      </c>
    </row>
    <row r="70" spans="1:22">
      <c r="A70" s="11" t="s">
        <v>1196</v>
      </c>
      <c r="B70" s="11"/>
      <c r="C70" s="11"/>
      <c r="D70" s="11"/>
      <c r="E70" s="11" t="s">
        <v>1097</v>
      </c>
      <c r="F70" s="11" t="s">
        <v>1098</v>
      </c>
      <c r="G70" s="23" t="s">
        <v>6</v>
      </c>
      <c r="H70" s="23" t="s">
        <v>20</v>
      </c>
      <c r="I70" s="23" t="s">
        <v>8</v>
      </c>
      <c r="J70" s="23" t="s">
        <v>1206</v>
      </c>
      <c r="K70" s="23">
        <v>34.700000000000003</v>
      </c>
      <c r="L70" s="23">
        <v>0</v>
      </c>
      <c r="M70" s="23">
        <v>25.1</v>
      </c>
      <c r="N70" s="23">
        <v>39.1</v>
      </c>
      <c r="O70" s="23">
        <v>1.1000000000000001</v>
      </c>
      <c r="P70" s="11">
        <v>0.1</v>
      </c>
      <c r="Q70" s="11">
        <f t="shared" si="5"/>
        <v>99.9</v>
      </c>
      <c r="R70" s="11">
        <f t="shared" si="6"/>
        <v>34.734734734734737</v>
      </c>
      <c r="S70" s="11">
        <f t="shared" si="7"/>
        <v>39.139139139139139</v>
      </c>
      <c r="T70" s="11">
        <f t="shared" si="8"/>
        <v>25.125125125125123</v>
      </c>
      <c r="U70" s="11">
        <f t="shared" si="9"/>
        <v>1.1011011011011012</v>
      </c>
      <c r="V70" s="11" t="s">
        <v>1198</v>
      </c>
    </row>
    <row r="71" spans="1:22">
      <c r="A71" s="11" t="s">
        <v>1196</v>
      </c>
      <c r="B71" s="11"/>
      <c r="C71" s="11"/>
      <c r="D71" s="11"/>
      <c r="E71" s="11" t="s">
        <v>1097</v>
      </c>
      <c r="F71" s="11" t="s">
        <v>1098</v>
      </c>
      <c r="G71" s="23" t="s">
        <v>6</v>
      </c>
      <c r="H71" s="23" t="s">
        <v>20</v>
      </c>
      <c r="I71" s="23" t="s">
        <v>8</v>
      </c>
      <c r="J71" s="23" t="s">
        <v>1197</v>
      </c>
      <c r="K71" s="23">
        <v>42.4</v>
      </c>
      <c r="L71" s="23">
        <v>0</v>
      </c>
      <c r="M71" s="23">
        <v>18.100000000000001</v>
      </c>
      <c r="N71" s="23">
        <v>38.4</v>
      </c>
      <c r="O71" s="23">
        <v>0.9</v>
      </c>
      <c r="P71" s="11">
        <v>0.2</v>
      </c>
      <c r="Q71" s="11">
        <f t="shared" si="5"/>
        <v>99.8</v>
      </c>
      <c r="R71" s="11">
        <f t="shared" si="6"/>
        <v>42.484969939879761</v>
      </c>
      <c r="S71" s="11">
        <f t="shared" si="7"/>
        <v>38.476953907815634</v>
      </c>
      <c r="T71" s="11">
        <f t="shared" si="8"/>
        <v>18.136272545090183</v>
      </c>
      <c r="U71" s="11">
        <f t="shared" si="9"/>
        <v>0.90180360721442887</v>
      </c>
      <c r="V71" s="11" t="s">
        <v>1198</v>
      </c>
    </row>
    <row r="72" spans="1:22">
      <c r="A72" s="11" t="s">
        <v>1196</v>
      </c>
      <c r="B72" s="11"/>
      <c r="C72" s="11"/>
      <c r="D72" s="11"/>
      <c r="E72" s="11" t="s">
        <v>1097</v>
      </c>
      <c r="F72" s="11" t="s">
        <v>1098</v>
      </c>
      <c r="G72" s="23" t="s">
        <v>6</v>
      </c>
      <c r="H72" s="23" t="s">
        <v>20</v>
      </c>
      <c r="I72" s="23" t="s">
        <v>8</v>
      </c>
      <c r="J72" s="23" t="s">
        <v>1208</v>
      </c>
      <c r="K72" s="23">
        <v>33.200000000000003</v>
      </c>
      <c r="L72" s="23">
        <v>0</v>
      </c>
      <c r="M72" s="23">
        <v>24.6</v>
      </c>
      <c r="N72" s="23">
        <v>41.1</v>
      </c>
      <c r="O72" s="23">
        <v>1.1000000000000001</v>
      </c>
      <c r="P72" s="11">
        <v>0</v>
      </c>
      <c r="Q72" s="11">
        <f t="shared" si="5"/>
        <v>100</v>
      </c>
      <c r="R72" s="11">
        <f t="shared" si="6"/>
        <v>33.200000000000003</v>
      </c>
      <c r="S72" s="11">
        <f t="shared" si="7"/>
        <v>41.1</v>
      </c>
      <c r="T72" s="11">
        <f t="shared" si="8"/>
        <v>24.6</v>
      </c>
      <c r="U72" s="11">
        <f t="shared" si="9"/>
        <v>1.1000000000000001</v>
      </c>
      <c r="V72" s="11" t="s">
        <v>1198</v>
      </c>
    </row>
    <row r="73" spans="1:22">
      <c r="A73" s="11" t="s">
        <v>1196</v>
      </c>
      <c r="B73" s="11"/>
      <c r="C73" s="11"/>
      <c r="D73" s="11"/>
      <c r="E73" s="11" t="s">
        <v>1097</v>
      </c>
      <c r="F73" s="11" t="s">
        <v>1098</v>
      </c>
      <c r="G73" s="23" t="s">
        <v>6</v>
      </c>
      <c r="H73" s="23" t="s">
        <v>20</v>
      </c>
      <c r="I73" s="23" t="s">
        <v>8</v>
      </c>
      <c r="J73" s="23" t="s">
        <v>1204</v>
      </c>
      <c r="K73" s="23">
        <v>37</v>
      </c>
      <c r="L73" s="23">
        <v>0</v>
      </c>
      <c r="M73" s="23">
        <v>14.3</v>
      </c>
      <c r="N73" s="23">
        <v>47.1</v>
      </c>
      <c r="O73" s="23">
        <v>1.1000000000000001</v>
      </c>
      <c r="P73" s="11">
        <v>0.5</v>
      </c>
      <c r="Q73" s="11">
        <f t="shared" si="5"/>
        <v>99.5</v>
      </c>
      <c r="R73" s="11">
        <f t="shared" si="6"/>
        <v>37.185929648241206</v>
      </c>
      <c r="S73" s="11">
        <f t="shared" si="7"/>
        <v>47.336683417085425</v>
      </c>
      <c r="T73" s="11">
        <f t="shared" si="8"/>
        <v>14.371859296482413</v>
      </c>
      <c r="U73" s="11">
        <f t="shared" si="9"/>
        <v>1.1055276381909549</v>
      </c>
      <c r="V73" s="11" t="s">
        <v>1198</v>
      </c>
    </row>
    <row r="74" spans="1:22">
      <c r="A74" s="11" t="s">
        <v>1196</v>
      </c>
      <c r="B74" s="11"/>
      <c r="C74" s="11" t="s">
        <v>61</v>
      </c>
      <c r="D74" s="11"/>
      <c r="E74" s="11" t="s">
        <v>1097</v>
      </c>
      <c r="F74" s="11" t="s">
        <v>1098</v>
      </c>
      <c r="G74" s="23" t="s">
        <v>6</v>
      </c>
      <c r="H74" s="23" t="s">
        <v>20</v>
      </c>
      <c r="I74" s="23" t="s">
        <v>8</v>
      </c>
      <c r="J74" s="23" t="s">
        <v>1202</v>
      </c>
      <c r="K74" s="23">
        <v>33.6</v>
      </c>
      <c r="L74" s="23">
        <v>0</v>
      </c>
      <c r="M74" s="23">
        <v>14.3</v>
      </c>
      <c r="N74" s="23">
        <v>49.8</v>
      </c>
      <c r="O74" s="23">
        <v>1.2</v>
      </c>
      <c r="P74" s="11">
        <v>1.1000000000000001</v>
      </c>
      <c r="Q74" s="11">
        <f t="shared" si="5"/>
        <v>98.9</v>
      </c>
      <c r="R74" s="11">
        <f t="shared" si="6"/>
        <v>33.973710819009099</v>
      </c>
      <c r="S74" s="11">
        <f t="shared" si="7"/>
        <v>50.353892821031344</v>
      </c>
      <c r="T74" s="11">
        <f t="shared" si="8"/>
        <v>14.459049544994944</v>
      </c>
      <c r="U74" s="11">
        <f t="shared" si="9"/>
        <v>1.2133468149646107</v>
      </c>
      <c r="V74" s="11" t="s">
        <v>1198</v>
      </c>
    </row>
    <row r="75" spans="1:22">
      <c r="A75" s="11" t="s">
        <v>1196</v>
      </c>
      <c r="B75" s="11"/>
      <c r="C75" s="11"/>
      <c r="D75" s="11"/>
      <c r="E75" s="11" t="s">
        <v>1097</v>
      </c>
      <c r="F75" s="11" t="s">
        <v>1098</v>
      </c>
      <c r="G75" s="23" t="s">
        <v>6</v>
      </c>
      <c r="H75" s="23" t="s">
        <v>20</v>
      </c>
      <c r="I75" s="23" t="s">
        <v>8</v>
      </c>
      <c r="J75" s="23" t="s">
        <v>1203</v>
      </c>
      <c r="K75" s="23">
        <v>36.1</v>
      </c>
      <c r="L75" s="23">
        <v>0</v>
      </c>
      <c r="M75" s="23">
        <v>15</v>
      </c>
      <c r="N75" s="23">
        <v>46.8</v>
      </c>
      <c r="O75" s="23">
        <v>1.4</v>
      </c>
      <c r="P75" s="11">
        <v>0.7</v>
      </c>
      <c r="Q75" s="11">
        <f t="shared" si="5"/>
        <v>99.3</v>
      </c>
      <c r="R75" s="11">
        <f t="shared" si="6"/>
        <v>36.354481369587113</v>
      </c>
      <c r="S75" s="11">
        <f t="shared" si="7"/>
        <v>47.129909365558916</v>
      </c>
      <c r="T75" s="11">
        <f t="shared" si="8"/>
        <v>15.105740181268883</v>
      </c>
      <c r="U75" s="11">
        <f t="shared" si="9"/>
        <v>1.4098690835850958</v>
      </c>
      <c r="V75" s="11" t="s">
        <v>1198</v>
      </c>
    </row>
    <row r="76" spans="1:22">
      <c r="A76" s="11" t="s">
        <v>1196</v>
      </c>
      <c r="B76" s="11"/>
      <c r="C76" s="11"/>
      <c r="D76" s="11"/>
      <c r="E76" s="11" t="s">
        <v>1097</v>
      </c>
      <c r="F76" s="11" t="s">
        <v>1098</v>
      </c>
      <c r="G76" s="23" t="s">
        <v>6</v>
      </c>
      <c r="H76" s="23" t="s">
        <v>20</v>
      </c>
      <c r="I76" s="23" t="s">
        <v>8</v>
      </c>
      <c r="J76" s="23" t="s">
        <v>1201</v>
      </c>
      <c r="K76" s="23">
        <v>32.1</v>
      </c>
      <c r="L76" s="23">
        <v>0</v>
      </c>
      <c r="M76" s="23">
        <v>15</v>
      </c>
      <c r="N76" s="23">
        <v>50.7</v>
      </c>
      <c r="O76" s="23">
        <v>1.3</v>
      </c>
      <c r="P76" s="11">
        <v>0.9</v>
      </c>
      <c r="Q76" s="11">
        <f t="shared" si="5"/>
        <v>99.1</v>
      </c>
      <c r="R76" s="11">
        <f t="shared" si="6"/>
        <v>32.391523713420789</v>
      </c>
      <c r="S76" s="11">
        <f t="shared" si="7"/>
        <v>51.160443995963675</v>
      </c>
      <c r="T76" s="11">
        <f t="shared" si="8"/>
        <v>15.13622603430878</v>
      </c>
      <c r="U76" s="11">
        <f t="shared" si="9"/>
        <v>1.311806256306761</v>
      </c>
      <c r="V76" s="11" t="s">
        <v>1198</v>
      </c>
    </row>
    <row r="77" spans="1:22">
      <c r="A77" s="11" t="s">
        <v>1196</v>
      </c>
      <c r="B77" s="11"/>
      <c r="C77" s="11"/>
      <c r="D77" s="11"/>
      <c r="E77" s="11" t="s">
        <v>1097</v>
      </c>
      <c r="F77" s="11" t="s">
        <v>1098</v>
      </c>
      <c r="G77" s="23" t="s">
        <v>6</v>
      </c>
      <c r="H77" s="23" t="s">
        <v>20</v>
      </c>
      <c r="I77" s="23" t="s">
        <v>8</v>
      </c>
      <c r="J77" s="23" t="s">
        <v>1205</v>
      </c>
      <c r="K77" s="23">
        <v>33.700000000000003</v>
      </c>
      <c r="L77" s="23">
        <v>0</v>
      </c>
      <c r="M77" s="23">
        <v>14.6</v>
      </c>
      <c r="N77" s="23">
        <v>49.5</v>
      </c>
      <c r="O77" s="23">
        <v>1.2</v>
      </c>
      <c r="P77" s="11">
        <v>1</v>
      </c>
      <c r="Q77" s="11">
        <f t="shared" si="5"/>
        <v>99</v>
      </c>
      <c r="R77" s="11">
        <f t="shared" si="6"/>
        <v>34.040404040404042</v>
      </c>
      <c r="S77" s="11">
        <f t="shared" si="7"/>
        <v>50</v>
      </c>
      <c r="T77" s="11">
        <f t="shared" si="8"/>
        <v>14.747474747474747</v>
      </c>
      <c r="U77" s="11">
        <f t="shared" si="9"/>
        <v>1.2121212121212122</v>
      </c>
      <c r="V77" s="11" t="s">
        <v>1198</v>
      </c>
    </row>
    <row r="78" spans="1:22">
      <c r="A78" s="11" t="s">
        <v>1196</v>
      </c>
      <c r="B78" s="11"/>
      <c r="C78" s="11"/>
      <c r="D78" s="11"/>
      <c r="E78" s="11" t="s">
        <v>1097</v>
      </c>
      <c r="F78" s="11" t="s">
        <v>1098</v>
      </c>
      <c r="G78" s="23" t="s">
        <v>6</v>
      </c>
      <c r="H78" s="23" t="s">
        <v>20</v>
      </c>
      <c r="I78" s="23" t="s">
        <v>8</v>
      </c>
      <c r="J78" s="23" t="s">
        <v>1207</v>
      </c>
      <c r="K78" s="23">
        <v>33.6</v>
      </c>
      <c r="L78" s="23">
        <v>0</v>
      </c>
      <c r="M78" s="23">
        <v>14.6</v>
      </c>
      <c r="N78" s="23">
        <v>50</v>
      </c>
      <c r="O78" s="23">
        <v>1.1000000000000001</v>
      </c>
      <c r="P78" s="11">
        <v>0.7</v>
      </c>
      <c r="Q78" s="11">
        <f t="shared" si="5"/>
        <v>99.3</v>
      </c>
      <c r="R78" s="11">
        <f t="shared" si="6"/>
        <v>33.836858006042299</v>
      </c>
      <c r="S78" s="11">
        <f t="shared" si="7"/>
        <v>50.352467270896277</v>
      </c>
      <c r="T78" s="11">
        <f t="shared" si="8"/>
        <v>14.702920443101712</v>
      </c>
      <c r="U78" s="11">
        <f t="shared" si="9"/>
        <v>1.1077542799597182</v>
      </c>
      <c r="V78" s="11" t="s">
        <v>1198</v>
      </c>
    </row>
    <row r="79" spans="1:22">
      <c r="A79" s="11" t="s">
        <v>1176</v>
      </c>
      <c r="B79" s="11"/>
      <c r="C79" s="11" t="s">
        <v>61</v>
      </c>
      <c r="D79" s="11" t="s">
        <v>81</v>
      </c>
      <c r="E79" s="11" t="s">
        <v>1097</v>
      </c>
      <c r="F79" s="11" t="s">
        <v>1098</v>
      </c>
      <c r="G79" s="23" t="s">
        <v>1109</v>
      </c>
      <c r="H79" s="23" t="s">
        <v>7</v>
      </c>
      <c r="I79" s="23" t="s">
        <v>8</v>
      </c>
      <c r="J79" s="23" t="s">
        <v>1186</v>
      </c>
      <c r="K79" s="23">
        <v>13</v>
      </c>
      <c r="L79" s="23">
        <v>0</v>
      </c>
      <c r="M79" s="23">
        <v>9</v>
      </c>
      <c r="N79" s="23">
        <v>74.099999999999994</v>
      </c>
      <c r="O79" s="23">
        <v>0.5</v>
      </c>
      <c r="P79" s="11">
        <v>3.4</v>
      </c>
      <c r="Q79" s="11">
        <f t="shared" si="5"/>
        <v>96.6</v>
      </c>
      <c r="R79" s="11">
        <f t="shared" si="6"/>
        <v>13.457556935817806</v>
      </c>
      <c r="S79" s="11">
        <f t="shared" si="7"/>
        <v>76.708074534161483</v>
      </c>
      <c r="T79" s="11">
        <f t="shared" si="8"/>
        <v>9.316770186335404</v>
      </c>
      <c r="U79" s="11">
        <f t="shared" si="9"/>
        <v>0.51759834368530022</v>
      </c>
      <c r="V79" s="11" t="s">
        <v>1178</v>
      </c>
    </row>
    <row r="80" spans="1:22">
      <c r="A80" s="11" t="s">
        <v>1176</v>
      </c>
      <c r="B80" s="11"/>
      <c r="C80" s="11" t="s">
        <v>61</v>
      </c>
      <c r="D80" s="11" t="s">
        <v>81</v>
      </c>
      <c r="E80" s="11" t="s">
        <v>1097</v>
      </c>
      <c r="F80" s="11" t="s">
        <v>1098</v>
      </c>
      <c r="G80" s="23" t="s">
        <v>1109</v>
      </c>
      <c r="H80" s="23" t="s">
        <v>7</v>
      </c>
      <c r="I80" s="23" t="s">
        <v>8</v>
      </c>
      <c r="J80" s="23" t="s">
        <v>1182</v>
      </c>
      <c r="K80" s="23">
        <v>13.4</v>
      </c>
      <c r="L80" s="23">
        <v>0</v>
      </c>
      <c r="M80" s="23">
        <v>9.1999999999999993</v>
      </c>
      <c r="N80" s="23">
        <v>73.8</v>
      </c>
      <c r="O80" s="23">
        <v>0.4</v>
      </c>
      <c r="P80" s="11">
        <v>3.2</v>
      </c>
      <c r="Q80" s="11">
        <f t="shared" si="5"/>
        <v>96.8</v>
      </c>
      <c r="R80" s="11">
        <f t="shared" si="6"/>
        <v>13.842975206611571</v>
      </c>
      <c r="S80" s="11">
        <f t="shared" si="7"/>
        <v>76.239669421487605</v>
      </c>
      <c r="T80" s="11">
        <f t="shared" si="8"/>
        <v>9.5041322314049577</v>
      </c>
      <c r="U80" s="11">
        <f t="shared" si="9"/>
        <v>0.41322314049586778</v>
      </c>
      <c r="V80" s="11" t="s">
        <v>1178</v>
      </c>
    </row>
    <row r="81" spans="1:22">
      <c r="A81" s="11" t="s">
        <v>1176</v>
      </c>
      <c r="B81" s="11"/>
      <c r="C81" s="11" t="s">
        <v>61</v>
      </c>
      <c r="D81" s="11" t="s">
        <v>81</v>
      </c>
      <c r="E81" s="11" t="s">
        <v>1097</v>
      </c>
      <c r="F81" s="11" t="s">
        <v>1098</v>
      </c>
      <c r="G81" s="23" t="s">
        <v>1109</v>
      </c>
      <c r="H81" s="23" t="s">
        <v>7</v>
      </c>
      <c r="I81" s="23" t="s">
        <v>8</v>
      </c>
      <c r="J81" s="23" t="s">
        <v>1185</v>
      </c>
      <c r="K81" s="23">
        <v>12.3</v>
      </c>
      <c r="L81" s="23">
        <v>0</v>
      </c>
      <c r="M81" s="23">
        <v>9.1999999999999993</v>
      </c>
      <c r="N81" s="23">
        <v>74.7</v>
      </c>
      <c r="O81" s="23">
        <v>0.4</v>
      </c>
      <c r="P81" s="11">
        <v>3.5</v>
      </c>
      <c r="Q81" s="11">
        <f t="shared" si="5"/>
        <v>96.5</v>
      </c>
      <c r="R81" s="11">
        <f t="shared" si="6"/>
        <v>12.746113989637307</v>
      </c>
      <c r="S81" s="11">
        <f t="shared" si="7"/>
        <v>77.409326424870471</v>
      </c>
      <c r="T81" s="11">
        <f t="shared" si="8"/>
        <v>9.5336787564766823</v>
      </c>
      <c r="U81" s="11">
        <f t="shared" si="9"/>
        <v>0.41450777202072536</v>
      </c>
      <c r="V81" s="11" t="s">
        <v>1178</v>
      </c>
    </row>
    <row r="82" spans="1:22">
      <c r="A82" s="11" t="s">
        <v>1176</v>
      </c>
      <c r="B82" s="11"/>
      <c r="C82" s="11" t="s">
        <v>61</v>
      </c>
      <c r="D82" s="11" t="s">
        <v>81</v>
      </c>
      <c r="E82" s="11" t="s">
        <v>1097</v>
      </c>
      <c r="F82" s="11" t="s">
        <v>1098</v>
      </c>
      <c r="G82" s="23" t="s">
        <v>1109</v>
      </c>
      <c r="H82" s="23" t="s">
        <v>7</v>
      </c>
      <c r="I82" s="23" t="s">
        <v>8</v>
      </c>
      <c r="J82" s="23" t="s">
        <v>1183</v>
      </c>
      <c r="K82" s="23">
        <v>11.7</v>
      </c>
      <c r="L82" s="23">
        <v>0</v>
      </c>
      <c r="M82" s="23">
        <v>8.6999999999999993</v>
      </c>
      <c r="N82" s="23">
        <v>75.099999999999994</v>
      </c>
      <c r="O82" s="23">
        <v>0.7</v>
      </c>
      <c r="P82" s="11">
        <v>3.7</v>
      </c>
      <c r="Q82" s="11">
        <f t="shared" si="5"/>
        <v>96.3</v>
      </c>
      <c r="R82" s="11">
        <f t="shared" si="6"/>
        <v>12.149532710280374</v>
      </c>
      <c r="S82" s="11">
        <f t="shared" si="7"/>
        <v>77.985462097611617</v>
      </c>
      <c r="T82" s="11">
        <f t="shared" si="8"/>
        <v>9.0342679127725845</v>
      </c>
      <c r="U82" s="11">
        <f t="shared" si="9"/>
        <v>0.72689511941848395</v>
      </c>
      <c r="V82" s="11" t="s">
        <v>1178</v>
      </c>
    </row>
    <row r="83" spans="1:22">
      <c r="A83" s="11" t="s">
        <v>1176</v>
      </c>
      <c r="B83" s="11"/>
      <c r="C83" s="11" t="s">
        <v>61</v>
      </c>
      <c r="D83" s="11" t="s">
        <v>81</v>
      </c>
      <c r="E83" s="11" t="s">
        <v>1097</v>
      </c>
      <c r="F83" s="11" t="s">
        <v>1098</v>
      </c>
      <c r="G83" s="23" t="s">
        <v>1109</v>
      </c>
      <c r="H83" s="23" t="s">
        <v>7</v>
      </c>
      <c r="I83" s="23" t="s">
        <v>8</v>
      </c>
      <c r="J83" s="23" t="s">
        <v>1184</v>
      </c>
      <c r="K83" s="23">
        <v>12.5</v>
      </c>
      <c r="L83" s="23">
        <v>0</v>
      </c>
      <c r="M83" s="23">
        <v>9.8000000000000007</v>
      </c>
      <c r="N83" s="23">
        <v>73.8</v>
      </c>
      <c r="O83" s="23">
        <v>0.7</v>
      </c>
      <c r="P83" s="11">
        <v>3.3</v>
      </c>
      <c r="Q83" s="11">
        <f t="shared" si="5"/>
        <v>96.7</v>
      </c>
      <c r="R83" s="11">
        <f t="shared" si="6"/>
        <v>12.926577042399172</v>
      </c>
      <c r="S83" s="11">
        <f t="shared" si="7"/>
        <v>76.318510858324714</v>
      </c>
      <c r="T83" s="11">
        <f t="shared" si="8"/>
        <v>10.134436401240952</v>
      </c>
      <c r="U83" s="11">
        <f t="shared" si="9"/>
        <v>0.72388831437435364</v>
      </c>
      <c r="V83" s="11" t="s">
        <v>1178</v>
      </c>
    </row>
    <row r="84" spans="1:22">
      <c r="A84" s="11" t="s">
        <v>1176</v>
      </c>
      <c r="B84" s="11"/>
      <c r="C84" s="11" t="s">
        <v>61</v>
      </c>
      <c r="D84" s="11" t="s">
        <v>81</v>
      </c>
      <c r="E84" s="11" t="s">
        <v>1097</v>
      </c>
      <c r="F84" s="11" t="s">
        <v>1098</v>
      </c>
      <c r="G84" s="23" t="s">
        <v>1109</v>
      </c>
      <c r="H84" s="23" t="s">
        <v>7</v>
      </c>
      <c r="I84" s="23" t="s">
        <v>8</v>
      </c>
      <c r="J84" s="23" t="s">
        <v>1187</v>
      </c>
      <c r="K84" s="23">
        <v>11.2</v>
      </c>
      <c r="L84" s="23">
        <v>0</v>
      </c>
      <c r="M84" s="23">
        <v>9.6999999999999993</v>
      </c>
      <c r="N84" s="23">
        <v>75.3</v>
      </c>
      <c r="O84" s="23">
        <v>0.5</v>
      </c>
      <c r="P84" s="11">
        <v>3.3</v>
      </c>
      <c r="Q84" s="11">
        <f t="shared" si="5"/>
        <v>96.7</v>
      </c>
      <c r="R84" s="11">
        <f t="shared" si="6"/>
        <v>11.582213029989658</v>
      </c>
      <c r="S84" s="11">
        <f t="shared" si="7"/>
        <v>77.869700103412612</v>
      </c>
      <c r="T84" s="11">
        <f t="shared" si="8"/>
        <v>10.031023784901757</v>
      </c>
      <c r="U84" s="11">
        <f t="shared" si="9"/>
        <v>0.51706308169596693</v>
      </c>
      <c r="V84" s="11" t="s">
        <v>1178</v>
      </c>
    </row>
    <row r="85" spans="1:22">
      <c r="A85" s="11" t="s">
        <v>1176</v>
      </c>
      <c r="B85" s="11"/>
      <c r="C85" s="11" t="s">
        <v>61</v>
      </c>
      <c r="D85" s="11" t="s">
        <v>81</v>
      </c>
      <c r="E85" s="11" t="s">
        <v>1097</v>
      </c>
      <c r="F85" s="11" t="s">
        <v>1098</v>
      </c>
      <c r="G85" s="23" t="s">
        <v>1109</v>
      </c>
      <c r="H85" s="23" t="s">
        <v>7</v>
      </c>
      <c r="I85" s="23" t="s">
        <v>8</v>
      </c>
      <c r="J85" s="23" t="s">
        <v>1181</v>
      </c>
      <c r="K85" s="23">
        <v>14.7</v>
      </c>
      <c r="L85" s="23">
        <v>0</v>
      </c>
      <c r="M85" s="23">
        <v>10.199999999999999</v>
      </c>
      <c r="N85" s="23">
        <v>72.2</v>
      </c>
      <c r="O85" s="23">
        <v>0.6</v>
      </c>
      <c r="P85" s="11">
        <v>2.1</v>
      </c>
      <c r="Q85" s="11">
        <f t="shared" si="5"/>
        <v>97.9</v>
      </c>
      <c r="R85" s="11">
        <f t="shared" si="6"/>
        <v>15.015321756894791</v>
      </c>
      <c r="S85" s="11">
        <f t="shared" si="7"/>
        <v>73.748723186925432</v>
      </c>
      <c r="T85" s="11">
        <f t="shared" si="8"/>
        <v>10.418794688457607</v>
      </c>
      <c r="U85" s="11">
        <f t="shared" si="9"/>
        <v>0.61287027579162412</v>
      </c>
      <c r="V85" s="11" t="s">
        <v>1178</v>
      </c>
    </row>
    <row r="86" spans="1:22">
      <c r="A86" s="11" t="s">
        <v>1176</v>
      </c>
      <c r="B86" s="11"/>
      <c r="C86" s="11" t="s">
        <v>61</v>
      </c>
      <c r="D86" s="11" t="s">
        <v>81</v>
      </c>
      <c r="E86" s="11" t="s">
        <v>1097</v>
      </c>
      <c r="F86" s="11" t="s">
        <v>1098</v>
      </c>
      <c r="G86" s="23" t="s">
        <v>1109</v>
      </c>
      <c r="H86" s="23" t="s">
        <v>7</v>
      </c>
      <c r="I86" s="23" t="s">
        <v>8</v>
      </c>
      <c r="J86" s="23" t="s">
        <v>1177</v>
      </c>
      <c r="K86" s="23">
        <v>12.2</v>
      </c>
      <c r="L86" s="23">
        <v>0.6</v>
      </c>
      <c r="M86" s="23">
        <v>8.6999999999999993</v>
      </c>
      <c r="N86" s="23">
        <v>75.2</v>
      </c>
      <c r="O86" s="23">
        <v>0.5</v>
      </c>
      <c r="P86" s="11">
        <v>2.8</v>
      </c>
      <c r="Q86" s="11">
        <f t="shared" si="5"/>
        <v>96.6</v>
      </c>
      <c r="R86" s="11">
        <f t="shared" si="6"/>
        <v>12.629399585921325</v>
      </c>
      <c r="S86" s="11">
        <f t="shared" si="7"/>
        <v>77.846790890269162</v>
      </c>
      <c r="T86" s="11">
        <f t="shared" si="8"/>
        <v>9.0062111801242235</v>
      </c>
      <c r="U86" s="11">
        <f t="shared" si="9"/>
        <v>0.51759834368530022</v>
      </c>
      <c r="V86" s="11" t="s">
        <v>1178</v>
      </c>
    </row>
    <row r="87" spans="1:22">
      <c r="A87" s="11" t="s">
        <v>1176</v>
      </c>
      <c r="B87" s="11"/>
      <c r="C87" s="11" t="s">
        <v>61</v>
      </c>
      <c r="D87" s="11" t="s">
        <v>81</v>
      </c>
      <c r="E87" s="11" t="s">
        <v>1097</v>
      </c>
      <c r="F87" s="11" t="s">
        <v>1098</v>
      </c>
      <c r="G87" s="23" t="s">
        <v>1109</v>
      </c>
      <c r="H87" s="23" t="s">
        <v>7</v>
      </c>
      <c r="I87" s="23" t="s">
        <v>8</v>
      </c>
      <c r="J87" s="23" t="s">
        <v>1180</v>
      </c>
      <c r="K87" s="23">
        <v>14</v>
      </c>
      <c r="L87" s="23">
        <v>0</v>
      </c>
      <c r="M87" s="23">
        <v>8.6999999999999993</v>
      </c>
      <c r="N87" s="23">
        <v>73.5</v>
      </c>
      <c r="O87" s="23">
        <v>0.7</v>
      </c>
      <c r="P87" s="11">
        <v>3.1</v>
      </c>
      <c r="Q87" s="11">
        <f t="shared" si="5"/>
        <v>96.9</v>
      </c>
      <c r="R87" s="11">
        <f t="shared" si="6"/>
        <v>14.447884416924664</v>
      </c>
      <c r="S87" s="11">
        <f t="shared" si="7"/>
        <v>75.851393188854487</v>
      </c>
      <c r="T87" s="11">
        <f t="shared" si="8"/>
        <v>8.9783281733746119</v>
      </c>
      <c r="U87" s="11">
        <f t="shared" si="9"/>
        <v>0.72239422084623317</v>
      </c>
      <c r="V87" s="11" t="s">
        <v>1178</v>
      </c>
    </row>
    <row r="88" spans="1:22">
      <c r="A88" s="11" t="s">
        <v>1176</v>
      </c>
      <c r="B88" s="11"/>
      <c r="C88" s="11" t="s">
        <v>61</v>
      </c>
      <c r="D88" s="11" t="s">
        <v>81</v>
      </c>
      <c r="E88" s="11" t="s">
        <v>1097</v>
      </c>
      <c r="F88" s="11" t="s">
        <v>1098</v>
      </c>
      <c r="G88" s="23" t="s">
        <v>1109</v>
      </c>
      <c r="H88" s="23" t="s">
        <v>7</v>
      </c>
      <c r="I88" s="23" t="s">
        <v>8</v>
      </c>
      <c r="J88" s="23" t="s">
        <v>1179</v>
      </c>
      <c r="K88" s="23">
        <v>15.3</v>
      </c>
      <c r="L88" s="23">
        <v>0</v>
      </c>
      <c r="M88" s="23">
        <v>8.9</v>
      </c>
      <c r="N88" s="23">
        <v>72</v>
      </c>
      <c r="O88" s="23">
        <v>0.6</v>
      </c>
      <c r="P88" s="11">
        <v>3.2</v>
      </c>
      <c r="Q88" s="11">
        <f t="shared" si="5"/>
        <v>96.8</v>
      </c>
      <c r="R88" s="11">
        <f t="shared" si="6"/>
        <v>15.805785123966942</v>
      </c>
      <c r="S88" s="11">
        <f t="shared" si="7"/>
        <v>74.380165289256198</v>
      </c>
      <c r="T88" s="11">
        <f t="shared" si="8"/>
        <v>9.1942148760330582</v>
      </c>
      <c r="U88" s="11">
        <f t="shared" si="9"/>
        <v>0.6198347107438017</v>
      </c>
      <c r="V88" s="11" t="s">
        <v>1178</v>
      </c>
    </row>
    <row r="89" spans="1:22">
      <c r="A89" s="11" t="s">
        <v>1166</v>
      </c>
      <c r="B89" s="11"/>
      <c r="C89" s="11" t="s">
        <v>61</v>
      </c>
      <c r="D89" s="11" t="s">
        <v>81</v>
      </c>
      <c r="E89" s="11" t="s">
        <v>1097</v>
      </c>
      <c r="F89" s="11" t="s">
        <v>1098</v>
      </c>
      <c r="G89" s="23" t="s">
        <v>1109</v>
      </c>
      <c r="H89" s="23" t="s">
        <v>7</v>
      </c>
      <c r="I89" s="23" t="s">
        <v>8</v>
      </c>
      <c r="J89" s="23" t="s">
        <v>1175</v>
      </c>
      <c r="K89" s="23">
        <v>11.2</v>
      </c>
      <c r="L89" s="23">
        <v>3.6</v>
      </c>
      <c r="M89" s="23">
        <v>6.2</v>
      </c>
      <c r="N89" s="23">
        <v>75.5</v>
      </c>
      <c r="O89" s="23">
        <v>0.6</v>
      </c>
      <c r="P89" s="11">
        <v>3</v>
      </c>
      <c r="Q89" s="11">
        <f t="shared" si="5"/>
        <v>93.4</v>
      </c>
      <c r="R89" s="11">
        <f t="shared" si="6"/>
        <v>11.991434689507495</v>
      </c>
      <c r="S89" s="11">
        <f t="shared" si="7"/>
        <v>80.835117773019263</v>
      </c>
      <c r="T89" s="11">
        <f t="shared" si="8"/>
        <v>6.6381156316916483</v>
      </c>
      <c r="U89" s="11">
        <f t="shared" si="9"/>
        <v>0.64239828693790146</v>
      </c>
      <c r="V89" s="11" t="s">
        <v>1168</v>
      </c>
    </row>
    <row r="90" spans="1:22">
      <c r="A90" s="11" t="s">
        <v>1166</v>
      </c>
      <c r="B90" s="11"/>
      <c r="C90" s="11" t="s">
        <v>61</v>
      </c>
      <c r="D90" s="11" t="s">
        <v>81</v>
      </c>
      <c r="E90" s="11" t="s">
        <v>1097</v>
      </c>
      <c r="F90" s="11" t="s">
        <v>1098</v>
      </c>
      <c r="G90" s="23" t="s">
        <v>1109</v>
      </c>
      <c r="H90" s="23" t="s">
        <v>7</v>
      </c>
      <c r="I90" s="23" t="s">
        <v>8</v>
      </c>
      <c r="J90" s="23" t="s">
        <v>1173</v>
      </c>
      <c r="K90" s="23">
        <v>13.3</v>
      </c>
      <c r="L90" s="23">
        <v>0.2</v>
      </c>
      <c r="M90" s="23">
        <v>9.3000000000000007</v>
      </c>
      <c r="N90" s="23">
        <v>73.8</v>
      </c>
      <c r="O90" s="23">
        <v>0.6</v>
      </c>
      <c r="P90" s="11">
        <v>2.8</v>
      </c>
      <c r="Q90" s="11">
        <f t="shared" si="5"/>
        <v>97</v>
      </c>
      <c r="R90" s="11">
        <f t="shared" si="6"/>
        <v>13.711340206185566</v>
      </c>
      <c r="S90" s="11">
        <f t="shared" si="7"/>
        <v>76.082474226804123</v>
      </c>
      <c r="T90" s="11">
        <f t="shared" si="8"/>
        <v>9.5876288659793829</v>
      </c>
      <c r="U90" s="11">
        <f t="shared" si="9"/>
        <v>0.61855670103092786</v>
      </c>
      <c r="V90" s="11" t="s">
        <v>1168</v>
      </c>
    </row>
    <row r="91" spans="1:22">
      <c r="A91" s="11" t="s">
        <v>1166</v>
      </c>
      <c r="B91" s="11"/>
      <c r="C91" s="11" t="s">
        <v>61</v>
      </c>
      <c r="D91" s="11" t="s">
        <v>81</v>
      </c>
      <c r="E91" s="11" t="s">
        <v>1097</v>
      </c>
      <c r="F91" s="11" t="s">
        <v>1098</v>
      </c>
      <c r="G91" s="23" t="s">
        <v>1109</v>
      </c>
      <c r="H91" s="23" t="s">
        <v>7</v>
      </c>
      <c r="I91" s="23" t="s">
        <v>8</v>
      </c>
      <c r="J91" s="23" t="s">
        <v>1167</v>
      </c>
      <c r="K91" s="23">
        <v>12.8</v>
      </c>
      <c r="L91" s="23">
        <v>1</v>
      </c>
      <c r="M91" s="23">
        <v>8.1</v>
      </c>
      <c r="N91" s="23">
        <v>74</v>
      </c>
      <c r="O91" s="23">
        <v>0.6</v>
      </c>
      <c r="P91" s="11">
        <v>3.5</v>
      </c>
      <c r="Q91" s="11">
        <f t="shared" si="5"/>
        <v>95.5</v>
      </c>
      <c r="R91" s="11">
        <f t="shared" si="6"/>
        <v>13.403141361256544</v>
      </c>
      <c r="S91" s="11">
        <f t="shared" si="7"/>
        <v>77.486910994764401</v>
      </c>
      <c r="T91" s="11">
        <f t="shared" si="8"/>
        <v>8.4816753926701569</v>
      </c>
      <c r="U91" s="11">
        <f t="shared" si="9"/>
        <v>0.62827225130890052</v>
      </c>
      <c r="V91" s="11" t="s">
        <v>1168</v>
      </c>
    </row>
    <row r="92" spans="1:22">
      <c r="A92" s="11" t="s">
        <v>1166</v>
      </c>
      <c r="B92" s="11"/>
      <c r="C92" s="11" t="s">
        <v>61</v>
      </c>
      <c r="D92" s="11" t="s">
        <v>81</v>
      </c>
      <c r="E92" s="11" t="s">
        <v>1097</v>
      </c>
      <c r="F92" s="11" t="s">
        <v>1098</v>
      </c>
      <c r="G92" s="23" t="s">
        <v>1109</v>
      </c>
      <c r="H92" s="23" t="s">
        <v>7</v>
      </c>
      <c r="I92" s="23" t="s">
        <v>8</v>
      </c>
      <c r="J92" s="23" t="s">
        <v>1174</v>
      </c>
      <c r="K92" s="23">
        <v>11.4</v>
      </c>
      <c r="L92" s="23">
        <v>2.4</v>
      </c>
      <c r="M92" s="23">
        <v>7.1</v>
      </c>
      <c r="N92" s="23">
        <v>75.3</v>
      </c>
      <c r="O92" s="23">
        <v>0.6</v>
      </c>
      <c r="P92" s="11">
        <v>3.3</v>
      </c>
      <c r="Q92" s="11">
        <f t="shared" si="5"/>
        <v>94.3</v>
      </c>
      <c r="R92" s="11">
        <f t="shared" si="6"/>
        <v>12.089077412513255</v>
      </c>
      <c r="S92" s="11">
        <f t="shared" si="7"/>
        <v>79.851537645811248</v>
      </c>
      <c r="T92" s="11">
        <f t="shared" si="8"/>
        <v>7.5291622481442211</v>
      </c>
      <c r="U92" s="11">
        <f t="shared" si="9"/>
        <v>0.63626723223753978</v>
      </c>
      <c r="V92" s="11" t="s">
        <v>1168</v>
      </c>
    </row>
    <row r="93" spans="1:22">
      <c r="A93" s="11" t="s">
        <v>1166</v>
      </c>
      <c r="B93" s="11"/>
      <c r="C93" s="11" t="s">
        <v>61</v>
      </c>
      <c r="D93" s="11" t="s">
        <v>81</v>
      </c>
      <c r="E93" s="11" t="s">
        <v>1097</v>
      </c>
      <c r="F93" s="11" t="s">
        <v>1098</v>
      </c>
      <c r="G93" s="23" t="s">
        <v>1109</v>
      </c>
      <c r="H93" s="23" t="s">
        <v>7</v>
      </c>
      <c r="I93" s="23" t="s">
        <v>8</v>
      </c>
      <c r="J93" s="23" t="s">
        <v>1172</v>
      </c>
      <c r="K93" s="23">
        <v>11.4</v>
      </c>
      <c r="L93" s="23">
        <v>1.6</v>
      </c>
      <c r="M93" s="23">
        <v>6.9</v>
      </c>
      <c r="N93" s="23">
        <v>75.7</v>
      </c>
      <c r="O93" s="23">
        <v>0.5</v>
      </c>
      <c r="P93" s="11">
        <v>3.9</v>
      </c>
      <c r="Q93" s="11">
        <f t="shared" si="5"/>
        <v>94.5</v>
      </c>
      <c r="R93" s="11">
        <f t="shared" si="6"/>
        <v>12.063492063492063</v>
      </c>
      <c r="S93" s="11">
        <f t="shared" si="7"/>
        <v>80.105820105820101</v>
      </c>
      <c r="T93" s="11">
        <f t="shared" si="8"/>
        <v>7.3015873015873014</v>
      </c>
      <c r="U93" s="11">
        <f t="shared" si="9"/>
        <v>0.52910052910052907</v>
      </c>
      <c r="V93" s="11" t="s">
        <v>1168</v>
      </c>
    </row>
    <row r="94" spans="1:22">
      <c r="A94" s="11" t="s">
        <v>1347</v>
      </c>
      <c r="B94" s="11"/>
      <c r="C94" s="11"/>
      <c r="D94" s="11"/>
      <c r="E94" s="11" t="s">
        <v>1097</v>
      </c>
      <c r="F94" s="11" t="s">
        <v>1098</v>
      </c>
      <c r="G94" s="23" t="s">
        <v>1348</v>
      </c>
      <c r="H94" s="23" t="s">
        <v>96</v>
      </c>
      <c r="I94" s="23" t="s">
        <v>8</v>
      </c>
      <c r="J94" s="23" t="s">
        <v>1349</v>
      </c>
      <c r="K94" s="23">
        <v>34</v>
      </c>
      <c r="L94" s="23">
        <v>1.4</v>
      </c>
      <c r="M94" s="23">
        <v>9.3000000000000007</v>
      </c>
      <c r="N94" s="23">
        <v>54.2</v>
      </c>
      <c r="O94" s="23">
        <v>0.8</v>
      </c>
      <c r="P94" s="11">
        <v>0.2</v>
      </c>
      <c r="Q94" s="11">
        <f t="shared" si="5"/>
        <v>98.4</v>
      </c>
      <c r="R94" s="11">
        <f t="shared" si="6"/>
        <v>34.552845528455279</v>
      </c>
      <c r="S94" s="11">
        <f t="shared" si="7"/>
        <v>55.081300813008127</v>
      </c>
      <c r="T94" s="11">
        <f t="shared" si="8"/>
        <v>9.4512195121951219</v>
      </c>
      <c r="U94" s="11">
        <f t="shared" si="9"/>
        <v>0.81300813008130079</v>
      </c>
      <c r="V94" s="11" t="s">
        <v>1350</v>
      </c>
    </row>
    <row r="95" spans="1:22">
      <c r="A95" s="11" t="s">
        <v>1096</v>
      </c>
      <c r="B95" s="11"/>
      <c r="C95" s="11"/>
      <c r="D95" s="11"/>
      <c r="E95" s="11" t="s">
        <v>1097</v>
      </c>
      <c r="F95" s="11" t="s">
        <v>1098</v>
      </c>
      <c r="G95" s="23" t="s">
        <v>19</v>
      </c>
      <c r="H95" s="23" t="s">
        <v>7</v>
      </c>
      <c r="I95" s="23" t="s">
        <v>8</v>
      </c>
      <c r="J95" s="23" t="s">
        <v>1099</v>
      </c>
      <c r="K95" s="23">
        <v>15.9</v>
      </c>
      <c r="L95" s="23">
        <v>0.9</v>
      </c>
      <c r="M95" s="23">
        <v>53.6</v>
      </c>
      <c r="N95" s="23">
        <v>28.4</v>
      </c>
      <c r="O95" s="23">
        <v>1.2</v>
      </c>
      <c r="P95" s="11">
        <v>0</v>
      </c>
      <c r="Q95" s="11">
        <f t="shared" si="5"/>
        <v>99.1</v>
      </c>
      <c r="R95" s="11">
        <f t="shared" si="6"/>
        <v>16.044399596367306</v>
      </c>
      <c r="S95" s="11">
        <f t="shared" si="7"/>
        <v>28.657921291624625</v>
      </c>
      <c r="T95" s="11">
        <f t="shared" si="8"/>
        <v>54.086781029263371</v>
      </c>
      <c r="U95" s="11">
        <f t="shared" si="9"/>
        <v>1.2108980827447025</v>
      </c>
      <c r="V95" s="11" t="s">
        <v>1100</v>
      </c>
    </row>
    <row r="96" spans="1:22">
      <c r="A96" s="11" t="s">
        <v>1096</v>
      </c>
      <c r="B96" s="11"/>
      <c r="C96" s="11"/>
      <c r="D96" s="11"/>
      <c r="E96" s="11" t="s">
        <v>1097</v>
      </c>
      <c r="F96" s="11" t="s">
        <v>1098</v>
      </c>
      <c r="G96" s="23" t="s">
        <v>19</v>
      </c>
      <c r="H96" s="23" t="s">
        <v>7</v>
      </c>
      <c r="I96" s="23" t="s">
        <v>8</v>
      </c>
      <c r="J96" s="23" t="s">
        <v>1103</v>
      </c>
      <c r="K96" s="23">
        <v>17.3</v>
      </c>
      <c r="L96" s="23">
        <v>1.9</v>
      </c>
      <c r="M96" s="23">
        <v>55.7</v>
      </c>
      <c r="N96" s="23">
        <v>23.7</v>
      </c>
      <c r="O96" s="23">
        <v>1.4</v>
      </c>
      <c r="P96" s="11">
        <v>0</v>
      </c>
      <c r="Q96" s="11">
        <f t="shared" si="5"/>
        <v>98.1</v>
      </c>
      <c r="R96" s="11">
        <f t="shared" si="6"/>
        <v>17.635066258919473</v>
      </c>
      <c r="S96" s="11">
        <f t="shared" si="7"/>
        <v>24.159021406727831</v>
      </c>
      <c r="T96" s="11">
        <f t="shared" si="8"/>
        <v>56.778797145769623</v>
      </c>
      <c r="U96" s="11">
        <f t="shared" si="9"/>
        <v>1.4271151885830786</v>
      </c>
      <c r="V96" s="11" t="s">
        <v>1100</v>
      </c>
    </row>
    <row r="97" spans="1:22">
      <c r="A97" s="11" t="s">
        <v>1096</v>
      </c>
      <c r="B97" s="11"/>
      <c r="C97" s="11"/>
      <c r="D97" s="11"/>
      <c r="E97" s="11" t="s">
        <v>1097</v>
      </c>
      <c r="F97" s="11" t="s">
        <v>1098</v>
      </c>
      <c r="G97" s="23" t="s">
        <v>19</v>
      </c>
      <c r="H97" s="23" t="s">
        <v>7</v>
      </c>
      <c r="I97" s="23" t="s">
        <v>8</v>
      </c>
      <c r="J97" s="23" t="s">
        <v>1105</v>
      </c>
      <c r="K97" s="23">
        <v>16.899999999999999</v>
      </c>
      <c r="L97" s="23">
        <v>0</v>
      </c>
      <c r="M97" s="23">
        <v>61.4</v>
      </c>
      <c r="N97" s="23">
        <v>20.5</v>
      </c>
      <c r="O97" s="23">
        <v>1.2</v>
      </c>
      <c r="P97" s="11">
        <v>0.1</v>
      </c>
      <c r="Q97" s="11">
        <f t="shared" si="5"/>
        <v>99.9</v>
      </c>
      <c r="R97" s="11">
        <f t="shared" si="6"/>
        <v>16.916916916916914</v>
      </c>
      <c r="S97" s="11">
        <f t="shared" si="7"/>
        <v>20.52052052052052</v>
      </c>
      <c r="T97" s="11">
        <f t="shared" si="8"/>
        <v>61.461461461461461</v>
      </c>
      <c r="U97" s="11">
        <f t="shared" si="9"/>
        <v>1.2012012012012012</v>
      </c>
      <c r="V97" s="11" t="s">
        <v>1100</v>
      </c>
    </row>
    <row r="98" spans="1:22">
      <c r="A98" s="11" t="s">
        <v>1096</v>
      </c>
      <c r="B98" s="11"/>
      <c r="C98" s="11"/>
      <c r="D98" s="11"/>
      <c r="E98" s="11" t="s">
        <v>1097</v>
      </c>
      <c r="F98" s="11" t="s">
        <v>1098</v>
      </c>
      <c r="G98" s="23" t="s">
        <v>19</v>
      </c>
      <c r="H98" s="23" t="s">
        <v>7</v>
      </c>
      <c r="I98" s="23" t="s">
        <v>8</v>
      </c>
      <c r="J98" s="23" t="s">
        <v>1104</v>
      </c>
      <c r="K98" s="23">
        <v>17</v>
      </c>
      <c r="L98" s="23">
        <v>3.2</v>
      </c>
      <c r="M98" s="23">
        <v>55.8</v>
      </c>
      <c r="N98" s="23">
        <v>22.4</v>
      </c>
      <c r="O98" s="23">
        <v>1.2</v>
      </c>
      <c r="P98" s="11">
        <v>0.4</v>
      </c>
      <c r="Q98" s="11">
        <f t="shared" si="5"/>
        <v>96.4</v>
      </c>
      <c r="R98" s="11">
        <f t="shared" si="6"/>
        <v>17.63485477178423</v>
      </c>
      <c r="S98" s="11">
        <f t="shared" si="7"/>
        <v>23.236514522821576</v>
      </c>
      <c r="T98" s="11">
        <f t="shared" si="8"/>
        <v>57.883817427385885</v>
      </c>
      <c r="U98" s="11">
        <f t="shared" si="9"/>
        <v>1.2448132780082988</v>
      </c>
      <c r="V98" s="11" t="s">
        <v>1100</v>
      </c>
    </row>
    <row r="99" spans="1:22">
      <c r="A99" s="11" t="s">
        <v>1096</v>
      </c>
      <c r="B99" s="11"/>
      <c r="C99" s="11"/>
      <c r="D99" s="11"/>
      <c r="E99" s="11" t="s">
        <v>1097</v>
      </c>
      <c r="F99" s="11" t="s">
        <v>1098</v>
      </c>
      <c r="G99" s="23" t="s">
        <v>19</v>
      </c>
      <c r="H99" s="23" t="s">
        <v>7</v>
      </c>
      <c r="I99" s="23" t="s">
        <v>8</v>
      </c>
      <c r="J99" s="23" t="s">
        <v>1106</v>
      </c>
      <c r="K99" s="23">
        <v>19.2</v>
      </c>
      <c r="L99" s="23">
        <v>0</v>
      </c>
      <c r="M99" s="23">
        <v>58.1</v>
      </c>
      <c r="N99" s="23">
        <v>22.5</v>
      </c>
      <c r="O99" s="23">
        <v>0.2</v>
      </c>
      <c r="P99" s="11">
        <v>0.1</v>
      </c>
      <c r="Q99" s="11">
        <f t="shared" si="5"/>
        <v>99.9</v>
      </c>
      <c r="R99" s="11">
        <f t="shared" si="6"/>
        <v>19.219219219219219</v>
      </c>
      <c r="S99" s="11">
        <f t="shared" si="7"/>
        <v>22.522522522522522</v>
      </c>
      <c r="T99" s="11">
        <f t="shared" si="8"/>
        <v>58.158158158158152</v>
      </c>
      <c r="U99" s="11">
        <f t="shared" si="9"/>
        <v>0.20020020020020018</v>
      </c>
      <c r="V99" s="11" t="s">
        <v>1100</v>
      </c>
    </row>
    <row r="100" spans="1:22">
      <c r="A100" s="11" t="s">
        <v>1096</v>
      </c>
      <c r="B100" s="11"/>
      <c r="C100" s="11"/>
      <c r="D100" s="11"/>
      <c r="E100" s="11" t="s">
        <v>1097</v>
      </c>
      <c r="F100" s="11" t="s">
        <v>1098</v>
      </c>
      <c r="G100" s="23" t="s">
        <v>19</v>
      </c>
      <c r="H100" s="23" t="s">
        <v>7</v>
      </c>
      <c r="I100" s="23" t="s">
        <v>8</v>
      </c>
      <c r="J100" s="23" t="s">
        <v>1107</v>
      </c>
      <c r="K100" s="23">
        <v>18</v>
      </c>
      <c r="L100" s="23">
        <v>0</v>
      </c>
      <c r="M100" s="23">
        <v>41.1</v>
      </c>
      <c r="N100" s="23">
        <v>40.1</v>
      </c>
      <c r="O100" s="23">
        <v>0.5</v>
      </c>
      <c r="P100" s="11">
        <v>0.3</v>
      </c>
      <c r="Q100" s="11">
        <f t="shared" si="5"/>
        <v>99.7</v>
      </c>
      <c r="R100" s="11">
        <f t="shared" si="6"/>
        <v>18.054162487462385</v>
      </c>
      <c r="S100" s="11">
        <f t="shared" si="7"/>
        <v>40.220661985957875</v>
      </c>
      <c r="T100" s="11">
        <f t="shared" si="8"/>
        <v>41.223671013039116</v>
      </c>
      <c r="U100" s="11">
        <f t="shared" si="9"/>
        <v>0.50150451354062187</v>
      </c>
      <c r="V100" s="11" t="s">
        <v>1100</v>
      </c>
    </row>
    <row r="101" spans="1:22">
      <c r="A101" s="11" t="s">
        <v>1096</v>
      </c>
      <c r="B101" s="11"/>
      <c r="C101" s="11"/>
      <c r="D101" s="11"/>
      <c r="E101" s="11" t="s">
        <v>1097</v>
      </c>
      <c r="F101" s="11" t="s">
        <v>1098</v>
      </c>
      <c r="G101" s="23" t="s">
        <v>19</v>
      </c>
      <c r="H101" s="23" t="s">
        <v>7</v>
      </c>
      <c r="I101" s="23" t="s">
        <v>8</v>
      </c>
      <c r="J101" s="23" t="s">
        <v>1102</v>
      </c>
      <c r="K101" s="23">
        <v>18.899999999999999</v>
      </c>
      <c r="L101" s="23">
        <v>0</v>
      </c>
      <c r="M101" s="23">
        <v>50.7</v>
      </c>
      <c r="N101" s="23">
        <v>29.5</v>
      </c>
      <c r="O101" s="23">
        <v>0.7</v>
      </c>
      <c r="P101" s="11">
        <v>0.3</v>
      </c>
      <c r="Q101" s="11">
        <f t="shared" si="5"/>
        <v>99.7</v>
      </c>
      <c r="R101" s="11">
        <f t="shared" si="6"/>
        <v>18.956870611835505</v>
      </c>
      <c r="S101" s="11">
        <f t="shared" si="7"/>
        <v>29.58876629889669</v>
      </c>
      <c r="T101" s="11">
        <f t="shared" si="8"/>
        <v>50.852557673019056</v>
      </c>
      <c r="U101" s="11">
        <f t="shared" si="9"/>
        <v>0.70210631895687059</v>
      </c>
      <c r="V101" s="11" t="s">
        <v>1100</v>
      </c>
    </row>
    <row r="102" spans="1:22">
      <c r="A102" s="11" t="s">
        <v>1096</v>
      </c>
      <c r="B102" s="11"/>
      <c r="C102" s="11"/>
      <c r="D102" s="11"/>
      <c r="E102" s="11" t="s">
        <v>1097</v>
      </c>
      <c r="F102" s="11" t="s">
        <v>1098</v>
      </c>
      <c r="G102" s="23" t="s">
        <v>19</v>
      </c>
      <c r="H102" s="23" t="s">
        <v>7</v>
      </c>
      <c r="I102" s="23" t="s">
        <v>8</v>
      </c>
      <c r="J102" s="23" t="s">
        <v>1101</v>
      </c>
      <c r="K102" s="23">
        <v>15.9</v>
      </c>
      <c r="L102" s="23">
        <v>3.7</v>
      </c>
      <c r="M102" s="23">
        <v>60.3</v>
      </c>
      <c r="N102" s="23">
        <v>18.399999999999999</v>
      </c>
      <c r="O102" s="23">
        <v>1.3</v>
      </c>
      <c r="P102" s="11">
        <v>0.3</v>
      </c>
      <c r="Q102" s="11">
        <f t="shared" si="5"/>
        <v>96</v>
      </c>
      <c r="R102" s="11">
        <f t="shared" si="6"/>
        <v>16.5625</v>
      </c>
      <c r="S102" s="11">
        <f t="shared" si="7"/>
        <v>19.166666666666664</v>
      </c>
      <c r="T102" s="11">
        <f t="shared" si="8"/>
        <v>62.8125</v>
      </c>
      <c r="U102" s="11">
        <f t="shared" si="9"/>
        <v>1.3541666666666667</v>
      </c>
      <c r="V102" s="11" t="s">
        <v>1100</v>
      </c>
    </row>
    <row r="103" spans="1:22">
      <c r="A103" s="11" t="s">
        <v>1117</v>
      </c>
      <c r="B103" s="11"/>
      <c r="C103" s="11"/>
      <c r="D103" s="11"/>
      <c r="E103" s="11" t="s">
        <v>1097</v>
      </c>
      <c r="F103" s="11" t="s">
        <v>1098</v>
      </c>
      <c r="G103" s="23" t="s">
        <v>1109</v>
      </c>
      <c r="H103" s="23" t="s">
        <v>7</v>
      </c>
      <c r="I103" s="23" t="s">
        <v>8</v>
      </c>
      <c r="J103" s="23" t="s">
        <v>1121</v>
      </c>
      <c r="K103" s="23">
        <v>36.1</v>
      </c>
      <c r="L103" s="23">
        <v>0</v>
      </c>
      <c r="M103" s="23">
        <v>17</v>
      </c>
      <c r="N103" s="23">
        <v>45.2</v>
      </c>
      <c r="O103" s="23">
        <v>1.3</v>
      </c>
      <c r="P103" s="11">
        <v>0.5</v>
      </c>
      <c r="Q103" s="11">
        <f t="shared" si="5"/>
        <v>99.5</v>
      </c>
      <c r="R103" s="11">
        <f t="shared" si="6"/>
        <v>36.281407035175882</v>
      </c>
      <c r="S103" s="11">
        <f t="shared" si="7"/>
        <v>45.427135678391963</v>
      </c>
      <c r="T103" s="11">
        <f t="shared" si="8"/>
        <v>17.08542713567839</v>
      </c>
      <c r="U103" s="11">
        <f t="shared" si="9"/>
        <v>1.306532663316583</v>
      </c>
      <c r="V103" s="11" t="s">
        <v>1119</v>
      </c>
    </row>
    <row r="104" spans="1:22">
      <c r="A104" s="11" t="s">
        <v>1117</v>
      </c>
      <c r="B104" s="11"/>
      <c r="C104" s="11"/>
      <c r="D104" s="11"/>
      <c r="E104" s="11" t="s">
        <v>1097</v>
      </c>
      <c r="F104" s="11" t="s">
        <v>1098</v>
      </c>
      <c r="G104" s="23" t="s">
        <v>1109</v>
      </c>
      <c r="H104" s="23" t="s">
        <v>7</v>
      </c>
      <c r="I104" s="23" t="s">
        <v>8</v>
      </c>
      <c r="J104" s="23" t="s">
        <v>1118</v>
      </c>
      <c r="K104" s="23">
        <v>35.200000000000003</v>
      </c>
      <c r="L104" s="23">
        <v>0</v>
      </c>
      <c r="M104" s="23">
        <v>21</v>
      </c>
      <c r="N104" s="23">
        <v>42.8</v>
      </c>
      <c r="O104" s="23">
        <v>1</v>
      </c>
      <c r="P104" s="11">
        <v>0</v>
      </c>
      <c r="Q104" s="11">
        <f t="shared" si="5"/>
        <v>100</v>
      </c>
      <c r="R104" s="11">
        <f t="shared" si="6"/>
        <v>35.200000000000003</v>
      </c>
      <c r="S104" s="11">
        <f t="shared" si="7"/>
        <v>42.8</v>
      </c>
      <c r="T104" s="11">
        <f t="shared" si="8"/>
        <v>21</v>
      </c>
      <c r="U104" s="11">
        <f t="shared" si="9"/>
        <v>1</v>
      </c>
      <c r="V104" s="11" t="s">
        <v>1119</v>
      </c>
    </row>
    <row r="105" spans="1:22">
      <c r="A105" s="11" t="s">
        <v>1117</v>
      </c>
      <c r="B105" s="11"/>
      <c r="C105" s="11"/>
      <c r="D105" s="11"/>
      <c r="E105" s="11" t="s">
        <v>1097</v>
      </c>
      <c r="F105" s="11" t="s">
        <v>1098</v>
      </c>
      <c r="G105" s="23" t="s">
        <v>1109</v>
      </c>
      <c r="H105" s="23" t="s">
        <v>7</v>
      </c>
      <c r="I105" s="23" t="s">
        <v>8</v>
      </c>
      <c r="J105" s="23" t="s">
        <v>1120</v>
      </c>
      <c r="K105" s="23">
        <v>32.700000000000003</v>
      </c>
      <c r="L105" s="23">
        <v>0</v>
      </c>
      <c r="M105" s="23">
        <v>39.1</v>
      </c>
      <c r="N105" s="23">
        <v>26.7</v>
      </c>
      <c r="O105" s="23">
        <v>1.4</v>
      </c>
      <c r="P105" s="11">
        <v>0</v>
      </c>
      <c r="Q105" s="11">
        <f t="shared" si="5"/>
        <v>100</v>
      </c>
      <c r="R105" s="11">
        <f t="shared" si="6"/>
        <v>32.700000000000003</v>
      </c>
      <c r="S105" s="11">
        <f t="shared" si="7"/>
        <v>26.7</v>
      </c>
      <c r="T105" s="11">
        <f t="shared" si="8"/>
        <v>39.1</v>
      </c>
      <c r="U105" s="11">
        <f t="shared" si="9"/>
        <v>1.4</v>
      </c>
      <c r="V105" s="11" t="s">
        <v>1119</v>
      </c>
    </row>
    <row r="106" spans="1:22">
      <c r="A106" s="11" t="s">
        <v>1117</v>
      </c>
      <c r="B106" s="11"/>
      <c r="C106" s="11"/>
      <c r="D106" s="11"/>
      <c r="E106" s="11" t="s">
        <v>1097</v>
      </c>
      <c r="F106" s="11" t="s">
        <v>1098</v>
      </c>
      <c r="G106" s="23" t="s">
        <v>1109</v>
      </c>
      <c r="H106" s="23" t="s">
        <v>7</v>
      </c>
      <c r="I106" s="23" t="s">
        <v>8</v>
      </c>
      <c r="J106" s="23" t="s">
        <v>1123</v>
      </c>
      <c r="K106" s="23">
        <v>31.2</v>
      </c>
      <c r="L106" s="23">
        <v>0</v>
      </c>
      <c r="M106" s="23">
        <v>45.8</v>
      </c>
      <c r="N106" s="23">
        <v>21.8</v>
      </c>
      <c r="O106" s="23">
        <v>1.1000000000000001</v>
      </c>
      <c r="P106" s="11">
        <v>0.1</v>
      </c>
      <c r="Q106" s="11">
        <f t="shared" si="5"/>
        <v>99.9</v>
      </c>
      <c r="R106" s="11">
        <f t="shared" si="6"/>
        <v>31.231231231231231</v>
      </c>
      <c r="S106" s="11">
        <f t="shared" si="7"/>
        <v>21.821821821821821</v>
      </c>
      <c r="T106" s="11">
        <f t="shared" si="8"/>
        <v>45.845845845845844</v>
      </c>
      <c r="U106" s="11">
        <f t="shared" si="9"/>
        <v>1.1011011011011012</v>
      </c>
      <c r="V106" s="11" t="s">
        <v>1119</v>
      </c>
    </row>
    <row r="107" spans="1:22">
      <c r="A107" s="11" t="s">
        <v>1117</v>
      </c>
      <c r="B107" s="11"/>
      <c r="C107" s="11"/>
      <c r="D107" s="11"/>
      <c r="E107" s="11" t="s">
        <v>1097</v>
      </c>
      <c r="F107" s="11" t="s">
        <v>1098</v>
      </c>
      <c r="G107" s="23" t="s">
        <v>1109</v>
      </c>
      <c r="H107" s="23" t="s">
        <v>7</v>
      </c>
      <c r="I107" s="23" t="s">
        <v>8</v>
      </c>
      <c r="J107" s="23" t="s">
        <v>1122</v>
      </c>
      <c r="K107" s="23">
        <v>37.6</v>
      </c>
      <c r="L107" s="23">
        <v>0</v>
      </c>
      <c r="M107" s="23">
        <v>35.5</v>
      </c>
      <c r="N107" s="23">
        <v>25.3</v>
      </c>
      <c r="O107" s="23">
        <v>1.5</v>
      </c>
      <c r="P107" s="11">
        <v>0</v>
      </c>
      <c r="Q107" s="11">
        <f t="shared" si="5"/>
        <v>100</v>
      </c>
      <c r="R107" s="11">
        <f t="shared" si="6"/>
        <v>37.6</v>
      </c>
      <c r="S107" s="11">
        <f t="shared" si="7"/>
        <v>25.3</v>
      </c>
      <c r="T107" s="11">
        <f t="shared" si="8"/>
        <v>35.5</v>
      </c>
      <c r="U107" s="11">
        <f t="shared" si="9"/>
        <v>1.5</v>
      </c>
      <c r="V107" s="11" t="s">
        <v>1119</v>
      </c>
    </row>
    <row r="108" spans="1:22">
      <c r="A108" s="11" t="s">
        <v>1235</v>
      </c>
      <c r="B108" s="11"/>
      <c r="C108" s="11"/>
      <c r="D108" s="11" t="s">
        <v>81</v>
      </c>
      <c r="E108" s="11" t="s">
        <v>1097</v>
      </c>
      <c r="F108" s="11" t="s">
        <v>1098</v>
      </c>
      <c r="G108" s="23" t="s">
        <v>19</v>
      </c>
      <c r="H108" s="23" t="s">
        <v>96</v>
      </c>
      <c r="I108" s="23" t="s">
        <v>8</v>
      </c>
      <c r="J108" s="23" t="s">
        <v>1236</v>
      </c>
      <c r="K108" s="23">
        <v>22.3</v>
      </c>
      <c r="L108" s="23">
        <v>0</v>
      </c>
      <c r="M108" s="23">
        <v>9.6</v>
      </c>
      <c r="N108" s="23">
        <v>66.5</v>
      </c>
      <c r="O108" s="23">
        <v>1.1000000000000001</v>
      </c>
      <c r="P108" s="11">
        <v>0.5</v>
      </c>
      <c r="Q108" s="11">
        <f t="shared" si="5"/>
        <v>99.5</v>
      </c>
      <c r="R108" s="11">
        <f t="shared" si="6"/>
        <v>22.412060301507537</v>
      </c>
      <c r="S108" s="11">
        <f t="shared" si="7"/>
        <v>66.834170854271363</v>
      </c>
      <c r="T108" s="11">
        <f t="shared" si="8"/>
        <v>9.6482412060301499</v>
      </c>
      <c r="U108" s="11">
        <f t="shared" si="9"/>
        <v>1.1055276381909549</v>
      </c>
      <c r="V108" s="11" t="s">
        <v>98</v>
      </c>
    </row>
    <row r="109" spans="1:22">
      <c r="A109" s="11" t="s">
        <v>1235</v>
      </c>
      <c r="B109" s="11"/>
      <c r="C109" s="11" t="s">
        <v>61</v>
      </c>
      <c r="D109" s="11" t="s">
        <v>81</v>
      </c>
      <c r="E109" s="11" t="s">
        <v>1097</v>
      </c>
      <c r="F109" s="11" t="s">
        <v>1098</v>
      </c>
      <c r="G109" s="23" t="s">
        <v>19</v>
      </c>
      <c r="H109" s="23" t="s">
        <v>96</v>
      </c>
      <c r="I109" s="23" t="s">
        <v>8</v>
      </c>
      <c r="J109" s="23" t="s">
        <v>1237</v>
      </c>
      <c r="K109" s="23">
        <v>20.8</v>
      </c>
      <c r="L109" s="23">
        <v>0</v>
      </c>
      <c r="M109" s="23">
        <v>8.8000000000000007</v>
      </c>
      <c r="N109" s="23">
        <v>68.3</v>
      </c>
      <c r="O109" s="23">
        <v>0.8</v>
      </c>
      <c r="P109" s="11">
        <v>1.3</v>
      </c>
      <c r="Q109" s="11">
        <f t="shared" si="5"/>
        <v>98.7</v>
      </c>
      <c r="R109" s="11">
        <f t="shared" si="6"/>
        <v>21.073961499493414</v>
      </c>
      <c r="S109" s="11">
        <f t="shared" si="7"/>
        <v>69.19959473150962</v>
      </c>
      <c r="T109" s="11">
        <f t="shared" si="8"/>
        <v>8.9159067882472147</v>
      </c>
      <c r="U109" s="11">
        <f t="shared" si="9"/>
        <v>0.81053698074974667</v>
      </c>
      <c r="V109" s="11" t="s">
        <v>98</v>
      </c>
    </row>
    <row r="110" spans="1:22">
      <c r="A110" s="11" t="s">
        <v>1108</v>
      </c>
      <c r="B110" s="11"/>
      <c r="C110" s="11"/>
      <c r="D110" s="11" t="s">
        <v>81</v>
      </c>
      <c r="E110" s="11" t="s">
        <v>1097</v>
      </c>
      <c r="F110" s="11" t="s">
        <v>1098</v>
      </c>
      <c r="G110" s="23" t="s">
        <v>19</v>
      </c>
      <c r="H110" s="23" t="s">
        <v>96</v>
      </c>
      <c r="I110" s="23"/>
      <c r="J110" s="23" t="s">
        <v>1116</v>
      </c>
      <c r="K110" s="23">
        <v>24</v>
      </c>
      <c r="L110" s="23">
        <v>0</v>
      </c>
      <c r="M110" s="23">
        <v>13.2</v>
      </c>
      <c r="N110" s="23">
        <v>61.5</v>
      </c>
      <c r="O110" s="23">
        <v>1.2</v>
      </c>
      <c r="P110" s="11">
        <v>0.1</v>
      </c>
      <c r="Q110" s="11">
        <f t="shared" si="5"/>
        <v>99.9</v>
      </c>
      <c r="R110" s="11">
        <f t="shared" si="6"/>
        <v>24.024024024024023</v>
      </c>
      <c r="S110" s="11">
        <f t="shared" si="7"/>
        <v>61.561561561561561</v>
      </c>
      <c r="T110" s="11">
        <f t="shared" si="8"/>
        <v>13.213213213213212</v>
      </c>
      <c r="U110" s="11">
        <f t="shared" si="9"/>
        <v>1.2012012012012012</v>
      </c>
      <c r="V110" s="11" t="s">
        <v>98</v>
      </c>
    </row>
    <row r="111" spans="1:22">
      <c r="A111" s="11" t="s">
        <v>1108</v>
      </c>
      <c r="B111" s="11"/>
      <c r="C111" s="11"/>
      <c r="D111" s="11" t="s">
        <v>81</v>
      </c>
      <c r="E111" s="11" t="s">
        <v>1097</v>
      </c>
      <c r="F111" s="11" t="s">
        <v>1098</v>
      </c>
      <c r="G111" s="23" t="s">
        <v>1109</v>
      </c>
      <c r="H111" s="23" t="s">
        <v>96</v>
      </c>
      <c r="I111" s="23" t="s">
        <v>8</v>
      </c>
      <c r="J111" s="23" t="s">
        <v>1115</v>
      </c>
      <c r="K111" s="23">
        <v>23.2</v>
      </c>
      <c r="L111" s="23">
        <v>0</v>
      </c>
      <c r="M111" s="23">
        <v>14</v>
      </c>
      <c r="N111" s="23">
        <v>61.4</v>
      </c>
      <c r="O111" s="23">
        <v>1.2</v>
      </c>
      <c r="P111" s="11">
        <v>0.1</v>
      </c>
      <c r="Q111" s="11">
        <f t="shared" si="5"/>
        <v>99.9</v>
      </c>
      <c r="R111" s="11">
        <f t="shared" si="6"/>
        <v>23.223223223223222</v>
      </c>
      <c r="S111" s="11">
        <f t="shared" si="7"/>
        <v>61.461461461461461</v>
      </c>
      <c r="T111" s="11">
        <f t="shared" si="8"/>
        <v>14.014014014014013</v>
      </c>
      <c r="U111" s="11">
        <f t="shared" si="9"/>
        <v>1.2012012012012012</v>
      </c>
      <c r="V111" s="11" t="s">
        <v>98</v>
      </c>
    </row>
    <row r="112" spans="1:22">
      <c r="A112" s="11" t="s">
        <v>1108</v>
      </c>
      <c r="B112" s="11"/>
      <c r="C112" s="11"/>
      <c r="D112" s="11"/>
      <c r="E112" s="11" t="s">
        <v>1097</v>
      </c>
      <c r="F112" s="11" t="s">
        <v>1098</v>
      </c>
      <c r="G112" s="23" t="s">
        <v>1109</v>
      </c>
      <c r="H112" s="23" t="s">
        <v>96</v>
      </c>
      <c r="I112" s="23" t="s">
        <v>8</v>
      </c>
      <c r="J112" s="23" t="s">
        <v>1112</v>
      </c>
      <c r="K112" s="23">
        <v>28</v>
      </c>
      <c r="L112" s="23">
        <v>0</v>
      </c>
      <c r="M112" s="23">
        <v>18.2</v>
      </c>
      <c r="N112" s="23">
        <v>52.4</v>
      </c>
      <c r="O112" s="23">
        <v>1.1000000000000001</v>
      </c>
      <c r="P112" s="11">
        <v>0.2</v>
      </c>
      <c r="Q112" s="11">
        <f t="shared" si="5"/>
        <v>99.8</v>
      </c>
      <c r="R112" s="11">
        <f t="shared" si="6"/>
        <v>28.056112224448899</v>
      </c>
      <c r="S112" s="11">
        <f t="shared" si="7"/>
        <v>52.505010020040082</v>
      </c>
      <c r="T112" s="11">
        <f t="shared" si="8"/>
        <v>18.236472945891784</v>
      </c>
      <c r="U112" s="11">
        <f t="shared" si="9"/>
        <v>1.1022044088176355</v>
      </c>
      <c r="V112" s="11" t="s">
        <v>98</v>
      </c>
    </row>
    <row r="113" spans="1:22">
      <c r="A113" s="11" t="s">
        <v>1108</v>
      </c>
      <c r="B113" s="11"/>
      <c r="C113" s="11"/>
      <c r="D113" s="11" t="s">
        <v>81</v>
      </c>
      <c r="E113" s="11" t="s">
        <v>1097</v>
      </c>
      <c r="F113" s="11" t="s">
        <v>1098</v>
      </c>
      <c r="G113" s="23" t="s">
        <v>1109</v>
      </c>
      <c r="H113" s="23" t="s">
        <v>96</v>
      </c>
      <c r="I113" s="23" t="s">
        <v>8</v>
      </c>
      <c r="J113" s="23" t="s">
        <v>1113</v>
      </c>
      <c r="K113" s="23">
        <v>23</v>
      </c>
      <c r="L113" s="23">
        <v>0</v>
      </c>
      <c r="M113" s="23">
        <v>17.8</v>
      </c>
      <c r="N113" s="23">
        <v>57.8</v>
      </c>
      <c r="O113" s="23">
        <v>1</v>
      </c>
      <c r="P113" s="11">
        <v>0.4</v>
      </c>
      <c r="Q113" s="11">
        <f t="shared" si="5"/>
        <v>99.6</v>
      </c>
      <c r="R113" s="11">
        <f t="shared" si="6"/>
        <v>23.09236947791165</v>
      </c>
      <c r="S113" s="11">
        <f t="shared" si="7"/>
        <v>58.032128514056225</v>
      </c>
      <c r="T113" s="11">
        <f t="shared" si="8"/>
        <v>17.871485943775102</v>
      </c>
      <c r="U113" s="11">
        <f t="shared" si="9"/>
        <v>1.0040160642570282</v>
      </c>
      <c r="V113" s="11" t="s">
        <v>98</v>
      </c>
    </row>
    <row r="114" spans="1:22">
      <c r="A114" s="11" t="s">
        <v>1108</v>
      </c>
      <c r="B114" s="11"/>
      <c r="C114" s="11"/>
      <c r="D114" s="11" t="s">
        <v>81</v>
      </c>
      <c r="E114" s="11" t="s">
        <v>1097</v>
      </c>
      <c r="F114" s="11" t="s">
        <v>1098</v>
      </c>
      <c r="G114" s="23" t="s">
        <v>1109</v>
      </c>
      <c r="H114" s="23" t="s">
        <v>96</v>
      </c>
      <c r="I114" s="23" t="s">
        <v>8</v>
      </c>
      <c r="J114" s="23" t="s">
        <v>1114</v>
      </c>
      <c r="K114" s="23">
        <v>23.4</v>
      </c>
      <c r="L114" s="23">
        <v>0.4</v>
      </c>
      <c r="M114" s="23">
        <v>8.9</v>
      </c>
      <c r="N114" s="23">
        <v>65</v>
      </c>
      <c r="O114" s="23">
        <v>1.3</v>
      </c>
      <c r="P114" s="11">
        <v>1</v>
      </c>
      <c r="Q114" s="11">
        <f t="shared" si="5"/>
        <v>98.6</v>
      </c>
      <c r="R114" s="11">
        <f t="shared" si="6"/>
        <v>23.732251521298174</v>
      </c>
      <c r="S114" s="11">
        <f t="shared" si="7"/>
        <v>65.922920892494929</v>
      </c>
      <c r="T114" s="11">
        <f t="shared" si="8"/>
        <v>9.0263691683569984</v>
      </c>
      <c r="U114" s="11">
        <f t="shared" si="9"/>
        <v>1.3184584178498986</v>
      </c>
      <c r="V114" s="11" t="s">
        <v>98</v>
      </c>
    </row>
    <row r="115" spans="1:22">
      <c r="A115" s="11" t="s">
        <v>1252</v>
      </c>
      <c r="B115" s="11"/>
      <c r="C115" s="11"/>
      <c r="D115" s="11" t="s">
        <v>81</v>
      </c>
      <c r="E115" s="11" t="s">
        <v>1097</v>
      </c>
      <c r="F115" s="11" t="s">
        <v>1098</v>
      </c>
      <c r="G115" s="23" t="s">
        <v>1109</v>
      </c>
      <c r="H115" s="23" t="s">
        <v>96</v>
      </c>
      <c r="I115" s="23" t="s">
        <v>8</v>
      </c>
      <c r="J115" s="23" t="s">
        <v>1253</v>
      </c>
      <c r="K115" s="23">
        <v>21.1</v>
      </c>
      <c r="L115" s="23">
        <v>0</v>
      </c>
      <c r="M115" s="23">
        <v>14</v>
      </c>
      <c r="N115" s="23">
        <v>63.2</v>
      </c>
      <c r="O115" s="23">
        <v>0.9</v>
      </c>
      <c r="P115" s="11">
        <v>0.8</v>
      </c>
      <c r="Q115" s="11">
        <f t="shared" si="5"/>
        <v>99.2</v>
      </c>
      <c r="R115" s="11">
        <f t="shared" si="6"/>
        <v>21.27016129032258</v>
      </c>
      <c r="S115" s="11">
        <f t="shared" si="7"/>
        <v>63.70967741935484</v>
      </c>
      <c r="T115" s="11">
        <f t="shared" si="8"/>
        <v>14.112903225806452</v>
      </c>
      <c r="U115" s="11">
        <f t="shared" si="9"/>
        <v>0.907258064516129</v>
      </c>
      <c r="V115" s="11" t="s">
        <v>98</v>
      </c>
    </row>
    <row r="116" spans="1:22">
      <c r="A116" s="11" t="s">
        <v>1108</v>
      </c>
      <c r="B116" s="11"/>
      <c r="C116" s="11"/>
      <c r="D116" s="11" t="s">
        <v>81</v>
      </c>
      <c r="E116" s="11" t="s">
        <v>1097</v>
      </c>
      <c r="F116" s="11" t="s">
        <v>1098</v>
      </c>
      <c r="G116" s="23" t="s">
        <v>1109</v>
      </c>
      <c r="H116" s="23" t="s">
        <v>96</v>
      </c>
      <c r="I116" s="23" t="s">
        <v>8</v>
      </c>
      <c r="J116" s="23" t="s">
        <v>1111</v>
      </c>
      <c r="K116" s="23">
        <v>29.9</v>
      </c>
      <c r="L116" s="23">
        <v>0</v>
      </c>
      <c r="M116" s="23">
        <v>10.7</v>
      </c>
      <c r="N116" s="23">
        <v>58.3</v>
      </c>
      <c r="O116" s="23">
        <v>0.9</v>
      </c>
      <c r="P116" s="11">
        <v>0.2</v>
      </c>
      <c r="Q116" s="11">
        <f t="shared" si="5"/>
        <v>99.8</v>
      </c>
      <c r="R116" s="11">
        <f t="shared" si="6"/>
        <v>29.959919839679358</v>
      </c>
      <c r="S116" s="11">
        <f t="shared" si="7"/>
        <v>58.416833667334672</v>
      </c>
      <c r="T116" s="11">
        <f t="shared" si="8"/>
        <v>10.721442885771543</v>
      </c>
      <c r="U116" s="11">
        <f t="shared" si="9"/>
        <v>0.90180360721442887</v>
      </c>
      <c r="V116" s="11" t="s">
        <v>98</v>
      </c>
    </row>
    <row r="117" spans="1:22">
      <c r="A117" s="11" t="s">
        <v>1108</v>
      </c>
      <c r="B117" s="11"/>
      <c r="C117" s="11"/>
      <c r="D117" s="11"/>
      <c r="E117" s="11" t="s">
        <v>1097</v>
      </c>
      <c r="F117" s="11" t="s">
        <v>1098</v>
      </c>
      <c r="G117" s="23" t="s">
        <v>1109</v>
      </c>
      <c r="H117" s="23" t="s">
        <v>96</v>
      </c>
      <c r="I117" s="23" t="s">
        <v>8</v>
      </c>
      <c r="J117" s="23" t="s">
        <v>1110</v>
      </c>
      <c r="K117" s="23">
        <v>27.2</v>
      </c>
      <c r="L117" s="23">
        <v>0</v>
      </c>
      <c r="M117" s="23">
        <v>17</v>
      </c>
      <c r="N117" s="23">
        <v>54.3</v>
      </c>
      <c r="O117" s="23">
        <v>1.3</v>
      </c>
      <c r="P117" s="11">
        <v>0.2</v>
      </c>
      <c r="Q117" s="11">
        <f t="shared" si="5"/>
        <v>99.8</v>
      </c>
      <c r="R117" s="11">
        <f t="shared" si="6"/>
        <v>27.254509018036075</v>
      </c>
      <c r="S117" s="11">
        <f t="shared" si="7"/>
        <v>54.408817635270545</v>
      </c>
      <c r="T117" s="11">
        <f t="shared" si="8"/>
        <v>17.034068136272545</v>
      </c>
      <c r="U117" s="11">
        <f t="shared" si="9"/>
        <v>1.3026052104208417</v>
      </c>
      <c r="V117" s="11" t="s">
        <v>98</v>
      </c>
    </row>
    <row r="118" spans="1:22">
      <c r="A118" s="11" t="s">
        <v>1091</v>
      </c>
      <c r="B118" s="11"/>
      <c r="C118" s="11"/>
      <c r="D118" s="11" t="s">
        <v>81</v>
      </c>
      <c r="E118" s="11" t="s">
        <v>18</v>
      </c>
      <c r="F118" s="11" t="s">
        <v>65</v>
      </c>
      <c r="G118" s="23" t="s">
        <v>1070</v>
      </c>
      <c r="H118" s="23" t="s">
        <v>7</v>
      </c>
      <c r="I118" s="23" t="s">
        <v>8</v>
      </c>
      <c r="J118" s="23" t="s">
        <v>1095</v>
      </c>
      <c r="K118" s="23">
        <v>33.4</v>
      </c>
      <c r="L118" s="23">
        <v>0</v>
      </c>
      <c r="M118" s="23">
        <v>2.5</v>
      </c>
      <c r="N118" s="23">
        <v>63.1</v>
      </c>
      <c r="O118" s="23">
        <v>0.3</v>
      </c>
      <c r="P118" s="11">
        <v>0.7</v>
      </c>
      <c r="Q118" s="11">
        <f t="shared" si="5"/>
        <v>99.3</v>
      </c>
      <c r="R118" s="11">
        <f t="shared" si="6"/>
        <v>33.635448136958715</v>
      </c>
      <c r="S118" s="11">
        <f t="shared" si="7"/>
        <v>63.544813695871099</v>
      </c>
      <c r="T118" s="11">
        <f t="shared" si="8"/>
        <v>2.5176233635448138</v>
      </c>
      <c r="U118" s="11">
        <f t="shared" si="9"/>
        <v>0.30211480362537763</v>
      </c>
      <c r="V118" s="11" t="s">
        <v>1093</v>
      </c>
    </row>
    <row r="119" spans="1:22">
      <c r="A119" s="11" t="s">
        <v>1091</v>
      </c>
      <c r="B119" s="11"/>
      <c r="C119" s="11"/>
      <c r="D119" s="11"/>
      <c r="E119" s="11" t="s">
        <v>18</v>
      </c>
      <c r="F119" s="11" t="s">
        <v>65</v>
      </c>
      <c r="G119" s="23" t="s">
        <v>1070</v>
      </c>
      <c r="H119" s="23" t="s">
        <v>7</v>
      </c>
      <c r="I119" s="23" t="s">
        <v>8</v>
      </c>
      <c r="J119" s="23" t="s">
        <v>1092</v>
      </c>
      <c r="K119" s="23">
        <v>43.4</v>
      </c>
      <c r="L119" s="23">
        <v>0</v>
      </c>
      <c r="M119" s="23">
        <v>5.4</v>
      </c>
      <c r="N119" s="23">
        <v>50.6</v>
      </c>
      <c r="O119" s="23">
        <v>0.6</v>
      </c>
      <c r="P119" s="11">
        <v>0</v>
      </c>
      <c r="Q119" s="11">
        <f t="shared" si="5"/>
        <v>100</v>
      </c>
      <c r="R119" s="11">
        <f t="shared" si="6"/>
        <v>43.4</v>
      </c>
      <c r="S119" s="11">
        <f t="shared" si="7"/>
        <v>50.6</v>
      </c>
      <c r="T119" s="11">
        <f t="shared" si="8"/>
        <v>5.4</v>
      </c>
      <c r="U119" s="11">
        <f t="shared" si="9"/>
        <v>0.6</v>
      </c>
      <c r="V119" s="11" t="s">
        <v>1093</v>
      </c>
    </row>
    <row r="120" spans="1:22">
      <c r="A120" s="11" t="s">
        <v>1091</v>
      </c>
      <c r="B120" s="11"/>
      <c r="C120" s="11"/>
      <c r="D120" s="11" t="s">
        <v>81</v>
      </c>
      <c r="E120" s="11" t="s">
        <v>18</v>
      </c>
      <c r="F120" s="11" t="s">
        <v>65</v>
      </c>
      <c r="G120" s="23" t="s">
        <v>1070</v>
      </c>
      <c r="H120" s="23" t="s">
        <v>7</v>
      </c>
      <c r="I120" s="23" t="s">
        <v>8</v>
      </c>
      <c r="J120" s="23" t="s">
        <v>1094</v>
      </c>
      <c r="K120" s="23">
        <v>35.200000000000003</v>
      </c>
      <c r="L120" s="23">
        <v>0</v>
      </c>
      <c r="M120" s="23">
        <v>2.8</v>
      </c>
      <c r="N120" s="23">
        <v>61.1</v>
      </c>
      <c r="O120" s="23">
        <v>0.4</v>
      </c>
      <c r="P120" s="11">
        <v>0.4</v>
      </c>
      <c r="Q120" s="11">
        <f t="shared" si="5"/>
        <v>99.6</v>
      </c>
      <c r="R120" s="11">
        <f t="shared" si="6"/>
        <v>35.341365461847396</v>
      </c>
      <c r="S120" s="11">
        <f t="shared" si="7"/>
        <v>61.345381526104418</v>
      </c>
      <c r="T120" s="11">
        <f t="shared" si="8"/>
        <v>2.811244979919679</v>
      </c>
      <c r="U120" s="11">
        <f t="shared" si="9"/>
        <v>0.40160642570281124</v>
      </c>
      <c r="V120" s="11" t="s">
        <v>1093</v>
      </c>
    </row>
    <row r="121" spans="1:22">
      <c r="A121" s="11" t="s">
        <v>1331</v>
      </c>
      <c r="B121" s="11" t="s">
        <v>1332</v>
      </c>
      <c r="C121" s="11"/>
      <c r="D121" s="11"/>
      <c r="E121" s="11" t="s">
        <v>1097</v>
      </c>
      <c r="F121" s="11" t="s">
        <v>1098</v>
      </c>
      <c r="G121" s="23" t="s">
        <v>19</v>
      </c>
      <c r="H121" s="23"/>
      <c r="I121" s="23"/>
      <c r="J121" s="23" t="s">
        <v>1333</v>
      </c>
      <c r="K121" s="23">
        <v>57.4</v>
      </c>
      <c r="L121" s="23">
        <v>0</v>
      </c>
      <c r="M121" s="23">
        <v>26.3</v>
      </c>
      <c r="N121" s="23">
        <v>9.4</v>
      </c>
      <c r="O121" s="23">
        <v>6.9</v>
      </c>
      <c r="P121" s="11">
        <v>0</v>
      </c>
      <c r="Q121" s="11">
        <f t="shared" si="5"/>
        <v>100</v>
      </c>
      <c r="R121" s="11">
        <f t="shared" si="6"/>
        <v>57.4</v>
      </c>
      <c r="S121" s="11">
        <f t="shared" si="7"/>
        <v>9.4</v>
      </c>
      <c r="T121" s="11">
        <f t="shared" si="8"/>
        <v>26.3</v>
      </c>
      <c r="U121" s="11">
        <f t="shared" si="9"/>
        <v>6.9</v>
      </c>
      <c r="V121" s="11" t="s">
        <v>22</v>
      </c>
    </row>
    <row r="122" spans="1:22">
      <c r="A122" s="11" t="s">
        <v>1328</v>
      </c>
      <c r="B122" s="11"/>
      <c r="C122" s="11"/>
      <c r="D122" s="11"/>
      <c r="E122" s="11" t="s">
        <v>1221</v>
      </c>
      <c r="F122" s="11" t="s">
        <v>1070</v>
      </c>
      <c r="G122" s="23" t="s">
        <v>1070</v>
      </c>
      <c r="H122" s="23"/>
      <c r="I122" s="23"/>
      <c r="J122" s="23" t="s">
        <v>1329</v>
      </c>
      <c r="K122" s="23">
        <v>39.9</v>
      </c>
      <c r="L122" s="23">
        <v>0</v>
      </c>
      <c r="M122" s="23">
        <v>27.4</v>
      </c>
      <c r="N122" s="23">
        <v>31.9</v>
      </c>
      <c r="O122" s="23">
        <v>0.5</v>
      </c>
      <c r="P122" s="11">
        <v>0.2</v>
      </c>
      <c r="Q122" s="11">
        <f t="shared" si="5"/>
        <v>99.8</v>
      </c>
      <c r="R122" s="11">
        <f t="shared" si="6"/>
        <v>39.979959919839679</v>
      </c>
      <c r="S122" s="11">
        <f t="shared" si="7"/>
        <v>31.963927855711425</v>
      </c>
      <c r="T122" s="11">
        <f t="shared" si="8"/>
        <v>27.45490981963928</v>
      </c>
      <c r="U122" s="11">
        <f t="shared" si="9"/>
        <v>0.50100200400801609</v>
      </c>
      <c r="V122" s="11" t="s">
        <v>22</v>
      </c>
    </row>
    <row r="123" spans="1:22">
      <c r="A123" s="11" t="s">
        <v>1337</v>
      </c>
      <c r="B123" s="11"/>
      <c r="C123" s="11" t="s">
        <v>61</v>
      </c>
      <c r="D123" s="11" t="s">
        <v>81</v>
      </c>
      <c r="E123" s="11" t="s">
        <v>1097</v>
      </c>
      <c r="F123" s="11" t="s">
        <v>1098</v>
      </c>
      <c r="G123" s="23" t="s">
        <v>6</v>
      </c>
      <c r="H123" s="23" t="s">
        <v>20</v>
      </c>
      <c r="I123" s="23" t="s">
        <v>8</v>
      </c>
      <c r="J123" s="23" t="s">
        <v>1338</v>
      </c>
      <c r="K123" s="23">
        <v>25.4</v>
      </c>
      <c r="L123" s="23">
        <v>2.2000000000000002</v>
      </c>
      <c r="M123" s="23">
        <v>7.9</v>
      </c>
      <c r="N123" s="23">
        <v>61.1</v>
      </c>
      <c r="O123" s="23">
        <v>0.8</v>
      </c>
      <c r="P123" s="11">
        <v>2.6</v>
      </c>
      <c r="Q123" s="11">
        <f t="shared" si="5"/>
        <v>95.2</v>
      </c>
      <c r="R123" s="11">
        <f t="shared" si="6"/>
        <v>26.680672268907561</v>
      </c>
      <c r="S123" s="11">
        <f t="shared" si="7"/>
        <v>64.180672268907557</v>
      </c>
      <c r="T123" s="11">
        <f t="shared" si="8"/>
        <v>8.2983193277310914</v>
      </c>
      <c r="U123" s="11">
        <f t="shared" si="9"/>
        <v>0.84033613445378152</v>
      </c>
      <c r="V123" s="11" t="s">
        <v>1339</v>
      </c>
    </row>
    <row r="124" spans="1:22">
      <c r="A124" s="11" t="s">
        <v>1151</v>
      </c>
      <c r="B124" s="11"/>
      <c r="C124" s="11" t="s">
        <v>61</v>
      </c>
      <c r="D124" s="11" t="s">
        <v>81</v>
      </c>
      <c r="E124" s="11" t="s">
        <v>1097</v>
      </c>
      <c r="F124" s="11" t="s">
        <v>1098</v>
      </c>
      <c r="G124" s="23" t="s">
        <v>1109</v>
      </c>
      <c r="H124" s="23" t="s">
        <v>20</v>
      </c>
      <c r="I124" s="23" t="s">
        <v>8</v>
      </c>
      <c r="J124" s="23" t="s">
        <v>1157</v>
      </c>
      <c r="K124" s="23">
        <v>18.899999999999999</v>
      </c>
      <c r="L124" s="23">
        <v>1.2</v>
      </c>
      <c r="M124" s="23">
        <v>8.6999999999999993</v>
      </c>
      <c r="N124" s="23">
        <v>67.099999999999994</v>
      </c>
      <c r="O124" s="23">
        <v>0.8</v>
      </c>
      <c r="P124" s="11">
        <v>3.3</v>
      </c>
      <c r="Q124" s="11">
        <f t="shared" si="5"/>
        <v>95.5</v>
      </c>
      <c r="R124" s="11">
        <f t="shared" si="6"/>
        <v>19.790575916230363</v>
      </c>
      <c r="S124" s="11">
        <f t="shared" si="7"/>
        <v>70.261780104712031</v>
      </c>
      <c r="T124" s="11">
        <f t="shared" si="8"/>
        <v>9.1099476439790568</v>
      </c>
      <c r="U124" s="11">
        <f t="shared" si="9"/>
        <v>0.83769633507853403</v>
      </c>
      <c r="V124" s="11" t="s">
        <v>1153</v>
      </c>
    </row>
    <row r="125" spans="1:22">
      <c r="A125" s="11" t="s">
        <v>1227</v>
      </c>
      <c r="B125" s="11"/>
      <c r="C125" s="11" t="s">
        <v>61</v>
      </c>
      <c r="D125" s="11"/>
      <c r="E125" s="11" t="s">
        <v>66</v>
      </c>
      <c r="F125" s="11" t="s">
        <v>1070</v>
      </c>
      <c r="G125" s="23" t="s">
        <v>1070</v>
      </c>
      <c r="H125" s="23"/>
      <c r="I125" s="23"/>
      <c r="J125" s="23" t="s">
        <v>1228</v>
      </c>
      <c r="K125" s="23">
        <v>17.899999999999999</v>
      </c>
      <c r="L125" s="23">
        <v>3.3</v>
      </c>
      <c r="M125" s="23">
        <v>20.2</v>
      </c>
      <c r="N125" s="23">
        <v>54.3</v>
      </c>
      <c r="O125" s="23">
        <v>0.4</v>
      </c>
      <c r="P125" s="11">
        <v>3.8</v>
      </c>
      <c r="Q125" s="11">
        <f t="shared" si="5"/>
        <v>92.9</v>
      </c>
      <c r="R125" s="11">
        <f t="shared" si="6"/>
        <v>19.268030139935412</v>
      </c>
      <c r="S125" s="11">
        <f t="shared" si="7"/>
        <v>58.449946178686758</v>
      </c>
      <c r="T125" s="11">
        <f t="shared" si="8"/>
        <v>21.743810548977393</v>
      </c>
      <c r="U125" s="11">
        <f t="shared" si="9"/>
        <v>0.4305705059203444</v>
      </c>
      <c r="V125" s="11" t="s">
        <v>22</v>
      </c>
    </row>
    <row r="126" spans="1:22">
      <c r="A126" s="11" t="s">
        <v>1246</v>
      </c>
      <c r="B126" s="11"/>
      <c r="C126" s="11" t="s">
        <v>61</v>
      </c>
      <c r="D126" s="11"/>
      <c r="E126" s="11" t="s">
        <v>1097</v>
      </c>
      <c r="F126" s="11" t="s">
        <v>1098</v>
      </c>
      <c r="G126" s="23" t="s">
        <v>1109</v>
      </c>
      <c r="H126" s="23"/>
      <c r="I126" s="23"/>
      <c r="J126" s="23" t="s">
        <v>1247</v>
      </c>
      <c r="K126" s="23">
        <v>31.3</v>
      </c>
      <c r="L126" s="23">
        <v>0</v>
      </c>
      <c r="M126" s="23">
        <v>21.8</v>
      </c>
      <c r="N126" s="23">
        <v>42</v>
      </c>
      <c r="O126" s="23">
        <v>1.5</v>
      </c>
      <c r="P126" s="11">
        <v>3.4</v>
      </c>
      <c r="Q126" s="11">
        <f t="shared" si="5"/>
        <v>96.6</v>
      </c>
      <c r="R126" s="11">
        <f t="shared" si="6"/>
        <v>32.401656314699792</v>
      </c>
      <c r="S126" s="11">
        <f t="shared" si="7"/>
        <v>43.478260869565219</v>
      </c>
      <c r="T126" s="11">
        <f t="shared" si="8"/>
        <v>22.567287784679092</v>
      </c>
      <c r="U126" s="11">
        <f t="shared" si="9"/>
        <v>1.5527950310559007</v>
      </c>
      <c r="V126" s="11" t="s">
        <v>22</v>
      </c>
    </row>
    <row r="127" spans="1:22">
      <c r="A127" s="11" t="s">
        <v>1151</v>
      </c>
      <c r="B127" s="11"/>
      <c r="C127" s="11" t="s">
        <v>61</v>
      </c>
      <c r="D127" s="11" t="s">
        <v>81</v>
      </c>
      <c r="E127" s="11" t="s">
        <v>1097</v>
      </c>
      <c r="F127" s="11" t="s">
        <v>1098</v>
      </c>
      <c r="G127" s="23" t="s">
        <v>1109</v>
      </c>
      <c r="H127" s="23" t="s">
        <v>20</v>
      </c>
      <c r="I127" s="23" t="s">
        <v>8</v>
      </c>
      <c r="J127" s="23" t="s">
        <v>1156</v>
      </c>
      <c r="K127" s="23">
        <v>17.899999999999999</v>
      </c>
      <c r="L127" s="23">
        <v>3.1</v>
      </c>
      <c r="M127" s="23">
        <v>7</v>
      </c>
      <c r="N127" s="23">
        <v>67.900000000000006</v>
      </c>
      <c r="O127" s="23">
        <v>0.9</v>
      </c>
      <c r="P127" s="11">
        <v>3.3</v>
      </c>
      <c r="Q127" s="11">
        <f t="shared" ref="Q127:Q190" si="10">100-(L127+P127)</f>
        <v>93.6</v>
      </c>
      <c r="R127" s="11">
        <f t="shared" ref="R127:R190" si="11">(K127*100)/Q127</f>
        <v>19.123931623931622</v>
      </c>
      <c r="S127" s="11">
        <f t="shared" ref="S127:S190" si="12">(N127*100)/Q127</f>
        <v>72.54273504273506</v>
      </c>
      <c r="T127" s="11">
        <f t="shared" ref="T127:T190" si="13">(M127*100)/Q127</f>
        <v>7.4786324786324787</v>
      </c>
      <c r="U127" s="11">
        <f t="shared" ref="U127:U190" si="14">(O127*100)/Q127</f>
        <v>0.96153846153846156</v>
      </c>
      <c r="V127" s="11" t="s">
        <v>1155</v>
      </c>
    </row>
    <row r="128" spans="1:22">
      <c r="A128" s="11" t="s">
        <v>1151</v>
      </c>
      <c r="B128" s="11"/>
      <c r="C128" s="11" t="s">
        <v>61</v>
      </c>
      <c r="D128" s="11" t="s">
        <v>81</v>
      </c>
      <c r="E128" s="11" t="s">
        <v>1097</v>
      </c>
      <c r="F128" s="11" t="s">
        <v>1098</v>
      </c>
      <c r="G128" s="23" t="s">
        <v>1109</v>
      </c>
      <c r="H128" s="23" t="s">
        <v>20</v>
      </c>
      <c r="I128" s="23" t="s">
        <v>8</v>
      </c>
      <c r="J128" s="23" t="s">
        <v>1154</v>
      </c>
      <c r="K128" s="23">
        <v>17.100000000000001</v>
      </c>
      <c r="L128" s="23">
        <v>3.6</v>
      </c>
      <c r="M128" s="23">
        <v>6.8</v>
      </c>
      <c r="N128" s="23">
        <v>67.900000000000006</v>
      </c>
      <c r="O128" s="23">
        <v>0.9</v>
      </c>
      <c r="P128" s="11">
        <v>3.8</v>
      </c>
      <c r="Q128" s="11">
        <f t="shared" si="10"/>
        <v>92.6</v>
      </c>
      <c r="R128" s="11">
        <f t="shared" si="11"/>
        <v>18.466522678185747</v>
      </c>
      <c r="S128" s="11">
        <f t="shared" si="12"/>
        <v>73.326133909287265</v>
      </c>
      <c r="T128" s="11">
        <f t="shared" si="13"/>
        <v>7.3434125269978408</v>
      </c>
      <c r="U128" s="11">
        <f t="shared" si="14"/>
        <v>0.97192224622030243</v>
      </c>
      <c r="V128" s="11" t="s">
        <v>1155</v>
      </c>
    </row>
    <row r="129" spans="1:22">
      <c r="A129" s="18" t="s">
        <v>1330</v>
      </c>
      <c r="B129" s="18"/>
      <c r="C129" s="18"/>
      <c r="D129" s="18"/>
      <c r="E129" s="18"/>
      <c r="F129" s="11"/>
      <c r="G129" s="23" t="s">
        <v>1070</v>
      </c>
      <c r="H129" s="23"/>
      <c r="I129" s="23"/>
      <c r="J129" s="23" t="s">
        <v>1071</v>
      </c>
      <c r="K129" s="23">
        <v>7.5</v>
      </c>
      <c r="L129" s="23">
        <v>2.2999999999999998</v>
      </c>
      <c r="M129" s="23">
        <v>78.099999999999994</v>
      </c>
      <c r="N129" s="23">
        <v>11.7</v>
      </c>
      <c r="O129" s="23">
        <v>0.3</v>
      </c>
      <c r="P129" s="11">
        <v>0.1</v>
      </c>
      <c r="Q129" s="11">
        <f t="shared" si="10"/>
        <v>97.6</v>
      </c>
      <c r="R129" s="11">
        <f t="shared" si="11"/>
        <v>7.6844262295081975</v>
      </c>
      <c r="S129" s="11">
        <f t="shared" si="12"/>
        <v>11.987704918032788</v>
      </c>
      <c r="T129" s="11">
        <f t="shared" si="13"/>
        <v>80.020491803278688</v>
      </c>
      <c r="U129" s="11">
        <f t="shared" si="14"/>
        <v>0.30737704918032788</v>
      </c>
      <c r="V129" s="11" t="s">
        <v>22</v>
      </c>
    </row>
    <row r="130" spans="1:22">
      <c r="A130" s="18" t="s">
        <v>1340</v>
      </c>
      <c r="B130" s="18"/>
      <c r="C130" s="18"/>
      <c r="D130" s="18" t="s">
        <v>81</v>
      </c>
      <c r="E130" s="18" t="s">
        <v>1097</v>
      </c>
      <c r="F130" s="11" t="s">
        <v>1098</v>
      </c>
      <c r="G130" s="23" t="s">
        <v>1109</v>
      </c>
      <c r="H130" s="23" t="s">
        <v>96</v>
      </c>
      <c r="I130" s="23" t="s">
        <v>8</v>
      </c>
      <c r="J130" s="23" t="s">
        <v>1341</v>
      </c>
      <c r="K130" s="23">
        <v>18.100000000000001</v>
      </c>
      <c r="L130" s="23">
        <v>0</v>
      </c>
      <c r="M130" s="23">
        <v>18.399999999999999</v>
      </c>
      <c r="N130" s="23">
        <v>61.9</v>
      </c>
      <c r="O130" s="23">
        <v>0.8</v>
      </c>
      <c r="P130" s="11">
        <v>0.8</v>
      </c>
      <c r="Q130" s="11">
        <f t="shared" si="10"/>
        <v>99.2</v>
      </c>
      <c r="R130" s="11">
        <f t="shared" si="11"/>
        <v>18.245967741935484</v>
      </c>
      <c r="S130" s="11">
        <f t="shared" si="12"/>
        <v>62.399193548387096</v>
      </c>
      <c r="T130" s="11">
        <f t="shared" si="13"/>
        <v>18.548387096774192</v>
      </c>
      <c r="U130" s="11">
        <f t="shared" si="14"/>
        <v>0.80645161290322576</v>
      </c>
      <c r="V130" s="11" t="s">
        <v>177</v>
      </c>
    </row>
    <row r="131" spans="1:22">
      <c r="A131" s="18" t="s">
        <v>1340</v>
      </c>
      <c r="B131" s="18"/>
      <c r="C131" s="18"/>
      <c r="D131" s="18" t="s">
        <v>81</v>
      </c>
      <c r="E131" s="18" t="s">
        <v>1097</v>
      </c>
      <c r="F131" s="11" t="s">
        <v>1098</v>
      </c>
      <c r="G131" s="23" t="s">
        <v>1109</v>
      </c>
      <c r="H131" s="23" t="s">
        <v>96</v>
      </c>
      <c r="I131" s="23" t="s">
        <v>8</v>
      </c>
      <c r="J131" s="23" t="s">
        <v>1342</v>
      </c>
      <c r="K131" s="23">
        <v>19.100000000000001</v>
      </c>
      <c r="L131" s="23">
        <v>0</v>
      </c>
      <c r="M131" s="23">
        <v>14.4</v>
      </c>
      <c r="N131" s="23">
        <v>64.8</v>
      </c>
      <c r="O131" s="23">
        <v>0.9</v>
      </c>
      <c r="P131" s="11">
        <v>0.8</v>
      </c>
      <c r="Q131" s="11">
        <f t="shared" si="10"/>
        <v>99.2</v>
      </c>
      <c r="R131" s="11">
        <f t="shared" si="11"/>
        <v>19.25403225806452</v>
      </c>
      <c r="S131" s="11">
        <f t="shared" si="12"/>
        <v>65.322580645161295</v>
      </c>
      <c r="T131" s="11">
        <f t="shared" si="13"/>
        <v>14.516129032258064</v>
      </c>
      <c r="U131" s="11">
        <f t="shared" si="14"/>
        <v>0.907258064516129</v>
      </c>
      <c r="V131" s="11" t="s">
        <v>177</v>
      </c>
    </row>
    <row r="132" spans="1:22">
      <c r="A132" s="9" t="s">
        <v>1124</v>
      </c>
      <c r="B132" s="9"/>
      <c r="C132" s="9"/>
      <c r="D132" s="18"/>
      <c r="E132" s="18" t="s">
        <v>76</v>
      </c>
      <c r="F132" s="11" t="s">
        <v>66</v>
      </c>
      <c r="G132" s="23" t="s">
        <v>1070</v>
      </c>
      <c r="H132" s="23" t="s">
        <v>96</v>
      </c>
      <c r="I132" s="23" t="s">
        <v>77</v>
      </c>
      <c r="J132" s="23" t="s">
        <v>1129</v>
      </c>
      <c r="K132" s="23">
        <v>24.3</v>
      </c>
      <c r="L132" s="23">
        <v>0</v>
      </c>
      <c r="M132" s="23">
        <v>23.6</v>
      </c>
      <c r="N132" s="23">
        <v>51.5</v>
      </c>
      <c r="O132" s="23">
        <v>0.5</v>
      </c>
      <c r="P132" s="11">
        <v>0.1</v>
      </c>
      <c r="Q132" s="11">
        <f t="shared" si="10"/>
        <v>99.9</v>
      </c>
      <c r="R132" s="11">
        <f t="shared" si="11"/>
        <v>24.324324324324323</v>
      </c>
      <c r="S132" s="11">
        <f t="shared" si="12"/>
        <v>51.551551551551547</v>
      </c>
      <c r="T132" s="11">
        <f t="shared" si="13"/>
        <v>23.623623623623622</v>
      </c>
      <c r="U132" s="11">
        <f t="shared" si="14"/>
        <v>0.50050050050050043</v>
      </c>
      <c r="V132" s="11" t="s">
        <v>1126</v>
      </c>
    </row>
    <row r="133" spans="1:22">
      <c r="A133" s="9" t="s">
        <v>1124</v>
      </c>
      <c r="B133" s="9"/>
      <c r="C133" s="9"/>
      <c r="D133" s="18"/>
      <c r="E133" s="18" t="s">
        <v>76</v>
      </c>
      <c r="F133" s="11" t="s">
        <v>66</v>
      </c>
      <c r="G133" s="23" t="s">
        <v>1070</v>
      </c>
      <c r="H133" s="23" t="s">
        <v>96</v>
      </c>
      <c r="I133" s="23" t="s">
        <v>77</v>
      </c>
      <c r="J133" s="23" t="s">
        <v>1139</v>
      </c>
      <c r="K133" s="23">
        <v>13.9</v>
      </c>
      <c r="L133" s="23">
        <v>0</v>
      </c>
      <c r="M133" s="23">
        <v>38.700000000000003</v>
      </c>
      <c r="N133" s="23">
        <v>47</v>
      </c>
      <c r="O133" s="23">
        <v>0.3</v>
      </c>
      <c r="P133" s="11">
        <v>0.1</v>
      </c>
      <c r="Q133" s="11">
        <f t="shared" si="10"/>
        <v>99.9</v>
      </c>
      <c r="R133" s="11">
        <f t="shared" si="11"/>
        <v>13.913913913913913</v>
      </c>
      <c r="S133" s="11">
        <f t="shared" si="12"/>
        <v>47.047047047047045</v>
      </c>
      <c r="T133" s="11">
        <f t="shared" si="13"/>
        <v>38.738738738738739</v>
      </c>
      <c r="U133" s="11">
        <f t="shared" si="14"/>
        <v>0.3003003003003003</v>
      </c>
      <c r="V133" s="11" t="s">
        <v>1126</v>
      </c>
    </row>
    <row r="134" spans="1:22">
      <c r="A134" s="18" t="s">
        <v>1158</v>
      </c>
      <c r="B134" s="18"/>
      <c r="C134" s="18" t="s">
        <v>61</v>
      </c>
      <c r="D134" s="18" t="s">
        <v>81</v>
      </c>
      <c r="E134" s="18" t="s">
        <v>1097</v>
      </c>
      <c r="F134" s="11" t="s">
        <v>1098</v>
      </c>
      <c r="G134" s="23" t="s">
        <v>1109</v>
      </c>
      <c r="H134" s="23" t="s">
        <v>7</v>
      </c>
      <c r="I134" s="23" t="s">
        <v>8</v>
      </c>
      <c r="J134" s="23" t="s">
        <v>1163</v>
      </c>
      <c r="K134" s="23">
        <v>18</v>
      </c>
      <c r="L134" s="23">
        <v>0</v>
      </c>
      <c r="M134" s="23">
        <v>10.7</v>
      </c>
      <c r="N134" s="23">
        <v>69.2</v>
      </c>
      <c r="O134" s="23">
        <v>0.6</v>
      </c>
      <c r="P134" s="11">
        <v>1.5</v>
      </c>
      <c r="Q134" s="11">
        <f t="shared" si="10"/>
        <v>98.5</v>
      </c>
      <c r="R134" s="11">
        <f t="shared" si="11"/>
        <v>18.274111675126903</v>
      </c>
      <c r="S134" s="11">
        <f t="shared" si="12"/>
        <v>70.253807106598984</v>
      </c>
      <c r="T134" s="11">
        <f t="shared" si="13"/>
        <v>10.862944162436548</v>
      </c>
      <c r="U134" s="11">
        <f t="shared" si="14"/>
        <v>0.6091370558375635</v>
      </c>
      <c r="V134" s="11" t="s">
        <v>1160</v>
      </c>
    </row>
    <row r="135" spans="1:22">
      <c r="A135" s="18" t="s">
        <v>1158</v>
      </c>
      <c r="B135" s="18"/>
      <c r="C135" s="18" t="s">
        <v>61</v>
      </c>
      <c r="D135" s="18" t="s">
        <v>81</v>
      </c>
      <c r="E135" s="18" t="s">
        <v>1097</v>
      </c>
      <c r="F135" s="11" t="s">
        <v>1098</v>
      </c>
      <c r="G135" s="23" t="s">
        <v>1109</v>
      </c>
      <c r="H135" s="23" t="s">
        <v>7</v>
      </c>
      <c r="I135" s="23" t="s">
        <v>8</v>
      </c>
      <c r="J135" s="23" t="s">
        <v>1161</v>
      </c>
      <c r="K135" s="23">
        <v>17.899999999999999</v>
      </c>
      <c r="L135" s="23">
        <v>0</v>
      </c>
      <c r="M135" s="23">
        <v>10.1</v>
      </c>
      <c r="N135" s="23">
        <v>69.400000000000006</v>
      </c>
      <c r="O135" s="23">
        <v>0.5</v>
      </c>
      <c r="P135" s="11">
        <v>2</v>
      </c>
      <c r="Q135" s="11">
        <f t="shared" si="10"/>
        <v>98</v>
      </c>
      <c r="R135" s="11">
        <f t="shared" si="11"/>
        <v>18.265306122448976</v>
      </c>
      <c r="S135" s="11">
        <f t="shared" si="12"/>
        <v>70.816326530612258</v>
      </c>
      <c r="T135" s="11">
        <f t="shared" si="13"/>
        <v>10.306122448979592</v>
      </c>
      <c r="U135" s="11">
        <f t="shared" si="14"/>
        <v>0.51020408163265307</v>
      </c>
      <c r="V135" s="11" t="s">
        <v>1160</v>
      </c>
    </row>
    <row r="136" spans="1:22">
      <c r="A136" s="9" t="s">
        <v>1124</v>
      </c>
      <c r="B136" s="9"/>
      <c r="C136" s="9"/>
      <c r="D136" s="18"/>
      <c r="E136" s="18" t="s">
        <v>76</v>
      </c>
      <c r="F136" s="11" t="s">
        <v>66</v>
      </c>
      <c r="G136" s="23" t="s">
        <v>1070</v>
      </c>
      <c r="H136" s="23" t="s">
        <v>96</v>
      </c>
      <c r="I136" s="23" t="s">
        <v>77</v>
      </c>
      <c r="J136" s="23" t="s">
        <v>1138</v>
      </c>
      <c r="K136" s="23">
        <v>17.2</v>
      </c>
      <c r="L136" s="23">
        <v>0</v>
      </c>
      <c r="M136" s="23">
        <v>36.4</v>
      </c>
      <c r="N136" s="23">
        <v>45.9</v>
      </c>
      <c r="O136" s="23">
        <v>0.4</v>
      </c>
      <c r="P136" s="11">
        <v>0.1</v>
      </c>
      <c r="Q136" s="11">
        <f t="shared" si="10"/>
        <v>99.9</v>
      </c>
      <c r="R136" s="11">
        <f t="shared" si="11"/>
        <v>17.217217217217215</v>
      </c>
      <c r="S136" s="11">
        <f t="shared" si="12"/>
        <v>45.945945945945944</v>
      </c>
      <c r="T136" s="11">
        <f t="shared" si="13"/>
        <v>36.436436436436438</v>
      </c>
      <c r="U136" s="11">
        <f t="shared" si="14"/>
        <v>0.40040040040040037</v>
      </c>
      <c r="V136" s="11" t="s">
        <v>1126</v>
      </c>
    </row>
    <row r="137" spans="1:22">
      <c r="A137" s="9" t="s">
        <v>1124</v>
      </c>
      <c r="B137" s="9"/>
      <c r="C137" s="9"/>
      <c r="D137" s="18"/>
      <c r="E137" s="18" t="s">
        <v>76</v>
      </c>
      <c r="F137" s="11" t="s">
        <v>66</v>
      </c>
      <c r="G137" s="23" t="s">
        <v>1070</v>
      </c>
      <c r="H137" s="23" t="s">
        <v>96</v>
      </c>
      <c r="I137" s="23" t="s">
        <v>77</v>
      </c>
      <c r="J137" s="23" t="s">
        <v>1128</v>
      </c>
      <c r="K137" s="23">
        <v>33</v>
      </c>
      <c r="L137" s="23">
        <v>0</v>
      </c>
      <c r="M137" s="23">
        <v>24.5</v>
      </c>
      <c r="N137" s="23">
        <v>41.7</v>
      </c>
      <c r="O137" s="23">
        <v>0.6</v>
      </c>
      <c r="P137" s="11">
        <v>0.2</v>
      </c>
      <c r="Q137" s="11">
        <f t="shared" si="10"/>
        <v>99.8</v>
      </c>
      <c r="R137" s="11">
        <f t="shared" si="11"/>
        <v>33.06613226452906</v>
      </c>
      <c r="S137" s="11">
        <f t="shared" si="12"/>
        <v>41.783567134268537</v>
      </c>
      <c r="T137" s="11">
        <f t="shared" si="13"/>
        <v>24.549098196392787</v>
      </c>
      <c r="U137" s="11">
        <f t="shared" si="14"/>
        <v>0.60120240480961928</v>
      </c>
      <c r="V137" s="11" t="s">
        <v>1126</v>
      </c>
    </row>
    <row r="138" spans="1:22">
      <c r="A138" s="9" t="s">
        <v>1124</v>
      </c>
      <c r="B138" s="9"/>
      <c r="C138" s="9"/>
      <c r="D138" s="18"/>
      <c r="E138" s="18" t="s">
        <v>76</v>
      </c>
      <c r="F138" s="11" t="s">
        <v>66</v>
      </c>
      <c r="G138" s="23" t="s">
        <v>1070</v>
      </c>
      <c r="H138" s="23" t="s">
        <v>96</v>
      </c>
      <c r="I138" s="23" t="s">
        <v>77</v>
      </c>
      <c r="J138" s="23" t="s">
        <v>1135</v>
      </c>
      <c r="K138" s="23">
        <v>22</v>
      </c>
      <c r="L138" s="23">
        <v>0</v>
      </c>
      <c r="M138" s="23">
        <v>40</v>
      </c>
      <c r="N138" s="23">
        <v>37.6</v>
      </c>
      <c r="O138" s="23">
        <v>0.3</v>
      </c>
      <c r="P138" s="11">
        <v>0.1</v>
      </c>
      <c r="Q138" s="11">
        <f t="shared" si="10"/>
        <v>99.9</v>
      </c>
      <c r="R138" s="11">
        <f t="shared" si="11"/>
        <v>22.022022022022021</v>
      </c>
      <c r="S138" s="11">
        <f t="shared" si="12"/>
        <v>37.637637637637638</v>
      </c>
      <c r="T138" s="11">
        <f t="shared" si="13"/>
        <v>40.04004004004004</v>
      </c>
      <c r="U138" s="11">
        <f t="shared" si="14"/>
        <v>0.3003003003003003</v>
      </c>
      <c r="V138" s="11" t="s">
        <v>1126</v>
      </c>
    </row>
    <row r="139" spans="1:22">
      <c r="A139" s="9" t="s">
        <v>1124</v>
      </c>
      <c r="B139" s="9"/>
      <c r="C139" s="9"/>
      <c r="D139" s="18"/>
      <c r="E139" s="18" t="s">
        <v>76</v>
      </c>
      <c r="F139" s="11" t="s">
        <v>66</v>
      </c>
      <c r="G139" s="23" t="s">
        <v>1070</v>
      </c>
      <c r="H139" s="23" t="s">
        <v>96</v>
      </c>
      <c r="I139" s="23" t="s">
        <v>77</v>
      </c>
      <c r="J139" s="23" t="s">
        <v>1127</v>
      </c>
      <c r="K139" s="23">
        <v>22.4</v>
      </c>
      <c r="L139" s="23">
        <v>0</v>
      </c>
      <c r="M139" s="23">
        <v>40.200000000000003</v>
      </c>
      <c r="N139" s="23">
        <v>36.9</v>
      </c>
      <c r="O139" s="23">
        <v>0.4</v>
      </c>
      <c r="P139" s="11">
        <v>0.2</v>
      </c>
      <c r="Q139" s="11">
        <f t="shared" si="10"/>
        <v>99.8</v>
      </c>
      <c r="R139" s="11">
        <f t="shared" si="11"/>
        <v>22.444889779559119</v>
      </c>
      <c r="S139" s="11">
        <f t="shared" si="12"/>
        <v>36.973947895791582</v>
      </c>
      <c r="T139" s="11">
        <f t="shared" si="13"/>
        <v>40.280561122244492</v>
      </c>
      <c r="U139" s="11">
        <f t="shared" si="14"/>
        <v>0.40080160320641284</v>
      </c>
      <c r="V139" s="11" t="s">
        <v>1126</v>
      </c>
    </row>
    <row r="140" spans="1:22">
      <c r="A140" s="9" t="s">
        <v>1124</v>
      </c>
      <c r="B140" s="9"/>
      <c r="C140" s="9"/>
      <c r="D140" s="18"/>
      <c r="E140" s="18" t="s">
        <v>76</v>
      </c>
      <c r="F140" s="11" t="s">
        <v>66</v>
      </c>
      <c r="G140" s="23" t="s">
        <v>1070</v>
      </c>
      <c r="H140" s="23" t="s">
        <v>96</v>
      </c>
      <c r="I140" s="23" t="s">
        <v>77</v>
      </c>
      <c r="J140" s="23" t="s">
        <v>1134</v>
      </c>
      <c r="K140" s="23">
        <v>28.9</v>
      </c>
      <c r="L140" s="23">
        <v>0</v>
      </c>
      <c r="M140" s="23">
        <v>20.2</v>
      </c>
      <c r="N140" s="23">
        <v>50.1</v>
      </c>
      <c r="O140" s="23">
        <v>0.7</v>
      </c>
      <c r="P140" s="11">
        <v>0.1</v>
      </c>
      <c r="Q140" s="11">
        <f t="shared" si="10"/>
        <v>99.9</v>
      </c>
      <c r="R140" s="11">
        <f t="shared" si="11"/>
        <v>28.928928928928926</v>
      </c>
      <c r="S140" s="11">
        <f t="shared" si="12"/>
        <v>50.150150150150147</v>
      </c>
      <c r="T140" s="11">
        <f t="shared" si="13"/>
        <v>20.22022022022022</v>
      </c>
      <c r="U140" s="11">
        <f t="shared" si="14"/>
        <v>0.70070070070070067</v>
      </c>
      <c r="V140" s="11" t="s">
        <v>1126</v>
      </c>
    </row>
    <row r="141" spans="1:22">
      <c r="A141" s="9" t="s">
        <v>1124</v>
      </c>
      <c r="B141" s="9"/>
      <c r="C141" s="9"/>
      <c r="D141" s="18"/>
      <c r="E141" s="18" t="s">
        <v>76</v>
      </c>
      <c r="F141" s="11" t="s">
        <v>66</v>
      </c>
      <c r="G141" s="23" t="s">
        <v>1070</v>
      </c>
      <c r="H141" s="23" t="s">
        <v>96</v>
      </c>
      <c r="I141" s="23" t="s">
        <v>77</v>
      </c>
      <c r="J141" s="23" t="s">
        <v>1130</v>
      </c>
      <c r="K141" s="23">
        <v>37.9</v>
      </c>
      <c r="L141" s="23">
        <v>0</v>
      </c>
      <c r="M141" s="23">
        <v>6.4</v>
      </c>
      <c r="N141" s="23">
        <v>54.3</v>
      </c>
      <c r="O141" s="23">
        <v>1.1000000000000001</v>
      </c>
      <c r="P141" s="11">
        <v>0.4</v>
      </c>
      <c r="Q141" s="11">
        <f t="shared" si="10"/>
        <v>99.6</v>
      </c>
      <c r="R141" s="11">
        <f t="shared" si="11"/>
        <v>38.052208835341368</v>
      </c>
      <c r="S141" s="11">
        <f t="shared" si="12"/>
        <v>54.518072289156628</v>
      </c>
      <c r="T141" s="11">
        <f t="shared" si="13"/>
        <v>6.4257028112449799</v>
      </c>
      <c r="U141" s="11">
        <f t="shared" si="14"/>
        <v>1.1044176706827311</v>
      </c>
      <c r="V141" s="11" t="s">
        <v>1126</v>
      </c>
    </row>
    <row r="142" spans="1:22">
      <c r="A142" s="18" t="s">
        <v>1158</v>
      </c>
      <c r="B142" s="18"/>
      <c r="C142" s="18" t="s">
        <v>61</v>
      </c>
      <c r="D142" s="18" t="s">
        <v>81</v>
      </c>
      <c r="E142" s="18" t="s">
        <v>1097</v>
      </c>
      <c r="F142" s="11" t="s">
        <v>1098</v>
      </c>
      <c r="G142" s="23" t="s">
        <v>1109</v>
      </c>
      <c r="H142" s="23" t="s">
        <v>7</v>
      </c>
      <c r="I142" s="23" t="s">
        <v>8</v>
      </c>
      <c r="J142" s="23" t="s">
        <v>1165</v>
      </c>
      <c r="K142" s="23">
        <v>18.100000000000001</v>
      </c>
      <c r="L142" s="23">
        <v>0.1</v>
      </c>
      <c r="M142" s="23">
        <v>10.4</v>
      </c>
      <c r="N142" s="23">
        <v>69.3</v>
      </c>
      <c r="O142" s="23">
        <v>0.4</v>
      </c>
      <c r="P142" s="11">
        <v>1.7</v>
      </c>
      <c r="Q142" s="11">
        <f t="shared" si="10"/>
        <v>98.2</v>
      </c>
      <c r="R142" s="11">
        <f t="shared" si="11"/>
        <v>18.431771894093689</v>
      </c>
      <c r="S142" s="11">
        <f t="shared" si="12"/>
        <v>70.570264765784117</v>
      </c>
      <c r="T142" s="11">
        <f t="shared" si="13"/>
        <v>10.590631364562118</v>
      </c>
      <c r="U142" s="11">
        <f t="shared" si="14"/>
        <v>0.40733197556008144</v>
      </c>
      <c r="V142" s="11" t="s">
        <v>1160</v>
      </c>
    </row>
    <row r="143" spans="1:22">
      <c r="A143" s="9" t="s">
        <v>1124</v>
      </c>
      <c r="B143" s="9"/>
      <c r="C143" s="9"/>
      <c r="D143" s="18"/>
      <c r="E143" s="18" t="s">
        <v>76</v>
      </c>
      <c r="F143" s="11" t="s">
        <v>66</v>
      </c>
      <c r="G143" s="23" t="s">
        <v>1070</v>
      </c>
      <c r="H143" s="23" t="s">
        <v>96</v>
      </c>
      <c r="I143" s="23" t="s">
        <v>77</v>
      </c>
      <c r="J143" s="23" t="s">
        <v>1132</v>
      </c>
      <c r="K143" s="23">
        <v>21</v>
      </c>
      <c r="L143" s="23">
        <v>0</v>
      </c>
      <c r="M143" s="23">
        <v>34.6</v>
      </c>
      <c r="N143" s="23">
        <v>43.6</v>
      </c>
      <c r="O143" s="23">
        <v>0.5</v>
      </c>
      <c r="P143" s="11">
        <v>0.2</v>
      </c>
      <c r="Q143" s="11">
        <f t="shared" si="10"/>
        <v>99.8</v>
      </c>
      <c r="R143" s="11">
        <f t="shared" si="11"/>
        <v>21.042084168336675</v>
      </c>
      <c r="S143" s="11">
        <f t="shared" si="12"/>
        <v>43.687374749499</v>
      </c>
      <c r="T143" s="11">
        <f t="shared" si="13"/>
        <v>34.669338677354709</v>
      </c>
      <c r="U143" s="11">
        <f t="shared" si="14"/>
        <v>0.50100200400801609</v>
      </c>
      <c r="V143" s="11" t="s">
        <v>1126</v>
      </c>
    </row>
    <row r="144" spans="1:22">
      <c r="A144" s="9" t="s">
        <v>1124</v>
      </c>
      <c r="B144" s="9"/>
      <c r="C144" s="9"/>
      <c r="D144" s="18"/>
      <c r="E144" s="18" t="s">
        <v>76</v>
      </c>
      <c r="F144" s="11" t="s">
        <v>66</v>
      </c>
      <c r="G144" s="23" t="s">
        <v>1070</v>
      </c>
      <c r="H144" s="23" t="s">
        <v>96</v>
      </c>
      <c r="I144" s="23" t="s">
        <v>77</v>
      </c>
      <c r="J144" s="23" t="s">
        <v>1125</v>
      </c>
      <c r="K144" s="23">
        <v>22.4</v>
      </c>
      <c r="L144" s="23">
        <v>0</v>
      </c>
      <c r="M144" s="23">
        <v>53</v>
      </c>
      <c r="N144" s="23">
        <v>23.7</v>
      </c>
      <c r="O144" s="23">
        <v>0.5</v>
      </c>
      <c r="P144" s="11">
        <v>0.3</v>
      </c>
      <c r="Q144" s="11">
        <f t="shared" si="10"/>
        <v>99.7</v>
      </c>
      <c r="R144" s="11">
        <f t="shared" si="11"/>
        <v>22.467402206619859</v>
      </c>
      <c r="S144" s="11">
        <f t="shared" si="12"/>
        <v>23.771313941825476</v>
      </c>
      <c r="T144" s="11">
        <f t="shared" si="13"/>
        <v>53.159478435305914</v>
      </c>
      <c r="U144" s="11">
        <f t="shared" si="14"/>
        <v>0.50150451354062187</v>
      </c>
      <c r="V144" s="11" t="s">
        <v>1126</v>
      </c>
    </row>
    <row r="145" spans="1:22">
      <c r="A145" s="9" t="s">
        <v>1124</v>
      </c>
      <c r="B145" s="9"/>
      <c r="C145" s="9"/>
      <c r="D145" s="18" t="s">
        <v>81</v>
      </c>
      <c r="E145" s="18" t="s">
        <v>76</v>
      </c>
      <c r="F145" s="11" t="s">
        <v>66</v>
      </c>
      <c r="G145" s="23" t="s">
        <v>1070</v>
      </c>
      <c r="H145" s="23" t="s">
        <v>96</v>
      </c>
      <c r="I145" s="23" t="s">
        <v>77</v>
      </c>
      <c r="J145" s="23" t="s">
        <v>1143</v>
      </c>
      <c r="K145" s="23">
        <v>20.2</v>
      </c>
      <c r="L145" s="23">
        <v>0</v>
      </c>
      <c r="M145" s="23">
        <v>9.8000000000000007</v>
      </c>
      <c r="N145" s="23">
        <v>68.900000000000006</v>
      </c>
      <c r="O145" s="23">
        <v>0.9</v>
      </c>
      <c r="P145" s="11">
        <v>0.2</v>
      </c>
      <c r="Q145" s="11">
        <f t="shared" si="10"/>
        <v>99.8</v>
      </c>
      <c r="R145" s="11">
        <f t="shared" si="11"/>
        <v>20.240480961923847</v>
      </c>
      <c r="S145" s="11">
        <f t="shared" si="12"/>
        <v>69.038076152304626</v>
      </c>
      <c r="T145" s="11">
        <f t="shared" si="13"/>
        <v>9.8196392785571156</v>
      </c>
      <c r="U145" s="11">
        <f t="shared" si="14"/>
        <v>0.90180360721442887</v>
      </c>
      <c r="V145" s="11" t="s">
        <v>1126</v>
      </c>
    </row>
    <row r="146" spans="1:22">
      <c r="A146" s="9" t="s">
        <v>1124</v>
      </c>
      <c r="B146" s="9"/>
      <c r="C146" s="9"/>
      <c r="D146" s="18"/>
      <c r="E146" s="18" t="s">
        <v>76</v>
      </c>
      <c r="F146" s="11" t="s">
        <v>66</v>
      </c>
      <c r="G146" s="23" t="s">
        <v>1070</v>
      </c>
      <c r="H146" s="23" t="s">
        <v>96</v>
      </c>
      <c r="I146" s="23" t="s">
        <v>77</v>
      </c>
      <c r="J146" s="23" t="s">
        <v>1141</v>
      </c>
      <c r="K146" s="23">
        <v>17</v>
      </c>
      <c r="L146" s="23">
        <v>0</v>
      </c>
      <c r="M146" s="23">
        <v>28.6</v>
      </c>
      <c r="N146" s="23">
        <v>53.9</v>
      </c>
      <c r="O146" s="23">
        <v>0.4</v>
      </c>
      <c r="P146" s="11">
        <v>0.1</v>
      </c>
      <c r="Q146" s="11">
        <f t="shared" si="10"/>
        <v>99.9</v>
      </c>
      <c r="R146" s="11">
        <f t="shared" si="11"/>
        <v>17.017017017017015</v>
      </c>
      <c r="S146" s="11">
        <f t="shared" si="12"/>
        <v>53.953953953953949</v>
      </c>
      <c r="T146" s="11">
        <f t="shared" si="13"/>
        <v>28.628628628628626</v>
      </c>
      <c r="U146" s="11">
        <f t="shared" si="14"/>
        <v>0.40040040040040037</v>
      </c>
      <c r="V146" s="11" t="s">
        <v>1126</v>
      </c>
    </row>
    <row r="147" spans="1:22">
      <c r="A147" s="9" t="s">
        <v>1124</v>
      </c>
      <c r="B147" s="9"/>
      <c r="C147" s="9"/>
      <c r="D147" s="18"/>
      <c r="E147" s="18" t="s">
        <v>76</v>
      </c>
      <c r="F147" s="11" t="s">
        <v>66</v>
      </c>
      <c r="G147" s="23" t="s">
        <v>1070</v>
      </c>
      <c r="H147" s="23" t="s">
        <v>96</v>
      </c>
      <c r="I147" s="23" t="s">
        <v>77</v>
      </c>
      <c r="J147" s="23" t="s">
        <v>1133</v>
      </c>
      <c r="K147" s="23">
        <v>32.9</v>
      </c>
      <c r="L147" s="23">
        <v>0</v>
      </c>
      <c r="M147" s="23">
        <v>18.899999999999999</v>
      </c>
      <c r="N147" s="23">
        <v>47.1</v>
      </c>
      <c r="O147" s="23">
        <v>1</v>
      </c>
      <c r="P147" s="11">
        <v>0.1</v>
      </c>
      <c r="Q147" s="11">
        <f t="shared" si="10"/>
        <v>99.9</v>
      </c>
      <c r="R147" s="11">
        <f t="shared" si="11"/>
        <v>32.932932932932928</v>
      </c>
      <c r="S147" s="11">
        <f t="shared" si="12"/>
        <v>47.147147147147145</v>
      </c>
      <c r="T147" s="11">
        <f t="shared" si="13"/>
        <v>18.918918918918916</v>
      </c>
      <c r="U147" s="11">
        <f t="shared" si="14"/>
        <v>1.0010010010010009</v>
      </c>
      <c r="V147" s="11" t="s">
        <v>1126</v>
      </c>
    </row>
    <row r="148" spans="1:22">
      <c r="A148" s="9" t="s">
        <v>1124</v>
      </c>
      <c r="B148" s="9"/>
      <c r="C148" s="9"/>
      <c r="D148" s="18" t="s">
        <v>81</v>
      </c>
      <c r="E148" s="18" t="s">
        <v>76</v>
      </c>
      <c r="F148" s="11" t="s">
        <v>66</v>
      </c>
      <c r="G148" s="23" t="s">
        <v>1070</v>
      </c>
      <c r="H148" s="23" t="s">
        <v>96</v>
      </c>
      <c r="I148" s="23" t="s">
        <v>77</v>
      </c>
      <c r="J148" s="23" t="s">
        <v>1142</v>
      </c>
      <c r="K148" s="23">
        <v>23.1</v>
      </c>
      <c r="L148" s="23">
        <v>0</v>
      </c>
      <c r="M148" s="23">
        <v>9.4</v>
      </c>
      <c r="N148" s="23">
        <v>66.7</v>
      </c>
      <c r="O148" s="23">
        <v>0.5</v>
      </c>
      <c r="P148" s="11">
        <v>0.2</v>
      </c>
      <c r="Q148" s="11">
        <f t="shared" si="10"/>
        <v>99.8</v>
      </c>
      <c r="R148" s="11">
        <f t="shared" si="11"/>
        <v>23.14629258517034</v>
      </c>
      <c r="S148" s="11">
        <f t="shared" si="12"/>
        <v>66.833667334669343</v>
      </c>
      <c r="T148" s="11">
        <f t="shared" si="13"/>
        <v>9.4188376753507015</v>
      </c>
      <c r="U148" s="11">
        <f t="shared" si="14"/>
        <v>0.50100200400801609</v>
      </c>
      <c r="V148" s="11" t="s">
        <v>1126</v>
      </c>
    </row>
    <row r="149" spans="1:22">
      <c r="A149" s="9" t="s">
        <v>1124</v>
      </c>
      <c r="B149" s="9"/>
      <c r="C149" s="9"/>
      <c r="D149" s="18"/>
      <c r="E149" s="18" t="s">
        <v>76</v>
      </c>
      <c r="F149" s="11" t="s">
        <v>66</v>
      </c>
      <c r="G149" s="23" t="s">
        <v>1070</v>
      </c>
      <c r="H149" s="23" t="s">
        <v>96</v>
      </c>
      <c r="I149" s="23" t="s">
        <v>77</v>
      </c>
      <c r="J149" s="23" t="s">
        <v>1136</v>
      </c>
      <c r="K149" s="23">
        <v>17.100000000000001</v>
      </c>
      <c r="L149" s="23">
        <v>0</v>
      </c>
      <c r="M149" s="23">
        <v>36.1</v>
      </c>
      <c r="N149" s="23">
        <v>46.3</v>
      </c>
      <c r="O149" s="23">
        <v>0.4</v>
      </c>
      <c r="P149" s="11">
        <v>0.1</v>
      </c>
      <c r="Q149" s="11">
        <f t="shared" si="10"/>
        <v>99.9</v>
      </c>
      <c r="R149" s="11">
        <f t="shared" si="11"/>
        <v>17.117117117117118</v>
      </c>
      <c r="S149" s="11">
        <f t="shared" si="12"/>
        <v>46.346346346346344</v>
      </c>
      <c r="T149" s="11">
        <f t="shared" si="13"/>
        <v>36.136136136136138</v>
      </c>
      <c r="U149" s="11">
        <f t="shared" si="14"/>
        <v>0.40040040040040037</v>
      </c>
      <c r="V149" s="11" t="s">
        <v>1126</v>
      </c>
    </row>
    <row r="150" spans="1:22">
      <c r="A150" s="9" t="s">
        <v>1124</v>
      </c>
      <c r="B150" s="9"/>
      <c r="C150" s="9"/>
      <c r="D150" s="18"/>
      <c r="E150" s="18" t="s">
        <v>76</v>
      </c>
      <c r="F150" s="11" t="s">
        <v>66</v>
      </c>
      <c r="G150" s="23" t="s">
        <v>1070</v>
      </c>
      <c r="H150" s="23" t="s">
        <v>96</v>
      </c>
      <c r="I150" s="23" t="s">
        <v>77</v>
      </c>
      <c r="J150" s="23" t="s">
        <v>1137</v>
      </c>
      <c r="K150" s="23">
        <v>21</v>
      </c>
      <c r="L150" s="23">
        <v>0</v>
      </c>
      <c r="M150" s="23">
        <v>23.1</v>
      </c>
      <c r="N150" s="23">
        <v>55</v>
      </c>
      <c r="O150" s="23">
        <v>0.4</v>
      </c>
      <c r="P150" s="11">
        <v>0.5</v>
      </c>
      <c r="Q150" s="11">
        <f t="shared" si="10"/>
        <v>99.5</v>
      </c>
      <c r="R150" s="11">
        <f t="shared" si="11"/>
        <v>21.105527638190956</v>
      </c>
      <c r="S150" s="11">
        <f t="shared" si="12"/>
        <v>55.276381909547737</v>
      </c>
      <c r="T150" s="11">
        <f t="shared" si="13"/>
        <v>23.21608040201005</v>
      </c>
      <c r="U150" s="11">
        <f t="shared" si="14"/>
        <v>0.4020100502512563</v>
      </c>
      <c r="V150" s="11" t="s">
        <v>1126</v>
      </c>
    </row>
    <row r="151" spans="1:22">
      <c r="A151" s="9" t="s">
        <v>1124</v>
      </c>
      <c r="B151" s="9"/>
      <c r="C151" s="9"/>
      <c r="D151" s="18"/>
      <c r="E151" s="18" t="s">
        <v>76</v>
      </c>
      <c r="F151" s="11" t="s">
        <v>66</v>
      </c>
      <c r="G151" s="23" t="s">
        <v>1070</v>
      </c>
      <c r="H151" s="23" t="s">
        <v>96</v>
      </c>
      <c r="I151" s="23" t="s">
        <v>77</v>
      </c>
      <c r="J151" s="23" t="s">
        <v>1140</v>
      </c>
      <c r="K151" s="23">
        <v>20.9</v>
      </c>
      <c r="L151" s="23">
        <v>0</v>
      </c>
      <c r="M151" s="23">
        <v>24.1</v>
      </c>
      <c r="N151" s="23">
        <v>54.4</v>
      </c>
      <c r="O151" s="23">
        <v>0.4</v>
      </c>
      <c r="P151" s="11">
        <v>0.1</v>
      </c>
      <c r="Q151" s="11">
        <f t="shared" si="10"/>
        <v>99.9</v>
      </c>
      <c r="R151" s="11">
        <f t="shared" si="11"/>
        <v>20.920920920920921</v>
      </c>
      <c r="S151" s="11">
        <f t="shared" si="12"/>
        <v>54.454454454454449</v>
      </c>
      <c r="T151" s="11">
        <f t="shared" si="13"/>
        <v>24.124124124124123</v>
      </c>
      <c r="U151" s="11">
        <f t="shared" si="14"/>
        <v>0.40040040040040037</v>
      </c>
      <c r="V151" s="11" t="s">
        <v>1126</v>
      </c>
    </row>
    <row r="152" spans="1:22">
      <c r="A152" s="9" t="s">
        <v>1124</v>
      </c>
      <c r="B152" s="9"/>
      <c r="C152" s="9" t="s">
        <v>61</v>
      </c>
      <c r="D152" s="18"/>
      <c r="E152" s="18" t="s">
        <v>76</v>
      </c>
      <c r="F152" s="11" t="s">
        <v>66</v>
      </c>
      <c r="G152" s="23" t="s">
        <v>1070</v>
      </c>
      <c r="H152" s="23" t="s">
        <v>96</v>
      </c>
      <c r="I152" s="23" t="s">
        <v>77</v>
      </c>
      <c r="J152" s="23" t="s">
        <v>1131</v>
      </c>
      <c r="K152" s="23">
        <v>17.899999999999999</v>
      </c>
      <c r="L152" s="23">
        <v>0.3</v>
      </c>
      <c r="M152" s="23">
        <v>23.2</v>
      </c>
      <c r="N152" s="23">
        <v>54.3</v>
      </c>
      <c r="O152" s="23">
        <v>0.4</v>
      </c>
      <c r="P152" s="11">
        <v>3.8</v>
      </c>
      <c r="Q152" s="11">
        <f t="shared" si="10"/>
        <v>95.9</v>
      </c>
      <c r="R152" s="11">
        <f t="shared" si="11"/>
        <v>18.665276329509904</v>
      </c>
      <c r="S152" s="11">
        <f t="shared" si="12"/>
        <v>56.621480709071946</v>
      </c>
      <c r="T152" s="11">
        <f t="shared" si="13"/>
        <v>24.19186652763295</v>
      </c>
      <c r="U152" s="11">
        <f t="shared" si="14"/>
        <v>0.41710114702815432</v>
      </c>
      <c r="V152" s="11" t="s">
        <v>1126</v>
      </c>
    </row>
    <row r="153" spans="1:22">
      <c r="A153" s="18" t="s">
        <v>1158</v>
      </c>
      <c r="B153" s="18"/>
      <c r="C153" s="18" t="s">
        <v>61</v>
      </c>
      <c r="D153" s="18" t="s">
        <v>81</v>
      </c>
      <c r="E153" s="18" t="s">
        <v>1097</v>
      </c>
      <c r="F153" s="11" t="s">
        <v>1098</v>
      </c>
      <c r="G153" s="23" t="s">
        <v>1109</v>
      </c>
      <c r="H153" s="23" t="s">
        <v>7</v>
      </c>
      <c r="I153" s="23" t="s">
        <v>8</v>
      </c>
      <c r="J153" s="23" t="s">
        <v>1162</v>
      </c>
      <c r="K153" s="23">
        <v>17.600000000000001</v>
      </c>
      <c r="L153" s="23">
        <v>0</v>
      </c>
      <c r="M153" s="23">
        <v>10.7</v>
      </c>
      <c r="N153" s="23">
        <v>69.099999999999994</v>
      </c>
      <c r="O153" s="23">
        <v>0.5</v>
      </c>
      <c r="P153" s="11">
        <v>2</v>
      </c>
      <c r="Q153" s="11">
        <f t="shared" si="10"/>
        <v>98</v>
      </c>
      <c r="R153" s="11">
        <f t="shared" si="11"/>
        <v>17.95918367346939</v>
      </c>
      <c r="S153" s="11">
        <f t="shared" si="12"/>
        <v>70.510204081632651</v>
      </c>
      <c r="T153" s="11">
        <f t="shared" si="13"/>
        <v>10.918367346938776</v>
      </c>
      <c r="U153" s="11">
        <f t="shared" si="14"/>
        <v>0.51020408163265307</v>
      </c>
      <c r="V153" s="11" t="s">
        <v>1160</v>
      </c>
    </row>
    <row r="154" spans="1:22">
      <c r="A154" s="18" t="s">
        <v>1158</v>
      </c>
      <c r="B154" s="18"/>
      <c r="C154" s="18" t="s">
        <v>61</v>
      </c>
      <c r="D154" s="18" t="s">
        <v>81</v>
      </c>
      <c r="E154" s="18" t="s">
        <v>1097</v>
      </c>
      <c r="F154" s="11" t="s">
        <v>1098</v>
      </c>
      <c r="G154" s="23" t="s">
        <v>1109</v>
      </c>
      <c r="H154" s="23" t="s">
        <v>7</v>
      </c>
      <c r="I154" s="23" t="s">
        <v>8</v>
      </c>
      <c r="J154" s="23" t="s">
        <v>1159</v>
      </c>
      <c r="K154" s="23">
        <v>16.5</v>
      </c>
      <c r="L154" s="23">
        <v>0</v>
      </c>
      <c r="M154" s="23">
        <v>9.4</v>
      </c>
      <c r="N154" s="23">
        <v>70.599999999999994</v>
      </c>
      <c r="O154" s="23">
        <v>0.6</v>
      </c>
      <c r="P154" s="11">
        <v>2.9</v>
      </c>
      <c r="Q154" s="11">
        <f t="shared" si="10"/>
        <v>97.1</v>
      </c>
      <c r="R154" s="11">
        <f t="shared" si="11"/>
        <v>16.992790937178167</v>
      </c>
      <c r="S154" s="11">
        <f t="shared" si="12"/>
        <v>72.708547888774447</v>
      </c>
      <c r="T154" s="11">
        <f t="shared" si="13"/>
        <v>9.6807415036045317</v>
      </c>
      <c r="U154" s="11">
        <f t="shared" si="14"/>
        <v>0.61791967044284246</v>
      </c>
      <c r="V154" s="11" t="s">
        <v>1160</v>
      </c>
    </row>
    <row r="155" spans="1:22">
      <c r="A155" s="11" t="s">
        <v>1158</v>
      </c>
      <c r="B155" s="11"/>
      <c r="C155" s="11" t="s">
        <v>61</v>
      </c>
      <c r="D155" s="11" t="s">
        <v>81</v>
      </c>
      <c r="E155" s="11" t="s">
        <v>1097</v>
      </c>
      <c r="F155" s="11" t="s">
        <v>1098</v>
      </c>
      <c r="G155" s="23" t="s">
        <v>1109</v>
      </c>
      <c r="H155" s="23" t="s">
        <v>7</v>
      </c>
      <c r="I155" s="23" t="s">
        <v>8</v>
      </c>
      <c r="J155" s="23" t="s">
        <v>1164</v>
      </c>
      <c r="K155" s="23">
        <v>15.8</v>
      </c>
      <c r="L155" s="23">
        <v>0</v>
      </c>
      <c r="M155" s="23">
        <v>10.1</v>
      </c>
      <c r="N155" s="23">
        <v>70.8</v>
      </c>
      <c r="O155" s="23">
        <v>0.6</v>
      </c>
      <c r="P155" s="11">
        <v>2.6</v>
      </c>
      <c r="Q155" s="11">
        <f t="shared" si="10"/>
        <v>97.4</v>
      </c>
      <c r="R155" s="11">
        <f t="shared" si="11"/>
        <v>16.2217659137577</v>
      </c>
      <c r="S155" s="11">
        <f t="shared" si="12"/>
        <v>72.689938398357285</v>
      </c>
      <c r="T155" s="11">
        <f t="shared" si="13"/>
        <v>10.369609856262834</v>
      </c>
      <c r="U155" s="11">
        <f t="shared" si="14"/>
        <v>0.61601642710472271</v>
      </c>
      <c r="V155" s="11" t="s">
        <v>1160</v>
      </c>
    </row>
    <row r="156" spans="1:22">
      <c r="A156" s="11" t="s">
        <v>1325</v>
      </c>
      <c r="B156" s="11"/>
      <c r="C156" s="11"/>
      <c r="D156" s="11" t="s">
        <v>81</v>
      </c>
      <c r="E156" s="11" t="s">
        <v>1097</v>
      </c>
      <c r="F156" s="11" t="s">
        <v>1098</v>
      </c>
      <c r="G156" s="23" t="s">
        <v>6</v>
      </c>
      <c r="H156" s="23" t="s">
        <v>20</v>
      </c>
      <c r="I156" s="23" t="s">
        <v>8</v>
      </c>
      <c r="J156" s="23" t="s">
        <v>1326</v>
      </c>
      <c r="K156" s="23">
        <v>30.9</v>
      </c>
      <c r="L156" s="23">
        <v>0</v>
      </c>
      <c r="M156" s="23">
        <v>10.8</v>
      </c>
      <c r="N156" s="23">
        <v>56.2</v>
      </c>
      <c r="O156" s="23">
        <v>1.2</v>
      </c>
      <c r="P156" s="11">
        <v>0.9</v>
      </c>
      <c r="Q156" s="11">
        <f t="shared" si="10"/>
        <v>99.1</v>
      </c>
      <c r="R156" s="11">
        <f t="shared" si="11"/>
        <v>31.180625630676087</v>
      </c>
      <c r="S156" s="11">
        <f t="shared" si="12"/>
        <v>56.710393541876897</v>
      </c>
      <c r="T156" s="11">
        <f t="shared" si="13"/>
        <v>10.898082744702322</v>
      </c>
      <c r="U156" s="11">
        <f t="shared" si="14"/>
        <v>1.2108980827447025</v>
      </c>
      <c r="V156" s="11" t="s">
        <v>1327</v>
      </c>
    </row>
    <row r="157" spans="1:22">
      <c r="A157" s="11" t="s">
        <v>1325</v>
      </c>
      <c r="B157" s="11"/>
      <c r="C157" s="11" t="s">
        <v>61</v>
      </c>
      <c r="D157" s="11"/>
      <c r="E157" s="11" t="s">
        <v>1097</v>
      </c>
      <c r="F157" s="11" t="s">
        <v>1098</v>
      </c>
      <c r="G157" s="23" t="s">
        <v>6</v>
      </c>
      <c r="H157" s="23" t="s">
        <v>20</v>
      </c>
      <c r="I157" s="23" t="s">
        <v>8</v>
      </c>
      <c r="J157" s="23" t="s">
        <v>1326</v>
      </c>
      <c r="K157" s="23">
        <v>35.700000000000003</v>
      </c>
      <c r="L157" s="23">
        <v>0</v>
      </c>
      <c r="M157" s="23">
        <v>12.5</v>
      </c>
      <c r="N157" s="23">
        <v>48.9</v>
      </c>
      <c r="O157" s="23">
        <v>1.9</v>
      </c>
      <c r="P157" s="11">
        <v>1.1000000000000001</v>
      </c>
      <c r="Q157" s="11">
        <f t="shared" si="10"/>
        <v>98.9</v>
      </c>
      <c r="R157" s="11">
        <f t="shared" si="11"/>
        <v>36.097067745197172</v>
      </c>
      <c r="S157" s="11">
        <f t="shared" si="12"/>
        <v>49.44388270980788</v>
      </c>
      <c r="T157" s="11">
        <f t="shared" si="13"/>
        <v>12.639029322548028</v>
      </c>
      <c r="U157" s="11">
        <f t="shared" si="14"/>
        <v>1.9211324570273003</v>
      </c>
      <c r="V157" s="11" t="s">
        <v>1327</v>
      </c>
    </row>
    <row r="158" spans="1:22">
      <c r="A158" s="11" t="s">
        <v>1296</v>
      </c>
      <c r="B158" s="11"/>
      <c r="C158" s="11"/>
      <c r="D158" s="11"/>
      <c r="E158" s="11" t="s">
        <v>66</v>
      </c>
      <c r="F158" s="11" t="s">
        <v>1070</v>
      </c>
      <c r="G158" s="23" t="s">
        <v>1070</v>
      </c>
      <c r="H158" s="23"/>
      <c r="I158" s="23"/>
      <c r="J158" s="23" t="s">
        <v>1304</v>
      </c>
      <c r="K158" s="23">
        <v>35</v>
      </c>
      <c r="L158" s="23">
        <v>0</v>
      </c>
      <c r="M158" s="23">
        <v>10</v>
      </c>
      <c r="N158" s="23">
        <v>53</v>
      </c>
      <c r="O158" s="23">
        <v>1</v>
      </c>
      <c r="P158" s="11">
        <v>0</v>
      </c>
      <c r="Q158" s="11">
        <f t="shared" si="10"/>
        <v>100</v>
      </c>
      <c r="R158" s="11">
        <f t="shared" si="11"/>
        <v>35</v>
      </c>
      <c r="S158" s="11">
        <f t="shared" si="12"/>
        <v>53</v>
      </c>
      <c r="T158" s="11">
        <f t="shared" si="13"/>
        <v>10</v>
      </c>
      <c r="U158" s="11">
        <f t="shared" si="14"/>
        <v>1</v>
      </c>
      <c r="V158" s="11" t="s">
        <v>1298</v>
      </c>
    </row>
    <row r="159" spans="1:22">
      <c r="A159" s="11" t="s">
        <v>1296</v>
      </c>
      <c r="B159" s="11"/>
      <c r="C159" s="11"/>
      <c r="D159" s="11"/>
      <c r="E159" s="11" t="s">
        <v>66</v>
      </c>
      <c r="F159" s="11" t="s">
        <v>1070</v>
      </c>
      <c r="G159" s="23" t="s">
        <v>1070</v>
      </c>
      <c r="H159" s="23"/>
      <c r="I159" s="23"/>
      <c r="J159" s="23" t="s">
        <v>1299</v>
      </c>
      <c r="K159" s="23">
        <v>34</v>
      </c>
      <c r="L159" s="23">
        <v>0</v>
      </c>
      <c r="M159" s="23">
        <v>19</v>
      </c>
      <c r="N159" s="23">
        <v>47</v>
      </c>
      <c r="O159" s="23">
        <v>1</v>
      </c>
      <c r="P159" s="11">
        <v>0</v>
      </c>
      <c r="Q159" s="11">
        <f t="shared" si="10"/>
        <v>100</v>
      </c>
      <c r="R159" s="11">
        <f t="shared" si="11"/>
        <v>34</v>
      </c>
      <c r="S159" s="11">
        <f t="shared" si="12"/>
        <v>47</v>
      </c>
      <c r="T159" s="11">
        <f t="shared" si="13"/>
        <v>19</v>
      </c>
      <c r="U159" s="11">
        <f t="shared" si="14"/>
        <v>1</v>
      </c>
      <c r="V159" s="11" t="s">
        <v>1298</v>
      </c>
    </row>
    <row r="160" spans="1:22">
      <c r="A160" s="11" t="s">
        <v>1296</v>
      </c>
      <c r="B160" s="11"/>
      <c r="C160" s="11"/>
      <c r="D160" s="11" t="s">
        <v>81</v>
      </c>
      <c r="E160" s="11" t="s">
        <v>66</v>
      </c>
      <c r="F160" s="11" t="s">
        <v>1070</v>
      </c>
      <c r="G160" s="23" t="s">
        <v>1070</v>
      </c>
      <c r="H160" s="23"/>
      <c r="I160" s="23"/>
      <c r="J160" s="23" t="s">
        <v>1301</v>
      </c>
      <c r="K160" s="23">
        <v>32</v>
      </c>
      <c r="L160" s="23">
        <v>0</v>
      </c>
      <c r="M160" s="23">
        <v>11</v>
      </c>
      <c r="N160" s="23">
        <v>55</v>
      </c>
      <c r="O160" s="23">
        <v>1</v>
      </c>
      <c r="P160" s="11">
        <v>0</v>
      </c>
      <c r="Q160" s="11">
        <f t="shared" si="10"/>
        <v>100</v>
      </c>
      <c r="R160" s="11">
        <f t="shared" si="11"/>
        <v>32</v>
      </c>
      <c r="S160" s="11">
        <f t="shared" si="12"/>
        <v>55</v>
      </c>
      <c r="T160" s="11">
        <f t="shared" si="13"/>
        <v>11</v>
      </c>
      <c r="U160" s="11">
        <f t="shared" si="14"/>
        <v>1</v>
      </c>
      <c r="V160" s="11" t="s">
        <v>1298</v>
      </c>
    </row>
    <row r="161" spans="1:22">
      <c r="A161" s="11" t="s">
        <v>1151</v>
      </c>
      <c r="B161" s="11"/>
      <c r="C161" s="11" t="s">
        <v>61</v>
      </c>
      <c r="D161" s="11" t="s">
        <v>81</v>
      </c>
      <c r="E161" s="11" t="s">
        <v>1097</v>
      </c>
      <c r="F161" s="11" t="s">
        <v>1098</v>
      </c>
      <c r="G161" s="23" t="s">
        <v>1109</v>
      </c>
      <c r="H161" s="23" t="s">
        <v>20</v>
      </c>
      <c r="I161" s="23" t="s">
        <v>8</v>
      </c>
      <c r="J161" s="23" t="s">
        <v>1152</v>
      </c>
      <c r="K161" s="23">
        <v>17.100000000000001</v>
      </c>
      <c r="L161" s="23">
        <v>0.8</v>
      </c>
      <c r="M161" s="23">
        <v>7.6</v>
      </c>
      <c r="N161" s="23">
        <v>69.8</v>
      </c>
      <c r="O161" s="23">
        <v>0.7</v>
      </c>
      <c r="P161" s="11">
        <v>3.9</v>
      </c>
      <c r="Q161" s="11">
        <f t="shared" si="10"/>
        <v>95.3</v>
      </c>
      <c r="R161" s="11">
        <f t="shared" si="11"/>
        <v>17.943336831059813</v>
      </c>
      <c r="S161" s="11">
        <f t="shared" si="12"/>
        <v>73.242392444910806</v>
      </c>
      <c r="T161" s="11">
        <f t="shared" si="13"/>
        <v>7.9748163693599166</v>
      </c>
      <c r="U161" s="11">
        <f t="shared" si="14"/>
        <v>0.73452256033578178</v>
      </c>
      <c r="V161" s="11" t="s">
        <v>1153</v>
      </c>
    </row>
    <row r="162" spans="1:22">
      <c r="A162" s="11" t="s">
        <v>1254</v>
      </c>
      <c r="B162" s="11"/>
      <c r="C162" s="11" t="s">
        <v>61</v>
      </c>
      <c r="D162" s="11" t="s">
        <v>81</v>
      </c>
      <c r="E162" s="11" t="s">
        <v>66</v>
      </c>
      <c r="F162" s="11" t="s">
        <v>1070</v>
      </c>
      <c r="G162" s="23" t="s">
        <v>1070</v>
      </c>
      <c r="H162" s="23"/>
      <c r="I162" s="23"/>
      <c r="J162" s="23" t="s">
        <v>1278</v>
      </c>
      <c r="K162" s="23">
        <v>22.5</v>
      </c>
      <c r="L162" s="23">
        <v>0</v>
      </c>
      <c r="M162" s="23">
        <v>9.5</v>
      </c>
      <c r="N162" s="23">
        <v>66.099999999999994</v>
      </c>
      <c r="O162" s="23">
        <v>0.6</v>
      </c>
      <c r="P162" s="11">
        <v>1.3</v>
      </c>
      <c r="Q162" s="11">
        <f t="shared" si="10"/>
        <v>98.7</v>
      </c>
      <c r="R162" s="11">
        <f t="shared" si="11"/>
        <v>22.796352583586625</v>
      </c>
      <c r="S162" s="11">
        <f t="shared" si="12"/>
        <v>66.97061803444781</v>
      </c>
      <c r="T162" s="11">
        <f t="shared" si="13"/>
        <v>9.6251266464032419</v>
      </c>
      <c r="U162" s="11">
        <f t="shared" si="14"/>
        <v>0.60790273556231</v>
      </c>
      <c r="V162" s="11" t="s">
        <v>1255</v>
      </c>
    </row>
    <row r="163" spans="1:22">
      <c r="A163" s="11" t="s">
        <v>1340</v>
      </c>
      <c r="B163" s="11"/>
      <c r="C163" s="11"/>
      <c r="D163" s="11" t="s">
        <v>81</v>
      </c>
      <c r="E163" s="11" t="s">
        <v>1097</v>
      </c>
      <c r="F163" s="11" t="s">
        <v>1098</v>
      </c>
      <c r="G163" s="23" t="s">
        <v>1109</v>
      </c>
      <c r="H163" s="23" t="s">
        <v>96</v>
      </c>
      <c r="I163" s="23" t="s">
        <v>8</v>
      </c>
      <c r="J163" s="23" t="s">
        <v>1346</v>
      </c>
      <c r="K163" s="23">
        <v>16.600000000000001</v>
      </c>
      <c r="L163" s="23">
        <v>0</v>
      </c>
      <c r="M163" s="23">
        <v>17.399999999999999</v>
      </c>
      <c r="N163" s="23">
        <v>64.8</v>
      </c>
      <c r="O163" s="23">
        <v>0.7</v>
      </c>
      <c r="P163" s="11">
        <v>0.5</v>
      </c>
      <c r="Q163" s="11">
        <f t="shared" si="10"/>
        <v>99.5</v>
      </c>
      <c r="R163" s="11">
        <f t="shared" si="11"/>
        <v>16.683417085427138</v>
      </c>
      <c r="S163" s="11">
        <f t="shared" si="12"/>
        <v>65.125628140703512</v>
      </c>
      <c r="T163" s="11">
        <f t="shared" si="13"/>
        <v>17.487437185929647</v>
      </c>
      <c r="U163" s="11">
        <f t="shared" si="14"/>
        <v>0.70351758793969854</v>
      </c>
      <c r="V163" s="11" t="s">
        <v>177</v>
      </c>
    </row>
    <row r="164" spans="1:22">
      <c r="A164" s="11" t="s">
        <v>1340</v>
      </c>
      <c r="B164" s="11"/>
      <c r="C164" s="11"/>
      <c r="D164" s="11" t="s">
        <v>81</v>
      </c>
      <c r="E164" s="11" t="s">
        <v>1097</v>
      </c>
      <c r="F164" s="11" t="s">
        <v>1098</v>
      </c>
      <c r="G164" s="23" t="s">
        <v>1109</v>
      </c>
      <c r="H164" s="23" t="s">
        <v>96</v>
      </c>
      <c r="I164" s="23" t="s">
        <v>8</v>
      </c>
      <c r="J164" s="23" t="s">
        <v>1345</v>
      </c>
      <c r="K164" s="23">
        <v>16.8</v>
      </c>
      <c r="L164" s="23">
        <v>0</v>
      </c>
      <c r="M164" s="23">
        <v>26.1</v>
      </c>
      <c r="N164" s="23">
        <v>56.1</v>
      </c>
      <c r="O164" s="23">
        <v>0.5</v>
      </c>
      <c r="P164" s="11">
        <v>0.5</v>
      </c>
      <c r="Q164" s="11">
        <f t="shared" si="10"/>
        <v>99.5</v>
      </c>
      <c r="R164" s="11">
        <f t="shared" si="11"/>
        <v>16.884422110552762</v>
      </c>
      <c r="S164" s="11">
        <f t="shared" si="12"/>
        <v>56.381909547738694</v>
      </c>
      <c r="T164" s="11">
        <f t="shared" si="13"/>
        <v>26.231155778894472</v>
      </c>
      <c r="U164" s="11">
        <f t="shared" si="14"/>
        <v>0.50251256281407031</v>
      </c>
      <c r="V164" s="11" t="s">
        <v>177</v>
      </c>
    </row>
    <row r="165" spans="1:22">
      <c r="A165" s="11" t="s">
        <v>1340</v>
      </c>
      <c r="B165" s="11"/>
      <c r="C165" s="11"/>
      <c r="D165" s="11" t="s">
        <v>81</v>
      </c>
      <c r="E165" s="11" t="s">
        <v>1097</v>
      </c>
      <c r="F165" s="11" t="s">
        <v>1098</v>
      </c>
      <c r="G165" s="23" t="s">
        <v>1109</v>
      </c>
      <c r="H165" s="23" t="s">
        <v>96</v>
      </c>
      <c r="I165" s="23" t="s">
        <v>8</v>
      </c>
      <c r="J165" s="23" t="s">
        <v>1344</v>
      </c>
      <c r="K165" s="23">
        <v>25.8</v>
      </c>
      <c r="L165" s="23">
        <v>0</v>
      </c>
      <c r="M165" s="23">
        <v>13.2</v>
      </c>
      <c r="N165" s="23">
        <v>59.3</v>
      </c>
      <c r="O165" s="23">
        <v>1.2</v>
      </c>
      <c r="P165" s="11">
        <v>0.6</v>
      </c>
      <c r="Q165" s="11">
        <f t="shared" si="10"/>
        <v>99.4</v>
      </c>
      <c r="R165" s="11">
        <f t="shared" si="11"/>
        <v>25.95573440643863</v>
      </c>
      <c r="S165" s="11">
        <f t="shared" si="12"/>
        <v>59.6579476861167</v>
      </c>
      <c r="T165" s="11">
        <f t="shared" si="13"/>
        <v>13.279678068410462</v>
      </c>
      <c r="U165" s="11">
        <f t="shared" si="14"/>
        <v>1.2072434607645874</v>
      </c>
      <c r="V165" s="11" t="s">
        <v>177</v>
      </c>
    </row>
    <row r="166" spans="1:22">
      <c r="A166" s="11" t="s">
        <v>1340</v>
      </c>
      <c r="B166" s="11"/>
      <c r="C166" s="11" t="s">
        <v>61</v>
      </c>
      <c r="D166" s="11"/>
      <c r="E166" s="11" t="s">
        <v>1097</v>
      </c>
      <c r="F166" s="11" t="s">
        <v>1098</v>
      </c>
      <c r="G166" s="23" t="s">
        <v>1109</v>
      </c>
      <c r="H166" s="23" t="s">
        <v>96</v>
      </c>
      <c r="I166" s="23" t="s">
        <v>8</v>
      </c>
      <c r="J166" s="23" t="s">
        <v>1343</v>
      </c>
      <c r="K166" s="23">
        <v>26.9</v>
      </c>
      <c r="L166" s="23">
        <v>0</v>
      </c>
      <c r="M166" s="23">
        <v>22.7</v>
      </c>
      <c r="N166" s="23">
        <v>47.9</v>
      </c>
      <c r="O166" s="23">
        <v>1.2</v>
      </c>
      <c r="P166" s="11">
        <v>1.3</v>
      </c>
      <c r="Q166" s="11">
        <f t="shared" si="10"/>
        <v>98.7</v>
      </c>
      <c r="R166" s="11">
        <f t="shared" si="11"/>
        <v>27.254305977710231</v>
      </c>
      <c r="S166" s="11">
        <f t="shared" si="12"/>
        <v>48.530901722391086</v>
      </c>
      <c r="T166" s="11">
        <f t="shared" si="13"/>
        <v>22.998986828774061</v>
      </c>
      <c r="U166" s="11">
        <f t="shared" si="14"/>
        <v>1.21580547112462</v>
      </c>
      <c r="V166" s="11" t="s">
        <v>177</v>
      </c>
    </row>
    <row r="167" spans="1:22">
      <c r="A167" s="11" t="s">
        <v>1225</v>
      </c>
      <c r="B167" s="11"/>
      <c r="C167" s="11"/>
      <c r="D167" s="11" t="s">
        <v>81</v>
      </c>
      <c r="E167" s="11" t="s">
        <v>1221</v>
      </c>
      <c r="F167" s="11" t="s">
        <v>1070</v>
      </c>
      <c r="G167" s="23" t="s">
        <v>1070</v>
      </c>
      <c r="H167" s="23"/>
      <c r="I167" s="23"/>
      <c r="J167" s="23" t="s">
        <v>1226</v>
      </c>
      <c r="K167" s="23">
        <v>18.2</v>
      </c>
      <c r="L167" s="23">
        <v>3.1</v>
      </c>
      <c r="M167" s="23">
        <v>7.7</v>
      </c>
      <c r="N167" s="23">
        <v>69.8</v>
      </c>
      <c r="O167" s="23">
        <v>0.6</v>
      </c>
      <c r="P167" s="11">
        <v>0.6</v>
      </c>
      <c r="Q167" s="11">
        <f t="shared" si="10"/>
        <v>96.3</v>
      </c>
      <c r="R167" s="11">
        <f t="shared" si="11"/>
        <v>18.899273104880582</v>
      </c>
      <c r="S167" s="11">
        <f t="shared" si="12"/>
        <v>72.481827622014535</v>
      </c>
      <c r="T167" s="11">
        <f t="shared" si="13"/>
        <v>7.9958463136033231</v>
      </c>
      <c r="U167" s="11">
        <f t="shared" si="14"/>
        <v>0.6230529595015577</v>
      </c>
      <c r="V167" s="11" t="s">
        <v>22</v>
      </c>
    </row>
    <row r="168" spans="1:22">
      <c r="A168" s="11" t="s">
        <v>1248</v>
      </c>
      <c r="B168" s="11"/>
      <c r="C168" s="11"/>
      <c r="D168" s="11" t="s">
        <v>81</v>
      </c>
      <c r="E168" s="11" t="s">
        <v>1097</v>
      </c>
      <c r="F168" s="11" t="s">
        <v>1098</v>
      </c>
      <c r="G168" s="23" t="s">
        <v>1109</v>
      </c>
      <c r="H168" s="23"/>
      <c r="I168" s="23"/>
      <c r="J168" s="23" t="s">
        <v>1249</v>
      </c>
      <c r="K168" s="23">
        <v>26.6</v>
      </c>
      <c r="L168" s="23">
        <v>2.9</v>
      </c>
      <c r="M168" s="23">
        <v>11.6</v>
      </c>
      <c r="N168" s="23">
        <v>58.6</v>
      </c>
      <c r="O168" s="23">
        <v>0.2</v>
      </c>
      <c r="P168" s="11">
        <v>0</v>
      </c>
      <c r="Q168" s="11">
        <f t="shared" si="10"/>
        <v>97.1</v>
      </c>
      <c r="R168" s="11">
        <f t="shared" si="11"/>
        <v>27.394438722966015</v>
      </c>
      <c r="S168" s="11">
        <f t="shared" si="12"/>
        <v>60.350154479917613</v>
      </c>
      <c r="T168" s="11">
        <f t="shared" si="13"/>
        <v>11.946446961894955</v>
      </c>
      <c r="U168" s="11">
        <f t="shared" si="14"/>
        <v>0.20597322348094749</v>
      </c>
      <c r="V168" s="11" t="s">
        <v>22</v>
      </c>
    </row>
    <row r="169" spans="1:22">
      <c r="A169" s="11" t="s">
        <v>1223</v>
      </c>
      <c r="B169" s="11"/>
      <c r="C169" s="11"/>
      <c r="D169" s="11"/>
      <c r="E169" s="11" t="s">
        <v>1097</v>
      </c>
      <c r="F169" s="11" t="s">
        <v>1221</v>
      </c>
      <c r="G169" s="23" t="s">
        <v>1221</v>
      </c>
      <c r="H169" s="23"/>
      <c r="I169" s="23"/>
      <c r="J169" s="23" t="s">
        <v>1224</v>
      </c>
      <c r="K169" s="23">
        <v>33.4</v>
      </c>
      <c r="L169" s="23">
        <v>1.8</v>
      </c>
      <c r="M169" s="23">
        <v>10.3</v>
      </c>
      <c r="N169" s="23">
        <v>52.9</v>
      </c>
      <c r="O169" s="23">
        <v>0.8</v>
      </c>
      <c r="P169" s="11">
        <v>0.8</v>
      </c>
      <c r="Q169" s="11">
        <f t="shared" si="10"/>
        <v>97.4</v>
      </c>
      <c r="R169" s="11">
        <f t="shared" si="11"/>
        <v>34.291581108829568</v>
      </c>
      <c r="S169" s="11">
        <f t="shared" si="12"/>
        <v>54.312114989733054</v>
      </c>
      <c r="T169" s="11">
        <f t="shared" si="13"/>
        <v>10.574948665297741</v>
      </c>
      <c r="U169" s="11">
        <f t="shared" si="14"/>
        <v>0.82135523613963035</v>
      </c>
      <c r="V169" s="11" t="s">
        <v>22</v>
      </c>
    </row>
    <row r="170" spans="1:22">
      <c r="A170" s="11" t="s">
        <v>1220</v>
      </c>
      <c r="B170" s="11"/>
      <c r="C170" s="11"/>
      <c r="D170" s="11"/>
      <c r="E170" s="11" t="s">
        <v>1221</v>
      </c>
      <c r="F170" s="11" t="s">
        <v>1070</v>
      </c>
      <c r="G170" s="23" t="s">
        <v>1070</v>
      </c>
      <c r="H170" s="23"/>
      <c r="I170" s="23"/>
      <c r="J170" s="23" t="s">
        <v>1222</v>
      </c>
      <c r="K170" s="23">
        <v>37.9</v>
      </c>
      <c r="L170" s="23">
        <v>0</v>
      </c>
      <c r="M170" s="23">
        <v>13.8</v>
      </c>
      <c r="N170" s="23">
        <v>47.4</v>
      </c>
      <c r="O170" s="23">
        <v>0.7</v>
      </c>
      <c r="P170" s="11">
        <v>0.2</v>
      </c>
      <c r="Q170" s="11">
        <f t="shared" si="10"/>
        <v>99.8</v>
      </c>
      <c r="R170" s="11">
        <f t="shared" si="11"/>
        <v>37.975951903807619</v>
      </c>
      <c r="S170" s="11">
        <f t="shared" si="12"/>
        <v>47.494989979959918</v>
      </c>
      <c r="T170" s="11">
        <f t="shared" si="13"/>
        <v>13.827655310621243</v>
      </c>
      <c r="U170" s="11">
        <f t="shared" si="14"/>
        <v>0.70140280561122248</v>
      </c>
      <c r="V170" s="11" t="s">
        <v>22</v>
      </c>
    </row>
    <row r="171" spans="1:22">
      <c r="A171" s="11" t="s">
        <v>1229</v>
      </c>
      <c r="B171" s="11"/>
      <c r="C171" s="11"/>
      <c r="D171" s="11"/>
      <c r="E171" s="11" t="s">
        <v>66</v>
      </c>
      <c r="F171" s="11" t="s">
        <v>66</v>
      </c>
      <c r="G171" s="23" t="s">
        <v>1070</v>
      </c>
      <c r="H171" s="23"/>
      <c r="I171" s="23"/>
      <c r="J171" s="23" t="s">
        <v>1230</v>
      </c>
      <c r="K171" s="23">
        <v>19.3</v>
      </c>
      <c r="L171" s="23">
        <v>0</v>
      </c>
      <c r="M171" s="23">
        <v>41.6</v>
      </c>
      <c r="N171" s="23">
        <v>38.6</v>
      </c>
      <c r="O171" s="23">
        <v>0.6</v>
      </c>
      <c r="P171" s="11">
        <v>0</v>
      </c>
      <c r="Q171" s="11">
        <f t="shared" si="10"/>
        <v>100</v>
      </c>
      <c r="R171" s="11">
        <f t="shared" si="11"/>
        <v>19.3</v>
      </c>
      <c r="S171" s="11">
        <f t="shared" si="12"/>
        <v>38.6</v>
      </c>
      <c r="T171" s="11">
        <f t="shared" si="13"/>
        <v>41.6</v>
      </c>
      <c r="U171" s="11">
        <f t="shared" si="14"/>
        <v>0.6</v>
      </c>
      <c r="V171" s="11" t="s">
        <v>22</v>
      </c>
    </row>
    <row r="172" spans="1:22">
      <c r="A172" s="11" t="s">
        <v>1233</v>
      </c>
      <c r="B172" s="11"/>
      <c r="C172" s="11" t="s">
        <v>61</v>
      </c>
      <c r="D172" s="11" t="s">
        <v>81</v>
      </c>
      <c r="E172" s="11" t="s">
        <v>1097</v>
      </c>
      <c r="F172" s="11" t="s">
        <v>1098</v>
      </c>
      <c r="G172" s="23" t="s">
        <v>1109</v>
      </c>
      <c r="H172" s="23"/>
      <c r="I172" s="23"/>
      <c r="J172" s="23" t="s">
        <v>1234</v>
      </c>
      <c r="K172" s="23">
        <v>17.3</v>
      </c>
      <c r="L172" s="23">
        <v>3.3</v>
      </c>
      <c r="M172" s="23">
        <v>7</v>
      </c>
      <c r="N172" s="23">
        <v>67.8</v>
      </c>
      <c r="O172" s="23">
        <v>0.9</v>
      </c>
      <c r="P172" s="11">
        <v>3.7</v>
      </c>
      <c r="Q172" s="11">
        <f t="shared" si="10"/>
        <v>93</v>
      </c>
      <c r="R172" s="11">
        <f t="shared" si="11"/>
        <v>18.602150537634408</v>
      </c>
      <c r="S172" s="11">
        <f t="shared" si="12"/>
        <v>72.903225806451616</v>
      </c>
      <c r="T172" s="11">
        <f t="shared" si="13"/>
        <v>7.5268817204301079</v>
      </c>
      <c r="U172" s="11">
        <f t="shared" si="14"/>
        <v>0.967741935483871</v>
      </c>
      <c r="V172" s="11" t="s">
        <v>22</v>
      </c>
    </row>
    <row r="173" spans="1:22">
      <c r="A173" s="11" t="s">
        <v>1250</v>
      </c>
      <c r="B173" s="11"/>
      <c r="C173" s="11" t="s">
        <v>61</v>
      </c>
      <c r="D173" s="11" t="s">
        <v>81</v>
      </c>
      <c r="E173" s="11" t="s">
        <v>1097</v>
      </c>
      <c r="F173" s="11" t="s">
        <v>1098</v>
      </c>
      <c r="G173" s="23" t="s">
        <v>1109</v>
      </c>
      <c r="H173" s="23"/>
      <c r="I173" s="23"/>
      <c r="J173" s="23" t="s">
        <v>1251</v>
      </c>
      <c r="K173" s="23">
        <v>22</v>
      </c>
      <c r="L173" s="23">
        <v>1.9</v>
      </c>
      <c r="M173" s="23">
        <v>8.9</v>
      </c>
      <c r="N173" s="23">
        <v>64.599999999999994</v>
      </c>
      <c r="O173" s="23">
        <v>0.5</v>
      </c>
      <c r="P173" s="11">
        <v>2.2000000000000002</v>
      </c>
      <c r="Q173" s="11">
        <f t="shared" si="10"/>
        <v>95.9</v>
      </c>
      <c r="R173" s="11">
        <f t="shared" si="11"/>
        <v>22.940563086548487</v>
      </c>
      <c r="S173" s="11">
        <f t="shared" si="12"/>
        <v>67.361835245046905</v>
      </c>
      <c r="T173" s="11">
        <f t="shared" si="13"/>
        <v>9.2805005213764336</v>
      </c>
      <c r="U173" s="11">
        <f t="shared" si="14"/>
        <v>0.52137643378519283</v>
      </c>
      <c r="V173" s="11" t="s">
        <v>22</v>
      </c>
    </row>
    <row r="174" spans="1:22">
      <c r="A174" s="11" t="s">
        <v>1310</v>
      </c>
      <c r="B174" s="11"/>
      <c r="C174" s="11"/>
      <c r="D174" s="11" t="s">
        <v>81</v>
      </c>
      <c r="E174" s="11" t="s">
        <v>1097</v>
      </c>
      <c r="F174" s="11" t="s">
        <v>1098</v>
      </c>
      <c r="G174" s="23" t="s">
        <v>6</v>
      </c>
      <c r="H174" s="23" t="s">
        <v>20</v>
      </c>
      <c r="I174" s="23" t="s">
        <v>8</v>
      </c>
      <c r="J174" s="23" t="s">
        <v>1311</v>
      </c>
      <c r="K174" s="23">
        <v>19.899999999999999</v>
      </c>
      <c r="L174" s="23">
        <v>0</v>
      </c>
      <c r="M174" s="23">
        <v>12</v>
      </c>
      <c r="N174" s="23">
        <v>67.599999999999994</v>
      </c>
      <c r="O174" s="23">
        <v>0.5</v>
      </c>
      <c r="P174" s="11">
        <v>0</v>
      </c>
      <c r="Q174" s="11">
        <f t="shared" si="10"/>
        <v>100</v>
      </c>
      <c r="R174" s="11">
        <f t="shared" si="11"/>
        <v>19.899999999999999</v>
      </c>
      <c r="S174" s="11">
        <f t="shared" si="12"/>
        <v>67.599999999999994</v>
      </c>
      <c r="T174" s="11">
        <f t="shared" si="13"/>
        <v>12</v>
      </c>
      <c r="U174" s="11">
        <f t="shared" si="14"/>
        <v>0.5</v>
      </c>
      <c r="V174" s="11" t="s">
        <v>1312</v>
      </c>
    </row>
    <row r="175" spans="1:22">
      <c r="A175" s="11" t="s">
        <v>1310</v>
      </c>
      <c r="B175" s="11"/>
      <c r="C175" s="11"/>
      <c r="D175" s="11" t="s">
        <v>81</v>
      </c>
      <c r="E175" s="11" t="s">
        <v>1097</v>
      </c>
      <c r="F175" s="11" t="s">
        <v>1098</v>
      </c>
      <c r="G175" s="23" t="s">
        <v>6</v>
      </c>
      <c r="H175" s="23" t="s">
        <v>20</v>
      </c>
      <c r="I175" s="23" t="s">
        <v>8</v>
      </c>
      <c r="J175" s="23" t="s">
        <v>1314</v>
      </c>
      <c r="K175" s="23">
        <v>18.7</v>
      </c>
      <c r="L175" s="23">
        <v>0</v>
      </c>
      <c r="M175" s="23">
        <v>11.6</v>
      </c>
      <c r="N175" s="23">
        <v>69.3</v>
      </c>
      <c r="O175" s="23">
        <v>0.4</v>
      </c>
      <c r="P175" s="11">
        <v>0</v>
      </c>
      <c r="Q175" s="11">
        <f t="shared" si="10"/>
        <v>100</v>
      </c>
      <c r="R175" s="11">
        <f t="shared" si="11"/>
        <v>18.7</v>
      </c>
      <c r="S175" s="11">
        <f t="shared" si="12"/>
        <v>69.3</v>
      </c>
      <c r="T175" s="11">
        <f t="shared" si="13"/>
        <v>11.6</v>
      </c>
      <c r="U175" s="11">
        <f t="shared" si="14"/>
        <v>0.4</v>
      </c>
      <c r="V175" s="11" t="s">
        <v>1312</v>
      </c>
    </row>
    <row r="176" spans="1:22">
      <c r="A176" s="11" t="s">
        <v>1310</v>
      </c>
      <c r="B176" s="11"/>
      <c r="C176" s="11"/>
      <c r="D176" s="11" t="s">
        <v>81</v>
      </c>
      <c r="E176" s="11" t="s">
        <v>1097</v>
      </c>
      <c r="F176" s="11" t="s">
        <v>1098</v>
      </c>
      <c r="G176" s="23" t="s">
        <v>6</v>
      </c>
      <c r="H176" s="23" t="s">
        <v>20</v>
      </c>
      <c r="I176" s="23" t="s">
        <v>8</v>
      </c>
      <c r="J176" s="23" t="s">
        <v>1315</v>
      </c>
      <c r="K176" s="23">
        <v>17.899999999999999</v>
      </c>
      <c r="L176" s="23">
        <v>0</v>
      </c>
      <c r="M176" s="23">
        <v>11.5</v>
      </c>
      <c r="N176" s="23">
        <v>70.2</v>
      </c>
      <c r="O176" s="23">
        <v>0.5</v>
      </c>
      <c r="P176" s="11">
        <v>0</v>
      </c>
      <c r="Q176" s="11">
        <f t="shared" si="10"/>
        <v>100</v>
      </c>
      <c r="R176" s="11">
        <f t="shared" si="11"/>
        <v>17.899999999999999</v>
      </c>
      <c r="S176" s="11">
        <f t="shared" si="12"/>
        <v>70.2</v>
      </c>
      <c r="T176" s="11">
        <f t="shared" si="13"/>
        <v>11.5</v>
      </c>
      <c r="U176" s="11">
        <f t="shared" si="14"/>
        <v>0.5</v>
      </c>
      <c r="V176" s="11" t="s">
        <v>1312</v>
      </c>
    </row>
    <row r="177" spans="1:22">
      <c r="A177" s="11" t="s">
        <v>1310</v>
      </c>
      <c r="B177" s="11"/>
      <c r="C177" s="11"/>
      <c r="D177" s="11" t="s">
        <v>81</v>
      </c>
      <c r="E177" s="11" t="s">
        <v>1097</v>
      </c>
      <c r="F177" s="11" t="s">
        <v>1098</v>
      </c>
      <c r="G177" s="23" t="s">
        <v>6</v>
      </c>
      <c r="H177" s="23" t="s">
        <v>20</v>
      </c>
      <c r="I177" s="23" t="s">
        <v>8</v>
      </c>
      <c r="J177" s="23" t="s">
        <v>1313</v>
      </c>
      <c r="K177" s="23">
        <v>17.8</v>
      </c>
      <c r="L177" s="23">
        <v>0</v>
      </c>
      <c r="M177" s="23">
        <v>11.6</v>
      </c>
      <c r="N177" s="23">
        <v>70.2</v>
      </c>
      <c r="O177" s="23">
        <v>0.4</v>
      </c>
      <c r="P177" s="11">
        <v>0</v>
      </c>
      <c r="Q177" s="11">
        <f t="shared" si="10"/>
        <v>100</v>
      </c>
      <c r="R177" s="11">
        <f t="shared" si="11"/>
        <v>17.8</v>
      </c>
      <c r="S177" s="11">
        <f t="shared" si="12"/>
        <v>70.2</v>
      </c>
      <c r="T177" s="11">
        <f t="shared" si="13"/>
        <v>11.6</v>
      </c>
      <c r="U177" s="11">
        <f t="shared" si="14"/>
        <v>0.4</v>
      </c>
      <c r="V177" s="11" t="s">
        <v>1312</v>
      </c>
    </row>
    <row r="178" spans="1:22">
      <c r="A178" s="11" t="s">
        <v>1310</v>
      </c>
      <c r="B178" s="11"/>
      <c r="C178" s="11"/>
      <c r="D178" s="11" t="s">
        <v>81</v>
      </c>
      <c r="E178" s="11" t="s">
        <v>1097</v>
      </c>
      <c r="F178" s="11" t="s">
        <v>1098</v>
      </c>
      <c r="G178" s="23" t="s">
        <v>6</v>
      </c>
      <c r="H178" s="23" t="s">
        <v>20</v>
      </c>
      <c r="I178" s="23" t="s">
        <v>8</v>
      </c>
      <c r="J178" s="23" t="s">
        <v>1318</v>
      </c>
      <c r="K178" s="23">
        <v>22.5</v>
      </c>
      <c r="L178" s="23">
        <v>0</v>
      </c>
      <c r="M178" s="23">
        <v>13.1</v>
      </c>
      <c r="N178" s="23">
        <v>63.1</v>
      </c>
      <c r="O178" s="23">
        <v>0.6</v>
      </c>
      <c r="P178" s="11">
        <v>0.7</v>
      </c>
      <c r="Q178" s="11">
        <f t="shared" si="10"/>
        <v>99.3</v>
      </c>
      <c r="R178" s="11">
        <f t="shared" si="11"/>
        <v>22.658610271903324</v>
      </c>
      <c r="S178" s="11">
        <f t="shared" si="12"/>
        <v>63.544813695871099</v>
      </c>
      <c r="T178" s="11">
        <f t="shared" si="13"/>
        <v>13.192346424974824</v>
      </c>
      <c r="U178" s="11">
        <f t="shared" si="14"/>
        <v>0.60422960725075525</v>
      </c>
      <c r="V178" s="11" t="s">
        <v>1312</v>
      </c>
    </row>
    <row r="179" spans="1:22">
      <c r="A179" s="11" t="s">
        <v>1310</v>
      </c>
      <c r="B179" s="11"/>
      <c r="C179" s="11"/>
      <c r="D179" s="11" t="s">
        <v>81</v>
      </c>
      <c r="E179" s="11" t="s">
        <v>1097</v>
      </c>
      <c r="F179" s="11" t="s">
        <v>1098</v>
      </c>
      <c r="G179" s="23" t="s">
        <v>6</v>
      </c>
      <c r="H179" s="23" t="s">
        <v>20</v>
      </c>
      <c r="I179" s="23" t="s">
        <v>8</v>
      </c>
      <c r="J179" s="23" t="s">
        <v>1316</v>
      </c>
      <c r="K179" s="23">
        <v>20</v>
      </c>
      <c r="L179" s="23">
        <v>0</v>
      </c>
      <c r="M179" s="23">
        <v>13.7</v>
      </c>
      <c r="N179" s="23">
        <v>64.900000000000006</v>
      </c>
      <c r="O179" s="23">
        <v>0.6</v>
      </c>
      <c r="P179" s="11">
        <v>0.8</v>
      </c>
      <c r="Q179" s="11">
        <f t="shared" si="10"/>
        <v>99.2</v>
      </c>
      <c r="R179" s="11">
        <f t="shared" si="11"/>
        <v>20.161290322580644</v>
      </c>
      <c r="S179" s="11">
        <f t="shared" si="12"/>
        <v>65.423387096774206</v>
      </c>
      <c r="T179" s="11">
        <f t="shared" si="13"/>
        <v>13.810483870967742</v>
      </c>
      <c r="U179" s="11">
        <f t="shared" si="14"/>
        <v>0.60483870967741937</v>
      </c>
      <c r="V179" s="11" t="s">
        <v>1312</v>
      </c>
    </row>
    <row r="180" spans="1:22">
      <c r="A180" s="11" t="s">
        <v>1310</v>
      </c>
      <c r="B180" s="11"/>
      <c r="C180" s="11"/>
      <c r="D180" s="11" t="s">
        <v>81</v>
      </c>
      <c r="E180" s="11" t="s">
        <v>1097</v>
      </c>
      <c r="F180" s="11" t="s">
        <v>1098</v>
      </c>
      <c r="G180" s="23" t="s">
        <v>6</v>
      </c>
      <c r="H180" s="23" t="s">
        <v>20</v>
      </c>
      <c r="I180" s="23" t="s">
        <v>8</v>
      </c>
      <c r="J180" s="23" t="s">
        <v>1317</v>
      </c>
      <c r="K180" s="23">
        <v>19.399999999999999</v>
      </c>
      <c r="L180" s="23">
        <v>0</v>
      </c>
      <c r="M180" s="23">
        <v>14.3</v>
      </c>
      <c r="N180" s="23">
        <v>65</v>
      </c>
      <c r="O180" s="23">
        <v>0.6</v>
      </c>
      <c r="P180" s="11">
        <v>0.7</v>
      </c>
      <c r="Q180" s="11">
        <f t="shared" si="10"/>
        <v>99.3</v>
      </c>
      <c r="R180" s="11">
        <f t="shared" si="11"/>
        <v>19.536757301107752</v>
      </c>
      <c r="S180" s="11">
        <f t="shared" si="12"/>
        <v>65.458207452165155</v>
      </c>
      <c r="T180" s="11">
        <f t="shared" si="13"/>
        <v>14.400805639476335</v>
      </c>
      <c r="U180" s="11">
        <f t="shared" si="14"/>
        <v>0.60422960725075525</v>
      </c>
      <c r="V180" s="11" t="s">
        <v>1312</v>
      </c>
    </row>
    <row r="181" spans="1:22">
      <c r="A181" s="11" t="s">
        <v>1296</v>
      </c>
      <c r="B181" s="11"/>
      <c r="C181" s="11"/>
      <c r="D181" s="11" t="s">
        <v>81</v>
      </c>
      <c r="E181" s="11" t="s">
        <v>66</v>
      </c>
      <c r="F181" s="11" t="s">
        <v>1070</v>
      </c>
      <c r="G181" s="23" t="s">
        <v>1070</v>
      </c>
      <c r="H181" s="23"/>
      <c r="I181" s="23"/>
      <c r="J181" s="23" t="s">
        <v>1306</v>
      </c>
      <c r="K181" s="23">
        <v>23</v>
      </c>
      <c r="L181" s="23">
        <v>0</v>
      </c>
      <c r="M181" s="23">
        <v>12</v>
      </c>
      <c r="N181" s="23">
        <v>64</v>
      </c>
      <c r="O181" s="23">
        <v>1</v>
      </c>
      <c r="P181" s="11">
        <v>0</v>
      </c>
      <c r="Q181" s="11">
        <f t="shared" si="10"/>
        <v>100</v>
      </c>
      <c r="R181" s="11">
        <f t="shared" si="11"/>
        <v>23</v>
      </c>
      <c r="S181" s="11">
        <f t="shared" si="12"/>
        <v>64</v>
      </c>
      <c r="T181" s="11">
        <f t="shared" si="13"/>
        <v>12</v>
      </c>
      <c r="U181" s="11">
        <f t="shared" si="14"/>
        <v>1</v>
      </c>
      <c r="V181" s="11" t="s">
        <v>1298</v>
      </c>
    </row>
    <row r="182" spans="1:22">
      <c r="A182" s="11" t="s">
        <v>1296</v>
      </c>
      <c r="B182" s="11"/>
      <c r="C182" s="11"/>
      <c r="D182" s="11"/>
      <c r="E182" s="11" t="s">
        <v>66</v>
      </c>
      <c r="F182" s="11" t="s">
        <v>1070</v>
      </c>
      <c r="G182" s="23" t="s">
        <v>1070</v>
      </c>
      <c r="H182" s="23"/>
      <c r="I182" s="23"/>
      <c r="J182" s="23" t="s">
        <v>1307</v>
      </c>
      <c r="K182" s="23">
        <v>23</v>
      </c>
      <c r="L182" s="23">
        <v>0</v>
      </c>
      <c r="M182" s="23">
        <v>41</v>
      </c>
      <c r="N182" s="23">
        <v>36</v>
      </c>
      <c r="O182" s="23">
        <v>0</v>
      </c>
      <c r="P182" s="11">
        <v>0</v>
      </c>
      <c r="Q182" s="11">
        <f t="shared" si="10"/>
        <v>100</v>
      </c>
      <c r="R182" s="11">
        <f t="shared" si="11"/>
        <v>23</v>
      </c>
      <c r="S182" s="11">
        <f t="shared" si="12"/>
        <v>36</v>
      </c>
      <c r="T182" s="11">
        <f t="shared" si="13"/>
        <v>41</v>
      </c>
      <c r="U182" s="11">
        <f t="shared" si="14"/>
        <v>0</v>
      </c>
      <c r="V182" s="11" t="s">
        <v>1298</v>
      </c>
    </row>
    <row r="183" spans="1:22">
      <c r="A183" s="11" t="s">
        <v>1296</v>
      </c>
      <c r="B183" s="11"/>
      <c r="C183" s="11"/>
      <c r="D183" s="11"/>
      <c r="E183" s="11" t="s">
        <v>66</v>
      </c>
      <c r="F183" s="11" t="s">
        <v>1070</v>
      </c>
      <c r="G183" s="23" t="s">
        <v>1070</v>
      </c>
      <c r="H183" s="23"/>
      <c r="I183" s="23"/>
      <c r="J183" s="23" t="s">
        <v>1302</v>
      </c>
      <c r="K183" s="23">
        <v>38</v>
      </c>
      <c r="L183" s="23">
        <v>0</v>
      </c>
      <c r="M183" s="23">
        <v>14</v>
      </c>
      <c r="N183" s="23">
        <v>47</v>
      </c>
      <c r="O183" s="23">
        <v>1</v>
      </c>
      <c r="P183" s="11">
        <v>0</v>
      </c>
      <c r="Q183" s="11">
        <f t="shared" si="10"/>
        <v>100</v>
      </c>
      <c r="R183" s="11">
        <f t="shared" si="11"/>
        <v>38</v>
      </c>
      <c r="S183" s="11">
        <f t="shared" si="12"/>
        <v>47</v>
      </c>
      <c r="T183" s="11">
        <f t="shared" si="13"/>
        <v>14</v>
      </c>
      <c r="U183" s="11">
        <f t="shared" si="14"/>
        <v>1</v>
      </c>
      <c r="V183" s="11" t="s">
        <v>1298</v>
      </c>
    </row>
    <row r="184" spans="1:22">
      <c r="A184" s="11" t="s">
        <v>1296</v>
      </c>
      <c r="B184" s="11"/>
      <c r="C184" s="11"/>
      <c r="D184" s="11"/>
      <c r="E184" s="11" t="s">
        <v>66</v>
      </c>
      <c r="F184" s="11" t="s">
        <v>1070</v>
      </c>
      <c r="G184" s="23" t="s">
        <v>1070</v>
      </c>
      <c r="H184" s="23"/>
      <c r="I184" s="23"/>
      <c r="J184" s="23" t="s">
        <v>1305</v>
      </c>
      <c r="K184" s="23">
        <v>20</v>
      </c>
      <c r="L184" s="23">
        <v>0</v>
      </c>
      <c r="M184" s="23">
        <v>44</v>
      </c>
      <c r="N184" s="23">
        <v>35</v>
      </c>
      <c r="O184" s="23">
        <v>0</v>
      </c>
      <c r="P184" s="11">
        <v>0</v>
      </c>
      <c r="Q184" s="11">
        <f t="shared" si="10"/>
        <v>100</v>
      </c>
      <c r="R184" s="11">
        <f t="shared" si="11"/>
        <v>20</v>
      </c>
      <c r="S184" s="11">
        <f t="shared" si="12"/>
        <v>35</v>
      </c>
      <c r="T184" s="11">
        <f t="shared" si="13"/>
        <v>44</v>
      </c>
      <c r="U184" s="11">
        <f t="shared" si="14"/>
        <v>0</v>
      </c>
      <c r="V184" s="11" t="s">
        <v>1298</v>
      </c>
    </row>
    <row r="185" spans="1:22">
      <c r="A185" s="11" t="s">
        <v>1296</v>
      </c>
      <c r="B185" s="11"/>
      <c r="C185" s="11"/>
      <c r="D185" s="11"/>
      <c r="E185" s="11" t="s">
        <v>66</v>
      </c>
      <c r="F185" s="11" t="s">
        <v>1070</v>
      </c>
      <c r="G185" s="23" t="s">
        <v>1070</v>
      </c>
      <c r="H185" s="23"/>
      <c r="I185" s="23"/>
      <c r="J185" s="23" t="s">
        <v>1300</v>
      </c>
      <c r="K185" s="23">
        <v>39</v>
      </c>
      <c r="L185" s="23">
        <v>0</v>
      </c>
      <c r="M185" s="23">
        <v>18</v>
      </c>
      <c r="N185" s="23">
        <v>42</v>
      </c>
      <c r="O185" s="23">
        <v>1</v>
      </c>
      <c r="P185" s="11">
        <v>0</v>
      </c>
      <c r="Q185" s="11">
        <f t="shared" si="10"/>
        <v>100</v>
      </c>
      <c r="R185" s="11">
        <f t="shared" si="11"/>
        <v>39</v>
      </c>
      <c r="S185" s="11">
        <f t="shared" si="12"/>
        <v>42</v>
      </c>
      <c r="T185" s="11">
        <f t="shared" si="13"/>
        <v>18</v>
      </c>
      <c r="U185" s="11">
        <f t="shared" si="14"/>
        <v>1</v>
      </c>
      <c r="V185" s="11" t="s">
        <v>1298</v>
      </c>
    </row>
    <row r="186" spans="1:22">
      <c r="A186" s="11" t="s">
        <v>1296</v>
      </c>
      <c r="B186" s="11"/>
      <c r="C186" s="11"/>
      <c r="D186" s="11"/>
      <c r="E186" s="11" t="s">
        <v>66</v>
      </c>
      <c r="F186" s="11" t="s">
        <v>1070</v>
      </c>
      <c r="G186" s="23" t="s">
        <v>1070</v>
      </c>
      <c r="H186" s="23"/>
      <c r="I186" s="23"/>
      <c r="J186" s="23" t="s">
        <v>1308</v>
      </c>
      <c r="K186" s="23">
        <v>18</v>
      </c>
      <c r="L186" s="23">
        <v>0</v>
      </c>
      <c r="M186" s="23">
        <v>51</v>
      </c>
      <c r="N186" s="23">
        <v>31</v>
      </c>
      <c r="O186" s="23">
        <v>0</v>
      </c>
      <c r="P186" s="11">
        <v>0</v>
      </c>
      <c r="Q186" s="11">
        <f t="shared" si="10"/>
        <v>100</v>
      </c>
      <c r="R186" s="11">
        <f t="shared" si="11"/>
        <v>18</v>
      </c>
      <c r="S186" s="11">
        <f t="shared" si="12"/>
        <v>31</v>
      </c>
      <c r="T186" s="11">
        <f t="shared" si="13"/>
        <v>51</v>
      </c>
      <c r="U186" s="11">
        <f t="shared" si="14"/>
        <v>0</v>
      </c>
      <c r="V186" s="11" t="s">
        <v>1298</v>
      </c>
    </row>
    <row r="187" spans="1:22">
      <c r="A187" s="11" t="s">
        <v>1296</v>
      </c>
      <c r="B187" s="11"/>
      <c r="C187" s="11"/>
      <c r="D187" s="11"/>
      <c r="E187" s="11" t="s">
        <v>66</v>
      </c>
      <c r="F187" s="11" t="s">
        <v>1070</v>
      </c>
      <c r="G187" s="23" t="s">
        <v>1070</v>
      </c>
      <c r="H187" s="23"/>
      <c r="I187" s="23"/>
      <c r="J187" s="23" t="s">
        <v>1309</v>
      </c>
      <c r="K187" s="23">
        <v>22</v>
      </c>
      <c r="L187" s="23">
        <v>0</v>
      </c>
      <c r="M187" s="23">
        <v>41</v>
      </c>
      <c r="N187" s="23">
        <v>37</v>
      </c>
      <c r="O187" s="23">
        <v>0</v>
      </c>
      <c r="P187" s="11">
        <v>0</v>
      </c>
      <c r="Q187" s="11">
        <f t="shared" si="10"/>
        <v>100</v>
      </c>
      <c r="R187" s="11">
        <f t="shared" si="11"/>
        <v>22</v>
      </c>
      <c r="S187" s="11">
        <f t="shared" si="12"/>
        <v>37</v>
      </c>
      <c r="T187" s="11">
        <f t="shared" si="13"/>
        <v>41</v>
      </c>
      <c r="U187" s="11">
        <f t="shared" si="14"/>
        <v>0</v>
      </c>
      <c r="V187" s="11" t="s">
        <v>1298</v>
      </c>
    </row>
    <row r="188" spans="1:22">
      <c r="A188" s="11" t="s">
        <v>1296</v>
      </c>
      <c r="B188" s="11"/>
      <c r="C188" s="11"/>
      <c r="D188" s="11"/>
      <c r="E188" s="11" t="s">
        <v>66</v>
      </c>
      <c r="F188" s="11" t="s">
        <v>1070</v>
      </c>
      <c r="G188" s="23" t="s">
        <v>1070</v>
      </c>
      <c r="H188" s="23"/>
      <c r="I188" s="23"/>
      <c r="J188" s="23" t="s">
        <v>1303</v>
      </c>
      <c r="K188" s="23">
        <v>38</v>
      </c>
      <c r="L188" s="23">
        <v>0</v>
      </c>
      <c r="M188" s="23">
        <v>12</v>
      </c>
      <c r="N188" s="23">
        <v>49</v>
      </c>
      <c r="O188" s="23">
        <v>1</v>
      </c>
      <c r="P188" s="11">
        <v>0</v>
      </c>
      <c r="Q188" s="11">
        <f t="shared" si="10"/>
        <v>100</v>
      </c>
      <c r="R188" s="11">
        <f t="shared" si="11"/>
        <v>38</v>
      </c>
      <c r="S188" s="11">
        <f t="shared" si="12"/>
        <v>49</v>
      </c>
      <c r="T188" s="11">
        <f t="shared" si="13"/>
        <v>12</v>
      </c>
      <c r="U188" s="11">
        <f t="shared" si="14"/>
        <v>1</v>
      </c>
      <c r="V188" s="11" t="s">
        <v>1298</v>
      </c>
    </row>
    <row r="189" spans="1:22">
      <c r="A189" s="11" t="s">
        <v>1296</v>
      </c>
      <c r="B189" s="11"/>
      <c r="C189" s="11"/>
      <c r="D189" s="11"/>
      <c r="E189" s="11" t="s">
        <v>66</v>
      </c>
      <c r="F189" s="11" t="s">
        <v>1070</v>
      </c>
      <c r="G189" s="23" t="s">
        <v>1070</v>
      </c>
      <c r="H189" s="23"/>
      <c r="I189" s="23"/>
      <c r="J189" s="23" t="s">
        <v>1297</v>
      </c>
      <c r="K189" s="23">
        <v>35</v>
      </c>
      <c r="L189" s="23">
        <v>0</v>
      </c>
      <c r="M189" s="23">
        <v>20</v>
      </c>
      <c r="N189" s="23">
        <v>44</v>
      </c>
      <c r="O189" s="23">
        <v>1</v>
      </c>
      <c r="P189" s="11">
        <v>0</v>
      </c>
      <c r="Q189" s="11">
        <f t="shared" si="10"/>
        <v>100</v>
      </c>
      <c r="R189" s="11">
        <f t="shared" si="11"/>
        <v>35</v>
      </c>
      <c r="S189" s="11">
        <f t="shared" si="12"/>
        <v>44</v>
      </c>
      <c r="T189" s="11">
        <f t="shared" si="13"/>
        <v>20</v>
      </c>
      <c r="U189" s="11">
        <f t="shared" si="14"/>
        <v>1</v>
      </c>
      <c r="V189" s="11" t="s">
        <v>1298</v>
      </c>
    </row>
    <row r="190" spans="1:22">
      <c r="A190" s="11" t="s">
        <v>1144</v>
      </c>
      <c r="B190" s="11"/>
      <c r="C190" s="11" t="s">
        <v>61</v>
      </c>
      <c r="D190" s="11" t="s">
        <v>81</v>
      </c>
      <c r="E190" s="11" t="s">
        <v>1097</v>
      </c>
      <c r="F190" s="11" t="s">
        <v>1098</v>
      </c>
      <c r="G190" s="23" t="s">
        <v>1109</v>
      </c>
      <c r="H190" s="23" t="s">
        <v>20</v>
      </c>
      <c r="I190" s="23" t="s">
        <v>8</v>
      </c>
      <c r="J190" s="23" t="s">
        <v>1145</v>
      </c>
      <c r="K190" s="23">
        <v>14.7</v>
      </c>
      <c r="L190" s="23">
        <v>2.1</v>
      </c>
      <c r="M190" s="23">
        <v>13.4</v>
      </c>
      <c r="N190" s="23">
        <v>67.599999999999994</v>
      </c>
      <c r="O190" s="23">
        <v>0.8</v>
      </c>
      <c r="P190" s="11">
        <v>1.4</v>
      </c>
      <c r="Q190" s="11">
        <f t="shared" si="10"/>
        <v>96.5</v>
      </c>
      <c r="R190" s="11">
        <f t="shared" si="11"/>
        <v>15.233160621761659</v>
      </c>
      <c r="S190" s="11">
        <f t="shared" si="12"/>
        <v>70.051813471502584</v>
      </c>
      <c r="T190" s="11">
        <f t="shared" si="13"/>
        <v>13.8860103626943</v>
      </c>
      <c r="U190" s="11">
        <f t="shared" si="14"/>
        <v>0.82901554404145072</v>
      </c>
      <c r="V190" s="11" t="s">
        <v>1146</v>
      </c>
    </row>
    <row r="191" spans="1:22">
      <c r="A191" s="11" t="s">
        <v>1144</v>
      </c>
      <c r="B191" s="11"/>
      <c r="C191" s="11" t="s">
        <v>61</v>
      </c>
      <c r="D191" s="11" t="s">
        <v>81</v>
      </c>
      <c r="E191" s="11" t="s">
        <v>1097</v>
      </c>
      <c r="F191" s="11" t="s">
        <v>1098</v>
      </c>
      <c r="G191" s="23" t="s">
        <v>1109</v>
      </c>
      <c r="H191" s="23" t="s">
        <v>20</v>
      </c>
      <c r="I191" s="23" t="s">
        <v>8</v>
      </c>
      <c r="J191" s="23" t="s">
        <v>1147</v>
      </c>
      <c r="K191" s="23">
        <v>19.600000000000001</v>
      </c>
      <c r="L191" s="23">
        <v>0</v>
      </c>
      <c r="M191" s="23">
        <v>13.9</v>
      </c>
      <c r="N191" s="23">
        <v>64.099999999999994</v>
      </c>
      <c r="O191" s="23">
        <v>1</v>
      </c>
      <c r="P191" s="11">
        <v>1.4</v>
      </c>
      <c r="Q191" s="11">
        <f t="shared" ref="Q191:Q193" si="15">100-(L191+P191)</f>
        <v>98.6</v>
      </c>
      <c r="R191" s="11">
        <f t="shared" ref="R191:R193" si="16">(K191*100)/Q191</f>
        <v>19.878296146044629</v>
      </c>
      <c r="S191" s="11">
        <f t="shared" ref="S191:S193" si="17">(N191*100)/Q191</f>
        <v>65.010141987829613</v>
      </c>
      <c r="T191" s="11">
        <f t="shared" ref="T191:T193" si="18">(M191*100)/Q191</f>
        <v>14.097363083164302</v>
      </c>
      <c r="U191" s="11">
        <f t="shared" ref="U191:U193" si="19">(O191*100)/Q191</f>
        <v>1.0141987829614605</v>
      </c>
      <c r="V191" s="11" t="s">
        <v>1146</v>
      </c>
    </row>
    <row r="192" spans="1:22">
      <c r="A192" s="11" t="s">
        <v>1322</v>
      </c>
      <c r="B192" s="11"/>
      <c r="C192" s="11" t="s">
        <v>61</v>
      </c>
      <c r="D192" s="11" t="s">
        <v>81</v>
      </c>
      <c r="E192" s="11" t="s">
        <v>1097</v>
      </c>
      <c r="F192" s="11" t="s">
        <v>1098</v>
      </c>
      <c r="G192" s="23" t="s">
        <v>1109</v>
      </c>
      <c r="H192" s="23" t="s">
        <v>96</v>
      </c>
      <c r="I192" s="23" t="s">
        <v>8</v>
      </c>
      <c r="J192" s="23" t="s">
        <v>1323</v>
      </c>
      <c r="K192" s="23">
        <v>21.1</v>
      </c>
      <c r="L192" s="23">
        <v>0</v>
      </c>
      <c r="M192" s="23">
        <v>12.9</v>
      </c>
      <c r="N192" s="23">
        <v>63.8</v>
      </c>
      <c r="O192" s="23">
        <v>0.7</v>
      </c>
      <c r="P192" s="11">
        <v>1.5</v>
      </c>
      <c r="Q192" s="11">
        <f t="shared" si="15"/>
        <v>98.5</v>
      </c>
      <c r="R192" s="11">
        <f t="shared" si="16"/>
        <v>21.421319796954315</v>
      </c>
      <c r="S192" s="11">
        <f t="shared" si="17"/>
        <v>64.771573604060919</v>
      </c>
      <c r="T192" s="11">
        <f t="shared" si="18"/>
        <v>13.096446700507615</v>
      </c>
      <c r="U192" s="11">
        <f t="shared" si="19"/>
        <v>0.71065989847715738</v>
      </c>
      <c r="V192" s="11" t="s">
        <v>1324</v>
      </c>
    </row>
    <row r="193" spans="1:22">
      <c r="A193" s="11" t="s">
        <v>1334</v>
      </c>
      <c r="B193" s="11"/>
      <c r="C193" s="11"/>
      <c r="D193" s="11"/>
      <c r="E193" s="11" t="s">
        <v>76</v>
      </c>
      <c r="F193" s="11" t="s">
        <v>76</v>
      </c>
      <c r="G193" s="23" t="s">
        <v>6</v>
      </c>
      <c r="H193" s="23" t="s">
        <v>20</v>
      </c>
      <c r="I193" s="23" t="s">
        <v>8</v>
      </c>
      <c r="J193" s="23" t="s">
        <v>1336</v>
      </c>
      <c r="K193" s="23">
        <v>44.7</v>
      </c>
      <c r="L193" s="23">
        <v>0</v>
      </c>
      <c r="M193" s="23">
        <v>16.2</v>
      </c>
      <c r="N193" s="23">
        <v>36.5</v>
      </c>
      <c r="O193" s="23">
        <v>1.9</v>
      </c>
      <c r="P193" s="11">
        <v>0.8</v>
      </c>
      <c r="Q193" s="11">
        <f t="shared" si="15"/>
        <v>99.2</v>
      </c>
      <c r="R193" s="11">
        <f t="shared" si="16"/>
        <v>45.060483870967744</v>
      </c>
      <c r="S193" s="11">
        <f t="shared" si="17"/>
        <v>36.79435483870968</v>
      </c>
      <c r="T193" s="11">
        <f t="shared" si="18"/>
        <v>16.330645161290324</v>
      </c>
      <c r="U193" s="11">
        <f t="shared" si="19"/>
        <v>1.9153225806451613</v>
      </c>
      <c r="V193" s="11" t="s">
        <v>1335</v>
      </c>
    </row>
    <row r="194" spans="1:2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 t="s">
        <v>0</v>
      </c>
      <c r="S194" s="11" t="s">
        <v>1352</v>
      </c>
      <c r="T194" s="11" t="s">
        <v>1</v>
      </c>
      <c r="U194" s="11" t="s">
        <v>2</v>
      </c>
      <c r="V194" s="11"/>
    </row>
    <row r="196" spans="1:22">
      <c r="G196" t="s">
        <v>3163</v>
      </c>
      <c r="H196" t="s">
        <v>3164</v>
      </c>
      <c r="I196" t="s">
        <v>3165</v>
      </c>
      <c r="J196" t="s">
        <v>3166</v>
      </c>
      <c r="L196" t="s">
        <v>3163</v>
      </c>
      <c r="M196" t="s">
        <v>3164</v>
      </c>
      <c r="N196" t="s">
        <v>3165</v>
      </c>
      <c r="O196" t="s">
        <v>3166</v>
      </c>
      <c r="Q196" t="s">
        <v>3206</v>
      </c>
      <c r="R196">
        <f>AVERAGE(R2:R193)</f>
        <v>23.878087191717356</v>
      </c>
      <c r="S196" s="11">
        <f t="shared" ref="S196:U196" si="20">AVERAGE(S2:S193)</f>
        <v>57.818813191951705</v>
      </c>
      <c r="T196" s="11">
        <f t="shared" si="20"/>
        <v>17.484816042636499</v>
      </c>
      <c r="U196" s="11">
        <f t="shared" si="20"/>
        <v>0.81218127776207893</v>
      </c>
    </row>
    <row r="197" spans="1:22">
      <c r="K197" s="19" t="s">
        <v>3204</v>
      </c>
      <c r="L197">
        <v>23.878087191717356</v>
      </c>
      <c r="M197">
        <v>57.818813191951705</v>
      </c>
      <c r="N197">
        <v>17.484816042636499</v>
      </c>
      <c r="O197">
        <v>0.81218127776207893</v>
      </c>
    </row>
    <row r="198" spans="1:22">
      <c r="K198" s="19" t="s">
        <v>3202</v>
      </c>
      <c r="L198">
        <f>STDEV(R2:R193)</f>
        <v>8.9633280143205649</v>
      </c>
      <c r="M198" s="11">
        <f t="shared" ref="M198:O198" si="21">STDEV(S2:S193)</f>
        <v>15.998991309468405</v>
      </c>
      <c r="N198" s="11">
        <f t="shared" si="21"/>
        <v>13.221676679419355</v>
      </c>
      <c r="O198" s="11">
        <f t="shared" si="21"/>
        <v>0.57550532420256217</v>
      </c>
      <c r="R198">
        <v>7.6844262295081975</v>
      </c>
      <c r="S198">
        <v>11.987704918032788</v>
      </c>
      <c r="T198">
        <v>80.020491803278688</v>
      </c>
      <c r="U198">
        <v>0.30737704918032788</v>
      </c>
      <c r="V198" t="s">
        <v>22</v>
      </c>
    </row>
    <row r="199" spans="1:22">
      <c r="R199">
        <v>10.98326359832636</v>
      </c>
      <c r="S199">
        <v>81.06694560669456</v>
      </c>
      <c r="T199">
        <v>7.5313807531380759</v>
      </c>
      <c r="U199">
        <v>0.41841004184100422</v>
      </c>
      <c r="V199" t="s">
        <v>1240</v>
      </c>
    </row>
    <row r="200" spans="1:22">
      <c r="K200" s="19" t="s">
        <v>3203</v>
      </c>
      <c r="L200">
        <f>R196-L198</f>
        <v>14.914759177396791</v>
      </c>
      <c r="M200" s="11">
        <f t="shared" ref="M200:O200" si="22">S196-M198</f>
        <v>41.819821882483296</v>
      </c>
      <c r="N200" s="11">
        <f t="shared" si="22"/>
        <v>4.2631393632171442</v>
      </c>
      <c r="O200" s="11">
        <f t="shared" si="22"/>
        <v>0.23667595355951676</v>
      </c>
      <c r="R200">
        <v>11.122994652406417</v>
      </c>
      <c r="S200">
        <v>82.566844919786092</v>
      </c>
      <c r="T200">
        <v>5.7754010695187166</v>
      </c>
      <c r="U200">
        <v>0.53475935828877008</v>
      </c>
      <c r="V200" t="s">
        <v>1240</v>
      </c>
    </row>
    <row r="201" spans="1:22">
      <c r="K201" s="19" t="s">
        <v>3205</v>
      </c>
      <c r="L201">
        <f>R196+L198</f>
        <v>32.841415206037922</v>
      </c>
      <c r="M201" s="11">
        <f t="shared" ref="M201:O201" si="23">S196+M198</f>
        <v>73.817804501420113</v>
      </c>
      <c r="N201" s="11">
        <f t="shared" si="23"/>
        <v>30.706492722055856</v>
      </c>
      <c r="O201" s="11">
        <f t="shared" si="23"/>
        <v>1.3876866019646412</v>
      </c>
      <c r="R201">
        <v>11.227701993704093</v>
      </c>
      <c r="S201">
        <v>81.636935991605455</v>
      </c>
      <c r="T201">
        <v>6.7156348373557186</v>
      </c>
      <c r="U201">
        <v>0.52465897166841557</v>
      </c>
      <c r="V201" t="s">
        <v>1240</v>
      </c>
    </row>
    <row r="202" spans="1:22">
      <c r="R202">
        <v>11.582213029989658</v>
      </c>
      <c r="S202">
        <v>77.869700103412612</v>
      </c>
      <c r="T202">
        <v>10.031023784901757</v>
      </c>
      <c r="U202">
        <v>0.51706308169596693</v>
      </c>
      <c r="V202" t="s">
        <v>1178</v>
      </c>
    </row>
    <row r="203" spans="1:22">
      <c r="R203">
        <v>11.776859504132231</v>
      </c>
      <c r="S203">
        <v>79.442148760330596</v>
      </c>
      <c r="T203">
        <v>8.3677685950413228</v>
      </c>
      <c r="U203">
        <v>0.41322314049586778</v>
      </c>
      <c r="V203" t="s">
        <v>1240</v>
      </c>
    </row>
    <row r="204" spans="1:22">
      <c r="R204">
        <v>11.991434689507495</v>
      </c>
      <c r="S204">
        <v>80.835117773019263</v>
      </c>
      <c r="T204">
        <v>6.6381156316916483</v>
      </c>
      <c r="U204">
        <v>0.64239828693790146</v>
      </c>
      <c r="V204" t="s">
        <v>1168</v>
      </c>
    </row>
    <row r="205" spans="1:22">
      <c r="R205">
        <v>12.063492063492063</v>
      </c>
      <c r="S205">
        <v>80.105820105820101</v>
      </c>
      <c r="T205">
        <v>7.3015873015873014</v>
      </c>
      <c r="U205">
        <v>0.52910052910052907</v>
      </c>
      <c r="V205" t="s">
        <v>1168</v>
      </c>
    </row>
    <row r="206" spans="1:22">
      <c r="R206">
        <v>12.089077412513255</v>
      </c>
      <c r="S206">
        <v>79.851537645811248</v>
      </c>
      <c r="T206">
        <v>7.5291622481442211</v>
      </c>
      <c r="U206">
        <v>0.63626723223753978</v>
      </c>
      <c r="V206" t="s">
        <v>1168</v>
      </c>
    </row>
    <row r="207" spans="1:22">
      <c r="R207">
        <v>12.149532710280374</v>
      </c>
      <c r="S207">
        <v>77.985462097611617</v>
      </c>
      <c r="T207">
        <v>9.0342679127725845</v>
      </c>
      <c r="U207">
        <v>0.72689511941848395</v>
      </c>
      <c r="V207" t="s">
        <v>1178</v>
      </c>
    </row>
    <row r="208" spans="1:22">
      <c r="R208">
        <v>12.629399585921325</v>
      </c>
      <c r="S208">
        <v>77.846790890269162</v>
      </c>
      <c r="T208">
        <v>9.0062111801242235</v>
      </c>
      <c r="U208">
        <v>0.51759834368530022</v>
      </c>
      <c r="V208" t="s">
        <v>1178</v>
      </c>
    </row>
    <row r="209" spans="18:22">
      <c r="R209">
        <v>12.746113989637307</v>
      </c>
      <c r="S209">
        <v>77.409326424870471</v>
      </c>
      <c r="T209">
        <v>9.5336787564766823</v>
      </c>
      <c r="U209">
        <v>0.41450777202072536</v>
      </c>
      <c r="V209" t="s">
        <v>1178</v>
      </c>
    </row>
    <row r="210" spans="18:22">
      <c r="R210">
        <v>12.926577042399172</v>
      </c>
      <c r="S210">
        <v>76.318510858324714</v>
      </c>
      <c r="T210">
        <v>10.134436401240952</v>
      </c>
      <c r="U210">
        <v>0.72388831437435364</v>
      </c>
      <c r="V210" t="s">
        <v>1178</v>
      </c>
    </row>
    <row r="211" spans="18:22">
      <c r="R211">
        <v>13.403141361256544</v>
      </c>
      <c r="S211">
        <v>77.486910994764401</v>
      </c>
      <c r="T211">
        <v>8.4816753926701569</v>
      </c>
      <c r="U211">
        <v>0.62827225130890052</v>
      </c>
      <c r="V211" t="s">
        <v>1168</v>
      </c>
    </row>
    <row r="212" spans="18:22">
      <c r="R212">
        <v>13.457556935817806</v>
      </c>
      <c r="S212">
        <v>76.708074534161483</v>
      </c>
      <c r="T212">
        <v>9.316770186335404</v>
      </c>
      <c r="U212">
        <v>0.51759834368530022</v>
      </c>
      <c r="V212" t="s">
        <v>1178</v>
      </c>
    </row>
    <row r="213" spans="18:22">
      <c r="R213">
        <v>13.650151668351869</v>
      </c>
      <c r="S213">
        <v>73.003033367037403</v>
      </c>
      <c r="T213">
        <v>12.94236602628918</v>
      </c>
      <c r="U213">
        <v>0.50556117290192115</v>
      </c>
      <c r="V213" t="s">
        <v>1255</v>
      </c>
    </row>
    <row r="214" spans="18:22">
      <c r="R214">
        <v>13.711340206185566</v>
      </c>
      <c r="S214">
        <v>76.082474226804123</v>
      </c>
      <c r="T214">
        <v>9.5876288659793829</v>
      </c>
      <c r="U214">
        <v>0.61855670103092786</v>
      </c>
      <c r="V214" t="s">
        <v>1168</v>
      </c>
    </row>
    <row r="215" spans="18:22">
      <c r="R215">
        <v>13.842975206611571</v>
      </c>
      <c r="S215">
        <v>76.239669421487605</v>
      </c>
      <c r="T215">
        <v>9.5041322314049577</v>
      </c>
      <c r="U215">
        <v>0.41322314049586778</v>
      </c>
      <c r="V215" t="s">
        <v>1178</v>
      </c>
    </row>
    <row r="216" spans="18:22">
      <c r="R216">
        <v>13.913913913913913</v>
      </c>
      <c r="S216">
        <v>47.047047047047045</v>
      </c>
      <c r="T216">
        <v>38.738738738738739</v>
      </c>
      <c r="U216">
        <v>0.3003003003003003</v>
      </c>
      <c r="V216" t="s">
        <v>1126</v>
      </c>
    </row>
    <row r="217" spans="18:22">
      <c r="R217">
        <v>14.106583072100314</v>
      </c>
      <c r="S217">
        <v>75.966562173458726</v>
      </c>
      <c r="T217">
        <v>9.1954022988505759</v>
      </c>
      <c r="U217">
        <v>0.73145245559038663</v>
      </c>
      <c r="V217" t="s">
        <v>1211</v>
      </c>
    </row>
    <row r="218" spans="18:22">
      <c r="R218">
        <v>14.24116424116424</v>
      </c>
      <c r="S218">
        <v>76.507276507276501</v>
      </c>
      <c r="T218">
        <v>8.7318087318087318</v>
      </c>
      <c r="U218">
        <v>0.72765072765072758</v>
      </c>
      <c r="V218" t="s">
        <v>1171</v>
      </c>
    </row>
    <row r="219" spans="18:22">
      <c r="R219">
        <v>14.447884416924664</v>
      </c>
      <c r="S219">
        <v>75.851393188854487</v>
      </c>
      <c r="T219">
        <v>8.9783281733746119</v>
      </c>
      <c r="U219">
        <v>0.72239422084623317</v>
      </c>
      <c r="V219" t="s">
        <v>1178</v>
      </c>
    </row>
    <row r="220" spans="18:22">
      <c r="R220" s="3">
        <v>15.015321756894791</v>
      </c>
      <c r="S220">
        <v>73.748723186925432</v>
      </c>
      <c r="T220">
        <v>10.418794688457607</v>
      </c>
      <c r="U220">
        <v>0.61287027579162412</v>
      </c>
      <c r="V220" t="s">
        <v>1178</v>
      </c>
    </row>
    <row r="221" spans="18:22">
      <c r="R221" s="3">
        <v>15.192507804370448</v>
      </c>
      <c r="S221">
        <v>76.795005202913643</v>
      </c>
      <c r="T221">
        <v>7.3881373569198754</v>
      </c>
      <c r="U221">
        <v>0.62434963579604585</v>
      </c>
      <c r="V221" t="s">
        <v>1240</v>
      </c>
    </row>
    <row r="222" spans="18:22">
      <c r="R222" s="3">
        <v>15.233160621761659</v>
      </c>
      <c r="S222">
        <v>70.051813471502584</v>
      </c>
      <c r="T222">
        <v>13.8860103626943</v>
      </c>
      <c r="U222">
        <v>0.82901554404145072</v>
      </c>
      <c r="V222" t="s">
        <v>1146</v>
      </c>
    </row>
    <row r="223" spans="18:22">
      <c r="R223" s="3">
        <v>15.715715715715715</v>
      </c>
      <c r="S223">
        <v>52.952952952952948</v>
      </c>
      <c r="T223">
        <v>31.231231231231231</v>
      </c>
      <c r="U223">
        <v>0.20020020020020018</v>
      </c>
      <c r="V223" t="s">
        <v>1211</v>
      </c>
    </row>
    <row r="224" spans="18:22">
      <c r="R224" s="3">
        <v>15.805785123966942</v>
      </c>
      <c r="S224">
        <v>74.380165289256198</v>
      </c>
      <c r="T224">
        <v>9.1942148760330582</v>
      </c>
      <c r="U224">
        <v>0.6198347107438017</v>
      </c>
      <c r="V224" t="s">
        <v>1178</v>
      </c>
    </row>
    <row r="225" spans="18:22">
      <c r="R225" s="3">
        <v>16.044399596367306</v>
      </c>
      <c r="S225">
        <v>28.657921291624625</v>
      </c>
      <c r="T225">
        <v>54.086781029263371</v>
      </c>
      <c r="U225">
        <v>1.2108980827447025</v>
      </c>
      <c r="V225" t="s">
        <v>1100</v>
      </c>
    </row>
    <row r="226" spans="18:22">
      <c r="R226" s="3">
        <v>16.2217659137577</v>
      </c>
      <c r="S226">
        <v>72.689938398357285</v>
      </c>
      <c r="T226">
        <v>10.369609856262834</v>
      </c>
      <c r="U226">
        <v>0.61601642710472271</v>
      </c>
      <c r="V226" t="s">
        <v>1160</v>
      </c>
    </row>
    <row r="227" spans="18:22">
      <c r="R227" s="3">
        <v>16.531440162271807</v>
      </c>
      <c r="S227">
        <v>62.778904665314407</v>
      </c>
      <c r="T227">
        <v>19.776876267748481</v>
      </c>
      <c r="U227">
        <v>0.91277890466531442</v>
      </c>
      <c r="V227" t="s">
        <v>1146</v>
      </c>
    </row>
    <row r="228" spans="18:22">
      <c r="R228" s="3">
        <v>16.5625</v>
      </c>
      <c r="S228">
        <v>19.166666666666664</v>
      </c>
      <c r="T228">
        <v>62.8125</v>
      </c>
      <c r="U228">
        <v>1.3541666666666667</v>
      </c>
      <c r="V228" t="s">
        <v>1100</v>
      </c>
    </row>
    <row r="229" spans="18:22">
      <c r="R229" s="3">
        <v>16.683417085427138</v>
      </c>
      <c r="S229">
        <v>65.125628140703512</v>
      </c>
      <c r="T229">
        <v>17.487437185929647</v>
      </c>
      <c r="U229">
        <v>0.70351758793969854</v>
      </c>
      <c r="V229" t="s">
        <v>177</v>
      </c>
    </row>
    <row r="230" spans="18:22">
      <c r="R230" s="3">
        <v>16.700610997963338</v>
      </c>
      <c r="S230">
        <v>72.60692464358452</v>
      </c>
      <c r="T230">
        <v>9.877800407331975</v>
      </c>
      <c r="U230">
        <v>0.71283095723014256</v>
      </c>
      <c r="V230" t="s">
        <v>177</v>
      </c>
    </row>
    <row r="231" spans="18:22">
      <c r="R231" s="3">
        <v>16.884422110552762</v>
      </c>
      <c r="S231">
        <v>56.381909547738694</v>
      </c>
      <c r="T231">
        <v>26.231155778894472</v>
      </c>
      <c r="U231">
        <v>0.50251256281407031</v>
      </c>
      <c r="V231" t="s">
        <v>177</v>
      </c>
    </row>
    <row r="232" spans="18:22">
      <c r="R232" s="3">
        <v>16.916916916916914</v>
      </c>
      <c r="S232">
        <v>20.52052052052052</v>
      </c>
      <c r="T232">
        <v>61.461461461461461</v>
      </c>
      <c r="U232">
        <v>1.2012012012012012</v>
      </c>
      <c r="V232" t="s">
        <v>1100</v>
      </c>
    </row>
    <row r="233" spans="18:22">
      <c r="R233" s="3">
        <v>16.992790937178167</v>
      </c>
      <c r="S233">
        <v>72.708547888774447</v>
      </c>
      <c r="T233">
        <v>9.6807415036045317</v>
      </c>
      <c r="U233">
        <v>0.61791967044284246</v>
      </c>
      <c r="V233" t="s">
        <v>1160</v>
      </c>
    </row>
    <row r="234" spans="18:22">
      <c r="R234" s="3">
        <v>17.017017017017015</v>
      </c>
      <c r="S234">
        <v>53.953953953953949</v>
      </c>
      <c r="T234">
        <v>28.628628628628626</v>
      </c>
      <c r="U234">
        <v>0.40040040040040037</v>
      </c>
      <c r="V234" t="s">
        <v>1126</v>
      </c>
    </row>
    <row r="235" spans="18:22">
      <c r="R235" s="3">
        <v>17.117117117117118</v>
      </c>
      <c r="S235">
        <v>46.346346346346344</v>
      </c>
      <c r="T235">
        <v>36.136136136136138</v>
      </c>
      <c r="U235">
        <v>0.40040040040040037</v>
      </c>
      <c r="V235" t="s">
        <v>1126</v>
      </c>
    </row>
    <row r="236" spans="18:22">
      <c r="R236" s="3">
        <v>17.202072538860104</v>
      </c>
      <c r="S236">
        <v>72.435233160621777</v>
      </c>
      <c r="T236">
        <v>9.8445595854922274</v>
      </c>
      <c r="U236">
        <v>0.51813471502590669</v>
      </c>
      <c r="V236" t="s">
        <v>1255</v>
      </c>
    </row>
    <row r="237" spans="18:22">
      <c r="R237" s="3">
        <v>17.217217217217215</v>
      </c>
      <c r="S237">
        <v>45.945945945945944</v>
      </c>
      <c r="T237">
        <v>36.436436436436438</v>
      </c>
      <c r="U237">
        <v>0.40040040040040037</v>
      </c>
      <c r="V237" t="s">
        <v>1126</v>
      </c>
    </row>
    <row r="238" spans="18:22">
      <c r="R238" s="3">
        <v>17.5</v>
      </c>
      <c r="S238">
        <v>74.375000000000014</v>
      </c>
      <c r="T238">
        <v>7.604166666666667</v>
      </c>
      <c r="U238">
        <v>0.52083333333333337</v>
      </c>
      <c r="V238" t="s">
        <v>1255</v>
      </c>
    </row>
    <row r="239" spans="18:22">
      <c r="R239" s="3">
        <v>17.5564681724846</v>
      </c>
      <c r="S239">
        <v>75.256673511293627</v>
      </c>
      <c r="T239">
        <v>6.6735112936344967</v>
      </c>
      <c r="U239">
        <v>0.51334702258726894</v>
      </c>
      <c r="V239" t="s">
        <v>1240</v>
      </c>
    </row>
    <row r="240" spans="18:22">
      <c r="R240" s="3">
        <v>17.63485477178423</v>
      </c>
      <c r="S240">
        <v>23.236514522821576</v>
      </c>
      <c r="T240">
        <v>57.883817427385885</v>
      </c>
      <c r="U240">
        <v>1.2448132780082988</v>
      </c>
      <c r="V240" t="s">
        <v>1100</v>
      </c>
    </row>
    <row r="241" spans="18:22">
      <c r="R241" s="3">
        <v>17.635066258919473</v>
      </c>
      <c r="S241">
        <v>24.159021406727831</v>
      </c>
      <c r="T241">
        <v>56.778797145769623</v>
      </c>
      <c r="U241">
        <v>1.4271151885830786</v>
      </c>
      <c r="V241" t="s">
        <v>1100</v>
      </c>
    </row>
    <row r="242" spans="18:22">
      <c r="R242" s="3">
        <v>17.8</v>
      </c>
      <c r="S242">
        <v>70.2</v>
      </c>
      <c r="T242">
        <v>11.6</v>
      </c>
      <c r="U242">
        <v>0.4</v>
      </c>
      <c r="V242" t="s">
        <v>1312</v>
      </c>
    </row>
    <row r="243" spans="18:22">
      <c r="R243" s="3">
        <v>17.899999999999999</v>
      </c>
      <c r="S243">
        <v>70.2</v>
      </c>
      <c r="T243">
        <v>11.5</v>
      </c>
      <c r="U243">
        <v>0.5</v>
      </c>
      <c r="V243" t="s">
        <v>1312</v>
      </c>
    </row>
    <row r="244" spans="18:22">
      <c r="R244" s="3">
        <v>17.935871743486974</v>
      </c>
      <c r="S244">
        <v>46.993987975951903</v>
      </c>
      <c r="T244">
        <v>34.669338677354709</v>
      </c>
      <c r="U244">
        <v>0.40080160320641284</v>
      </c>
      <c r="V244" t="s">
        <v>1211</v>
      </c>
    </row>
    <row r="245" spans="18:22">
      <c r="R245" s="3">
        <v>17.940876656472991</v>
      </c>
      <c r="S245">
        <v>71.96738022426095</v>
      </c>
      <c r="T245">
        <v>9.4801223241590229</v>
      </c>
      <c r="U245">
        <v>0.61162079510703371</v>
      </c>
      <c r="V245" t="s">
        <v>1255</v>
      </c>
    </row>
    <row r="246" spans="18:22">
      <c r="R246" s="3">
        <v>17.943336831059813</v>
      </c>
      <c r="S246">
        <v>73.242392444910806</v>
      </c>
      <c r="T246">
        <v>7.9748163693599166</v>
      </c>
      <c r="U246">
        <v>0.73452256033578178</v>
      </c>
      <c r="V246" t="s">
        <v>1153</v>
      </c>
    </row>
    <row r="247" spans="18:22">
      <c r="R247" s="3">
        <v>17.95918367346939</v>
      </c>
      <c r="S247">
        <v>70.510204081632651</v>
      </c>
      <c r="T247">
        <v>10.918367346938776</v>
      </c>
      <c r="U247">
        <v>0.51020408163265307</v>
      </c>
      <c r="V247" t="s">
        <v>1160</v>
      </c>
    </row>
    <row r="248" spans="18:22">
      <c r="R248" s="3">
        <v>17.975206611570247</v>
      </c>
      <c r="S248">
        <v>73.243801652892571</v>
      </c>
      <c r="T248">
        <v>8.3677685950413228</v>
      </c>
      <c r="U248">
        <v>0.41322314049586778</v>
      </c>
      <c r="V248" t="s">
        <v>1255</v>
      </c>
    </row>
    <row r="249" spans="18:22">
      <c r="R249" s="3">
        <v>18</v>
      </c>
      <c r="S249">
        <v>31</v>
      </c>
      <c r="T249">
        <v>51</v>
      </c>
      <c r="U249">
        <v>0</v>
      </c>
      <c r="V249" t="s">
        <v>1298</v>
      </c>
    </row>
    <row r="250" spans="18:22">
      <c r="R250" s="3">
        <v>18.054162487462385</v>
      </c>
      <c r="S250">
        <v>40.220661985957875</v>
      </c>
      <c r="T250">
        <v>41.223671013039116</v>
      </c>
      <c r="U250">
        <v>0.50150451354062187</v>
      </c>
      <c r="V250" t="s">
        <v>1100</v>
      </c>
    </row>
    <row r="251" spans="18:22">
      <c r="R251" s="3">
        <v>18.136272545090183</v>
      </c>
      <c r="S251">
        <v>65.831663326653313</v>
      </c>
      <c r="T251">
        <v>15.631262525050101</v>
      </c>
      <c r="U251">
        <v>0.40080160320641284</v>
      </c>
      <c r="V251" t="s">
        <v>1146</v>
      </c>
    </row>
    <row r="252" spans="18:22">
      <c r="R252" s="3">
        <v>18.18181818181818</v>
      </c>
      <c r="S252">
        <v>70.68437180796731</v>
      </c>
      <c r="T252">
        <v>10.52093973442288</v>
      </c>
      <c r="U252">
        <v>0.61287027579162412</v>
      </c>
      <c r="V252" t="s">
        <v>1255</v>
      </c>
    </row>
    <row r="253" spans="18:22">
      <c r="R253" s="3">
        <v>18.245967741935484</v>
      </c>
      <c r="S253">
        <v>62.399193548387096</v>
      </c>
      <c r="T253">
        <v>18.548387096774192</v>
      </c>
      <c r="U253">
        <v>0.80645161290322576</v>
      </c>
      <c r="V253" t="s">
        <v>177</v>
      </c>
    </row>
    <row r="254" spans="18:22">
      <c r="R254" s="3">
        <v>18.265306122448976</v>
      </c>
      <c r="S254">
        <v>70.816326530612258</v>
      </c>
      <c r="T254">
        <v>10.306122448979592</v>
      </c>
      <c r="U254">
        <v>0.51020408163265307</v>
      </c>
      <c r="V254" t="s">
        <v>1160</v>
      </c>
    </row>
    <row r="255" spans="18:22">
      <c r="R255" s="3">
        <v>18.274111675126903</v>
      </c>
      <c r="S255">
        <v>70.253807106598984</v>
      </c>
      <c r="T255">
        <v>10.862944162436548</v>
      </c>
      <c r="U255">
        <v>0.6091370558375635</v>
      </c>
      <c r="V255" t="s">
        <v>1160</v>
      </c>
    </row>
    <row r="256" spans="18:22">
      <c r="R256" s="3">
        <v>18.380062305295951</v>
      </c>
      <c r="S256">
        <v>73.312564901349944</v>
      </c>
      <c r="T256">
        <v>7.6843198338525447</v>
      </c>
      <c r="U256">
        <v>0.72689511941848395</v>
      </c>
      <c r="V256" t="s">
        <v>177</v>
      </c>
    </row>
    <row r="257" spans="18:22">
      <c r="R257" s="3">
        <v>18.394308943089431</v>
      </c>
      <c r="S257">
        <v>68.902439024390233</v>
      </c>
      <c r="T257">
        <v>12.195121951219512</v>
      </c>
      <c r="U257">
        <v>0.50813008130081294</v>
      </c>
      <c r="V257" t="s">
        <v>1146</v>
      </c>
    </row>
    <row r="258" spans="18:22">
      <c r="R258" s="3">
        <v>18.431771894093689</v>
      </c>
      <c r="S258">
        <v>70.570264765784117</v>
      </c>
      <c r="T258">
        <v>10.590631364562118</v>
      </c>
      <c r="U258">
        <v>0.40733197556008144</v>
      </c>
      <c r="V258" t="s">
        <v>1160</v>
      </c>
    </row>
    <row r="259" spans="18:22">
      <c r="R259" s="3">
        <v>18.466522678185747</v>
      </c>
      <c r="S259">
        <v>73.326133909287265</v>
      </c>
      <c r="T259">
        <v>7.3434125269978408</v>
      </c>
      <c r="U259">
        <v>0.97192224622030243</v>
      </c>
      <c r="V259" t="s">
        <v>1155</v>
      </c>
    </row>
    <row r="260" spans="18:22">
      <c r="R260" s="3">
        <v>18.602150537634408</v>
      </c>
      <c r="S260">
        <v>72.903225806451616</v>
      </c>
      <c r="T260">
        <v>7.5268817204301079</v>
      </c>
      <c r="U260">
        <v>0.967741935483871</v>
      </c>
      <c r="V260" t="s">
        <v>22</v>
      </c>
    </row>
    <row r="261" spans="18:22">
      <c r="R261" s="3">
        <v>18.628454452405322</v>
      </c>
      <c r="S261">
        <v>70.317297850562952</v>
      </c>
      <c r="T261">
        <v>10.440122824974409</v>
      </c>
      <c r="U261">
        <v>0.61412487205731825</v>
      </c>
      <c r="V261" t="s">
        <v>1255</v>
      </c>
    </row>
    <row r="262" spans="18:22">
      <c r="R262" s="3">
        <v>18.654434250764528</v>
      </c>
      <c r="S262">
        <v>69.724770642201847</v>
      </c>
      <c r="T262">
        <v>10.9072375127421</v>
      </c>
      <c r="U262">
        <v>0.71355759429153931</v>
      </c>
      <c r="V262" t="s">
        <v>1255</v>
      </c>
    </row>
    <row r="263" spans="18:22">
      <c r="R263" s="3">
        <v>18.665276329509904</v>
      </c>
      <c r="S263">
        <v>56.621480709071946</v>
      </c>
      <c r="T263">
        <v>24.19186652763295</v>
      </c>
      <c r="U263">
        <v>0.41710114702815432</v>
      </c>
      <c r="V263" t="s">
        <v>1126</v>
      </c>
    </row>
    <row r="264" spans="18:22">
      <c r="R264" s="3">
        <v>18.7</v>
      </c>
      <c r="S264">
        <v>69.3</v>
      </c>
      <c r="T264">
        <v>11.6</v>
      </c>
      <c r="U264">
        <v>0.4</v>
      </c>
      <c r="V264" t="s">
        <v>1312</v>
      </c>
    </row>
    <row r="265" spans="18:22">
      <c r="R265" s="3">
        <v>18.899273104880582</v>
      </c>
      <c r="S265">
        <v>72.481827622014535</v>
      </c>
      <c r="T265">
        <v>7.9958463136033231</v>
      </c>
      <c r="U265">
        <v>0.6230529595015577</v>
      </c>
      <c r="V265" t="s">
        <v>22</v>
      </c>
    </row>
    <row r="266" spans="18:22">
      <c r="R266" s="3">
        <v>18.956870611835505</v>
      </c>
      <c r="S266">
        <v>29.58876629889669</v>
      </c>
      <c r="T266">
        <v>50.852557673019056</v>
      </c>
      <c r="U266">
        <v>0.70210631895687059</v>
      </c>
      <c r="V266" t="s">
        <v>1100</v>
      </c>
    </row>
    <row r="267" spans="18:22">
      <c r="R267" s="3">
        <v>19.123931623931622</v>
      </c>
      <c r="S267">
        <v>72.54273504273506</v>
      </c>
      <c r="T267">
        <v>7.4786324786324787</v>
      </c>
      <c r="U267">
        <v>0.96153846153846156</v>
      </c>
      <c r="V267" t="s">
        <v>1155</v>
      </c>
    </row>
    <row r="268" spans="18:22">
      <c r="R268" s="3">
        <v>19.219219219219219</v>
      </c>
      <c r="S268">
        <v>22.522522522522522</v>
      </c>
      <c r="T268">
        <v>58.158158158158152</v>
      </c>
      <c r="U268">
        <v>0.20020020020020018</v>
      </c>
      <c r="V268" t="s">
        <v>1100</v>
      </c>
    </row>
    <row r="269" spans="18:22">
      <c r="R269" s="3">
        <v>19.25403225806452</v>
      </c>
      <c r="S269">
        <v>65.322580645161295</v>
      </c>
      <c r="T269">
        <v>14.516129032258064</v>
      </c>
      <c r="U269">
        <v>0.907258064516129</v>
      </c>
      <c r="V269" t="s">
        <v>177</v>
      </c>
    </row>
    <row r="270" spans="18:22">
      <c r="R270" s="3">
        <v>19.268030139935412</v>
      </c>
      <c r="S270">
        <v>58.449946178686758</v>
      </c>
      <c r="T270">
        <v>21.743810548977393</v>
      </c>
      <c r="U270">
        <v>0.4305705059203444</v>
      </c>
      <c r="V270" t="s">
        <v>22</v>
      </c>
    </row>
    <row r="271" spans="18:22">
      <c r="R271" s="3">
        <v>19.3</v>
      </c>
      <c r="S271">
        <v>38.6</v>
      </c>
      <c r="T271">
        <v>41.6</v>
      </c>
      <c r="U271">
        <v>0.6</v>
      </c>
      <c r="V271" t="s">
        <v>22</v>
      </c>
    </row>
    <row r="272" spans="18:22">
      <c r="R272" s="3">
        <v>19.364754098360656</v>
      </c>
      <c r="S272">
        <v>70.184426229508205</v>
      </c>
      <c r="T272">
        <v>9.938524590163933</v>
      </c>
      <c r="U272">
        <v>0.61475409836065575</v>
      </c>
      <c r="V272" t="s">
        <v>1255</v>
      </c>
    </row>
    <row r="273" spans="18:22">
      <c r="R273" s="3">
        <v>19.536757301107752</v>
      </c>
      <c r="S273">
        <v>65.458207452165155</v>
      </c>
      <c r="T273">
        <v>14.400805639476335</v>
      </c>
      <c r="U273">
        <v>0.60422960725075525</v>
      </c>
      <c r="V273" t="s">
        <v>1312</v>
      </c>
    </row>
    <row r="274" spans="18:22">
      <c r="R274" s="3">
        <v>19.646569646569645</v>
      </c>
      <c r="S274">
        <v>71.517671517671516</v>
      </c>
      <c r="T274">
        <v>8.3160083160083165</v>
      </c>
      <c r="U274">
        <v>0.51975051975051978</v>
      </c>
      <c r="V274" t="s">
        <v>1255</v>
      </c>
    </row>
    <row r="275" spans="18:22">
      <c r="R275" s="3">
        <v>19.790575916230363</v>
      </c>
      <c r="S275">
        <v>70.261780104712031</v>
      </c>
      <c r="T275">
        <v>9.1099476439790568</v>
      </c>
      <c r="U275">
        <v>0.83769633507853403</v>
      </c>
      <c r="V275" t="s">
        <v>1153</v>
      </c>
    </row>
    <row r="276" spans="18:22">
      <c r="R276" s="3">
        <v>19.796954314720811</v>
      </c>
      <c r="S276">
        <v>67.817258883248726</v>
      </c>
      <c r="T276">
        <v>11.370558375634518</v>
      </c>
      <c r="U276">
        <v>0.91370558375634514</v>
      </c>
      <c r="V276" t="s">
        <v>1211</v>
      </c>
    </row>
    <row r="277" spans="18:22">
      <c r="R277" s="3">
        <v>19.81613891726251</v>
      </c>
      <c r="S277">
        <v>69.969356486210415</v>
      </c>
      <c r="T277">
        <v>9.6016343207354442</v>
      </c>
      <c r="U277">
        <v>0.61287027579162412</v>
      </c>
      <c r="V277" t="s">
        <v>1255</v>
      </c>
    </row>
    <row r="278" spans="18:22">
      <c r="R278" s="3">
        <v>19.878296146044629</v>
      </c>
      <c r="S278">
        <v>65.010141987829613</v>
      </c>
      <c r="T278">
        <v>14.097363083164302</v>
      </c>
      <c r="U278">
        <v>1.0141987829614605</v>
      </c>
      <c r="V278" t="s">
        <v>1146</v>
      </c>
    </row>
    <row r="279" spans="18:22">
      <c r="R279" s="3">
        <v>19.899999999999999</v>
      </c>
      <c r="S279">
        <v>67.599999999999994</v>
      </c>
      <c r="T279">
        <v>12</v>
      </c>
      <c r="U279">
        <v>0.5</v>
      </c>
      <c r="V279" t="s">
        <v>1312</v>
      </c>
    </row>
    <row r="280" spans="18:22">
      <c r="R280" s="3">
        <v>20</v>
      </c>
      <c r="S280">
        <v>35</v>
      </c>
      <c r="T280">
        <v>44</v>
      </c>
      <c r="U280">
        <v>0</v>
      </c>
      <c r="V280" t="s">
        <v>1298</v>
      </c>
    </row>
    <row r="281" spans="18:22">
      <c r="R281" s="3">
        <v>20.060180541624874</v>
      </c>
      <c r="S281">
        <v>65.596790371113343</v>
      </c>
      <c r="T281">
        <v>13.741223671013039</v>
      </c>
      <c r="U281">
        <v>0.70210631895687059</v>
      </c>
      <c r="V281" t="s">
        <v>1255</v>
      </c>
    </row>
    <row r="282" spans="18:22">
      <c r="R282" s="3">
        <v>20.161290322580644</v>
      </c>
      <c r="S282">
        <v>65.423387096774206</v>
      </c>
      <c r="T282">
        <v>13.810483870967742</v>
      </c>
      <c r="U282">
        <v>0.60483870967741937</v>
      </c>
      <c r="V282" t="s">
        <v>1312</v>
      </c>
    </row>
    <row r="283" spans="18:22">
      <c r="R283" s="3">
        <v>20.240480961923847</v>
      </c>
      <c r="S283">
        <v>69.038076152304626</v>
      </c>
      <c r="T283">
        <v>9.8196392785571156</v>
      </c>
      <c r="U283">
        <v>0.90180360721442887</v>
      </c>
      <c r="V283" t="s">
        <v>1126</v>
      </c>
    </row>
    <row r="284" spans="18:22">
      <c r="R284" s="3">
        <v>20.340681362725451</v>
      </c>
      <c r="S284">
        <v>66.232464929859717</v>
      </c>
      <c r="T284">
        <v>12.825651302605211</v>
      </c>
      <c r="U284">
        <v>0.70140280561122248</v>
      </c>
      <c r="V284" t="s">
        <v>1255</v>
      </c>
    </row>
    <row r="285" spans="18:22">
      <c r="R285" s="3">
        <v>20.510204081632654</v>
      </c>
      <c r="S285">
        <v>69.693877551020407</v>
      </c>
      <c r="T285">
        <v>9.183673469387756</v>
      </c>
      <c r="U285">
        <v>0.61224489795918369</v>
      </c>
      <c r="V285" t="s">
        <v>1255</v>
      </c>
    </row>
    <row r="286" spans="18:22">
      <c r="R286" s="3">
        <v>20.920920920920921</v>
      </c>
      <c r="S286">
        <v>54.454454454454449</v>
      </c>
      <c r="T286">
        <v>24.124124124124123</v>
      </c>
      <c r="U286">
        <v>0.40040040040040037</v>
      </c>
      <c r="V286" t="s">
        <v>1126</v>
      </c>
    </row>
    <row r="287" spans="18:22">
      <c r="R287" s="3">
        <v>21.042084168336675</v>
      </c>
      <c r="S287">
        <v>43.687374749499</v>
      </c>
      <c r="T287">
        <v>34.669338677354709</v>
      </c>
      <c r="U287">
        <v>0.50100200400801609</v>
      </c>
      <c r="V287" t="s">
        <v>1126</v>
      </c>
    </row>
    <row r="288" spans="18:22">
      <c r="R288" s="3">
        <v>21.073961499493414</v>
      </c>
      <c r="S288">
        <v>69.19959473150962</v>
      </c>
      <c r="T288">
        <v>8.9159067882472147</v>
      </c>
      <c r="U288">
        <v>0.81053698074974667</v>
      </c>
      <c r="V288" t="s">
        <v>98</v>
      </c>
    </row>
    <row r="289" spans="18:22">
      <c r="R289" s="3">
        <v>21.105527638190956</v>
      </c>
      <c r="S289">
        <v>55.276381909547737</v>
      </c>
      <c r="T289">
        <v>23.21608040201005</v>
      </c>
      <c r="U289">
        <v>0.4020100502512563</v>
      </c>
      <c r="V289" t="s">
        <v>1126</v>
      </c>
    </row>
    <row r="290" spans="18:22">
      <c r="R290" s="3">
        <v>21.181262729124235</v>
      </c>
      <c r="S290">
        <v>68.533604887983699</v>
      </c>
      <c r="T290">
        <v>9.7759674134419541</v>
      </c>
      <c r="U290">
        <v>0.61099796334012213</v>
      </c>
      <c r="V290" t="s">
        <v>1255</v>
      </c>
    </row>
    <row r="291" spans="18:22">
      <c r="R291" s="3">
        <v>21.27016129032258</v>
      </c>
      <c r="S291">
        <v>63.70967741935484</v>
      </c>
      <c r="T291">
        <v>14.112903225806452</v>
      </c>
      <c r="U291">
        <v>0.907258064516129</v>
      </c>
      <c r="V291" t="s">
        <v>98</v>
      </c>
    </row>
    <row r="292" spans="18:22">
      <c r="R292" s="3">
        <v>21.30977130977131</v>
      </c>
      <c r="S292">
        <v>70.790020790020776</v>
      </c>
      <c r="T292">
        <v>7.1725571725571724</v>
      </c>
      <c r="U292">
        <v>0.72765072765072758</v>
      </c>
      <c r="V292" t="s">
        <v>1255</v>
      </c>
    </row>
    <row r="293" spans="18:22">
      <c r="R293" s="3">
        <v>21.421319796954315</v>
      </c>
      <c r="S293">
        <v>64.771573604060919</v>
      </c>
      <c r="T293">
        <v>13.096446700507615</v>
      </c>
      <c r="U293">
        <v>0.71065989847715738</v>
      </c>
      <c r="V293" t="s">
        <v>1324</v>
      </c>
    </row>
    <row r="294" spans="18:22">
      <c r="R294" s="3">
        <v>21.486761710794298</v>
      </c>
      <c r="S294">
        <v>68.024439918533602</v>
      </c>
      <c r="T294">
        <v>9.9796334012219976</v>
      </c>
      <c r="U294">
        <v>0.50916496945010181</v>
      </c>
      <c r="V294" t="s">
        <v>1255</v>
      </c>
    </row>
    <row r="295" spans="18:22">
      <c r="R295" s="3">
        <v>21.508664627930685</v>
      </c>
      <c r="S295">
        <v>68.093781855249745</v>
      </c>
      <c r="T295">
        <v>9.7859327217125394</v>
      </c>
      <c r="U295">
        <v>0.61162079510703371</v>
      </c>
      <c r="V295" t="s">
        <v>1255</v>
      </c>
    </row>
    <row r="296" spans="18:22">
      <c r="R296" s="3">
        <v>21.635610766045549</v>
      </c>
      <c r="S296">
        <v>68.737060041407887</v>
      </c>
      <c r="T296">
        <v>9.0062111801242235</v>
      </c>
      <c r="U296">
        <v>0.82815734989648038</v>
      </c>
      <c r="V296" t="s">
        <v>1255</v>
      </c>
    </row>
    <row r="297" spans="18:22">
      <c r="R297" s="3">
        <v>21.668362156663278</v>
      </c>
      <c r="S297">
        <v>67.548321464903367</v>
      </c>
      <c r="T297">
        <v>10.07121057985758</v>
      </c>
      <c r="U297">
        <v>0.71210579857578837</v>
      </c>
      <c r="V297" t="s">
        <v>1255</v>
      </c>
    </row>
    <row r="298" spans="18:22">
      <c r="R298" s="3">
        <v>21.707818930041153</v>
      </c>
      <c r="S298">
        <v>67.695473251028801</v>
      </c>
      <c r="T298">
        <v>9.7736625514403297</v>
      </c>
      <c r="U298">
        <v>0.82304526748971196</v>
      </c>
      <c r="V298" t="s">
        <v>1255</v>
      </c>
    </row>
    <row r="299" spans="18:22">
      <c r="R299" s="3">
        <v>22</v>
      </c>
      <c r="S299">
        <v>37</v>
      </c>
      <c r="T299">
        <v>41</v>
      </c>
      <c r="U299">
        <v>0</v>
      </c>
      <c r="V299" t="s">
        <v>1298</v>
      </c>
    </row>
    <row r="300" spans="18:22">
      <c r="R300" s="3">
        <v>22.022022022022021</v>
      </c>
      <c r="S300">
        <v>37.637637637637638</v>
      </c>
      <c r="T300">
        <v>40.04004004004004</v>
      </c>
      <c r="U300">
        <v>0.3003003003003003</v>
      </c>
      <c r="V300" t="s">
        <v>1126</v>
      </c>
    </row>
    <row r="301" spans="18:22">
      <c r="R301" s="3">
        <v>22.323232323232322</v>
      </c>
      <c r="S301">
        <v>66.060606060606077</v>
      </c>
      <c r="T301">
        <v>10.909090909090908</v>
      </c>
      <c r="U301">
        <v>0.70707070707070707</v>
      </c>
      <c r="V301" t="s">
        <v>1255</v>
      </c>
    </row>
    <row r="302" spans="18:22">
      <c r="R302" s="3">
        <v>22.412060301507537</v>
      </c>
      <c r="S302">
        <v>66.834170854271363</v>
      </c>
      <c r="T302">
        <v>9.6482412060301499</v>
      </c>
      <c r="U302">
        <v>1.1055276381909549</v>
      </c>
      <c r="V302" t="s">
        <v>98</v>
      </c>
    </row>
    <row r="303" spans="18:22">
      <c r="R303" s="3">
        <v>22.444889779559119</v>
      </c>
      <c r="S303">
        <v>36.973947895791582</v>
      </c>
      <c r="T303">
        <v>40.280561122244492</v>
      </c>
      <c r="U303">
        <v>0.40080160320641284</v>
      </c>
      <c r="V303" t="s">
        <v>1126</v>
      </c>
    </row>
    <row r="304" spans="18:22">
      <c r="R304" s="3">
        <v>22.459349593495933</v>
      </c>
      <c r="S304">
        <v>66.666666666666657</v>
      </c>
      <c r="T304">
        <v>10.264227642276422</v>
      </c>
      <c r="U304">
        <v>0.6097560975609756</v>
      </c>
      <c r="V304" t="s">
        <v>1255</v>
      </c>
    </row>
    <row r="305" spans="18:22">
      <c r="R305" s="3">
        <v>22.467402206619859</v>
      </c>
      <c r="S305">
        <v>23.771313941825476</v>
      </c>
      <c r="T305">
        <v>53.159478435305914</v>
      </c>
      <c r="U305">
        <v>0.50150451354062187</v>
      </c>
      <c r="V305" t="s">
        <v>1126</v>
      </c>
    </row>
    <row r="306" spans="18:22">
      <c r="R306" s="3">
        <v>22.622622622622622</v>
      </c>
      <c r="S306">
        <v>65.265265265265256</v>
      </c>
      <c r="T306">
        <v>11.411411411411411</v>
      </c>
      <c r="U306">
        <v>0.70070070070070067</v>
      </c>
      <c r="V306" t="s">
        <v>1255</v>
      </c>
    </row>
    <row r="307" spans="18:22">
      <c r="R307" s="3">
        <v>22.658610271903324</v>
      </c>
      <c r="S307">
        <v>63.544813695871099</v>
      </c>
      <c r="T307">
        <v>13.192346424974824</v>
      </c>
      <c r="U307">
        <v>0.60422960725075525</v>
      </c>
      <c r="V307" t="s">
        <v>1312</v>
      </c>
    </row>
    <row r="308" spans="18:22">
      <c r="R308" s="3">
        <v>22.662601626016258</v>
      </c>
      <c r="S308">
        <v>66.971544715447166</v>
      </c>
      <c r="T308">
        <v>9.8577235772357703</v>
      </c>
      <c r="U308">
        <v>0.6097560975609756</v>
      </c>
      <c r="V308" t="s">
        <v>1255</v>
      </c>
    </row>
    <row r="309" spans="18:22">
      <c r="R309" s="3">
        <v>22.796352583586625</v>
      </c>
      <c r="S309">
        <v>66.97061803444781</v>
      </c>
      <c r="T309">
        <v>9.6251266464032419</v>
      </c>
      <c r="U309">
        <v>0.60790273556231</v>
      </c>
      <c r="V309" t="s">
        <v>1255</v>
      </c>
    </row>
    <row r="310" spans="18:22">
      <c r="R310" s="3">
        <v>22.901554404145077</v>
      </c>
      <c r="S310">
        <v>67.772020725388614</v>
      </c>
      <c r="T310">
        <v>8.6010362694300522</v>
      </c>
      <c r="U310">
        <v>0.72538860103626945</v>
      </c>
      <c r="V310" t="s">
        <v>1255</v>
      </c>
    </row>
    <row r="311" spans="18:22">
      <c r="R311" s="3">
        <v>22.940563086548487</v>
      </c>
      <c r="S311">
        <v>67.361835245046905</v>
      </c>
      <c r="T311">
        <v>9.2805005213764336</v>
      </c>
      <c r="U311">
        <v>0.52137643378519283</v>
      </c>
      <c r="V311" t="s">
        <v>22</v>
      </c>
    </row>
    <row r="312" spans="18:22">
      <c r="R312" s="3">
        <v>23</v>
      </c>
      <c r="S312">
        <v>64</v>
      </c>
      <c r="T312">
        <v>12</v>
      </c>
      <c r="U312">
        <v>1</v>
      </c>
      <c r="V312" t="s">
        <v>1298</v>
      </c>
    </row>
    <row r="313" spans="18:22">
      <c r="R313" s="3">
        <v>23</v>
      </c>
      <c r="S313">
        <v>36</v>
      </c>
      <c r="T313">
        <v>41</v>
      </c>
      <c r="U313">
        <v>0</v>
      </c>
      <c r="V313" t="s">
        <v>1298</v>
      </c>
    </row>
    <row r="314" spans="18:22">
      <c r="R314" s="3">
        <v>23.045685279187818</v>
      </c>
      <c r="S314">
        <v>65.989847715736047</v>
      </c>
      <c r="T314">
        <v>10.355329949238577</v>
      </c>
      <c r="U314">
        <v>0.6091370558375635</v>
      </c>
      <c r="V314" t="s">
        <v>1255</v>
      </c>
    </row>
    <row r="315" spans="18:22">
      <c r="R315" s="3">
        <v>23.045685279187818</v>
      </c>
      <c r="S315">
        <v>66.294416243654823</v>
      </c>
      <c r="T315">
        <v>10.050761421319796</v>
      </c>
      <c r="U315">
        <v>0.6091370558375635</v>
      </c>
      <c r="V315" t="s">
        <v>1255</v>
      </c>
    </row>
    <row r="316" spans="18:22">
      <c r="R316" s="3">
        <v>23.09236947791165</v>
      </c>
      <c r="S316">
        <v>58.032128514056225</v>
      </c>
      <c r="T316">
        <v>17.871485943775102</v>
      </c>
      <c r="U316">
        <v>1.0040160642570282</v>
      </c>
      <c r="V316" t="s">
        <v>98</v>
      </c>
    </row>
    <row r="317" spans="18:22">
      <c r="R317" s="3">
        <v>23.14629258517034</v>
      </c>
      <c r="S317">
        <v>66.833667334669343</v>
      </c>
      <c r="T317">
        <v>9.4188376753507015</v>
      </c>
      <c r="U317">
        <v>0.50100200400801609</v>
      </c>
      <c r="V317" t="s">
        <v>1126</v>
      </c>
    </row>
    <row r="318" spans="18:22">
      <c r="R318" s="3">
        <v>23.223223223223222</v>
      </c>
      <c r="S318">
        <v>61.461461461461461</v>
      </c>
      <c r="T318">
        <v>14.014014014014013</v>
      </c>
      <c r="U318">
        <v>1.2012012012012012</v>
      </c>
      <c r="V318" t="s">
        <v>98</v>
      </c>
    </row>
    <row r="319" spans="18:22">
      <c r="R319" s="3">
        <v>23.323323323323322</v>
      </c>
      <c r="S319">
        <v>64.664664664664656</v>
      </c>
      <c r="T319">
        <v>11.311311311311311</v>
      </c>
      <c r="U319">
        <v>0.70070070070070067</v>
      </c>
      <c r="V319" t="s">
        <v>1255</v>
      </c>
    </row>
    <row r="320" spans="18:22">
      <c r="R320" s="3">
        <v>23.732251521298174</v>
      </c>
      <c r="S320">
        <v>65.922920892494929</v>
      </c>
      <c r="T320">
        <v>9.0263691683569984</v>
      </c>
      <c r="U320">
        <v>1.3184584178498986</v>
      </c>
      <c r="V320" t="s">
        <v>98</v>
      </c>
    </row>
    <row r="321" spans="18:22">
      <c r="R321" s="3">
        <v>23.843058350100602</v>
      </c>
      <c r="S321">
        <v>64.587525150905435</v>
      </c>
      <c r="T321">
        <v>10.965794768611669</v>
      </c>
      <c r="U321">
        <v>0.70422535211267601</v>
      </c>
      <c r="V321" t="s">
        <v>1255</v>
      </c>
    </row>
    <row r="322" spans="18:22">
      <c r="R322" s="3">
        <v>23.858921161825723</v>
      </c>
      <c r="S322">
        <v>67.738589211618248</v>
      </c>
      <c r="T322">
        <v>7.4688796680497918</v>
      </c>
      <c r="U322">
        <v>0.82987551867219911</v>
      </c>
      <c r="V322" t="s">
        <v>1190</v>
      </c>
    </row>
    <row r="323" spans="18:22">
      <c r="R323" s="3">
        <v>23.939393939393938</v>
      </c>
      <c r="S323">
        <v>64.848484848484844</v>
      </c>
      <c r="T323">
        <v>10.606060606060606</v>
      </c>
      <c r="U323">
        <v>0.70707070707070707</v>
      </c>
      <c r="V323" t="s">
        <v>1255</v>
      </c>
    </row>
    <row r="324" spans="18:22">
      <c r="R324" s="3">
        <v>24.024024024024023</v>
      </c>
      <c r="S324">
        <v>61.561561561561561</v>
      </c>
      <c r="T324">
        <v>13.213213213213212</v>
      </c>
      <c r="U324">
        <v>1.2012012012012012</v>
      </c>
      <c r="V324" t="s">
        <v>98</v>
      </c>
    </row>
    <row r="325" spans="18:22">
      <c r="R325" s="3">
        <v>24.324324324324323</v>
      </c>
      <c r="S325">
        <v>51.551551551551547</v>
      </c>
      <c r="T325">
        <v>23.623623623623622</v>
      </c>
      <c r="U325">
        <v>0.50050050050050043</v>
      </c>
      <c r="V325" t="s">
        <v>1126</v>
      </c>
    </row>
    <row r="326" spans="18:22">
      <c r="R326" s="3">
        <v>24.348697394789578</v>
      </c>
      <c r="S326">
        <v>48.797595190380761</v>
      </c>
      <c r="T326">
        <v>26.452905811623246</v>
      </c>
      <c r="U326">
        <v>0.40080160320641284</v>
      </c>
      <c r="V326" t="s">
        <v>1211</v>
      </c>
    </row>
    <row r="327" spans="18:22">
      <c r="R327" s="3">
        <v>24.497991967871489</v>
      </c>
      <c r="S327">
        <v>61.847389558232933</v>
      </c>
      <c r="T327">
        <v>12.85140562248996</v>
      </c>
      <c r="U327">
        <v>0.70281124497991976</v>
      </c>
      <c r="V327" t="s">
        <v>1255</v>
      </c>
    </row>
    <row r="328" spans="18:22">
      <c r="R328" s="3">
        <v>25.951903807615231</v>
      </c>
      <c r="S328">
        <v>62.525050100200403</v>
      </c>
      <c r="T328">
        <v>10.62124248496994</v>
      </c>
      <c r="U328">
        <v>0.90180360721442887</v>
      </c>
      <c r="V328" t="s">
        <v>1255</v>
      </c>
    </row>
    <row r="329" spans="18:22">
      <c r="R329" s="3">
        <v>25.95573440643863</v>
      </c>
      <c r="S329">
        <v>59.6579476861167</v>
      </c>
      <c r="T329">
        <v>13.279678068410462</v>
      </c>
      <c r="U329">
        <v>1.2072434607645874</v>
      </c>
      <c r="V329" t="s">
        <v>177</v>
      </c>
    </row>
    <row r="330" spans="18:22">
      <c r="R330" s="3">
        <v>26.680672268907561</v>
      </c>
      <c r="S330">
        <v>64.180672268907557</v>
      </c>
      <c r="T330">
        <v>8.2983193277310914</v>
      </c>
      <c r="U330">
        <v>0.84033613445378152</v>
      </c>
      <c r="V330" t="s">
        <v>1339</v>
      </c>
    </row>
    <row r="331" spans="18:22">
      <c r="R331" s="3">
        <v>27.127127127127125</v>
      </c>
      <c r="S331">
        <v>61.361361361361361</v>
      </c>
      <c r="T331">
        <v>10.51051051051051</v>
      </c>
      <c r="U331">
        <v>1.0010010010010009</v>
      </c>
      <c r="V331" t="s">
        <v>1255</v>
      </c>
    </row>
    <row r="332" spans="18:22">
      <c r="R332" s="3">
        <v>27.254305977710231</v>
      </c>
      <c r="S332">
        <v>48.530901722391086</v>
      </c>
      <c r="T332">
        <v>22.998986828774061</v>
      </c>
      <c r="U332">
        <v>1.21580547112462</v>
      </c>
      <c r="V332" t="s">
        <v>177</v>
      </c>
    </row>
    <row r="333" spans="18:22">
      <c r="R333" s="3">
        <v>27.254509018036075</v>
      </c>
      <c r="S333">
        <v>54.408817635270545</v>
      </c>
      <c r="T333">
        <v>17.034068136272545</v>
      </c>
      <c r="U333">
        <v>1.3026052104208417</v>
      </c>
      <c r="V333" t="s">
        <v>98</v>
      </c>
    </row>
    <row r="334" spans="18:22">
      <c r="R334" s="3">
        <v>27.394438722966015</v>
      </c>
      <c r="S334">
        <v>60.350154479917613</v>
      </c>
      <c r="T334">
        <v>11.946446961894955</v>
      </c>
      <c r="U334">
        <v>0.20597322348094749</v>
      </c>
      <c r="V334" t="s">
        <v>22</v>
      </c>
    </row>
    <row r="335" spans="18:22">
      <c r="R335" s="3">
        <v>27.4</v>
      </c>
      <c r="S335">
        <v>60.2</v>
      </c>
      <c r="T335">
        <v>11.5</v>
      </c>
      <c r="U335">
        <v>0.8</v>
      </c>
      <c r="V335" t="s">
        <v>1255</v>
      </c>
    </row>
    <row r="336" spans="18:22">
      <c r="R336" s="3">
        <v>27.5</v>
      </c>
      <c r="S336">
        <v>60.6</v>
      </c>
      <c r="T336">
        <v>11.1</v>
      </c>
      <c r="U336">
        <v>0.8</v>
      </c>
      <c r="V336" t="s">
        <v>1255</v>
      </c>
    </row>
    <row r="337" spans="18:22">
      <c r="R337" s="3">
        <v>27.927927927927925</v>
      </c>
      <c r="S337">
        <v>59.95995995995996</v>
      </c>
      <c r="T337">
        <v>11.311311311311311</v>
      </c>
      <c r="U337">
        <v>0.9009009009009008</v>
      </c>
      <c r="V337" t="s">
        <v>1255</v>
      </c>
    </row>
    <row r="338" spans="18:22">
      <c r="R338" s="3">
        <v>28.012048192771086</v>
      </c>
      <c r="S338">
        <v>57.630522088353416</v>
      </c>
      <c r="T338">
        <v>13.353413654618475</v>
      </c>
      <c r="U338">
        <v>1.0040160642570282</v>
      </c>
      <c r="V338" t="s">
        <v>1255</v>
      </c>
    </row>
    <row r="339" spans="18:22">
      <c r="R339" s="3">
        <v>28.056112224448899</v>
      </c>
      <c r="S339">
        <v>52.505010020040082</v>
      </c>
      <c r="T339">
        <v>18.236472945891784</v>
      </c>
      <c r="U339">
        <v>1.1022044088176355</v>
      </c>
      <c r="V339" t="s">
        <v>98</v>
      </c>
    </row>
    <row r="340" spans="18:22">
      <c r="R340" s="3">
        <v>28.084252758274825</v>
      </c>
      <c r="S340">
        <v>47.843530591775327</v>
      </c>
      <c r="T340">
        <v>23.370110330992979</v>
      </c>
      <c r="U340">
        <v>0.70210631895687059</v>
      </c>
      <c r="V340" t="s">
        <v>1211</v>
      </c>
    </row>
    <row r="341" spans="18:22">
      <c r="R341" s="3">
        <v>28.385155466399198</v>
      </c>
      <c r="S341">
        <v>52.056168505516546</v>
      </c>
      <c r="T341">
        <v>18.756268806419257</v>
      </c>
      <c r="U341">
        <v>0.80240722166499501</v>
      </c>
      <c r="V341" t="s">
        <v>1211</v>
      </c>
    </row>
    <row r="342" spans="18:22">
      <c r="R342" s="3">
        <v>28.928928928928926</v>
      </c>
      <c r="S342">
        <v>50.150150150150147</v>
      </c>
      <c r="T342">
        <v>20.22022022022022</v>
      </c>
      <c r="U342">
        <v>0.70070070070070067</v>
      </c>
      <c r="V342" t="s">
        <v>1126</v>
      </c>
    </row>
    <row r="343" spans="18:22">
      <c r="R343" s="3">
        <v>29.629629629629626</v>
      </c>
      <c r="S343">
        <v>58.458458458458452</v>
      </c>
      <c r="T343">
        <v>10.810810810810811</v>
      </c>
      <c r="U343">
        <v>1.0010010010010009</v>
      </c>
      <c r="V343" t="s">
        <v>1255</v>
      </c>
    </row>
    <row r="344" spans="18:22">
      <c r="R344" s="3">
        <v>29.959919839679358</v>
      </c>
      <c r="S344">
        <v>58.416833667334672</v>
      </c>
      <c r="T344">
        <v>10.721442885771543</v>
      </c>
      <c r="U344">
        <v>0.90180360721442887</v>
      </c>
      <c r="V344" t="s">
        <v>98</v>
      </c>
    </row>
    <row r="345" spans="18:22">
      <c r="R345" s="3">
        <v>31.180625630676087</v>
      </c>
      <c r="S345">
        <v>56.710393541876897</v>
      </c>
      <c r="T345">
        <v>10.898082744702322</v>
      </c>
      <c r="U345">
        <v>1.2108980827447025</v>
      </c>
      <c r="V345" t="s">
        <v>1327</v>
      </c>
    </row>
    <row r="346" spans="18:22">
      <c r="R346" s="3">
        <v>31.231231231231231</v>
      </c>
      <c r="S346">
        <v>21.821821821821821</v>
      </c>
      <c r="T346">
        <v>45.845845845845844</v>
      </c>
      <c r="U346">
        <v>1.1011011011011012</v>
      </c>
      <c r="V346" t="s">
        <v>1119</v>
      </c>
    </row>
    <row r="347" spans="18:22">
      <c r="R347" s="3">
        <v>32</v>
      </c>
      <c r="S347">
        <v>55</v>
      </c>
      <c r="T347">
        <v>11</v>
      </c>
      <c r="U347">
        <v>1</v>
      </c>
      <c r="V347" t="s">
        <v>1298</v>
      </c>
    </row>
    <row r="348" spans="18:22">
      <c r="R348" s="3">
        <v>32.113821138211378</v>
      </c>
      <c r="S348">
        <v>51.930894308943088</v>
      </c>
      <c r="T348">
        <v>14.532520325203251</v>
      </c>
      <c r="U348">
        <v>1.4227642276422763</v>
      </c>
      <c r="V348" t="s">
        <v>1211</v>
      </c>
    </row>
    <row r="349" spans="18:22">
      <c r="R349" s="3">
        <v>32.391523713420789</v>
      </c>
      <c r="S349">
        <v>51.160443995963675</v>
      </c>
      <c r="T349">
        <v>15.13622603430878</v>
      </c>
      <c r="U349">
        <v>1.311806256306761</v>
      </c>
      <c r="V349" t="s">
        <v>1198</v>
      </c>
    </row>
    <row r="350" spans="18:22">
      <c r="R350" s="3">
        <v>32.401656314699792</v>
      </c>
      <c r="S350">
        <v>43.478260869565219</v>
      </c>
      <c r="T350">
        <v>22.567287784679092</v>
      </c>
      <c r="U350">
        <v>1.5527950310559007</v>
      </c>
      <c r="V350" t="s">
        <v>22</v>
      </c>
    </row>
    <row r="351" spans="18:22">
      <c r="R351" s="3">
        <v>32.700000000000003</v>
      </c>
      <c r="S351">
        <v>26.7</v>
      </c>
      <c r="T351">
        <v>39.1</v>
      </c>
      <c r="U351">
        <v>1.4</v>
      </c>
      <c r="V351" t="s">
        <v>1119</v>
      </c>
    </row>
    <row r="352" spans="18:22">
      <c r="R352" s="3">
        <v>32.932932932932928</v>
      </c>
      <c r="S352">
        <v>47.147147147147145</v>
      </c>
      <c r="T352">
        <v>18.918918918918916</v>
      </c>
      <c r="U352">
        <v>1.0010010010010009</v>
      </c>
      <c r="V352" t="s">
        <v>1126</v>
      </c>
    </row>
    <row r="353" spans="18:22">
      <c r="R353" s="3">
        <v>33.06613226452906</v>
      </c>
      <c r="S353">
        <v>41.783567134268537</v>
      </c>
      <c r="T353">
        <v>24.549098196392787</v>
      </c>
      <c r="U353">
        <v>0.60120240480961928</v>
      </c>
      <c r="V353" t="s">
        <v>1126</v>
      </c>
    </row>
    <row r="354" spans="18:22">
      <c r="R354" s="3">
        <v>33.200000000000003</v>
      </c>
      <c r="S354">
        <v>41.1</v>
      </c>
      <c r="T354">
        <v>24.6</v>
      </c>
      <c r="U354">
        <v>1.1000000000000001</v>
      </c>
      <c r="V354" t="s">
        <v>1198</v>
      </c>
    </row>
    <row r="355" spans="18:22">
      <c r="R355">
        <v>33.635448136958715</v>
      </c>
      <c r="S355">
        <v>63.544813695871099</v>
      </c>
      <c r="T355">
        <v>2.5176233635448138</v>
      </c>
      <c r="U355">
        <v>0.30211480362537763</v>
      </c>
      <c r="V355" t="s">
        <v>1093</v>
      </c>
    </row>
    <row r="356" spans="18:22">
      <c r="R356">
        <v>33.836858006042299</v>
      </c>
      <c r="S356">
        <v>50.352467270896277</v>
      </c>
      <c r="T356">
        <v>14.702920443101712</v>
      </c>
      <c r="U356">
        <v>1.1077542799597182</v>
      </c>
      <c r="V356" t="s">
        <v>1198</v>
      </c>
    </row>
    <row r="357" spans="18:22">
      <c r="R357">
        <v>33.973710819009099</v>
      </c>
      <c r="S357">
        <v>50.353892821031344</v>
      </c>
      <c r="T357">
        <v>14.459049544994944</v>
      </c>
      <c r="U357">
        <v>1.2133468149646107</v>
      </c>
      <c r="V357" t="s">
        <v>1198</v>
      </c>
    </row>
    <row r="358" spans="18:22">
      <c r="R358">
        <v>34</v>
      </c>
      <c r="S358">
        <v>47</v>
      </c>
      <c r="T358">
        <v>19</v>
      </c>
      <c r="U358">
        <v>1</v>
      </c>
      <c r="V358" t="s">
        <v>1298</v>
      </c>
    </row>
    <row r="359" spans="18:22">
      <c r="R359">
        <v>34.040404040404042</v>
      </c>
      <c r="S359">
        <v>50</v>
      </c>
      <c r="T359">
        <v>14.747474747474747</v>
      </c>
      <c r="U359">
        <v>1.2121212121212122</v>
      </c>
      <c r="V359" t="s">
        <v>1198</v>
      </c>
    </row>
    <row r="360" spans="18:22">
      <c r="R360">
        <v>34.291581108829568</v>
      </c>
      <c r="S360">
        <v>54.312114989733054</v>
      </c>
      <c r="T360">
        <v>10.574948665297741</v>
      </c>
      <c r="U360">
        <v>0.82135523613963035</v>
      </c>
      <c r="V360" t="s">
        <v>22</v>
      </c>
    </row>
    <row r="361" spans="18:22">
      <c r="R361">
        <v>34.552845528455279</v>
      </c>
      <c r="S361">
        <v>55.081300813008127</v>
      </c>
      <c r="T361">
        <v>9.4512195121951219</v>
      </c>
      <c r="U361">
        <v>0.81300813008130079</v>
      </c>
      <c r="V361" t="s">
        <v>1350</v>
      </c>
    </row>
    <row r="362" spans="18:22">
      <c r="R362">
        <v>34.734734734734737</v>
      </c>
      <c r="S362">
        <v>39.139139139139139</v>
      </c>
      <c r="T362">
        <v>25.125125125125123</v>
      </c>
      <c r="U362">
        <v>1.1011011011011012</v>
      </c>
      <c r="V362" t="s">
        <v>1198</v>
      </c>
    </row>
    <row r="363" spans="18:22">
      <c r="R363">
        <v>35</v>
      </c>
      <c r="S363">
        <v>53</v>
      </c>
      <c r="T363">
        <v>10</v>
      </c>
      <c r="U363">
        <v>1</v>
      </c>
      <c r="V363" t="s">
        <v>1298</v>
      </c>
    </row>
    <row r="364" spans="18:22">
      <c r="R364">
        <v>35</v>
      </c>
      <c r="S364">
        <v>44</v>
      </c>
      <c r="T364">
        <v>20</v>
      </c>
      <c r="U364">
        <v>1</v>
      </c>
      <c r="V364" t="s">
        <v>1298</v>
      </c>
    </row>
    <row r="365" spans="18:22">
      <c r="R365">
        <v>35.200000000000003</v>
      </c>
      <c r="S365">
        <v>42.8</v>
      </c>
      <c r="T365">
        <v>21</v>
      </c>
      <c r="U365">
        <v>1</v>
      </c>
      <c r="V365" t="s">
        <v>1119</v>
      </c>
    </row>
    <row r="366" spans="18:22">
      <c r="R366">
        <v>35.341365461847396</v>
      </c>
      <c r="S366">
        <v>61.345381526104418</v>
      </c>
      <c r="T366">
        <v>2.811244979919679</v>
      </c>
      <c r="U366">
        <v>0.40160642570281124</v>
      </c>
      <c r="V366" t="s">
        <v>1093</v>
      </c>
    </row>
    <row r="367" spans="18:22">
      <c r="R367">
        <v>36.097067745197172</v>
      </c>
      <c r="S367">
        <v>49.44388270980788</v>
      </c>
      <c r="T367">
        <v>12.639029322548028</v>
      </c>
      <c r="U367">
        <v>1.9211324570273003</v>
      </c>
      <c r="V367" t="s">
        <v>1327</v>
      </c>
    </row>
    <row r="368" spans="18:22">
      <c r="R368">
        <v>36.281407035175882</v>
      </c>
      <c r="S368">
        <v>45.427135678391963</v>
      </c>
      <c r="T368">
        <v>17.08542713567839</v>
      </c>
      <c r="U368">
        <v>1.306532663316583</v>
      </c>
      <c r="V368" t="s">
        <v>1119</v>
      </c>
    </row>
    <row r="369" spans="18:22">
      <c r="R369">
        <v>36.354481369587113</v>
      </c>
      <c r="S369">
        <v>47.129909365558916</v>
      </c>
      <c r="T369">
        <v>15.105740181268883</v>
      </c>
      <c r="U369">
        <v>1.4098690835850958</v>
      </c>
      <c r="V369" t="s">
        <v>1198</v>
      </c>
    </row>
    <row r="370" spans="18:22">
      <c r="R370">
        <v>37.185929648241206</v>
      </c>
      <c r="S370">
        <v>47.336683417085425</v>
      </c>
      <c r="T370">
        <v>14.371859296482413</v>
      </c>
      <c r="U370">
        <v>1.1055276381909549</v>
      </c>
      <c r="V370" t="s">
        <v>1198</v>
      </c>
    </row>
    <row r="371" spans="18:22">
      <c r="R371">
        <v>37.6</v>
      </c>
      <c r="S371">
        <v>25.3</v>
      </c>
      <c r="T371">
        <v>35.5</v>
      </c>
      <c r="U371">
        <v>1.5</v>
      </c>
      <c r="V371" t="s">
        <v>1119</v>
      </c>
    </row>
    <row r="372" spans="18:22">
      <c r="R372">
        <v>37.975951903807619</v>
      </c>
      <c r="S372">
        <v>47.494989979959918</v>
      </c>
      <c r="T372">
        <v>13.827655310621243</v>
      </c>
      <c r="U372">
        <v>0.70140280561122248</v>
      </c>
      <c r="V372" t="s">
        <v>22</v>
      </c>
    </row>
    <row r="373" spans="18:22">
      <c r="R373">
        <v>38</v>
      </c>
      <c r="S373">
        <v>47</v>
      </c>
      <c r="T373">
        <v>14</v>
      </c>
      <c r="U373">
        <v>1</v>
      </c>
      <c r="V373" t="s">
        <v>1298</v>
      </c>
    </row>
    <row r="374" spans="18:22">
      <c r="R374">
        <v>38</v>
      </c>
      <c r="S374">
        <v>49</v>
      </c>
      <c r="T374">
        <v>12</v>
      </c>
      <c r="U374">
        <v>1</v>
      </c>
      <c r="V374" t="s">
        <v>1298</v>
      </c>
    </row>
    <row r="375" spans="18:22">
      <c r="R375">
        <v>38.052208835341368</v>
      </c>
      <c r="S375">
        <v>54.518072289156628</v>
      </c>
      <c r="T375">
        <v>6.4257028112449799</v>
      </c>
      <c r="U375">
        <v>1.1044176706827311</v>
      </c>
      <c r="V375" t="s">
        <v>1126</v>
      </c>
    </row>
    <row r="376" spans="18:22">
      <c r="R376">
        <v>38.700000000000003</v>
      </c>
      <c r="S376">
        <v>31.8</v>
      </c>
      <c r="T376">
        <v>28.5</v>
      </c>
      <c r="U376">
        <v>1</v>
      </c>
      <c r="V376" t="s">
        <v>1198</v>
      </c>
    </row>
    <row r="377" spans="18:22">
      <c r="R377">
        <v>39</v>
      </c>
      <c r="S377">
        <v>42</v>
      </c>
      <c r="T377">
        <v>18</v>
      </c>
      <c r="U377">
        <v>1</v>
      </c>
      <c r="V377" t="s">
        <v>1298</v>
      </c>
    </row>
    <row r="378" spans="18:22">
      <c r="R378">
        <v>39.979959919839679</v>
      </c>
      <c r="S378">
        <v>31.963927855711425</v>
      </c>
      <c r="T378">
        <v>27.45490981963928</v>
      </c>
      <c r="U378">
        <v>0.50100200400801609</v>
      </c>
      <c r="V378" t="s">
        <v>22</v>
      </c>
    </row>
    <row r="379" spans="18:22">
      <c r="R379">
        <v>41.7</v>
      </c>
      <c r="S379">
        <v>30.3</v>
      </c>
      <c r="T379">
        <v>26.5</v>
      </c>
      <c r="U379">
        <v>1.4</v>
      </c>
      <c r="V379" t="s">
        <v>1198</v>
      </c>
    </row>
    <row r="380" spans="18:22">
      <c r="R380">
        <v>42.378048780487802</v>
      </c>
      <c r="S380">
        <v>41.056910569105689</v>
      </c>
      <c r="T380">
        <v>15.040650406504064</v>
      </c>
      <c r="U380">
        <v>1.6260162601626016</v>
      </c>
      <c r="V380" t="s">
        <v>1211</v>
      </c>
    </row>
    <row r="381" spans="18:22">
      <c r="R381">
        <v>42.484969939879761</v>
      </c>
      <c r="S381">
        <v>38.476953907815634</v>
      </c>
      <c r="T381">
        <v>18.136272545090183</v>
      </c>
      <c r="U381">
        <v>0.90180360721442887</v>
      </c>
      <c r="V381" t="s">
        <v>1198</v>
      </c>
    </row>
    <row r="382" spans="18:22">
      <c r="R382">
        <v>42.6</v>
      </c>
      <c r="S382">
        <v>38.5</v>
      </c>
      <c r="T382">
        <v>17.2</v>
      </c>
      <c r="U382">
        <v>1.8</v>
      </c>
      <c r="V382" t="s">
        <v>781</v>
      </c>
    </row>
    <row r="383" spans="18:22">
      <c r="R383">
        <v>43.4</v>
      </c>
      <c r="S383">
        <v>50.6</v>
      </c>
      <c r="T383">
        <v>5.4</v>
      </c>
      <c r="U383">
        <v>0.6</v>
      </c>
      <c r="V383" t="s">
        <v>1093</v>
      </c>
    </row>
    <row r="384" spans="18:22">
      <c r="R384">
        <v>45.060483870967744</v>
      </c>
      <c r="S384">
        <v>36.79435483870968</v>
      </c>
      <c r="T384">
        <v>16.330645161290324</v>
      </c>
      <c r="U384">
        <v>1.9153225806451613</v>
      </c>
      <c r="V384" t="s">
        <v>1335</v>
      </c>
    </row>
    <row r="385" spans="18:56">
      <c r="R385">
        <v>45.975855130784709</v>
      </c>
      <c r="S385">
        <v>36.519114688128766</v>
      </c>
      <c r="T385">
        <v>15.694164989939637</v>
      </c>
      <c r="U385">
        <v>1.8108651911468812</v>
      </c>
      <c r="V385" t="s">
        <v>1193</v>
      </c>
    </row>
    <row r="386" spans="18:56">
      <c r="R386">
        <v>46.680080482897381</v>
      </c>
      <c r="S386">
        <v>36.418511066398395</v>
      </c>
      <c r="T386">
        <v>15.090543259557343</v>
      </c>
      <c r="U386">
        <v>1.8108651911468812</v>
      </c>
      <c r="V386" t="s">
        <v>1193</v>
      </c>
    </row>
    <row r="387" spans="18:56">
      <c r="R387">
        <v>46.7</v>
      </c>
      <c r="S387">
        <v>34</v>
      </c>
      <c r="T387">
        <v>17.5</v>
      </c>
      <c r="U387">
        <v>1.8</v>
      </c>
      <c r="V387" t="s">
        <v>1335</v>
      </c>
    </row>
    <row r="388" spans="18:56">
      <c r="R388">
        <v>47.442326980942831</v>
      </c>
      <c r="S388">
        <v>35.707121364092274</v>
      </c>
      <c r="T388">
        <v>15.546639919759278</v>
      </c>
      <c r="U388">
        <v>1.3039117352056169</v>
      </c>
      <c r="V388" t="s">
        <v>1193</v>
      </c>
    </row>
    <row r="389" spans="18:56">
      <c r="R389">
        <v>57.4</v>
      </c>
      <c r="S389">
        <v>9.4</v>
      </c>
      <c r="T389">
        <v>26.3</v>
      </c>
      <c r="U389">
        <v>6.9</v>
      </c>
      <c r="V389" t="s">
        <v>22</v>
      </c>
    </row>
    <row r="394" spans="18:56">
      <c r="R394" s="3">
        <v>16.5625</v>
      </c>
      <c r="S394" s="11">
        <v>19.166666666666664</v>
      </c>
      <c r="T394" s="11">
        <v>62.8125</v>
      </c>
      <c r="U394" s="11">
        <v>1.3541666666666667</v>
      </c>
      <c r="V394" s="11" t="s">
        <v>1100</v>
      </c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</row>
    <row r="395" spans="18:56">
      <c r="R395" s="3">
        <v>16.916916916916914</v>
      </c>
      <c r="S395" s="11">
        <v>20.52052052052052</v>
      </c>
      <c r="T395" s="11">
        <v>61.461461461461461</v>
      </c>
      <c r="U395" s="11">
        <v>1.2012012012012012</v>
      </c>
      <c r="V395" s="11" t="s">
        <v>1100</v>
      </c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</row>
    <row r="396" spans="18:56">
      <c r="R396" s="3">
        <v>31.231231231231231</v>
      </c>
      <c r="S396" s="11">
        <v>21.821821821821821</v>
      </c>
      <c r="T396" s="11">
        <v>45.845845845845844</v>
      </c>
      <c r="U396" s="11">
        <v>1.1011011011011012</v>
      </c>
      <c r="V396" s="11" t="s">
        <v>1119</v>
      </c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</row>
    <row r="397" spans="18:56">
      <c r="R397" s="3">
        <v>19.219219219219219</v>
      </c>
      <c r="S397" s="11">
        <v>22.522522522522522</v>
      </c>
      <c r="T397" s="11">
        <v>58.158158158158152</v>
      </c>
      <c r="U397" s="11">
        <v>0.20020020020020018</v>
      </c>
      <c r="V397" s="11" t="s">
        <v>1100</v>
      </c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</row>
    <row r="398" spans="18:56">
      <c r="R398" s="3">
        <v>17.63485477178423</v>
      </c>
      <c r="S398" s="11">
        <v>23.236514522821576</v>
      </c>
      <c r="T398" s="11">
        <v>57.883817427385885</v>
      </c>
      <c r="U398" s="11">
        <v>1.2448132780082988</v>
      </c>
      <c r="V398" s="11" t="s">
        <v>1100</v>
      </c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</row>
    <row r="399" spans="18:56">
      <c r="R399" s="3">
        <v>22.467402206619859</v>
      </c>
      <c r="S399" s="11">
        <v>23.771313941825476</v>
      </c>
      <c r="T399" s="11">
        <v>53.159478435305914</v>
      </c>
      <c r="U399" s="11">
        <v>0.50150451354062187</v>
      </c>
      <c r="V399" s="11" t="s">
        <v>1126</v>
      </c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</row>
    <row r="400" spans="18:56">
      <c r="R400" s="3">
        <v>17.635066258919473</v>
      </c>
      <c r="S400" s="11">
        <v>24.159021406727831</v>
      </c>
      <c r="T400" s="11">
        <v>56.778797145769623</v>
      </c>
      <c r="U400" s="11">
        <v>1.4271151885830786</v>
      </c>
      <c r="V400" s="11" t="s">
        <v>1100</v>
      </c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</row>
    <row r="401" spans="18:56">
      <c r="R401" s="3">
        <v>32.700000000000003</v>
      </c>
      <c r="S401" s="11">
        <v>26.7</v>
      </c>
      <c r="T401" s="11">
        <v>39.1</v>
      </c>
      <c r="U401" s="11">
        <v>1.4</v>
      </c>
      <c r="V401" s="11" t="s">
        <v>1119</v>
      </c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</row>
    <row r="402" spans="18:56">
      <c r="R402" s="3">
        <v>16.044399596367306</v>
      </c>
      <c r="S402" s="11">
        <v>28.657921291624625</v>
      </c>
      <c r="T402" s="11">
        <v>54.086781029263371</v>
      </c>
      <c r="U402" s="11">
        <v>1.2108980827447025</v>
      </c>
      <c r="V402" s="11" t="s">
        <v>1100</v>
      </c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</row>
    <row r="403" spans="18:56">
      <c r="R403" s="3">
        <v>18.956870611835505</v>
      </c>
      <c r="S403" s="11">
        <v>29.58876629889669</v>
      </c>
      <c r="T403" s="11">
        <v>50.852557673019056</v>
      </c>
      <c r="U403" s="11">
        <v>0.70210631895687059</v>
      </c>
      <c r="V403" s="11" t="s">
        <v>1100</v>
      </c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</row>
    <row r="404" spans="18:56">
      <c r="R404" s="3">
        <v>18</v>
      </c>
      <c r="S404" s="11">
        <v>31</v>
      </c>
      <c r="T404" s="11">
        <v>51</v>
      </c>
      <c r="U404" s="11">
        <v>0</v>
      </c>
      <c r="V404" s="11" t="s">
        <v>1298</v>
      </c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</row>
    <row r="405" spans="18:56">
      <c r="R405" s="3">
        <v>20</v>
      </c>
      <c r="S405" s="11">
        <v>35</v>
      </c>
      <c r="T405" s="11">
        <v>44</v>
      </c>
      <c r="U405" s="11">
        <v>0</v>
      </c>
      <c r="V405" s="11" t="s">
        <v>1298</v>
      </c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</row>
    <row r="406" spans="18:56">
      <c r="R406" s="3">
        <v>23</v>
      </c>
      <c r="S406" s="11">
        <v>36</v>
      </c>
      <c r="T406" s="11">
        <v>41</v>
      </c>
      <c r="U406" s="11">
        <v>0</v>
      </c>
      <c r="V406" s="11" t="s">
        <v>1298</v>
      </c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</row>
    <row r="407" spans="18:56">
      <c r="R407" s="3">
        <v>22.444889779559119</v>
      </c>
      <c r="S407" s="11">
        <v>36.973947895791582</v>
      </c>
      <c r="T407" s="11">
        <v>40.280561122244492</v>
      </c>
      <c r="U407" s="11">
        <v>0.40080160320641284</v>
      </c>
      <c r="V407" s="11" t="s">
        <v>1126</v>
      </c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</row>
    <row r="408" spans="18:56">
      <c r="R408" s="3">
        <v>22</v>
      </c>
      <c r="S408" s="11">
        <v>37</v>
      </c>
      <c r="T408" s="11">
        <v>41</v>
      </c>
      <c r="U408" s="11">
        <v>0</v>
      </c>
      <c r="V408" s="11" t="s">
        <v>1298</v>
      </c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</row>
    <row r="409" spans="18:56">
      <c r="R409" s="3">
        <v>22.022022022022021</v>
      </c>
      <c r="S409" s="11">
        <v>37.637637637637638</v>
      </c>
      <c r="T409" s="11">
        <v>40.04004004004004</v>
      </c>
      <c r="U409" s="11">
        <v>0.3003003003003003</v>
      </c>
      <c r="V409" s="11" t="s">
        <v>1126</v>
      </c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</row>
    <row r="410" spans="18:56">
      <c r="R410" s="3">
        <v>19.3</v>
      </c>
      <c r="S410" s="11">
        <v>38.6</v>
      </c>
      <c r="T410" s="11">
        <v>41.6</v>
      </c>
      <c r="U410" s="11">
        <v>0.6</v>
      </c>
      <c r="V410" s="11" t="s">
        <v>22</v>
      </c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</row>
    <row r="411" spans="18:56">
      <c r="R411" s="3">
        <v>18.054162487462385</v>
      </c>
      <c r="S411" s="11">
        <v>40.220661985957875</v>
      </c>
      <c r="T411" s="11">
        <v>41.223671013039116</v>
      </c>
      <c r="U411" s="11">
        <v>0.50150451354062187</v>
      </c>
      <c r="V411" s="11" t="s">
        <v>1100</v>
      </c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</row>
    <row r="412" spans="18:56">
      <c r="R412" s="3">
        <v>33.200000000000003</v>
      </c>
      <c r="S412" s="11">
        <v>41.1</v>
      </c>
      <c r="T412" s="11">
        <v>24.6</v>
      </c>
      <c r="U412" s="11">
        <v>1.1000000000000001</v>
      </c>
      <c r="V412" s="11" t="s">
        <v>1198</v>
      </c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</row>
    <row r="413" spans="18:56">
      <c r="R413" s="3">
        <v>33.06613226452906</v>
      </c>
      <c r="S413" s="11">
        <v>41.783567134268537</v>
      </c>
      <c r="T413" s="11">
        <v>24.549098196392787</v>
      </c>
      <c r="U413" s="11">
        <v>0.60120240480961928</v>
      </c>
      <c r="V413" s="11" t="s">
        <v>1126</v>
      </c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</row>
    <row r="414" spans="18:56">
      <c r="R414" s="3">
        <v>32.401656314699792</v>
      </c>
      <c r="S414" s="3">
        <v>43.478260869565219</v>
      </c>
      <c r="T414" s="11">
        <v>22.567287784679092</v>
      </c>
      <c r="U414" s="11">
        <v>1.5527950310559007</v>
      </c>
      <c r="V414" s="11" t="s">
        <v>22</v>
      </c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</row>
    <row r="415" spans="18:56">
      <c r="R415" s="3">
        <v>21.042084168336675</v>
      </c>
      <c r="S415" s="3">
        <v>43.687374749499</v>
      </c>
      <c r="T415" s="11">
        <v>34.669338677354709</v>
      </c>
      <c r="U415" s="11">
        <v>0.50100200400801609</v>
      </c>
      <c r="V415" s="11" t="s">
        <v>1126</v>
      </c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</row>
    <row r="416" spans="18:56">
      <c r="R416" s="3">
        <v>17.217217217217215</v>
      </c>
      <c r="S416" s="3">
        <v>45.945945945945944</v>
      </c>
      <c r="T416" s="11">
        <v>36.436436436436438</v>
      </c>
      <c r="U416" s="11">
        <v>0.40040040040040037</v>
      </c>
      <c r="V416" s="11" t="s">
        <v>1126</v>
      </c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</row>
    <row r="417" spans="18:56">
      <c r="R417" s="3">
        <v>17.117117117117118</v>
      </c>
      <c r="S417" s="3">
        <v>46.346346346346344</v>
      </c>
      <c r="T417" s="11">
        <v>36.136136136136138</v>
      </c>
      <c r="U417" s="11">
        <v>0.40040040040040037</v>
      </c>
      <c r="V417" s="11" t="s">
        <v>1126</v>
      </c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</row>
    <row r="418" spans="18:56">
      <c r="R418" s="3">
        <v>17.935871743486974</v>
      </c>
      <c r="S418" s="3">
        <v>46.993987975951903</v>
      </c>
      <c r="T418" s="11">
        <v>34.669338677354709</v>
      </c>
      <c r="U418" s="11">
        <v>0.40080160320641284</v>
      </c>
      <c r="V418" s="11" t="s">
        <v>1211</v>
      </c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</row>
    <row r="419" spans="18:56">
      <c r="R419" s="3">
        <v>32.932932932932928</v>
      </c>
      <c r="S419" s="3">
        <v>47.147147147147145</v>
      </c>
      <c r="T419" s="11">
        <v>18.918918918918916</v>
      </c>
      <c r="U419" s="11">
        <v>1.0010010010010009</v>
      </c>
      <c r="V419" s="11" t="s">
        <v>1126</v>
      </c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</row>
    <row r="420" spans="18:56">
      <c r="R420" s="3">
        <v>28.084252758274825</v>
      </c>
      <c r="S420" s="3">
        <v>47.843530591775327</v>
      </c>
      <c r="T420" s="11">
        <v>23.370110330992979</v>
      </c>
      <c r="U420" s="11">
        <v>0.70210631895687059</v>
      </c>
      <c r="V420" s="11" t="s">
        <v>1211</v>
      </c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</row>
    <row r="421" spans="18:56">
      <c r="R421" s="3">
        <v>27.254305977710231</v>
      </c>
      <c r="S421" s="3">
        <v>48.530901722391086</v>
      </c>
      <c r="T421" s="11">
        <v>22.998986828774061</v>
      </c>
      <c r="U421" s="11">
        <v>1.21580547112462</v>
      </c>
      <c r="V421" s="11" t="s">
        <v>177</v>
      </c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</row>
    <row r="422" spans="18:56">
      <c r="R422" s="3">
        <v>24.348697394789578</v>
      </c>
      <c r="S422" s="3">
        <v>48.797595190380761</v>
      </c>
      <c r="T422" s="11">
        <v>26.452905811623246</v>
      </c>
      <c r="U422" s="11">
        <v>0.40080160320641284</v>
      </c>
      <c r="V422" s="11" t="s">
        <v>1211</v>
      </c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</row>
    <row r="423" spans="18:56">
      <c r="R423" s="3">
        <v>28.928928928928926</v>
      </c>
      <c r="S423" s="3">
        <v>50.150150150150147</v>
      </c>
      <c r="T423" s="11">
        <v>20.22022022022022</v>
      </c>
      <c r="U423" s="11">
        <v>0.70070070070070067</v>
      </c>
      <c r="V423" s="11" t="s">
        <v>1126</v>
      </c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</row>
    <row r="424" spans="18:56">
      <c r="R424" s="3">
        <v>32.391523713420789</v>
      </c>
      <c r="S424" s="3">
        <v>51.160443995963675</v>
      </c>
      <c r="T424" s="11">
        <v>15.13622603430878</v>
      </c>
      <c r="U424" s="11">
        <v>1.311806256306761</v>
      </c>
      <c r="V424" s="11" t="s">
        <v>1198</v>
      </c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</row>
    <row r="425" spans="18:56">
      <c r="R425" s="3">
        <v>24.324324324324323</v>
      </c>
      <c r="S425" s="3">
        <v>51.551551551551547</v>
      </c>
      <c r="T425" s="11">
        <v>23.623623623623622</v>
      </c>
      <c r="U425" s="11">
        <v>0.50050050050050043</v>
      </c>
      <c r="V425" s="11" t="s">
        <v>1126</v>
      </c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</row>
    <row r="426" spans="18:56">
      <c r="R426" s="3">
        <v>32.113821138211378</v>
      </c>
      <c r="S426" s="3">
        <v>51.930894308943088</v>
      </c>
      <c r="T426" s="11">
        <v>14.532520325203251</v>
      </c>
      <c r="U426" s="11">
        <v>1.4227642276422763</v>
      </c>
      <c r="V426" s="11" t="s">
        <v>1211</v>
      </c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</row>
    <row r="427" spans="18:56">
      <c r="R427" s="3">
        <v>28.385155466399198</v>
      </c>
      <c r="S427" s="3">
        <v>52.056168505516546</v>
      </c>
      <c r="T427" s="11">
        <v>18.756268806419257</v>
      </c>
      <c r="U427" s="11">
        <v>0.80240722166499501</v>
      </c>
      <c r="V427" s="11" t="s">
        <v>1211</v>
      </c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</row>
    <row r="428" spans="18:56">
      <c r="R428" s="3">
        <v>28.056112224448899</v>
      </c>
      <c r="S428" s="3">
        <v>52.505010020040082</v>
      </c>
      <c r="T428" s="11">
        <v>18.236472945891784</v>
      </c>
      <c r="U428" s="11">
        <v>1.1022044088176355</v>
      </c>
      <c r="V428" s="11" t="s">
        <v>98</v>
      </c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</row>
    <row r="429" spans="18:56">
      <c r="R429" s="3">
        <v>15.715715715715715</v>
      </c>
      <c r="S429" s="3">
        <v>52.952952952952948</v>
      </c>
      <c r="T429" s="11">
        <v>31.231231231231231</v>
      </c>
      <c r="U429" s="11">
        <v>0.20020020020020018</v>
      </c>
      <c r="V429" s="11" t="s">
        <v>1211</v>
      </c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</row>
    <row r="430" spans="18:56">
      <c r="R430" s="3">
        <v>17.017017017017015</v>
      </c>
      <c r="S430" s="3">
        <v>53.953953953953949</v>
      </c>
      <c r="T430" s="11">
        <v>28.628628628628626</v>
      </c>
      <c r="U430" s="11">
        <v>0.40040040040040037</v>
      </c>
      <c r="V430" s="11" t="s">
        <v>1126</v>
      </c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</row>
    <row r="431" spans="18:56">
      <c r="R431" s="3">
        <v>27.254509018036075</v>
      </c>
      <c r="S431" s="3">
        <v>54.408817635270545</v>
      </c>
      <c r="T431" s="11">
        <v>17.034068136272545</v>
      </c>
      <c r="U431" s="11">
        <v>1.3026052104208417</v>
      </c>
      <c r="V431" s="11" t="s">
        <v>98</v>
      </c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</row>
    <row r="432" spans="18:56">
      <c r="R432" s="3">
        <v>20.920920920920921</v>
      </c>
      <c r="S432" s="3">
        <v>54.454454454454449</v>
      </c>
      <c r="T432" s="11">
        <v>24.124124124124123</v>
      </c>
      <c r="U432" s="11">
        <v>0.40040040040040037</v>
      </c>
      <c r="V432" s="11" t="s">
        <v>1126</v>
      </c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</row>
    <row r="433" spans="18:56">
      <c r="R433" s="3">
        <v>32</v>
      </c>
      <c r="S433" s="3">
        <v>55</v>
      </c>
      <c r="T433" s="11">
        <v>11</v>
      </c>
      <c r="U433" s="11">
        <v>1</v>
      </c>
      <c r="V433" s="11" t="s">
        <v>1298</v>
      </c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</row>
    <row r="434" spans="18:56">
      <c r="R434" s="3">
        <v>21.105527638190956</v>
      </c>
      <c r="S434" s="3">
        <v>55.276381909547737</v>
      </c>
      <c r="T434" s="11">
        <v>23.21608040201005</v>
      </c>
      <c r="U434" s="11">
        <v>0.4020100502512563</v>
      </c>
      <c r="V434" s="11" t="s">
        <v>1126</v>
      </c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</row>
    <row r="435" spans="18:56">
      <c r="R435" s="3">
        <v>16.884422110552762</v>
      </c>
      <c r="S435" s="3">
        <v>56.381909547738694</v>
      </c>
      <c r="T435" s="11">
        <v>26.231155778894472</v>
      </c>
      <c r="U435" s="11">
        <v>0.50251256281407031</v>
      </c>
      <c r="V435" s="11" t="s">
        <v>177</v>
      </c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</row>
    <row r="436" spans="18:56">
      <c r="R436" s="3">
        <v>18.665276329509904</v>
      </c>
      <c r="S436" s="3">
        <v>56.621480709071946</v>
      </c>
      <c r="T436" s="11">
        <v>24.19186652763295</v>
      </c>
      <c r="U436" s="11">
        <v>0.41710114702815432</v>
      </c>
      <c r="V436" s="11" t="s">
        <v>1126</v>
      </c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</row>
    <row r="437" spans="18:56">
      <c r="R437" s="3">
        <v>31.180625630676087</v>
      </c>
      <c r="S437" s="3">
        <v>56.710393541876897</v>
      </c>
      <c r="T437" s="11">
        <v>10.898082744702322</v>
      </c>
      <c r="U437" s="11">
        <v>1.2108980827447025</v>
      </c>
      <c r="V437" s="11" t="s">
        <v>1327</v>
      </c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</row>
    <row r="438" spans="18:56">
      <c r="R438" s="3">
        <v>28.012048192771086</v>
      </c>
      <c r="S438" s="3">
        <v>57.630522088353416</v>
      </c>
      <c r="T438" s="11">
        <v>13.353413654618475</v>
      </c>
      <c r="U438" s="11">
        <v>1.0040160642570282</v>
      </c>
      <c r="V438" s="11" t="s">
        <v>1255</v>
      </c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</row>
    <row r="439" spans="18:56">
      <c r="R439" s="3">
        <v>23.09236947791165</v>
      </c>
      <c r="S439" s="3">
        <v>58.032128514056225</v>
      </c>
      <c r="T439" s="11">
        <v>17.871485943775102</v>
      </c>
      <c r="U439" s="11">
        <v>1.0040160642570282</v>
      </c>
      <c r="V439" s="11" t="s">
        <v>98</v>
      </c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</row>
    <row r="440" spans="18:56">
      <c r="R440" s="3">
        <v>29.959919839679358</v>
      </c>
      <c r="S440" s="3">
        <v>58.416833667334672</v>
      </c>
      <c r="T440" s="11">
        <v>10.721442885771543</v>
      </c>
      <c r="U440" s="11">
        <v>0.90180360721442887</v>
      </c>
      <c r="V440" s="11" t="s">
        <v>98</v>
      </c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</row>
    <row r="441" spans="18:56">
      <c r="R441" s="3">
        <v>19.268030139935412</v>
      </c>
      <c r="S441" s="3">
        <v>58.449946178686758</v>
      </c>
      <c r="T441" s="11">
        <v>21.743810548977393</v>
      </c>
      <c r="U441" s="11">
        <v>0.4305705059203444</v>
      </c>
      <c r="V441" s="11" t="s">
        <v>22</v>
      </c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</row>
    <row r="442" spans="18:56">
      <c r="R442" s="3">
        <v>29.629629629629626</v>
      </c>
      <c r="S442" s="3">
        <v>58.458458458458452</v>
      </c>
      <c r="T442" s="11">
        <v>10.810810810810811</v>
      </c>
      <c r="U442" s="11">
        <v>1.0010010010010009</v>
      </c>
      <c r="V442" s="11" t="s">
        <v>1255</v>
      </c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</row>
    <row r="443" spans="18:56">
      <c r="R443" s="3">
        <v>25.95573440643863</v>
      </c>
      <c r="S443" s="3">
        <v>59.6579476861167</v>
      </c>
      <c r="T443" s="11">
        <v>13.279678068410462</v>
      </c>
      <c r="U443" s="11">
        <v>1.2072434607645874</v>
      </c>
      <c r="V443" s="11" t="s">
        <v>177</v>
      </c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</row>
    <row r="444" spans="18:56">
      <c r="R444" s="3">
        <v>27.927927927927925</v>
      </c>
      <c r="S444" s="3">
        <v>59.95995995995996</v>
      </c>
      <c r="T444" s="11">
        <v>11.311311311311311</v>
      </c>
      <c r="U444" s="11">
        <v>0.9009009009009008</v>
      </c>
      <c r="V444" s="11" t="s">
        <v>1255</v>
      </c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</row>
    <row r="445" spans="18:56">
      <c r="R445" s="3">
        <v>27.4</v>
      </c>
      <c r="S445" s="3">
        <v>60.2</v>
      </c>
      <c r="T445" s="11">
        <v>11.5</v>
      </c>
      <c r="U445" s="11">
        <v>0.8</v>
      </c>
      <c r="V445" s="11" t="s">
        <v>1255</v>
      </c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</row>
    <row r="446" spans="18:56">
      <c r="R446" s="3">
        <v>27.394438722966015</v>
      </c>
      <c r="S446" s="3">
        <v>60.350154479917613</v>
      </c>
      <c r="T446" s="11">
        <v>11.946446961894955</v>
      </c>
      <c r="U446" s="11">
        <v>0.20597322348094749</v>
      </c>
      <c r="V446" s="11" t="s">
        <v>22</v>
      </c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</row>
    <row r="447" spans="18:56">
      <c r="R447" s="3">
        <v>27.5</v>
      </c>
      <c r="S447" s="3">
        <v>60.6</v>
      </c>
      <c r="T447" s="11">
        <v>11.1</v>
      </c>
      <c r="U447" s="11">
        <v>0.8</v>
      </c>
      <c r="V447" s="11" t="s">
        <v>1255</v>
      </c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</row>
    <row r="448" spans="18:56">
      <c r="R448" s="3">
        <v>27.127127127127125</v>
      </c>
      <c r="S448" s="3">
        <v>61.361361361361361</v>
      </c>
      <c r="T448" s="11">
        <v>10.51051051051051</v>
      </c>
      <c r="U448" s="11">
        <v>1.0010010010010009</v>
      </c>
      <c r="V448" s="11" t="s">
        <v>1255</v>
      </c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</row>
    <row r="449" spans="18:56">
      <c r="R449" s="3">
        <v>23.223223223223222</v>
      </c>
      <c r="S449" s="3">
        <v>61.461461461461461</v>
      </c>
      <c r="T449" s="11">
        <v>14.014014014014013</v>
      </c>
      <c r="U449" s="11">
        <v>1.2012012012012012</v>
      </c>
      <c r="V449" s="11" t="s">
        <v>98</v>
      </c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</row>
    <row r="450" spans="18:56">
      <c r="R450" s="3">
        <v>24.024024024024023</v>
      </c>
      <c r="S450" s="3">
        <v>61.561561561561561</v>
      </c>
      <c r="T450" s="11">
        <v>13.213213213213212</v>
      </c>
      <c r="U450" s="11">
        <v>1.2012012012012012</v>
      </c>
      <c r="V450" s="11" t="s">
        <v>98</v>
      </c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</row>
    <row r="451" spans="18:56">
      <c r="R451" s="3">
        <v>24.497991967871489</v>
      </c>
      <c r="S451" s="3">
        <v>61.847389558232933</v>
      </c>
      <c r="T451" s="11">
        <v>12.85140562248996</v>
      </c>
      <c r="U451" s="11">
        <v>0.70281124497991976</v>
      </c>
      <c r="V451" s="11" t="s">
        <v>1255</v>
      </c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</row>
    <row r="452" spans="18:56">
      <c r="R452" s="3">
        <v>18.245967741935484</v>
      </c>
      <c r="S452" s="3">
        <v>62.399193548387096</v>
      </c>
      <c r="T452" s="11">
        <v>18.548387096774192</v>
      </c>
      <c r="U452" s="11">
        <v>0.80645161290322576</v>
      </c>
      <c r="V452" s="11" t="s">
        <v>177</v>
      </c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</row>
    <row r="453" spans="18:56">
      <c r="R453" s="3">
        <v>25.951903807615231</v>
      </c>
      <c r="S453" s="3">
        <v>62.525050100200403</v>
      </c>
      <c r="T453" s="11">
        <v>10.62124248496994</v>
      </c>
      <c r="U453" s="11">
        <v>0.90180360721442887</v>
      </c>
      <c r="V453" s="11" t="s">
        <v>1255</v>
      </c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</row>
    <row r="454" spans="18:56">
      <c r="R454" s="3">
        <v>16.531440162271807</v>
      </c>
      <c r="S454" s="3">
        <v>62.778904665314407</v>
      </c>
      <c r="T454" s="11">
        <v>19.776876267748481</v>
      </c>
      <c r="U454" s="11">
        <v>0.91277890466531442</v>
      </c>
      <c r="V454" s="11" t="s">
        <v>1146</v>
      </c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</row>
    <row r="455" spans="18:56">
      <c r="R455" s="3">
        <v>22.658610271903324</v>
      </c>
      <c r="S455" s="3">
        <v>63.544813695871099</v>
      </c>
      <c r="T455" s="11">
        <v>13.192346424974824</v>
      </c>
      <c r="U455" s="11">
        <v>0.60422960725075525</v>
      </c>
      <c r="V455" s="11" t="s">
        <v>1312</v>
      </c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</row>
    <row r="456" spans="18:56">
      <c r="R456" s="3">
        <v>21.27016129032258</v>
      </c>
      <c r="S456" s="3">
        <v>63.70967741935484</v>
      </c>
      <c r="T456" s="11">
        <v>14.112903225806452</v>
      </c>
      <c r="U456" s="11">
        <v>0.907258064516129</v>
      </c>
      <c r="V456" s="11" t="s">
        <v>98</v>
      </c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</row>
    <row r="457" spans="18:56">
      <c r="R457" s="3">
        <v>23</v>
      </c>
      <c r="S457" s="3">
        <v>64</v>
      </c>
      <c r="T457" s="11">
        <v>12</v>
      </c>
      <c r="U457" s="11">
        <v>1</v>
      </c>
      <c r="V457" s="11" t="s">
        <v>1298</v>
      </c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</row>
    <row r="458" spans="18:56">
      <c r="R458" s="3">
        <v>26.680672268907561</v>
      </c>
      <c r="S458" s="3">
        <v>64.180672268907557</v>
      </c>
      <c r="T458" s="11">
        <v>8.2983193277310914</v>
      </c>
      <c r="U458" s="11">
        <v>0.84033613445378152</v>
      </c>
      <c r="V458" s="11" t="s">
        <v>1339</v>
      </c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</row>
    <row r="459" spans="18:56">
      <c r="R459" s="3">
        <v>23.843058350100602</v>
      </c>
      <c r="S459" s="3">
        <v>64.587525150905435</v>
      </c>
      <c r="T459" s="11">
        <v>10.965794768611669</v>
      </c>
      <c r="U459" s="11">
        <v>0.70422535211267601</v>
      </c>
      <c r="V459" s="11" t="s">
        <v>1255</v>
      </c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</row>
    <row r="460" spans="18:56">
      <c r="R460" s="3">
        <v>23.323323323323322</v>
      </c>
      <c r="S460" s="3">
        <v>64.664664664664656</v>
      </c>
      <c r="T460" s="11">
        <v>11.311311311311311</v>
      </c>
      <c r="U460" s="11">
        <v>0.70070070070070067</v>
      </c>
      <c r="V460" s="11" t="s">
        <v>1255</v>
      </c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</row>
    <row r="461" spans="18:56">
      <c r="R461" s="3">
        <v>21.421319796954315</v>
      </c>
      <c r="S461" s="3">
        <v>64.771573604060919</v>
      </c>
      <c r="T461" s="11">
        <v>13.096446700507615</v>
      </c>
      <c r="U461" s="11">
        <v>0.71065989847715738</v>
      </c>
      <c r="V461" s="11" t="s">
        <v>1324</v>
      </c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</row>
    <row r="462" spans="18:56">
      <c r="R462" s="3">
        <v>23.939393939393938</v>
      </c>
      <c r="S462" s="3">
        <v>64.848484848484844</v>
      </c>
      <c r="T462" s="11">
        <v>10.606060606060606</v>
      </c>
      <c r="U462" s="11">
        <v>0.70707070707070707</v>
      </c>
      <c r="V462" s="11" t="s">
        <v>1255</v>
      </c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</row>
    <row r="463" spans="18:56">
      <c r="R463" s="3">
        <v>19.878296146044629</v>
      </c>
      <c r="S463" s="3">
        <v>65.010141987829613</v>
      </c>
      <c r="T463" s="11">
        <v>14.097363083164302</v>
      </c>
      <c r="U463" s="11">
        <v>1.0141987829614605</v>
      </c>
      <c r="V463" s="11" t="s">
        <v>1146</v>
      </c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</row>
    <row r="464" spans="18:56">
      <c r="R464" s="3">
        <v>16.683417085427138</v>
      </c>
      <c r="S464" s="3">
        <v>65.125628140703512</v>
      </c>
      <c r="T464" s="11">
        <v>17.487437185929647</v>
      </c>
      <c r="U464" s="11">
        <v>0.70351758793969854</v>
      </c>
      <c r="V464" s="11" t="s">
        <v>177</v>
      </c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</row>
    <row r="465" spans="18:56">
      <c r="R465" s="3">
        <v>22.622622622622622</v>
      </c>
      <c r="S465" s="3">
        <v>65.265265265265256</v>
      </c>
      <c r="T465" s="11">
        <v>11.411411411411411</v>
      </c>
      <c r="U465" s="11">
        <v>0.70070070070070067</v>
      </c>
      <c r="V465" s="11" t="s">
        <v>1255</v>
      </c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</row>
    <row r="466" spans="18:56">
      <c r="R466" s="3">
        <v>19.25403225806452</v>
      </c>
      <c r="S466" s="3">
        <v>65.322580645161295</v>
      </c>
      <c r="T466" s="11">
        <v>14.516129032258064</v>
      </c>
      <c r="U466" s="11">
        <v>0.907258064516129</v>
      </c>
      <c r="V466" s="11" t="s">
        <v>177</v>
      </c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</row>
    <row r="467" spans="18:56">
      <c r="R467" s="3">
        <v>20.161290322580644</v>
      </c>
      <c r="S467" s="3">
        <v>65.423387096774206</v>
      </c>
      <c r="T467" s="11">
        <v>13.810483870967742</v>
      </c>
      <c r="U467" s="11">
        <v>0.60483870967741937</v>
      </c>
      <c r="V467" s="11" t="s">
        <v>1312</v>
      </c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</row>
    <row r="468" spans="18:56">
      <c r="R468" s="3">
        <v>19.536757301107752</v>
      </c>
      <c r="S468" s="3">
        <v>65.458207452165155</v>
      </c>
      <c r="T468" s="11">
        <v>14.400805639476335</v>
      </c>
      <c r="U468" s="11">
        <v>0.60422960725075525</v>
      </c>
      <c r="V468" s="11" t="s">
        <v>1312</v>
      </c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</row>
    <row r="469" spans="18:56">
      <c r="R469" s="3">
        <v>20.060180541624874</v>
      </c>
      <c r="S469" s="3">
        <v>65.596790371113343</v>
      </c>
      <c r="T469" s="11">
        <v>13.741223671013039</v>
      </c>
      <c r="U469" s="11">
        <v>0.70210631895687059</v>
      </c>
      <c r="V469" s="11" t="s">
        <v>1255</v>
      </c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</row>
    <row r="470" spans="18:56">
      <c r="R470" s="3">
        <v>18.136272545090183</v>
      </c>
      <c r="S470" s="3">
        <v>65.831663326653313</v>
      </c>
      <c r="T470" s="11">
        <v>15.631262525050101</v>
      </c>
      <c r="U470" s="11">
        <v>0.40080160320641284</v>
      </c>
      <c r="V470" s="11" t="s">
        <v>1146</v>
      </c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</row>
    <row r="471" spans="18:56">
      <c r="R471" s="3">
        <v>23.732251521298174</v>
      </c>
      <c r="S471" s="3">
        <v>65.922920892494929</v>
      </c>
      <c r="T471" s="11">
        <v>9.0263691683569984</v>
      </c>
      <c r="U471" s="11">
        <v>1.3184584178498986</v>
      </c>
      <c r="V471" s="11" t="s">
        <v>98</v>
      </c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</row>
    <row r="472" spans="18:56">
      <c r="R472" s="3">
        <v>23.045685279187818</v>
      </c>
      <c r="S472" s="3">
        <v>65.989847715736047</v>
      </c>
      <c r="T472" s="11">
        <v>10.355329949238577</v>
      </c>
      <c r="U472" s="11">
        <v>0.6091370558375635</v>
      </c>
      <c r="V472" s="11" t="s">
        <v>1255</v>
      </c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</row>
    <row r="473" spans="18:56">
      <c r="R473" s="3">
        <v>22.323232323232322</v>
      </c>
      <c r="S473" s="3">
        <v>66.060606060606077</v>
      </c>
      <c r="T473" s="11">
        <v>10.909090909090908</v>
      </c>
      <c r="U473" s="11">
        <v>0.70707070707070707</v>
      </c>
      <c r="V473" s="11" t="s">
        <v>1255</v>
      </c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</row>
    <row r="474" spans="18:56">
      <c r="R474" s="3">
        <v>20.340681362725451</v>
      </c>
      <c r="S474" s="3">
        <v>66.232464929859717</v>
      </c>
      <c r="T474" s="11">
        <v>12.825651302605211</v>
      </c>
      <c r="U474" s="11">
        <v>0.70140280561122248</v>
      </c>
      <c r="V474" s="11" t="s">
        <v>1255</v>
      </c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</row>
    <row r="475" spans="18:56">
      <c r="R475" s="3">
        <v>23.045685279187818</v>
      </c>
      <c r="S475" s="3">
        <v>66.294416243654823</v>
      </c>
      <c r="T475" s="11">
        <v>10.050761421319796</v>
      </c>
      <c r="U475" s="11">
        <v>0.6091370558375635</v>
      </c>
      <c r="V475" s="11" t="s">
        <v>1255</v>
      </c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</row>
    <row r="476" spans="18:56">
      <c r="R476" s="3">
        <v>22.459349593495933</v>
      </c>
      <c r="S476" s="3">
        <v>66.666666666666657</v>
      </c>
      <c r="T476" s="11">
        <v>10.264227642276422</v>
      </c>
      <c r="U476" s="11">
        <v>0.6097560975609756</v>
      </c>
      <c r="V476" s="11" t="s">
        <v>1255</v>
      </c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</row>
    <row r="477" spans="18:56">
      <c r="R477" s="3">
        <v>23.14629258517034</v>
      </c>
      <c r="S477" s="3">
        <v>66.833667334669343</v>
      </c>
      <c r="T477" s="11">
        <v>9.4188376753507015</v>
      </c>
      <c r="U477" s="11">
        <v>0.50100200400801609</v>
      </c>
      <c r="V477" s="11" t="s">
        <v>1126</v>
      </c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</row>
    <row r="478" spans="18:56">
      <c r="R478" s="3">
        <v>22.412060301507537</v>
      </c>
      <c r="S478" s="3">
        <v>66.834170854271363</v>
      </c>
      <c r="T478" s="11">
        <v>9.6482412060301499</v>
      </c>
      <c r="U478" s="11">
        <v>1.1055276381909549</v>
      </c>
      <c r="V478" s="11" t="s">
        <v>98</v>
      </c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</row>
    <row r="479" spans="18:56">
      <c r="R479" s="3">
        <v>22.796352583586625</v>
      </c>
      <c r="S479" s="3">
        <v>66.97061803444781</v>
      </c>
      <c r="T479" s="11">
        <v>9.6251266464032419</v>
      </c>
      <c r="U479" s="11">
        <v>0.60790273556231</v>
      </c>
      <c r="V479" s="11" t="s">
        <v>1255</v>
      </c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</row>
    <row r="480" spans="18:56">
      <c r="R480" s="3">
        <v>22.662601626016258</v>
      </c>
      <c r="S480" s="3">
        <v>66.971544715447166</v>
      </c>
      <c r="T480" s="11">
        <v>9.8577235772357703</v>
      </c>
      <c r="U480" s="11">
        <v>0.6097560975609756</v>
      </c>
      <c r="V480" s="11" t="s">
        <v>1255</v>
      </c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</row>
    <row r="481" spans="18:56">
      <c r="R481" s="3">
        <v>22.940563086548487</v>
      </c>
      <c r="S481" s="3">
        <v>67.361835245046905</v>
      </c>
      <c r="T481" s="11">
        <v>9.2805005213764336</v>
      </c>
      <c r="U481" s="11">
        <v>0.52137643378519283</v>
      </c>
      <c r="V481" s="11" t="s">
        <v>22</v>
      </c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</row>
    <row r="482" spans="18:56">
      <c r="R482" s="3">
        <v>21.668362156663278</v>
      </c>
      <c r="S482" s="3">
        <v>67.548321464903367</v>
      </c>
      <c r="T482" s="11">
        <v>10.07121057985758</v>
      </c>
      <c r="U482" s="11">
        <v>0.71210579857578837</v>
      </c>
      <c r="V482" s="11" t="s">
        <v>1255</v>
      </c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</row>
    <row r="483" spans="18:56">
      <c r="R483" s="3">
        <v>19.899999999999999</v>
      </c>
      <c r="S483" s="3">
        <v>67.599999999999994</v>
      </c>
      <c r="T483" s="11">
        <v>12</v>
      </c>
      <c r="U483" s="11">
        <v>0.5</v>
      </c>
      <c r="V483" s="11" t="s">
        <v>1312</v>
      </c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</row>
    <row r="484" spans="18:56">
      <c r="R484" s="3">
        <v>21.707818930041153</v>
      </c>
      <c r="S484" s="3">
        <v>67.695473251028801</v>
      </c>
      <c r="T484" s="11">
        <v>9.7736625514403297</v>
      </c>
      <c r="U484" s="11">
        <v>0.82304526748971196</v>
      </c>
      <c r="V484" s="11" t="s">
        <v>1255</v>
      </c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</row>
    <row r="485" spans="18:56">
      <c r="R485" s="3">
        <v>23.858921161825723</v>
      </c>
      <c r="S485" s="3">
        <v>67.738589211618248</v>
      </c>
      <c r="T485" s="11">
        <v>7.4688796680497918</v>
      </c>
      <c r="U485" s="11">
        <v>0.82987551867219911</v>
      </c>
      <c r="V485" s="11" t="s">
        <v>1190</v>
      </c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</row>
    <row r="486" spans="18:56">
      <c r="R486" s="3">
        <v>22.901554404145077</v>
      </c>
      <c r="S486" s="3">
        <v>67.772020725388614</v>
      </c>
      <c r="T486" s="11">
        <v>8.6010362694300522</v>
      </c>
      <c r="U486" s="11">
        <v>0.72538860103626945</v>
      </c>
      <c r="V486" s="11" t="s">
        <v>1255</v>
      </c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</row>
    <row r="487" spans="18:56">
      <c r="R487" s="3">
        <v>19.796954314720811</v>
      </c>
      <c r="S487" s="3">
        <v>67.817258883248726</v>
      </c>
      <c r="T487" s="11">
        <v>11.370558375634518</v>
      </c>
      <c r="U487" s="11">
        <v>0.91370558375634514</v>
      </c>
      <c r="V487" s="11" t="s">
        <v>1211</v>
      </c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</row>
    <row r="488" spans="18:56">
      <c r="R488" s="3">
        <v>21.486761710794298</v>
      </c>
      <c r="S488" s="3">
        <v>68.024439918533602</v>
      </c>
      <c r="T488" s="11">
        <v>9.9796334012219976</v>
      </c>
      <c r="U488" s="11">
        <v>0.50916496945010181</v>
      </c>
      <c r="V488" s="11" t="s">
        <v>1255</v>
      </c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</row>
    <row r="489" spans="18:56">
      <c r="R489" s="3">
        <v>21.508664627930685</v>
      </c>
      <c r="S489" s="3">
        <v>68.093781855249745</v>
      </c>
      <c r="T489" s="11">
        <v>9.7859327217125394</v>
      </c>
      <c r="U489" s="11">
        <v>0.61162079510703371</v>
      </c>
      <c r="V489" s="11" t="s">
        <v>1255</v>
      </c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</row>
    <row r="490" spans="18:56">
      <c r="R490" s="3">
        <v>21.181262729124235</v>
      </c>
      <c r="S490" s="3">
        <v>68.533604887983699</v>
      </c>
      <c r="T490" s="11">
        <v>9.7759674134419541</v>
      </c>
      <c r="U490" s="11">
        <v>0.61099796334012213</v>
      </c>
      <c r="V490" s="11" t="s">
        <v>1255</v>
      </c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</row>
    <row r="491" spans="18:56">
      <c r="R491" s="3">
        <v>21.635610766045549</v>
      </c>
      <c r="S491" s="3">
        <v>68.737060041407887</v>
      </c>
      <c r="T491" s="11">
        <v>9.0062111801242235</v>
      </c>
      <c r="U491" s="11">
        <v>0.82815734989648038</v>
      </c>
      <c r="V491" s="11" t="s">
        <v>1255</v>
      </c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</row>
    <row r="492" spans="18:56">
      <c r="R492" s="3">
        <v>18.394308943089431</v>
      </c>
      <c r="S492" s="3">
        <v>68.902439024390233</v>
      </c>
      <c r="T492" s="11">
        <v>12.195121951219512</v>
      </c>
      <c r="U492" s="11">
        <v>0.50813008130081294</v>
      </c>
      <c r="V492" s="11" t="s">
        <v>1146</v>
      </c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</row>
    <row r="493" spans="18:56">
      <c r="R493" s="3">
        <v>20.240480961923847</v>
      </c>
      <c r="S493" s="3">
        <v>69.038076152304626</v>
      </c>
      <c r="T493" s="11">
        <v>9.8196392785571156</v>
      </c>
      <c r="U493" s="11">
        <v>0.90180360721442887</v>
      </c>
      <c r="V493" s="11" t="s">
        <v>1126</v>
      </c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</row>
    <row r="494" spans="18:56">
      <c r="R494" s="3">
        <v>21.073961499493414</v>
      </c>
      <c r="S494" s="3">
        <v>69.19959473150962</v>
      </c>
      <c r="T494" s="11">
        <v>8.9159067882472147</v>
      </c>
      <c r="U494" s="11">
        <v>0.81053698074974667</v>
      </c>
      <c r="V494" s="11" t="s">
        <v>98</v>
      </c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</row>
    <row r="495" spans="18:56">
      <c r="R495" s="3">
        <v>18.7</v>
      </c>
      <c r="S495" s="3">
        <v>69.3</v>
      </c>
      <c r="T495" s="11">
        <v>11.6</v>
      </c>
      <c r="U495" s="11">
        <v>0.4</v>
      </c>
      <c r="V495" s="11" t="s">
        <v>1312</v>
      </c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</row>
    <row r="496" spans="18:56">
      <c r="R496" s="3">
        <v>20.510204081632654</v>
      </c>
      <c r="S496" s="3">
        <v>69.693877551020407</v>
      </c>
      <c r="T496" s="11">
        <v>9.183673469387756</v>
      </c>
      <c r="U496" s="11">
        <v>0.61224489795918369</v>
      </c>
      <c r="V496" s="11" t="s">
        <v>1255</v>
      </c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</row>
    <row r="497" spans="18:56">
      <c r="R497" s="3">
        <v>18.654434250764528</v>
      </c>
      <c r="S497" s="3">
        <v>69.724770642201847</v>
      </c>
      <c r="T497" s="11">
        <v>10.9072375127421</v>
      </c>
      <c r="U497" s="11">
        <v>0.71355759429153931</v>
      </c>
      <c r="V497" s="11" t="s">
        <v>1255</v>
      </c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</row>
    <row r="498" spans="18:56">
      <c r="R498" s="3">
        <v>19.81613891726251</v>
      </c>
      <c r="S498" s="3">
        <v>69.969356486210415</v>
      </c>
      <c r="T498" s="11">
        <v>9.6016343207354442</v>
      </c>
      <c r="U498" s="11">
        <v>0.61287027579162412</v>
      </c>
      <c r="V498" s="11" t="s">
        <v>1255</v>
      </c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</row>
    <row r="499" spans="18:56">
      <c r="R499" s="3">
        <v>15.233160621761659</v>
      </c>
      <c r="S499" s="3">
        <v>70.051813471502584</v>
      </c>
      <c r="T499" s="11">
        <v>13.8860103626943</v>
      </c>
      <c r="U499" s="11">
        <v>0.82901554404145072</v>
      </c>
      <c r="V499" s="11" t="s">
        <v>1146</v>
      </c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</row>
    <row r="500" spans="18:56">
      <c r="R500" s="3">
        <v>19.364754098360656</v>
      </c>
      <c r="S500" s="3">
        <v>70.184426229508205</v>
      </c>
      <c r="T500" s="11">
        <v>9.938524590163933</v>
      </c>
      <c r="U500" s="11">
        <v>0.61475409836065575</v>
      </c>
      <c r="V500" s="11" t="s">
        <v>1255</v>
      </c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</row>
    <row r="501" spans="18:56">
      <c r="R501" s="3">
        <v>17.8</v>
      </c>
      <c r="S501" s="3">
        <v>70.2</v>
      </c>
      <c r="T501" s="11">
        <v>11.6</v>
      </c>
      <c r="U501" s="11">
        <v>0.4</v>
      </c>
      <c r="V501" s="11" t="s">
        <v>1312</v>
      </c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</row>
    <row r="502" spans="18:56">
      <c r="R502" s="3">
        <v>17.899999999999999</v>
      </c>
      <c r="S502" s="3">
        <v>70.2</v>
      </c>
      <c r="T502" s="11">
        <v>11.5</v>
      </c>
      <c r="U502" s="11">
        <v>0.5</v>
      </c>
      <c r="V502" s="11" t="s">
        <v>1312</v>
      </c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</row>
    <row r="503" spans="18:56">
      <c r="R503" s="3">
        <v>18.274111675126903</v>
      </c>
      <c r="S503" s="3">
        <v>70.253807106598984</v>
      </c>
      <c r="T503" s="11">
        <v>10.862944162436548</v>
      </c>
      <c r="U503" s="11">
        <v>0.6091370558375635</v>
      </c>
      <c r="V503" s="11" t="s">
        <v>1160</v>
      </c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</row>
    <row r="504" spans="18:56">
      <c r="R504" s="3">
        <v>19.790575916230363</v>
      </c>
      <c r="S504" s="3">
        <v>70.261780104712031</v>
      </c>
      <c r="T504" s="11">
        <v>9.1099476439790568</v>
      </c>
      <c r="U504" s="11">
        <v>0.83769633507853403</v>
      </c>
      <c r="V504" s="11" t="s">
        <v>1153</v>
      </c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</row>
    <row r="505" spans="18:56">
      <c r="R505" s="3">
        <v>18.628454452405322</v>
      </c>
      <c r="S505" s="3">
        <v>70.317297850562952</v>
      </c>
      <c r="T505" s="11">
        <v>10.440122824974409</v>
      </c>
      <c r="U505" s="11">
        <v>0.61412487205731825</v>
      </c>
      <c r="V505" s="11" t="s">
        <v>1255</v>
      </c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</row>
    <row r="506" spans="18:56">
      <c r="R506" s="3">
        <v>17.95918367346939</v>
      </c>
      <c r="S506" s="3">
        <v>70.510204081632651</v>
      </c>
      <c r="T506" s="11">
        <v>10.918367346938776</v>
      </c>
      <c r="U506" s="11">
        <v>0.51020408163265307</v>
      </c>
      <c r="V506" s="11" t="s">
        <v>1160</v>
      </c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</row>
    <row r="507" spans="18:56">
      <c r="R507" s="3">
        <v>18.431771894093689</v>
      </c>
      <c r="S507" s="3">
        <v>70.570264765784117</v>
      </c>
      <c r="T507" s="11">
        <v>10.590631364562118</v>
      </c>
      <c r="U507" s="11">
        <v>0.40733197556008144</v>
      </c>
      <c r="V507" s="11" t="s">
        <v>1160</v>
      </c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</row>
    <row r="508" spans="18:56">
      <c r="R508" s="3">
        <v>18.18181818181818</v>
      </c>
      <c r="S508" s="3">
        <v>70.68437180796731</v>
      </c>
      <c r="T508" s="11">
        <v>10.52093973442288</v>
      </c>
      <c r="U508" s="11">
        <v>0.61287027579162412</v>
      </c>
      <c r="V508" s="11" t="s">
        <v>1255</v>
      </c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</row>
    <row r="509" spans="18:56">
      <c r="R509" s="3">
        <v>21.30977130977131</v>
      </c>
      <c r="S509" s="3">
        <v>70.790020790020776</v>
      </c>
      <c r="T509" s="11">
        <v>7.1725571725571724</v>
      </c>
      <c r="U509" s="11">
        <v>0.72765072765072758</v>
      </c>
      <c r="V509" s="11" t="s">
        <v>1255</v>
      </c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</row>
    <row r="510" spans="18:56">
      <c r="R510" s="3">
        <v>18.265306122448976</v>
      </c>
      <c r="S510" s="3">
        <v>70.816326530612258</v>
      </c>
      <c r="T510" s="11">
        <v>10.306122448979592</v>
      </c>
      <c r="U510" s="11">
        <v>0.51020408163265307</v>
      </c>
      <c r="V510" s="11" t="s">
        <v>1160</v>
      </c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</row>
    <row r="511" spans="18:56">
      <c r="R511" s="3">
        <v>19.646569646569645</v>
      </c>
      <c r="S511" s="3">
        <v>71.517671517671516</v>
      </c>
      <c r="T511" s="11">
        <v>8.3160083160083165</v>
      </c>
      <c r="U511" s="11">
        <v>0.51975051975051978</v>
      </c>
      <c r="V511" s="11" t="s">
        <v>1255</v>
      </c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</row>
    <row r="512" spans="18:56">
      <c r="R512" s="3">
        <v>17.940876656472991</v>
      </c>
      <c r="S512" s="3">
        <v>71.96738022426095</v>
      </c>
      <c r="T512" s="11">
        <v>9.4801223241590229</v>
      </c>
      <c r="U512" s="11">
        <v>0.61162079510703371</v>
      </c>
      <c r="V512" s="11" t="s">
        <v>1255</v>
      </c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</row>
    <row r="513" spans="18:56">
      <c r="R513" s="3">
        <v>17.202072538860104</v>
      </c>
      <c r="S513" s="3">
        <v>72.435233160621777</v>
      </c>
      <c r="T513" s="11">
        <v>9.8445595854922274</v>
      </c>
      <c r="U513" s="11">
        <v>0.51813471502590669</v>
      </c>
      <c r="V513" s="11" t="s">
        <v>1255</v>
      </c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</row>
    <row r="514" spans="18:56">
      <c r="R514" s="3">
        <v>18.899273104880582</v>
      </c>
      <c r="S514" s="3">
        <v>72.481827622014535</v>
      </c>
      <c r="T514" s="11">
        <v>7.9958463136033231</v>
      </c>
      <c r="U514" s="11">
        <v>0.6230529595015577</v>
      </c>
      <c r="V514" s="11" t="s">
        <v>22</v>
      </c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</row>
    <row r="515" spans="18:56">
      <c r="R515" s="3">
        <v>19.123931623931622</v>
      </c>
      <c r="S515" s="3">
        <v>72.54273504273506</v>
      </c>
      <c r="T515" s="11">
        <v>7.4786324786324787</v>
      </c>
      <c r="U515" s="11">
        <v>0.96153846153846156</v>
      </c>
      <c r="V515" s="11" t="s">
        <v>1155</v>
      </c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</row>
    <row r="516" spans="18:56">
      <c r="R516" s="3">
        <v>16.700610997963338</v>
      </c>
      <c r="S516" s="3">
        <v>72.60692464358452</v>
      </c>
      <c r="T516" s="11">
        <v>9.877800407331975</v>
      </c>
      <c r="U516" s="11">
        <v>0.71283095723014256</v>
      </c>
      <c r="V516" s="11" t="s">
        <v>177</v>
      </c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</row>
    <row r="517" spans="18:56">
      <c r="R517" s="3">
        <v>16.2217659137577</v>
      </c>
      <c r="S517" s="3">
        <v>72.689938398357285</v>
      </c>
      <c r="T517" s="11">
        <v>10.369609856262834</v>
      </c>
      <c r="U517" s="11">
        <v>0.61601642710472271</v>
      </c>
      <c r="V517" s="11" t="s">
        <v>1160</v>
      </c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</row>
    <row r="518" spans="18:56">
      <c r="R518" s="3">
        <v>16.992790937178167</v>
      </c>
      <c r="S518" s="3">
        <v>72.708547888774447</v>
      </c>
      <c r="T518" s="11">
        <v>9.6807415036045317</v>
      </c>
      <c r="U518" s="11">
        <v>0.61791967044284246</v>
      </c>
      <c r="V518" s="11" t="s">
        <v>1160</v>
      </c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</row>
    <row r="519" spans="18:56">
      <c r="R519" s="3">
        <v>18.602150537634408</v>
      </c>
      <c r="S519" s="3">
        <v>72.903225806451616</v>
      </c>
      <c r="T519" s="11">
        <v>7.5268817204301079</v>
      </c>
      <c r="U519" s="11">
        <v>0.967741935483871</v>
      </c>
      <c r="V519" s="11" t="s">
        <v>22</v>
      </c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</row>
    <row r="520" spans="18:56">
      <c r="R520" s="3">
        <v>17.943336831059813</v>
      </c>
      <c r="S520" s="3">
        <v>73.242392444910806</v>
      </c>
      <c r="T520" s="11">
        <v>7.9748163693599166</v>
      </c>
      <c r="U520" s="11">
        <v>0.73452256033578178</v>
      </c>
      <c r="V520" s="11" t="s">
        <v>1153</v>
      </c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</row>
    <row r="521" spans="18:56">
      <c r="R521" s="3">
        <v>17.975206611570247</v>
      </c>
      <c r="S521" s="3">
        <v>73.243801652892571</v>
      </c>
      <c r="T521" s="11">
        <v>8.3677685950413228</v>
      </c>
      <c r="U521" s="11">
        <v>0.41322314049586778</v>
      </c>
      <c r="V521" s="11" t="s">
        <v>1255</v>
      </c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</row>
    <row r="522" spans="18:56">
      <c r="R522" s="3">
        <v>18.380062305295951</v>
      </c>
      <c r="S522" s="3">
        <v>73.312564901349944</v>
      </c>
      <c r="T522" s="11">
        <v>7.6843198338525447</v>
      </c>
      <c r="U522" s="11">
        <v>0.72689511941848395</v>
      </c>
      <c r="V522" s="11" t="s">
        <v>177</v>
      </c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</row>
    <row r="523" spans="18:56">
      <c r="R523" s="3">
        <v>18.466522678185747</v>
      </c>
      <c r="S523" s="3">
        <v>73.326133909287265</v>
      </c>
      <c r="T523" s="11">
        <v>7.3434125269978408</v>
      </c>
      <c r="U523" s="11">
        <v>0.97192224622030243</v>
      </c>
      <c r="V523" s="11" t="s">
        <v>1155</v>
      </c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</row>
    <row r="524" spans="18:56">
      <c r="R524" s="3">
        <v>15.015321756894791</v>
      </c>
      <c r="S524" s="3">
        <v>73.748723186925432</v>
      </c>
      <c r="T524" s="11">
        <v>10.418794688457607</v>
      </c>
      <c r="U524" s="11">
        <v>0.61287027579162412</v>
      </c>
      <c r="V524" s="11" t="s">
        <v>1178</v>
      </c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</row>
    <row r="525" spans="18:56">
      <c r="R525" s="3">
        <v>17.5</v>
      </c>
      <c r="S525" s="3">
        <v>74.375000000000014</v>
      </c>
      <c r="T525" s="11">
        <v>7.604166666666667</v>
      </c>
      <c r="U525" s="11">
        <v>0.52083333333333337</v>
      </c>
      <c r="V525" s="11" t="s">
        <v>1255</v>
      </c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</row>
    <row r="526" spans="18:56">
      <c r="R526" s="3">
        <v>15.805785123966942</v>
      </c>
      <c r="S526" s="11">
        <v>74.380165289256198</v>
      </c>
      <c r="T526" s="11">
        <v>9.1942148760330582</v>
      </c>
      <c r="U526" s="11">
        <v>0.6198347107438017</v>
      </c>
      <c r="V526" s="11" t="s">
        <v>1178</v>
      </c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</row>
    <row r="527" spans="18:56">
      <c r="R527" s="3">
        <v>17.5564681724846</v>
      </c>
      <c r="S527" s="11">
        <v>75.256673511293627</v>
      </c>
      <c r="T527" s="11">
        <v>6.6735112936344967</v>
      </c>
      <c r="U527" s="11">
        <v>0.51334702258726894</v>
      </c>
      <c r="V527" s="11" t="s">
        <v>1240</v>
      </c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</row>
    <row r="528" spans="18:56">
      <c r="R528" s="3">
        <v>15.192507804370448</v>
      </c>
      <c r="S528" s="11">
        <v>76.795005202913643</v>
      </c>
      <c r="T528" s="11">
        <v>7.3881373569198754</v>
      </c>
      <c r="U528" s="11">
        <v>0.62434963579604585</v>
      </c>
      <c r="V528" s="11" t="s">
        <v>1240</v>
      </c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</row>
    <row r="531" spans="18:40">
      <c r="R531" s="3">
        <v>21.30977130977131</v>
      </c>
      <c r="S531" s="3">
        <v>70.790020790020776</v>
      </c>
      <c r="T531" s="3">
        <v>7.1725571725571724</v>
      </c>
      <c r="U531" s="11">
        <v>0.72765072765072758</v>
      </c>
      <c r="V531" s="11" t="s">
        <v>1255</v>
      </c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</row>
    <row r="532" spans="18:40">
      <c r="R532" s="3">
        <v>18.466522678185747</v>
      </c>
      <c r="S532" s="3">
        <v>73.326133909287265</v>
      </c>
      <c r="T532" s="3">
        <v>7.3434125269978408</v>
      </c>
      <c r="U532" s="11">
        <v>0.97192224622030243</v>
      </c>
      <c r="V532" s="11" t="s">
        <v>1155</v>
      </c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</row>
    <row r="533" spans="18:40">
      <c r="R533" s="3">
        <v>23.858921161825723</v>
      </c>
      <c r="S533" s="3">
        <v>67.738589211618248</v>
      </c>
      <c r="T533" s="3">
        <v>7.4688796680497918</v>
      </c>
      <c r="U533" s="11">
        <v>0.82987551867219911</v>
      </c>
      <c r="V533" s="11" t="s">
        <v>1190</v>
      </c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</row>
    <row r="534" spans="18:40">
      <c r="R534" s="3">
        <v>19.123931623931622</v>
      </c>
      <c r="S534" s="3">
        <v>72.54273504273506</v>
      </c>
      <c r="T534" s="3">
        <v>7.4786324786324787</v>
      </c>
      <c r="U534" s="11">
        <v>0.96153846153846156</v>
      </c>
      <c r="V534" s="11" t="s">
        <v>1155</v>
      </c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</row>
    <row r="535" spans="18:40">
      <c r="R535" s="3">
        <v>18.602150537634408</v>
      </c>
      <c r="S535" s="3">
        <v>72.903225806451616</v>
      </c>
      <c r="T535" s="3">
        <v>7.5268817204301079</v>
      </c>
      <c r="U535" s="11">
        <v>0.967741935483871</v>
      </c>
      <c r="V535" s="11" t="s">
        <v>22</v>
      </c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</row>
    <row r="536" spans="18:40">
      <c r="R536" s="3">
        <v>17.5</v>
      </c>
      <c r="S536" s="3">
        <v>74.375000000000014</v>
      </c>
      <c r="T536" s="3">
        <v>7.604166666666667</v>
      </c>
      <c r="U536" s="11">
        <v>0.52083333333333337</v>
      </c>
      <c r="V536" s="11" t="s">
        <v>1255</v>
      </c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</row>
    <row r="537" spans="18:40">
      <c r="R537" s="3">
        <v>18.380062305295951</v>
      </c>
      <c r="S537" s="3">
        <v>73.312564901349944</v>
      </c>
      <c r="T537" s="3">
        <v>7.6843198338525447</v>
      </c>
      <c r="U537" s="11">
        <v>0.72689511941848395</v>
      </c>
      <c r="V537" s="11" t="s">
        <v>177</v>
      </c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</row>
    <row r="538" spans="18:40">
      <c r="R538" s="3">
        <v>17.943336831059813</v>
      </c>
      <c r="S538" s="3">
        <v>73.242392444910806</v>
      </c>
      <c r="T538" s="3">
        <v>7.9748163693599166</v>
      </c>
      <c r="U538" s="11">
        <v>0.73452256033578178</v>
      </c>
      <c r="V538" s="11" t="s">
        <v>1153</v>
      </c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</row>
    <row r="539" spans="18:40">
      <c r="R539" s="3">
        <v>18.899273104880582</v>
      </c>
      <c r="S539" s="3">
        <v>72.481827622014535</v>
      </c>
      <c r="T539" s="3">
        <v>7.9958463136033231</v>
      </c>
      <c r="U539" s="11">
        <v>0.6230529595015577</v>
      </c>
      <c r="V539" s="11" t="s">
        <v>22</v>
      </c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</row>
    <row r="540" spans="18:40">
      <c r="R540" s="3">
        <v>26.680672268907561</v>
      </c>
      <c r="S540" s="3">
        <v>64.180672268907557</v>
      </c>
      <c r="T540" s="3">
        <v>8.2983193277310914</v>
      </c>
      <c r="U540" s="11">
        <v>0.84033613445378152</v>
      </c>
      <c r="V540" s="11" t="s">
        <v>1339</v>
      </c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</row>
    <row r="541" spans="18:40">
      <c r="R541" s="3">
        <v>19.646569646569645</v>
      </c>
      <c r="S541" s="3">
        <v>71.517671517671516</v>
      </c>
      <c r="T541" s="3">
        <v>8.3160083160083165</v>
      </c>
      <c r="U541" s="11">
        <v>0.51975051975051978</v>
      </c>
      <c r="V541" s="11" t="s">
        <v>1255</v>
      </c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</row>
    <row r="542" spans="18:40">
      <c r="R542" s="3">
        <v>17.975206611570247</v>
      </c>
      <c r="S542" s="3">
        <v>73.243801652892571</v>
      </c>
      <c r="T542" s="3">
        <v>8.3677685950413228</v>
      </c>
      <c r="U542" s="11">
        <v>0.41322314049586778</v>
      </c>
      <c r="V542" s="11" t="s">
        <v>1255</v>
      </c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</row>
    <row r="543" spans="18:40">
      <c r="R543" s="3">
        <v>22.901554404145077</v>
      </c>
      <c r="S543" s="3">
        <v>67.772020725388614</v>
      </c>
      <c r="T543" s="3">
        <v>8.6010362694300522</v>
      </c>
      <c r="U543" s="11">
        <v>0.72538860103626945</v>
      </c>
      <c r="V543" s="11" t="s">
        <v>1255</v>
      </c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</row>
    <row r="544" spans="18:40">
      <c r="R544" s="3">
        <v>21.073961499493414</v>
      </c>
      <c r="S544" s="3">
        <v>69.19959473150962</v>
      </c>
      <c r="T544" s="3">
        <v>8.9159067882472147</v>
      </c>
      <c r="U544" s="11">
        <v>0.81053698074974667</v>
      </c>
      <c r="V544" s="11" t="s">
        <v>98</v>
      </c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</row>
    <row r="545" spans="18:40">
      <c r="R545" s="3">
        <v>21.635610766045549</v>
      </c>
      <c r="S545" s="3">
        <v>68.737060041407887</v>
      </c>
      <c r="T545" s="3">
        <v>9.0062111801242235</v>
      </c>
      <c r="U545" s="11">
        <v>0.82815734989648038</v>
      </c>
      <c r="V545" s="11" t="s">
        <v>1255</v>
      </c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</row>
    <row r="546" spans="18:40">
      <c r="R546" s="3">
        <v>23.732251521298174</v>
      </c>
      <c r="S546" s="3">
        <v>65.922920892494929</v>
      </c>
      <c r="T546" s="3">
        <v>9.0263691683569984</v>
      </c>
      <c r="U546" s="11">
        <v>1.3184584178498986</v>
      </c>
      <c r="V546" s="11" t="s">
        <v>98</v>
      </c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</row>
    <row r="547" spans="18:40">
      <c r="R547" s="3">
        <v>19.790575916230363</v>
      </c>
      <c r="S547" s="3">
        <v>70.261780104712031</v>
      </c>
      <c r="T547" s="3">
        <v>9.1099476439790568</v>
      </c>
      <c r="U547" s="11">
        <v>0.83769633507853403</v>
      </c>
      <c r="V547" s="11" t="s">
        <v>1153</v>
      </c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</row>
    <row r="548" spans="18:40">
      <c r="R548" s="3">
        <v>20.510204081632654</v>
      </c>
      <c r="S548" s="3">
        <v>69.693877551020407</v>
      </c>
      <c r="T548" s="3">
        <v>9.183673469387756</v>
      </c>
      <c r="U548" s="11">
        <v>0.61224489795918369</v>
      </c>
      <c r="V548" s="11" t="s">
        <v>1255</v>
      </c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</row>
    <row r="549" spans="18:40">
      <c r="R549" s="3">
        <v>22.940563086548487</v>
      </c>
      <c r="S549" s="3">
        <v>67.361835245046905</v>
      </c>
      <c r="T549" s="3">
        <v>9.2805005213764336</v>
      </c>
      <c r="U549" s="11">
        <v>0.52137643378519283</v>
      </c>
      <c r="V549" s="11" t="s">
        <v>22</v>
      </c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</row>
    <row r="550" spans="18:40">
      <c r="R550" s="3">
        <v>23.14629258517034</v>
      </c>
      <c r="S550" s="3">
        <v>66.833667334669343</v>
      </c>
      <c r="T550" s="3">
        <v>9.4188376753507015</v>
      </c>
      <c r="U550" s="11">
        <v>0.50100200400801609</v>
      </c>
      <c r="V550" s="11" t="s">
        <v>1126</v>
      </c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</row>
    <row r="551" spans="18:40">
      <c r="R551" s="3">
        <v>17.940876656472991</v>
      </c>
      <c r="S551" s="3">
        <v>71.96738022426095</v>
      </c>
      <c r="T551" s="3">
        <v>9.4801223241590229</v>
      </c>
      <c r="U551" s="11">
        <v>0.61162079510703371</v>
      </c>
      <c r="V551" s="11" t="s">
        <v>1255</v>
      </c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</row>
    <row r="552" spans="18:40">
      <c r="R552" s="3">
        <v>19.81613891726251</v>
      </c>
      <c r="S552" s="3">
        <v>69.969356486210415</v>
      </c>
      <c r="T552" s="3">
        <v>9.6016343207354442</v>
      </c>
      <c r="U552" s="11">
        <v>0.61287027579162412</v>
      </c>
      <c r="V552" s="11" t="s">
        <v>1255</v>
      </c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</row>
    <row r="553" spans="18:40">
      <c r="R553" s="3">
        <v>22.796352583586625</v>
      </c>
      <c r="S553" s="3">
        <v>66.97061803444781</v>
      </c>
      <c r="T553" s="3">
        <v>9.6251266464032419</v>
      </c>
      <c r="U553" s="11">
        <v>0.60790273556231</v>
      </c>
      <c r="V553" s="11" t="s">
        <v>1255</v>
      </c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</row>
    <row r="554" spans="18:40">
      <c r="R554" s="3">
        <v>22.412060301507537</v>
      </c>
      <c r="S554" s="3">
        <v>66.834170854271363</v>
      </c>
      <c r="T554" s="3">
        <v>9.6482412060301499</v>
      </c>
      <c r="U554" s="11">
        <v>1.1055276381909549</v>
      </c>
      <c r="V554" s="11" t="s">
        <v>98</v>
      </c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</row>
    <row r="555" spans="18:40">
      <c r="R555" s="3">
        <v>16.992790937178167</v>
      </c>
      <c r="S555" s="3">
        <v>72.708547888774447</v>
      </c>
      <c r="T555" s="3">
        <v>9.6807415036045317</v>
      </c>
      <c r="U555" s="11">
        <v>0.61791967044284246</v>
      </c>
      <c r="V555" s="11" t="s">
        <v>1160</v>
      </c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</row>
    <row r="556" spans="18:40">
      <c r="R556" s="3">
        <v>21.707818930041153</v>
      </c>
      <c r="S556" s="3">
        <v>67.695473251028801</v>
      </c>
      <c r="T556" s="3">
        <v>9.7736625514403297</v>
      </c>
      <c r="U556" s="11">
        <v>0.82304526748971196</v>
      </c>
      <c r="V556" s="11" t="s">
        <v>1255</v>
      </c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</row>
    <row r="557" spans="18:40">
      <c r="R557" s="3">
        <v>21.181262729124235</v>
      </c>
      <c r="S557" s="3">
        <v>68.533604887983699</v>
      </c>
      <c r="T557" s="3">
        <v>9.7759674134419541</v>
      </c>
      <c r="U557" s="11">
        <v>0.61099796334012213</v>
      </c>
      <c r="V557" s="11" t="s">
        <v>1255</v>
      </c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</row>
    <row r="558" spans="18:40">
      <c r="R558" s="3">
        <v>21.508664627930685</v>
      </c>
      <c r="S558" s="3">
        <v>68.093781855249745</v>
      </c>
      <c r="T558" s="3">
        <v>9.7859327217125394</v>
      </c>
      <c r="U558" s="11">
        <v>0.61162079510703371</v>
      </c>
      <c r="V558" s="11" t="s">
        <v>1255</v>
      </c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</row>
    <row r="559" spans="18:40">
      <c r="R559" s="3">
        <v>20.240480961923847</v>
      </c>
      <c r="S559" s="3">
        <v>69.038076152304626</v>
      </c>
      <c r="T559" s="3">
        <v>9.8196392785571156</v>
      </c>
      <c r="U559" s="11">
        <v>0.90180360721442887</v>
      </c>
      <c r="V559" s="11" t="s">
        <v>1126</v>
      </c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</row>
    <row r="560" spans="18:40">
      <c r="R560" s="3">
        <v>17.202072538860104</v>
      </c>
      <c r="S560" s="3">
        <v>72.435233160621777</v>
      </c>
      <c r="T560" s="3">
        <v>9.8445595854922274</v>
      </c>
      <c r="U560" s="11">
        <v>0.51813471502590669</v>
      </c>
      <c r="V560" s="11" t="s">
        <v>1255</v>
      </c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</row>
    <row r="561" spans="18:40">
      <c r="R561" s="3">
        <v>22.662601626016258</v>
      </c>
      <c r="S561" s="3">
        <v>66.971544715447166</v>
      </c>
      <c r="T561" s="3">
        <v>9.8577235772357703</v>
      </c>
      <c r="U561" s="11">
        <v>0.6097560975609756</v>
      </c>
      <c r="V561" s="11" t="s">
        <v>1255</v>
      </c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</row>
    <row r="562" spans="18:40">
      <c r="R562" s="3">
        <v>16.700610997963338</v>
      </c>
      <c r="S562" s="3">
        <v>72.60692464358452</v>
      </c>
      <c r="T562" s="3">
        <v>9.877800407331975</v>
      </c>
      <c r="U562" s="11">
        <v>0.71283095723014256</v>
      </c>
      <c r="V562" s="11" t="s">
        <v>177</v>
      </c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</row>
    <row r="563" spans="18:40">
      <c r="R563" s="3">
        <v>19.364754098360656</v>
      </c>
      <c r="S563" s="3">
        <v>70.184426229508205</v>
      </c>
      <c r="T563" s="3">
        <v>9.938524590163933</v>
      </c>
      <c r="U563" s="11">
        <v>0.61475409836065575</v>
      </c>
      <c r="V563" s="11" t="s">
        <v>1255</v>
      </c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</row>
    <row r="564" spans="18:40">
      <c r="R564" s="3">
        <v>21.486761710794298</v>
      </c>
      <c r="S564" s="3">
        <v>68.024439918533602</v>
      </c>
      <c r="T564" s="3">
        <v>9.9796334012219976</v>
      </c>
      <c r="U564" s="11">
        <v>0.50916496945010181</v>
      </c>
      <c r="V564" s="11" t="s">
        <v>1255</v>
      </c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</row>
    <row r="565" spans="18:40">
      <c r="R565" s="3">
        <v>23.045685279187818</v>
      </c>
      <c r="S565" s="3">
        <v>66.294416243654823</v>
      </c>
      <c r="T565" s="3">
        <v>10.050761421319796</v>
      </c>
      <c r="U565" s="11">
        <v>0.6091370558375635</v>
      </c>
      <c r="V565" s="11" t="s">
        <v>1255</v>
      </c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</row>
    <row r="566" spans="18:40">
      <c r="R566" s="3">
        <v>21.668362156663278</v>
      </c>
      <c r="S566" s="3">
        <v>67.548321464903367</v>
      </c>
      <c r="T566" s="3">
        <v>10.07121057985758</v>
      </c>
      <c r="U566" s="11">
        <v>0.71210579857578837</v>
      </c>
      <c r="V566" s="11" t="s">
        <v>1255</v>
      </c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</row>
    <row r="567" spans="18:40">
      <c r="R567" s="3">
        <v>22.459349593495933</v>
      </c>
      <c r="S567" s="3">
        <v>66.666666666666657</v>
      </c>
      <c r="T567" s="3">
        <v>10.264227642276422</v>
      </c>
      <c r="U567" s="11">
        <v>0.6097560975609756</v>
      </c>
      <c r="V567" s="11" t="s">
        <v>1255</v>
      </c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</row>
    <row r="568" spans="18:40">
      <c r="R568" s="3">
        <v>18.265306122448976</v>
      </c>
      <c r="S568" s="3">
        <v>70.816326530612258</v>
      </c>
      <c r="T568" s="3">
        <v>10.306122448979592</v>
      </c>
      <c r="U568" s="11">
        <v>0.51020408163265307</v>
      </c>
      <c r="V568" s="11" t="s">
        <v>1160</v>
      </c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</row>
    <row r="569" spans="18:40">
      <c r="R569" s="3">
        <v>23.045685279187818</v>
      </c>
      <c r="S569" s="3">
        <v>65.989847715736047</v>
      </c>
      <c r="T569" s="3">
        <v>10.355329949238577</v>
      </c>
      <c r="U569" s="11">
        <v>0.6091370558375635</v>
      </c>
      <c r="V569" s="11" t="s">
        <v>1255</v>
      </c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</row>
    <row r="570" spans="18:40">
      <c r="R570" s="3">
        <v>16.2217659137577</v>
      </c>
      <c r="S570" s="3">
        <v>72.689938398357285</v>
      </c>
      <c r="T570" s="3">
        <v>10.369609856262834</v>
      </c>
      <c r="U570" s="11">
        <v>0.61601642710472271</v>
      </c>
      <c r="V570" s="11" t="s">
        <v>1160</v>
      </c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</row>
    <row r="571" spans="18:40">
      <c r="R571" s="3">
        <v>15.015321756894791</v>
      </c>
      <c r="S571" s="3">
        <v>73.748723186925432</v>
      </c>
      <c r="T571" s="3">
        <v>10.418794688457607</v>
      </c>
      <c r="U571" s="11">
        <v>0.61287027579162412</v>
      </c>
      <c r="V571" s="11" t="s">
        <v>1178</v>
      </c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</row>
    <row r="572" spans="18:40">
      <c r="R572" s="3">
        <v>18.628454452405322</v>
      </c>
      <c r="S572" s="3">
        <v>70.317297850562952</v>
      </c>
      <c r="T572" s="3">
        <v>10.440122824974409</v>
      </c>
      <c r="U572" s="11">
        <v>0.61412487205731825</v>
      </c>
      <c r="V572" s="11" t="s">
        <v>1255</v>
      </c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</row>
    <row r="573" spans="18:40">
      <c r="R573" s="3">
        <v>27.127127127127125</v>
      </c>
      <c r="S573" s="3">
        <v>61.361361361361361</v>
      </c>
      <c r="T573" s="3">
        <v>10.51051051051051</v>
      </c>
      <c r="U573" s="11">
        <v>1.0010010010010009</v>
      </c>
      <c r="V573" s="11" t="s">
        <v>1255</v>
      </c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</row>
    <row r="574" spans="18:40">
      <c r="R574" s="3">
        <v>18.18181818181818</v>
      </c>
      <c r="S574" s="3">
        <v>70.68437180796731</v>
      </c>
      <c r="T574" s="3">
        <v>10.52093973442288</v>
      </c>
      <c r="U574" s="11">
        <v>0.61287027579162412</v>
      </c>
      <c r="V574" s="11" t="s">
        <v>1255</v>
      </c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</row>
    <row r="575" spans="18:40">
      <c r="R575" s="3">
        <v>18.431771894093689</v>
      </c>
      <c r="S575" s="3">
        <v>70.570264765784117</v>
      </c>
      <c r="T575" s="3">
        <v>10.590631364562118</v>
      </c>
      <c r="U575" s="11">
        <v>0.40733197556008144</v>
      </c>
      <c r="V575" s="11" t="s">
        <v>1160</v>
      </c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</row>
    <row r="576" spans="18:40">
      <c r="R576" s="3">
        <v>23.939393939393938</v>
      </c>
      <c r="S576" s="3">
        <v>64.848484848484844</v>
      </c>
      <c r="T576" s="3">
        <v>10.606060606060606</v>
      </c>
      <c r="U576" s="11">
        <v>0.70707070707070707</v>
      </c>
      <c r="V576" s="11" t="s">
        <v>1255</v>
      </c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</row>
    <row r="577" spans="18:40">
      <c r="R577" s="3">
        <v>25.951903807615231</v>
      </c>
      <c r="S577" s="3">
        <v>62.525050100200403</v>
      </c>
      <c r="T577" s="3">
        <v>10.62124248496994</v>
      </c>
      <c r="U577" s="11">
        <v>0.90180360721442887</v>
      </c>
      <c r="V577" s="11" t="s">
        <v>1255</v>
      </c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</row>
    <row r="578" spans="18:40">
      <c r="R578" s="3">
        <v>29.959919839679358</v>
      </c>
      <c r="S578" s="3">
        <v>58.416833667334672</v>
      </c>
      <c r="T578" s="3">
        <v>10.721442885771543</v>
      </c>
      <c r="U578" s="11">
        <v>0.90180360721442887</v>
      </c>
      <c r="V578" s="11" t="s">
        <v>98</v>
      </c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</row>
    <row r="579" spans="18:40">
      <c r="R579" s="3">
        <v>29.629629629629626</v>
      </c>
      <c r="S579" s="3">
        <v>58.458458458458452</v>
      </c>
      <c r="T579" s="3">
        <v>10.810810810810811</v>
      </c>
      <c r="U579" s="11">
        <v>1.0010010010010009</v>
      </c>
      <c r="V579" s="11" t="s">
        <v>1255</v>
      </c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</row>
    <row r="580" spans="18:40">
      <c r="R580" s="3">
        <v>18.274111675126903</v>
      </c>
      <c r="S580" s="3">
        <v>70.253807106598984</v>
      </c>
      <c r="T580" s="3">
        <v>10.862944162436548</v>
      </c>
      <c r="U580" s="11">
        <v>0.6091370558375635</v>
      </c>
      <c r="V580" s="11" t="s">
        <v>1160</v>
      </c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</row>
    <row r="581" spans="18:40">
      <c r="R581" s="3">
        <v>31.180625630676087</v>
      </c>
      <c r="S581" s="3">
        <v>56.710393541876897</v>
      </c>
      <c r="T581" s="3">
        <v>10.898082744702322</v>
      </c>
      <c r="U581" s="11">
        <v>1.2108980827447025</v>
      </c>
      <c r="V581" s="11" t="s">
        <v>1327</v>
      </c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</row>
    <row r="582" spans="18:40">
      <c r="R582" s="3">
        <v>18.654434250764528</v>
      </c>
      <c r="S582" s="3">
        <v>69.724770642201847</v>
      </c>
      <c r="T582" s="3">
        <v>10.9072375127421</v>
      </c>
      <c r="U582" s="11">
        <v>0.71355759429153931</v>
      </c>
      <c r="V582" s="11" t="s">
        <v>1255</v>
      </c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</row>
    <row r="583" spans="18:40">
      <c r="R583" s="3">
        <v>22.323232323232322</v>
      </c>
      <c r="S583" s="3">
        <v>66.060606060606077</v>
      </c>
      <c r="T583" s="3">
        <v>10.909090909090908</v>
      </c>
      <c r="U583" s="11">
        <v>0.70707070707070707</v>
      </c>
      <c r="V583" s="11" t="s">
        <v>1255</v>
      </c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</row>
    <row r="584" spans="18:40">
      <c r="R584" s="3">
        <v>17.95918367346939</v>
      </c>
      <c r="S584" s="3">
        <v>70.510204081632651</v>
      </c>
      <c r="T584" s="3">
        <v>10.918367346938776</v>
      </c>
      <c r="U584" s="11">
        <v>0.51020408163265307</v>
      </c>
      <c r="V584" s="11" t="s">
        <v>1160</v>
      </c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</row>
    <row r="585" spans="18:40">
      <c r="R585" s="3">
        <v>23.843058350100602</v>
      </c>
      <c r="S585" s="3">
        <v>64.587525150905435</v>
      </c>
      <c r="T585" s="3">
        <v>10.965794768611669</v>
      </c>
      <c r="U585" s="11">
        <v>0.70422535211267601</v>
      </c>
      <c r="V585" s="11" t="s">
        <v>1255</v>
      </c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</row>
    <row r="586" spans="18:40">
      <c r="R586" s="3">
        <v>32</v>
      </c>
      <c r="S586" s="3">
        <v>55</v>
      </c>
      <c r="T586" s="3">
        <v>11</v>
      </c>
      <c r="U586" s="11">
        <v>1</v>
      </c>
      <c r="V586" s="11" t="s">
        <v>1298</v>
      </c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</row>
    <row r="587" spans="18:40">
      <c r="R587" s="3">
        <v>27.5</v>
      </c>
      <c r="S587" s="3">
        <v>60.6</v>
      </c>
      <c r="T587" s="3">
        <v>11.1</v>
      </c>
      <c r="U587" s="11">
        <v>0.8</v>
      </c>
      <c r="V587" s="11" t="s">
        <v>1255</v>
      </c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</row>
    <row r="588" spans="18:40">
      <c r="R588" s="3">
        <v>27.927927927927925</v>
      </c>
      <c r="S588" s="3">
        <v>59.95995995995996</v>
      </c>
      <c r="T588" s="3">
        <v>11.311311311311311</v>
      </c>
      <c r="U588" s="11">
        <v>0.9009009009009008</v>
      </c>
      <c r="V588" s="11" t="s">
        <v>1255</v>
      </c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</row>
    <row r="589" spans="18:40">
      <c r="R589" s="3">
        <v>23.323323323323322</v>
      </c>
      <c r="S589" s="3">
        <v>64.664664664664656</v>
      </c>
      <c r="T589" s="3">
        <v>11.311311311311311</v>
      </c>
      <c r="U589" s="11">
        <v>0.70070070070070067</v>
      </c>
      <c r="V589" s="11" t="s">
        <v>1255</v>
      </c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</row>
    <row r="590" spans="18:40">
      <c r="R590" s="3">
        <v>19.796954314720811</v>
      </c>
      <c r="S590" s="3">
        <v>67.817258883248726</v>
      </c>
      <c r="T590" s="3">
        <v>11.370558375634518</v>
      </c>
      <c r="U590" s="11">
        <v>0.91370558375634514</v>
      </c>
      <c r="V590" s="11" t="s">
        <v>1211</v>
      </c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</row>
    <row r="591" spans="18:40">
      <c r="R591" s="3">
        <v>22.622622622622622</v>
      </c>
      <c r="S591" s="3">
        <v>65.265265265265256</v>
      </c>
      <c r="T591" s="3">
        <v>11.411411411411411</v>
      </c>
      <c r="U591" s="11">
        <v>0.70070070070070067</v>
      </c>
      <c r="V591" s="11" t="s">
        <v>1255</v>
      </c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</row>
    <row r="592" spans="18:40">
      <c r="R592" s="3">
        <v>27.4</v>
      </c>
      <c r="S592" s="3">
        <v>60.2</v>
      </c>
      <c r="T592" s="3">
        <v>11.5</v>
      </c>
      <c r="U592" s="11">
        <v>0.8</v>
      </c>
      <c r="V592" s="11" t="s">
        <v>1255</v>
      </c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</row>
    <row r="593" spans="18:40">
      <c r="R593" s="3">
        <v>17.899999999999999</v>
      </c>
      <c r="S593" s="3">
        <v>70.2</v>
      </c>
      <c r="T593" s="3">
        <v>11.5</v>
      </c>
      <c r="U593" s="11">
        <v>0.5</v>
      </c>
      <c r="V593" s="11" t="s">
        <v>1312</v>
      </c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</row>
    <row r="594" spans="18:40">
      <c r="R594" s="3">
        <v>18.7</v>
      </c>
      <c r="S594" s="3">
        <v>69.3</v>
      </c>
      <c r="T594" s="3">
        <v>11.6</v>
      </c>
      <c r="U594" s="11">
        <v>0.4</v>
      </c>
      <c r="V594" s="11" t="s">
        <v>1312</v>
      </c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</row>
    <row r="595" spans="18:40">
      <c r="R595" s="3">
        <v>17.8</v>
      </c>
      <c r="S595" s="3">
        <v>70.2</v>
      </c>
      <c r="T595" s="3">
        <v>11.6</v>
      </c>
      <c r="U595" s="11">
        <v>0.4</v>
      </c>
      <c r="V595" s="11" t="s">
        <v>1312</v>
      </c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</row>
    <row r="596" spans="18:40">
      <c r="R596" s="3">
        <v>27.394438722966015</v>
      </c>
      <c r="S596" s="3">
        <v>60.350154479917613</v>
      </c>
      <c r="T596" s="3">
        <v>11.946446961894955</v>
      </c>
      <c r="U596" s="11">
        <v>0.20597322348094749</v>
      </c>
      <c r="V596" s="11" t="s">
        <v>22</v>
      </c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</row>
    <row r="597" spans="18:40">
      <c r="R597" s="3">
        <v>23</v>
      </c>
      <c r="S597" s="3">
        <v>64</v>
      </c>
      <c r="T597" s="3">
        <v>12</v>
      </c>
      <c r="U597" s="11">
        <v>1</v>
      </c>
      <c r="V597" s="11" t="s">
        <v>1298</v>
      </c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</row>
    <row r="598" spans="18:40">
      <c r="R598" s="3">
        <v>19.899999999999999</v>
      </c>
      <c r="S598" s="3">
        <v>67.599999999999994</v>
      </c>
      <c r="T598" s="3">
        <v>12</v>
      </c>
      <c r="U598" s="11">
        <v>0.5</v>
      </c>
      <c r="V598" s="11" t="s">
        <v>1312</v>
      </c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</row>
    <row r="599" spans="18:40">
      <c r="R599" s="3">
        <v>18.394308943089431</v>
      </c>
      <c r="S599" s="3">
        <v>68.902439024390233</v>
      </c>
      <c r="T599" s="3">
        <v>12.195121951219512</v>
      </c>
      <c r="U599" s="11">
        <v>0.50813008130081294</v>
      </c>
      <c r="V599" s="11" t="s">
        <v>1146</v>
      </c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</row>
    <row r="600" spans="18:40">
      <c r="R600" s="3">
        <v>20.340681362725451</v>
      </c>
      <c r="S600" s="3">
        <v>66.232464929859717</v>
      </c>
      <c r="T600" s="3">
        <v>12.825651302605211</v>
      </c>
      <c r="U600" s="11">
        <v>0.70140280561122248</v>
      </c>
      <c r="V600" s="11" t="s">
        <v>1255</v>
      </c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</row>
    <row r="601" spans="18:40">
      <c r="R601" s="3">
        <v>24.497991967871489</v>
      </c>
      <c r="S601" s="3">
        <v>61.847389558232933</v>
      </c>
      <c r="T601" s="3">
        <v>12.85140562248996</v>
      </c>
      <c r="U601" s="11">
        <v>0.70281124497991976</v>
      </c>
      <c r="V601" s="11" t="s">
        <v>1255</v>
      </c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</row>
    <row r="602" spans="18:40">
      <c r="R602" s="3">
        <v>21.421319796954315</v>
      </c>
      <c r="S602" s="3">
        <v>64.771573604060919</v>
      </c>
      <c r="T602" s="3">
        <v>13.096446700507615</v>
      </c>
      <c r="U602" s="11">
        <v>0.71065989847715738</v>
      </c>
      <c r="V602" s="11" t="s">
        <v>1324</v>
      </c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</row>
    <row r="603" spans="18:40">
      <c r="R603" s="3">
        <v>22.658610271903324</v>
      </c>
      <c r="S603" s="3">
        <v>63.544813695871099</v>
      </c>
      <c r="T603" s="3">
        <v>13.192346424974824</v>
      </c>
      <c r="U603" s="11">
        <v>0.60422960725075525</v>
      </c>
      <c r="V603" s="11" t="s">
        <v>1312</v>
      </c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</row>
    <row r="604" spans="18:40">
      <c r="R604" s="3">
        <v>24.024024024024023</v>
      </c>
      <c r="S604" s="3">
        <v>61.561561561561561</v>
      </c>
      <c r="T604" s="3">
        <v>13.213213213213212</v>
      </c>
      <c r="U604" s="11">
        <v>1.2012012012012012</v>
      </c>
      <c r="V604" s="11" t="s">
        <v>98</v>
      </c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</row>
    <row r="605" spans="18:40">
      <c r="R605" s="3">
        <v>25.95573440643863</v>
      </c>
      <c r="S605" s="3">
        <v>59.6579476861167</v>
      </c>
      <c r="T605" s="3">
        <v>13.279678068410462</v>
      </c>
      <c r="U605" s="11">
        <v>1.2072434607645874</v>
      </c>
      <c r="V605" s="11" t="s">
        <v>177</v>
      </c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</row>
    <row r="606" spans="18:40">
      <c r="R606" s="3">
        <v>28.012048192771086</v>
      </c>
      <c r="S606" s="3">
        <v>57.630522088353416</v>
      </c>
      <c r="T606" s="3">
        <v>13.353413654618475</v>
      </c>
      <c r="U606" s="11">
        <v>1.0040160642570282</v>
      </c>
      <c r="V606" s="11" t="s">
        <v>1255</v>
      </c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</row>
    <row r="607" spans="18:40">
      <c r="R607" s="3">
        <v>20.060180541624874</v>
      </c>
      <c r="S607" s="3">
        <v>65.596790371113343</v>
      </c>
      <c r="T607" s="3">
        <v>13.741223671013039</v>
      </c>
      <c r="U607" s="11">
        <v>0.70210631895687059</v>
      </c>
      <c r="V607" s="11" t="s">
        <v>1255</v>
      </c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</row>
    <row r="608" spans="18:40">
      <c r="R608" s="3">
        <v>20.161290322580644</v>
      </c>
      <c r="S608" s="3">
        <v>65.423387096774206</v>
      </c>
      <c r="T608" s="3">
        <v>13.810483870967742</v>
      </c>
      <c r="U608" s="11">
        <v>0.60483870967741937</v>
      </c>
      <c r="V608" s="11" t="s">
        <v>1312</v>
      </c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</row>
    <row r="609" spans="18:40">
      <c r="R609" s="3">
        <v>15.233160621761659</v>
      </c>
      <c r="S609" s="3">
        <v>70.051813471502584</v>
      </c>
      <c r="T609" s="3">
        <v>13.8860103626943</v>
      </c>
      <c r="U609" s="11">
        <v>0.82901554404145072</v>
      </c>
      <c r="V609" s="11" t="s">
        <v>1146</v>
      </c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</row>
    <row r="610" spans="18:40">
      <c r="R610" s="3">
        <v>23.223223223223222</v>
      </c>
      <c r="S610" s="3">
        <v>61.461461461461461</v>
      </c>
      <c r="T610" s="3">
        <v>14.014014014014013</v>
      </c>
      <c r="U610" s="11">
        <v>1.2012012012012012</v>
      </c>
      <c r="V610" s="11" t="s">
        <v>98</v>
      </c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</row>
    <row r="611" spans="18:40">
      <c r="R611" s="3">
        <v>19.878296146044629</v>
      </c>
      <c r="S611" s="3">
        <v>65.010141987829613</v>
      </c>
      <c r="T611" s="3">
        <v>14.097363083164302</v>
      </c>
      <c r="U611" s="11">
        <v>1.0141987829614605</v>
      </c>
      <c r="V611" s="11" t="s">
        <v>1146</v>
      </c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</row>
    <row r="612" spans="18:40">
      <c r="R612" s="3">
        <v>21.27016129032258</v>
      </c>
      <c r="S612" s="3">
        <v>63.70967741935484</v>
      </c>
      <c r="T612" s="3">
        <v>14.112903225806452</v>
      </c>
      <c r="U612" s="11">
        <v>0.907258064516129</v>
      </c>
      <c r="V612" s="11" t="s">
        <v>98</v>
      </c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</row>
    <row r="613" spans="18:40">
      <c r="R613" s="3">
        <v>19.536757301107752</v>
      </c>
      <c r="S613" s="3">
        <v>65.458207452165155</v>
      </c>
      <c r="T613" s="3">
        <v>14.400805639476335</v>
      </c>
      <c r="U613" s="11">
        <v>0.60422960725075525</v>
      </c>
      <c r="V613" s="11" t="s">
        <v>1312</v>
      </c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</row>
    <row r="614" spans="18:40">
      <c r="R614" s="3">
        <v>19.25403225806452</v>
      </c>
      <c r="S614" s="3">
        <v>65.322580645161295</v>
      </c>
      <c r="T614" s="3">
        <v>14.516129032258064</v>
      </c>
      <c r="U614" s="11">
        <v>0.907258064516129</v>
      </c>
      <c r="V614" s="11" t="s">
        <v>177</v>
      </c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</row>
    <row r="615" spans="18:40">
      <c r="R615" s="3">
        <v>32.113821138211378</v>
      </c>
      <c r="S615" s="3">
        <v>51.930894308943088</v>
      </c>
      <c r="T615" s="3">
        <v>14.532520325203251</v>
      </c>
      <c r="U615" s="11">
        <v>1.4227642276422763</v>
      </c>
      <c r="V615" s="11" t="s">
        <v>1211</v>
      </c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</row>
    <row r="616" spans="18:40">
      <c r="R616" s="3">
        <v>32.391523713420789</v>
      </c>
      <c r="S616" s="3">
        <v>51.160443995963675</v>
      </c>
      <c r="T616" s="3">
        <v>15.13622603430878</v>
      </c>
      <c r="U616" s="11">
        <v>1.311806256306761</v>
      </c>
      <c r="V616" s="11" t="s">
        <v>1198</v>
      </c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</row>
    <row r="617" spans="18:40">
      <c r="R617" s="3">
        <v>18.136272545090183</v>
      </c>
      <c r="S617" s="3">
        <v>65.831663326653313</v>
      </c>
      <c r="T617" s="3">
        <v>15.631262525050101</v>
      </c>
      <c r="U617" s="11">
        <v>0.40080160320641284</v>
      </c>
      <c r="V617" s="11" t="s">
        <v>1146</v>
      </c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</row>
    <row r="618" spans="18:40">
      <c r="R618" s="3">
        <v>27.254509018036075</v>
      </c>
      <c r="S618" s="3">
        <v>54.408817635270545</v>
      </c>
      <c r="T618" s="3">
        <v>17.034068136272545</v>
      </c>
      <c r="U618" s="11">
        <v>1.3026052104208417</v>
      </c>
      <c r="V618" s="11" t="s">
        <v>98</v>
      </c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</row>
    <row r="619" spans="18:40">
      <c r="R619" s="3">
        <v>16.683417085427138</v>
      </c>
      <c r="S619" s="3">
        <v>65.125628140703512</v>
      </c>
      <c r="T619" s="3">
        <v>17.487437185929647</v>
      </c>
      <c r="U619" s="11">
        <v>0.70351758793969854</v>
      </c>
      <c r="V619" s="11" t="s">
        <v>177</v>
      </c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</row>
    <row r="620" spans="18:40">
      <c r="R620" s="3">
        <v>23.09236947791165</v>
      </c>
      <c r="S620" s="3">
        <v>58.032128514056225</v>
      </c>
      <c r="T620" s="3">
        <v>17.871485943775102</v>
      </c>
      <c r="U620" s="11">
        <v>1.0040160642570282</v>
      </c>
      <c r="V620" s="11" t="s">
        <v>98</v>
      </c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</row>
    <row r="621" spans="18:40">
      <c r="R621" s="3">
        <v>28.056112224448899</v>
      </c>
      <c r="S621" s="3">
        <v>52.505010020040082</v>
      </c>
      <c r="T621" s="3">
        <v>18.236472945891784</v>
      </c>
      <c r="U621" s="11">
        <v>1.1022044088176355</v>
      </c>
      <c r="V621" s="11" t="s">
        <v>98</v>
      </c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</row>
    <row r="622" spans="18:40">
      <c r="R622" s="3">
        <v>18.245967741935484</v>
      </c>
      <c r="S622" s="3">
        <v>62.399193548387096</v>
      </c>
      <c r="T622" s="3">
        <v>18.548387096774192</v>
      </c>
      <c r="U622" s="11">
        <v>0.80645161290322576</v>
      </c>
      <c r="V622" s="11" t="s">
        <v>177</v>
      </c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</row>
    <row r="623" spans="18:40">
      <c r="R623" s="3">
        <v>28.385155466399198</v>
      </c>
      <c r="S623" s="3">
        <v>52.056168505516546</v>
      </c>
      <c r="T623" s="3">
        <v>18.756268806419257</v>
      </c>
      <c r="U623" s="11">
        <v>0.80240722166499501</v>
      </c>
      <c r="V623" s="11" t="s">
        <v>1211</v>
      </c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</row>
    <row r="624" spans="18:40">
      <c r="R624" s="3">
        <v>32.932932932932928</v>
      </c>
      <c r="S624" s="3">
        <v>47.147147147147145</v>
      </c>
      <c r="T624" s="3">
        <v>18.918918918918916</v>
      </c>
      <c r="U624" s="11">
        <v>1.0010010010010009</v>
      </c>
      <c r="V624" s="11" t="s">
        <v>1126</v>
      </c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</row>
    <row r="625" spans="18:40">
      <c r="R625" s="3">
        <v>16.531440162271807</v>
      </c>
      <c r="S625" s="3">
        <v>62.778904665314407</v>
      </c>
      <c r="T625" s="3">
        <v>19.776876267748481</v>
      </c>
      <c r="U625" s="11">
        <v>0.91277890466531442</v>
      </c>
      <c r="V625" s="11" t="s">
        <v>1146</v>
      </c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</row>
    <row r="626" spans="18:40">
      <c r="R626" s="3">
        <v>28.928928928928926</v>
      </c>
      <c r="S626" s="3">
        <v>50.150150150150147</v>
      </c>
      <c r="T626" s="3">
        <v>20.22022022022022</v>
      </c>
      <c r="U626" s="11">
        <v>0.70070070070070067</v>
      </c>
      <c r="V626" s="11" t="s">
        <v>1126</v>
      </c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</row>
    <row r="627" spans="18:40">
      <c r="R627" s="3">
        <v>19.268030139935412</v>
      </c>
      <c r="S627" s="3">
        <v>58.449946178686758</v>
      </c>
      <c r="T627" s="3">
        <v>21.743810548977393</v>
      </c>
      <c r="U627" s="11">
        <v>0.4305705059203444</v>
      </c>
      <c r="V627" s="11" t="s">
        <v>22</v>
      </c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</row>
    <row r="628" spans="18:40">
      <c r="R628" s="3">
        <v>32.401656314699792</v>
      </c>
      <c r="S628" s="3">
        <v>43.478260869565219</v>
      </c>
      <c r="T628" s="3">
        <v>22.567287784679092</v>
      </c>
      <c r="U628" s="11">
        <v>1.5527950310559007</v>
      </c>
      <c r="V628" s="11" t="s">
        <v>22</v>
      </c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</row>
    <row r="629" spans="18:40">
      <c r="R629" s="3">
        <v>27.254305977710231</v>
      </c>
      <c r="S629" s="3">
        <v>48.530901722391086</v>
      </c>
      <c r="T629" s="3">
        <v>22.998986828774061</v>
      </c>
      <c r="U629" s="11">
        <v>1.21580547112462</v>
      </c>
      <c r="V629" s="11" t="s">
        <v>177</v>
      </c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</row>
    <row r="630" spans="18:40">
      <c r="R630" s="3">
        <v>21.105527638190956</v>
      </c>
      <c r="S630" s="3">
        <v>55.276381909547737</v>
      </c>
      <c r="T630" s="3">
        <v>23.21608040201005</v>
      </c>
      <c r="U630" s="11">
        <v>0.4020100502512563</v>
      </c>
      <c r="V630" s="11" t="s">
        <v>1126</v>
      </c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</row>
    <row r="631" spans="18:40">
      <c r="R631" s="3">
        <v>28.084252758274825</v>
      </c>
      <c r="S631" s="3">
        <v>47.843530591775327</v>
      </c>
      <c r="T631" s="3">
        <v>23.370110330992979</v>
      </c>
      <c r="U631" s="11">
        <v>0.70210631895687059</v>
      </c>
      <c r="V631" s="11" t="s">
        <v>1211</v>
      </c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</row>
    <row r="632" spans="18:40">
      <c r="R632" s="3">
        <v>24.324324324324323</v>
      </c>
      <c r="S632" s="3">
        <v>51.551551551551547</v>
      </c>
      <c r="T632" s="3">
        <v>23.623623623623622</v>
      </c>
      <c r="U632" s="11">
        <v>0.50050050050050043</v>
      </c>
      <c r="V632" s="11" t="s">
        <v>1126</v>
      </c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</row>
    <row r="633" spans="18:40">
      <c r="R633" s="3">
        <v>20.920920920920921</v>
      </c>
      <c r="S633" s="3">
        <v>54.454454454454449</v>
      </c>
      <c r="T633" s="3">
        <v>24.124124124124123</v>
      </c>
      <c r="U633" s="11">
        <v>0.40040040040040037</v>
      </c>
      <c r="V633" s="11" t="s">
        <v>1126</v>
      </c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</row>
    <row r="634" spans="18:40">
      <c r="R634" s="3">
        <v>18.665276329509904</v>
      </c>
      <c r="S634" s="3">
        <v>56.621480709071946</v>
      </c>
      <c r="T634" s="3">
        <v>24.19186652763295</v>
      </c>
      <c r="U634" s="11">
        <v>0.41710114702815432</v>
      </c>
      <c r="V634" s="11" t="s">
        <v>1126</v>
      </c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</row>
    <row r="635" spans="18:40">
      <c r="R635" s="3">
        <v>16.884422110552762</v>
      </c>
      <c r="S635" s="3">
        <v>56.381909547738694</v>
      </c>
      <c r="T635" s="3">
        <v>26.231155778894472</v>
      </c>
      <c r="U635" s="11">
        <v>0.50251256281407031</v>
      </c>
      <c r="V635" s="11" t="s">
        <v>177</v>
      </c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</row>
    <row r="636" spans="18:40">
      <c r="R636" s="3">
        <v>24.348697394789578</v>
      </c>
      <c r="S636" s="3">
        <v>48.797595190380761</v>
      </c>
      <c r="T636" s="3">
        <v>26.452905811623246</v>
      </c>
      <c r="U636" s="11">
        <v>0.40080160320641284</v>
      </c>
      <c r="V636" s="11" t="s">
        <v>1211</v>
      </c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</row>
    <row r="637" spans="18:40">
      <c r="R637" s="3">
        <v>17.017017017017015</v>
      </c>
      <c r="S637" s="3">
        <v>53.953953953953949</v>
      </c>
      <c r="T637" s="3">
        <v>28.628628628628626</v>
      </c>
      <c r="U637" s="11">
        <v>0.40040040040040037</v>
      </c>
      <c r="V637" s="11" t="s">
        <v>1126</v>
      </c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</row>
    <row r="638" spans="18:40">
      <c r="R638" s="3">
        <v>15.715715715715715</v>
      </c>
      <c r="S638" s="3">
        <v>52.952952952952948</v>
      </c>
      <c r="T638" s="11">
        <v>31.231231231231231</v>
      </c>
      <c r="U638" s="11">
        <v>0.20020020020020018</v>
      </c>
      <c r="V638" s="11" t="s">
        <v>1211</v>
      </c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</row>
    <row r="639" spans="18:40">
      <c r="R639" s="3">
        <v>21.042084168336675</v>
      </c>
      <c r="S639" s="3">
        <v>43.687374749499</v>
      </c>
      <c r="T639" s="11">
        <v>34.669338677354709</v>
      </c>
      <c r="U639" s="11">
        <v>0.50100200400801609</v>
      </c>
      <c r="V639" s="11" t="s">
        <v>1126</v>
      </c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</row>
    <row r="640" spans="18:40">
      <c r="R640" s="3">
        <v>17.935871743486974</v>
      </c>
      <c r="S640" s="3">
        <v>46.993987975951903</v>
      </c>
      <c r="T640" s="11">
        <v>34.669338677354709</v>
      </c>
      <c r="U640" s="11">
        <v>0.40080160320641284</v>
      </c>
      <c r="V640" s="11" t="s">
        <v>1211</v>
      </c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</row>
    <row r="641" spans="18:40">
      <c r="R641" s="3">
        <v>17.117117117117118</v>
      </c>
      <c r="S641" s="3">
        <v>46.346346346346344</v>
      </c>
      <c r="T641" s="11">
        <v>36.136136136136138</v>
      </c>
      <c r="U641" s="11">
        <v>0.40040040040040037</v>
      </c>
      <c r="V641" s="11" t="s">
        <v>1126</v>
      </c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</row>
    <row r="642" spans="18:40">
      <c r="R642" s="3">
        <v>17.217217217217215</v>
      </c>
      <c r="S642" s="3">
        <v>45.945945945945944</v>
      </c>
      <c r="T642" s="11">
        <v>36.436436436436438</v>
      </c>
      <c r="U642" s="11">
        <v>0.40040040040040037</v>
      </c>
      <c r="V642" s="11" t="s">
        <v>1126</v>
      </c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</row>
    <row r="645" spans="18:40">
      <c r="R645" s="3">
        <v>27.394438722966015</v>
      </c>
      <c r="S645" s="3">
        <v>60.350154479917613</v>
      </c>
      <c r="T645" s="3">
        <v>11.946446961894955</v>
      </c>
      <c r="U645" s="11">
        <v>0.20597322348094749</v>
      </c>
      <c r="V645" s="11" t="s">
        <v>22</v>
      </c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 spans="18:40">
      <c r="R646" s="3">
        <v>18.7</v>
      </c>
      <c r="S646" s="3">
        <v>69.3</v>
      </c>
      <c r="T646" s="3">
        <v>11.6</v>
      </c>
      <c r="U646" s="3">
        <v>0.4</v>
      </c>
      <c r="V646" s="11" t="s">
        <v>1312</v>
      </c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 spans="18:40">
      <c r="R647" s="3">
        <v>17.8</v>
      </c>
      <c r="S647" s="3">
        <v>70.2</v>
      </c>
      <c r="T647" s="3">
        <v>11.6</v>
      </c>
      <c r="U647" s="3">
        <v>0.4</v>
      </c>
      <c r="V647" s="11" t="s">
        <v>1312</v>
      </c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 spans="18:40">
      <c r="R648" s="3">
        <v>20.920920920920921</v>
      </c>
      <c r="S648" s="3">
        <v>54.454454454454449</v>
      </c>
      <c r="T648" s="3">
        <v>24.124124124124123</v>
      </c>
      <c r="U648" s="3">
        <v>0.40040040040040037</v>
      </c>
      <c r="V648" s="11" t="s">
        <v>1126</v>
      </c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 spans="18:40">
      <c r="R649" s="3">
        <v>17.017017017017015</v>
      </c>
      <c r="S649" s="3">
        <v>53.953953953953949</v>
      </c>
      <c r="T649" s="3">
        <v>28.628628628628626</v>
      </c>
      <c r="U649" s="3">
        <v>0.40040040040040037</v>
      </c>
      <c r="V649" s="11" t="s">
        <v>1126</v>
      </c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 spans="18:40">
      <c r="R650" s="3">
        <v>18.136272545090183</v>
      </c>
      <c r="S650" s="3">
        <v>65.831663326653313</v>
      </c>
      <c r="T650" s="3">
        <v>15.631262525050101</v>
      </c>
      <c r="U650" s="3">
        <v>0.40080160320641284</v>
      </c>
      <c r="V650" s="11" t="s">
        <v>1146</v>
      </c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 spans="18:40">
      <c r="R651" s="3">
        <v>24.348697394789578</v>
      </c>
      <c r="S651" s="3">
        <v>48.797595190380761</v>
      </c>
      <c r="T651" s="3">
        <v>26.452905811623246</v>
      </c>
      <c r="U651" s="3">
        <v>0.40080160320641284</v>
      </c>
      <c r="V651" s="11" t="s">
        <v>1211</v>
      </c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 spans="18:40">
      <c r="R652" s="3">
        <v>21.105527638190956</v>
      </c>
      <c r="S652" s="3">
        <v>55.276381909547737</v>
      </c>
      <c r="T652" s="3">
        <v>23.21608040201005</v>
      </c>
      <c r="U652" s="3">
        <v>0.4020100502512563</v>
      </c>
      <c r="V652" s="11" t="s">
        <v>1126</v>
      </c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 spans="18:40">
      <c r="R653" s="3">
        <v>18.431771894093689</v>
      </c>
      <c r="S653" s="3">
        <v>70.570264765784117</v>
      </c>
      <c r="T653" s="3">
        <v>10.590631364562118</v>
      </c>
      <c r="U653" s="3">
        <v>0.40733197556008144</v>
      </c>
      <c r="V653" s="11" t="s">
        <v>1160</v>
      </c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 spans="18:40">
      <c r="R654" s="3">
        <v>17.975206611570247</v>
      </c>
      <c r="S654" s="3">
        <v>73.243801652892571</v>
      </c>
      <c r="T654" s="3">
        <v>8.3677685950413228</v>
      </c>
      <c r="U654" s="3">
        <v>0.41322314049586778</v>
      </c>
      <c r="V654" s="11" t="s">
        <v>1255</v>
      </c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 spans="18:40">
      <c r="R655" s="3">
        <v>18.665276329509904</v>
      </c>
      <c r="S655" s="3">
        <v>56.621480709071946</v>
      </c>
      <c r="T655" s="3">
        <v>24.19186652763295</v>
      </c>
      <c r="U655" s="3">
        <v>0.41710114702815432</v>
      </c>
      <c r="V655" s="11" t="s">
        <v>1126</v>
      </c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 spans="18:40">
      <c r="R656" s="3">
        <v>19.268030139935412</v>
      </c>
      <c r="S656" s="3">
        <v>58.449946178686758</v>
      </c>
      <c r="T656" s="3">
        <v>21.743810548977393</v>
      </c>
      <c r="U656" s="3">
        <v>0.4305705059203444</v>
      </c>
      <c r="V656" s="11" t="s">
        <v>22</v>
      </c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 spans="18:34">
      <c r="R657" s="3">
        <v>17.899999999999999</v>
      </c>
      <c r="S657" s="3">
        <v>70.2</v>
      </c>
      <c r="T657" s="3">
        <v>11.5</v>
      </c>
      <c r="U657" s="3">
        <v>0.5</v>
      </c>
      <c r="V657" s="11" t="s">
        <v>1312</v>
      </c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 spans="18:34">
      <c r="R658" s="3">
        <v>19.899999999999999</v>
      </c>
      <c r="S658" s="3">
        <v>67.599999999999994</v>
      </c>
      <c r="T658" s="3">
        <v>12</v>
      </c>
      <c r="U658" s="3">
        <v>0.5</v>
      </c>
      <c r="V658" s="11" t="s">
        <v>1312</v>
      </c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 spans="18:34">
      <c r="R659" s="3">
        <v>24.324324324324323</v>
      </c>
      <c r="S659" s="3">
        <v>51.551551551551547</v>
      </c>
      <c r="T659" s="3">
        <v>23.623623623623622</v>
      </c>
      <c r="U659" s="3">
        <v>0.50050050050050043</v>
      </c>
      <c r="V659" s="11" t="s">
        <v>1126</v>
      </c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 spans="18:34">
      <c r="R660" s="3">
        <v>23.14629258517034</v>
      </c>
      <c r="S660" s="3">
        <v>66.833667334669343</v>
      </c>
      <c r="T660" s="3">
        <v>9.4188376753507015</v>
      </c>
      <c r="U660" s="3">
        <v>0.50100200400801609</v>
      </c>
      <c r="V660" s="11" t="s">
        <v>1126</v>
      </c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 spans="18:34">
      <c r="R661" s="3">
        <v>16.884422110552762</v>
      </c>
      <c r="S661" s="3">
        <v>56.381909547738694</v>
      </c>
      <c r="T661" s="3">
        <v>26.231155778894472</v>
      </c>
      <c r="U661" s="3">
        <v>0.50251256281407031</v>
      </c>
      <c r="V661" s="11" t="s">
        <v>177</v>
      </c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 spans="18:34">
      <c r="R662" s="3">
        <v>18.394308943089431</v>
      </c>
      <c r="S662" s="3">
        <v>68.902439024390233</v>
      </c>
      <c r="T662" s="3">
        <v>12.195121951219512</v>
      </c>
      <c r="U662" s="3">
        <v>0.50813008130081294</v>
      </c>
      <c r="V662" s="11" t="s">
        <v>1146</v>
      </c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 spans="18:34">
      <c r="R663" s="3">
        <v>21.486761710794298</v>
      </c>
      <c r="S663" s="3">
        <v>68.024439918533602</v>
      </c>
      <c r="T663" s="3">
        <v>9.9796334012219976</v>
      </c>
      <c r="U663" s="3">
        <v>0.50916496945010181</v>
      </c>
      <c r="V663" s="11" t="s">
        <v>1255</v>
      </c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 spans="18:34">
      <c r="R664" s="3">
        <v>18.265306122448976</v>
      </c>
      <c r="S664" s="3">
        <v>70.816326530612258</v>
      </c>
      <c r="T664" s="3">
        <v>10.306122448979592</v>
      </c>
      <c r="U664" s="3">
        <v>0.51020408163265307</v>
      </c>
      <c r="V664" s="11" t="s">
        <v>1160</v>
      </c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 spans="18:34">
      <c r="R665" s="3">
        <v>17.95918367346939</v>
      </c>
      <c r="S665" s="3">
        <v>70.510204081632651</v>
      </c>
      <c r="T665" s="3">
        <v>10.918367346938776</v>
      </c>
      <c r="U665" s="3">
        <v>0.51020408163265307</v>
      </c>
      <c r="V665" s="11" t="s">
        <v>1160</v>
      </c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 spans="18:34">
      <c r="R666" s="3">
        <v>17.202072538860104</v>
      </c>
      <c r="S666" s="3">
        <v>72.435233160621777</v>
      </c>
      <c r="T666" s="3">
        <v>9.8445595854922274</v>
      </c>
      <c r="U666" s="3">
        <v>0.51813471502590669</v>
      </c>
      <c r="V666" s="11" t="s">
        <v>1255</v>
      </c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 spans="18:34">
      <c r="R667" s="3">
        <v>19.646569646569645</v>
      </c>
      <c r="S667" s="3">
        <v>71.517671517671516</v>
      </c>
      <c r="T667" s="3">
        <v>8.3160083160083165</v>
      </c>
      <c r="U667" s="3">
        <v>0.51975051975051978</v>
      </c>
      <c r="V667" s="11" t="s">
        <v>1255</v>
      </c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 spans="18:34">
      <c r="R668" s="3">
        <v>17.5</v>
      </c>
      <c r="S668" s="3">
        <v>74.375000000000014</v>
      </c>
      <c r="T668" s="3">
        <v>7.604166666666667</v>
      </c>
      <c r="U668" s="3">
        <v>0.52083333333333337</v>
      </c>
      <c r="V668" s="11" t="s">
        <v>1255</v>
      </c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 spans="18:34">
      <c r="R669" s="3">
        <v>22.940563086548487</v>
      </c>
      <c r="S669" s="3">
        <v>67.361835245046905</v>
      </c>
      <c r="T669" s="3">
        <v>9.2805005213764336</v>
      </c>
      <c r="U669" s="3">
        <v>0.52137643378519283</v>
      </c>
      <c r="V669" s="11" t="s">
        <v>22</v>
      </c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 spans="18:34">
      <c r="R670" s="3">
        <v>22.658610271903324</v>
      </c>
      <c r="S670" s="3">
        <v>63.544813695871099</v>
      </c>
      <c r="T670" s="3">
        <v>13.192346424974824</v>
      </c>
      <c r="U670" s="3">
        <v>0.60422960725075525</v>
      </c>
      <c r="V670" s="11" t="s">
        <v>1312</v>
      </c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 spans="18:34">
      <c r="R671" s="3">
        <v>19.536757301107752</v>
      </c>
      <c r="S671" s="3">
        <v>65.458207452165155</v>
      </c>
      <c r="T671" s="3">
        <v>14.400805639476335</v>
      </c>
      <c r="U671" s="3">
        <v>0.60422960725075525</v>
      </c>
      <c r="V671" s="11" t="s">
        <v>1312</v>
      </c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 spans="18:34">
      <c r="R672" s="3">
        <v>20.161290322580644</v>
      </c>
      <c r="S672" s="3">
        <v>65.423387096774206</v>
      </c>
      <c r="T672" s="3">
        <v>13.810483870967742</v>
      </c>
      <c r="U672" s="3">
        <v>0.60483870967741937</v>
      </c>
      <c r="V672" s="11" t="s">
        <v>1312</v>
      </c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 spans="18:34">
      <c r="R673" s="3">
        <v>22.796352583586625</v>
      </c>
      <c r="S673" s="3">
        <v>66.97061803444781</v>
      </c>
      <c r="T673" s="3">
        <v>9.6251266464032419</v>
      </c>
      <c r="U673" s="3">
        <v>0.60790273556231</v>
      </c>
      <c r="V673" s="11" t="s">
        <v>1255</v>
      </c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 spans="18:34">
      <c r="R674" s="3">
        <v>23.045685279187818</v>
      </c>
      <c r="S674" s="3">
        <v>66.294416243654823</v>
      </c>
      <c r="T674" s="3">
        <v>10.050761421319796</v>
      </c>
      <c r="U674" s="3">
        <v>0.6091370558375635</v>
      </c>
      <c r="V674" s="11" t="s">
        <v>1255</v>
      </c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 spans="18:34">
      <c r="R675" s="3">
        <v>23.045685279187818</v>
      </c>
      <c r="S675" s="3">
        <v>65.989847715736047</v>
      </c>
      <c r="T675" s="3">
        <v>10.355329949238577</v>
      </c>
      <c r="U675" s="3">
        <v>0.6091370558375635</v>
      </c>
      <c r="V675" s="11" t="s">
        <v>1255</v>
      </c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 spans="18:34">
      <c r="R676" s="3">
        <v>18.274111675126903</v>
      </c>
      <c r="S676" s="3">
        <v>70.253807106598984</v>
      </c>
      <c r="T676" s="3">
        <v>10.862944162436548</v>
      </c>
      <c r="U676" s="3">
        <v>0.6091370558375635</v>
      </c>
      <c r="V676" s="11" t="s">
        <v>1160</v>
      </c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 spans="18:34">
      <c r="R677" s="3">
        <v>22.662601626016258</v>
      </c>
      <c r="S677" s="3">
        <v>66.971544715447166</v>
      </c>
      <c r="T677" s="3">
        <v>9.8577235772357703</v>
      </c>
      <c r="U677" s="3">
        <v>0.6097560975609756</v>
      </c>
      <c r="V677" s="11" t="s">
        <v>1255</v>
      </c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 spans="18:34">
      <c r="R678" s="3">
        <v>22.459349593495933</v>
      </c>
      <c r="S678" s="3">
        <v>66.666666666666657</v>
      </c>
      <c r="T678" s="3">
        <v>10.264227642276422</v>
      </c>
      <c r="U678" s="3">
        <v>0.6097560975609756</v>
      </c>
      <c r="V678" s="11" t="s">
        <v>1255</v>
      </c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 spans="18:34">
      <c r="R679" s="3">
        <v>21.181262729124235</v>
      </c>
      <c r="S679" s="3">
        <v>68.533604887983699</v>
      </c>
      <c r="T679" s="3">
        <v>9.7759674134419541</v>
      </c>
      <c r="U679" s="3">
        <v>0.61099796334012213</v>
      </c>
      <c r="V679" s="11" t="s">
        <v>1255</v>
      </c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 spans="18:34">
      <c r="R680" s="3">
        <v>17.940876656472991</v>
      </c>
      <c r="S680" s="3">
        <v>71.96738022426095</v>
      </c>
      <c r="T680" s="3">
        <v>9.4801223241590229</v>
      </c>
      <c r="U680" s="3">
        <v>0.61162079510703371</v>
      </c>
      <c r="V680" s="11" t="s">
        <v>1255</v>
      </c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 spans="18:34">
      <c r="R681" s="3">
        <v>21.508664627930685</v>
      </c>
      <c r="S681" s="3">
        <v>68.093781855249745</v>
      </c>
      <c r="T681" s="3">
        <v>9.7859327217125394</v>
      </c>
      <c r="U681" s="3">
        <v>0.61162079510703371</v>
      </c>
      <c r="V681" s="11" t="s">
        <v>1255</v>
      </c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 spans="18:34">
      <c r="R682" s="3">
        <v>20.510204081632654</v>
      </c>
      <c r="S682" s="3">
        <v>69.693877551020407</v>
      </c>
      <c r="T682" s="3">
        <v>9.183673469387756</v>
      </c>
      <c r="U682" s="3">
        <v>0.61224489795918369</v>
      </c>
      <c r="V682" s="11" t="s">
        <v>1255</v>
      </c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 spans="18:34">
      <c r="R683" s="3">
        <v>19.81613891726251</v>
      </c>
      <c r="S683" s="3">
        <v>69.969356486210415</v>
      </c>
      <c r="T683" s="3">
        <v>9.6016343207354442</v>
      </c>
      <c r="U683" s="3">
        <v>0.61287027579162412</v>
      </c>
      <c r="V683" s="11" t="s">
        <v>1255</v>
      </c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 spans="18:34">
      <c r="R684" s="3">
        <v>15.015321756894791</v>
      </c>
      <c r="S684" s="3">
        <v>73.748723186925432</v>
      </c>
      <c r="T684" s="3">
        <v>10.418794688457607</v>
      </c>
      <c r="U684" s="3">
        <v>0.61287027579162412</v>
      </c>
      <c r="V684" s="11" t="s">
        <v>1178</v>
      </c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 spans="18:34">
      <c r="R685" s="3">
        <v>18.18181818181818</v>
      </c>
      <c r="S685" s="3">
        <v>70.68437180796731</v>
      </c>
      <c r="T685" s="3">
        <v>10.52093973442288</v>
      </c>
      <c r="U685" s="3">
        <v>0.61287027579162412</v>
      </c>
      <c r="V685" s="11" t="s">
        <v>1255</v>
      </c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 spans="18:34">
      <c r="R686" s="3">
        <v>18.628454452405322</v>
      </c>
      <c r="S686" s="3">
        <v>70.317297850562952</v>
      </c>
      <c r="T686" s="3">
        <v>10.440122824974409</v>
      </c>
      <c r="U686" s="3">
        <v>0.61412487205731825</v>
      </c>
      <c r="V686" s="11" t="s">
        <v>1255</v>
      </c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 spans="18:34">
      <c r="R687" s="3">
        <v>19.364754098360656</v>
      </c>
      <c r="S687" s="3">
        <v>70.184426229508205</v>
      </c>
      <c r="T687" s="3">
        <v>9.938524590163933</v>
      </c>
      <c r="U687" s="3">
        <v>0.61475409836065575</v>
      </c>
      <c r="V687" s="11" t="s">
        <v>1255</v>
      </c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 spans="18:34">
      <c r="R688" s="3">
        <v>16.2217659137577</v>
      </c>
      <c r="S688" s="3">
        <v>72.689938398357285</v>
      </c>
      <c r="T688" s="3">
        <v>10.369609856262834</v>
      </c>
      <c r="U688" s="3">
        <v>0.61601642710472271</v>
      </c>
      <c r="V688" s="11" t="s">
        <v>1160</v>
      </c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 spans="18:34">
      <c r="R689" s="3">
        <v>16.992790937178167</v>
      </c>
      <c r="S689" s="3">
        <v>72.708547888774447</v>
      </c>
      <c r="T689" s="3">
        <v>9.6807415036045317</v>
      </c>
      <c r="U689" s="3">
        <v>0.61791967044284246</v>
      </c>
      <c r="V689" s="11" t="s">
        <v>1160</v>
      </c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 spans="18:34">
      <c r="R690" s="3">
        <v>18.899273104880582</v>
      </c>
      <c r="S690" s="3">
        <v>72.481827622014535</v>
      </c>
      <c r="T690" s="3">
        <v>7.9958463136033231</v>
      </c>
      <c r="U690" s="3">
        <v>0.6230529595015577</v>
      </c>
      <c r="V690" s="11" t="s">
        <v>22</v>
      </c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 spans="18:34">
      <c r="R691" s="3">
        <v>23.323323323323322</v>
      </c>
      <c r="S691" s="3">
        <v>64.664664664664656</v>
      </c>
      <c r="T691" s="3">
        <v>11.311311311311311</v>
      </c>
      <c r="U691" s="3">
        <v>0.70070070070070067</v>
      </c>
      <c r="V691" s="11" t="s">
        <v>1255</v>
      </c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 spans="18:34">
      <c r="R692" s="3">
        <v>22.622622622622622</v>
      </c>
      <c r="S692" s="3">
        <v>65.265265265265256</v>
      </c>
      <c r="T692" s="3">
        <v>11.411411411411411</v>
      </c>
      <c r="U692" s="3">
        <v>0.70070070070070067</v>
      </c>
      <c r="V692" s="11" t="s">
        <v>1255</v>
      </c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 spans="18:34">
      <c r="R693" s="3">
        <v>28.928928928928926</v>
      </c>
      <c r="S693" s="3">
        <v>50.150150150150147</v>
      </c>
      <c r="T693" s="3">
        <v>20.22022022022022</v>
      </c>
      <c r="U693" s="3">
        <v>0.70070070070070067</v>
      </c>
      <c r="V693" s="11" t="s">
        <v>1126</v>
      </c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 spans="18:34">
      <c r="R694" s="3">
        <v>20.340681362725451</v>
      </c>
      <c r="S694" s="3">
        <v>66.232464929859717</v>
      </c>
      <c r="T694" s="3">
        <v>12.825651302605211</v>
      </c>
      <c r="U694" s="3">
        <v>0.70140280561122248</v>
      </c>
      <c r="V694" s="11" t="s">
        <v>1255</v>
      </c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 spans="18:34">
      <c r="R695" s="3">
        <v>20.060180541624874</v>
      </c>
      <c r="S695" s="3">
        <v>65.596790371113343</v>
      </c>
      <c r="T695" s="3">
        <v>13.741223671013039</v>
      </c>
      <c r="U695" s="3">
        <v>0.70210631895687059</v>
      </c>
      <c r="V695" s="11" t="s">
        <v>1255</v>
      </c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 spans="18:34">
      <c r="R696" s="3">
        <v>28.084252758274825</v>
      </c>
      <c r="S696" s="3">
        <v>47.843530591775327</v>
      </c>
      <c r="T696" s="3">
        <v>23.370110330992979</v>
      </c>
      <c r="U696" s="3">
        <v>0.70210631895687059</v>
      </c>
      <c r="V696" s="11" t="s">
        <v>1211</v>
      </c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 spans="18:34">
      <c r="R697" s="3">
        <v>24.497991967871489</v>
      </c>
      <c r="S697" s="3">
        <v>61.847389558232933</v>
      </c>
      <c r="T697" s="3">
        <v>12.85140562248996</v>
      </c>
      <c r="U697" s="3">
        <v>0.70281124497991976</v>
      </c>
      <c r="V697" s="11" t="s">
        <v>1255</v>
      </c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 spans="18:34">
      <c r="R698" s="3">
        <v>16.683417085427138</v>
      </c>
      <c r="S698" s="3">
        <v>65.125628140703512</v>
      </c>
      <c r="T698" s="3">
        <v>17.487437185929647</v>
      </c>
      <c r="U698" s="3">
        <v>0.70351758793969854</v>
      </c>
      <c r="V698" s="11" t="s">
        <v>177</v>
      </c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 spans="18:34">
      <c r="R699" s="3">
        <v>23.843058350100602</v>
      </c>
      <c r="S699" s="3">
        <v>64.587525150905435</v>
      </c>
      <c r="T699" s="3">
        <v>10.965794768611669</v>
      </c>
      <c r="U699" s="3">
        <v>0.70422535211267601</v>
      </c>
      <c r="V699" s="11" t="s">
        <v>1255</v>
      </c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 spans="18:34">
      <c r="R700" s="3">
        <v>23.939393939393938</v>
      </c>
      <c r="S700" s="3">
        <v>64.848484848484844</v>
      </c>
      <c r="T700" s="3">
        <v>10.606060606060606</v>
      </c>
      <c r="U700" s="3">
        <v>0.70707070707070707</v>
      </c>
      <c r="V700" s="11" t="s">
        <v>1255</v>
      </c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 spans="18:34">
      <c r="R701" s="3">
        <v>22.323232323232322</v>
      </c>
      <c r="S701" s="3">
        <v>66.060606060606077</v>
      </c>
      <c r="T701" s="3">
        <v>10.909090909090908</v>
      </c>
      <c r="U701" s="3">
        <v>0.70707070707070707</v>
      </c>
      <c r="V701" s="11" t="s">
        <v>1255</v>
      </c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 spans="18:34">
      <c r="R702" s="3">
        <v>21.421319796954315</v>
      </c>
      <c r="S702" s="3">
        <v>64.771573604060919</v>
      </c>
      <c r="T702" s="3">
        <v>13.096446700507615</v>
      </c>
      <c r="U702" s="3">
        <v>0.71065989847715738</v>
      </c>
      <c r="V702" s="11" t="s">
        <v>1324</v>
      </c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 spans="18:34">
      <c r="R703" s="3">
        <v>21.668362156663278</v>
      </c>
      <c r="S703" s="3">
        <v>67.548321464903367</v>
      </c>
      <c r="T703" s="3">
        <v>10.07121057985758</v>
      </c>
      <c r="U703" s="3">
        <v>0.71210579857578837</v>
      </c>
      <c r="V703" s="11" t="s">
        <v>1255</v>
      </c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 spans="18:34">
      <c r="R704" s="3">
        <v>16.700610997963338</v>
      </c>
      <c r="S704" s="3">
        <v>72.60692464358452</v>
      </c>
      <c r="T704" s="3">
        <v>9.877800407331975</v>
      </c>
      <c r="U704" s="3">
        <v>0.71283095723014256</v>
      </c>
      <c r="V704" s="11" t="s">
        <v>177</v>
      </c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 spans="18:34">
      <c r="R705" s="3">
        <v>18.654434250764528</v>
      </c>
      <c r="S705" s="3">
        <v>69.724770642201847</v>
      </c>
      <c r="T705" s="3">
        <v>10.9072375127421</v>
      </c>
      <c r="U705" s="3">
        <v>0.71355759429153931</v>
      </c>
      <c r="V705" s="11" t="s">
        <v>1255</v>
      </c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 spans="18:34">
      <c r="R706" s="3">
        <v>22.901554404145077</v>
      </c>
      <c r="S706" s="3">
        <v>67.772020725388614</v>
      </c>
      <c r="T706" s="3">
        <v>8.6010362694300522</v>
      </c>
      <c r="U706" s="3">
        <v>0.72538860103626945</v>
      </c>
      <c r="V706" s="11" t="s">
        <v>1255</v>
      </c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 spans="18:34">
      <c r="R707" s="3">
        <v>18.380062305295951</v>
      </c>
      <c r="S707" s="3">
        <v>73.312564901349944</v>
      </c>
      <c r="T707" s="3">
        <v>7.6843198338525447</v>
      </c>
      <c r="U707" s="3">
        <v>0.72689511941848395</v>
      </c>
      <c r="V707" s="11" t="s">
        <v>177</v>
      </c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 spans="18:34">
      <c r="R708" s="3">
        <v>21.30977130977131</v>
      </c>
      <c r="S708" s="3">
        <v>70.790020790020776</v>
      </c>
      <c r="T708" s="3">
        <v>7.1725571725571724</v>
      </c>
      <c r="U708" s="3">
        <v>0.72765072765072758</v>
      </c>
      <c r="V708" s="11" t="s">
        <v>1255</v>
      </c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 spans="18:34">
      <c r="R709" s="3">
        <v>17.943336831059813</v>
      </c>
      <c r="S709" s="3">
        <v>73.242392444910806</v>
      </c>
      <c r="T709" s="3">
        <v>7.9748163693599166</v>
      </c>
      <c r="U709" s="3">
        <v>0.73452256033578178</v>
      </c>
      <c r="V709" s="11" t="s">
        <v>1153</v>
      </c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 spans="18:34">
      <c r="R710" s="3">
        <v>27.5</v>
      </c>
      <c r="S710" s="3">
        <v>60.6</v>
      </c>
      <c r="T710" s="3">
        <v>11.1</v>
      </c>
      <c r="U710" s="3">
        <v>0.8</v>
      </c>
      <c r="V710" s="11" t="s">
        <v>1255</v>
      </c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 spans="18:34">
      <c r="R711" s="3">
        <v>27.4</v>
      </c>
      <c r="S711" s="3">
        <v>60.2</v>
      </c>
      <c r="T711" s="3">
        <v>11.5</v>
      </c>
      <c r="U711" s="3">
        <v>0.8</v>
      </c>
      <c r="V711" s="11" t="s">
        <v>1255</v>
      </c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 spans="18:34">
      <c r="R712" s="3">
        <v>28.385155466399198</v>
      </c>
      <c r="S712" s="3">
        <v>52.056168505516546</v>
      </c>
      <c r="T712" s="3">
        <v>18.756268806419257</v>
      </c>
      <c r="U712" s="3">
        <v>0.80240722166499501</v>
      </c>
      <c r="V712" s="11" t="s">
        <v>1211</v>
      </c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 spans="18:34">
      <c r="R713" s="3">
        <v>18.245967741935484</v>
      </c>
      <c r="S713" s="3">
        <v>62.399193548387096</v>
      </c>
      <c r="T713" s="3">
        <v>18.548387096774192</v>
      </c>
      <c r="U713" s="3">
        <v>0.80645161290322576</v>
      </c>
      <c r="V713" s="11" t="s">
        <v>177</v>
      </c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 spans="18:34">
      <c r="R714" s="3">
        <v>21.073961499493414</v>
      </c>
      <c r="S714" s="3">
        <v>69.19959473150962</v>
      </c>
      <c r="T714" s="3">
        <v>8.9159067882472147</v>
      </c>
      <c r="U714" s="3">
        <v>0.81053698074974667</v>
      </c>
      <c r="V714" s="11" t="s">
        <v>98</v>
      </c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 spans="18:34">
      <c r="R715" s="3">
        <v>21.707818930041153</v>
      </c>
      <c r="S715" s="3">
        <v>67.695473251028801</v>
      </c>
      <c r="T715" s="3">
        <v>9.7736625514403297</v>
      </c>
      <c r="U715" s="3">
        <v>0.82304526748971196</v>
      </c>
      <c r="V715" s="11" t="s">
        <v>1255</v>
      </c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 spans="18:34">
      <c r="R716" s="3">
        <v>21.635610766045549</v>
      </c>
      <c r="S716" s="3">
        <v>68.737060041407887</v>
      </c>
      <c r="T716" s="3">
        <v>9.0062111801242235</v>
      </c>
      <c r="U716" s="3">
        <v>0.82815734989648038</v>
      </c>
      <c r="V716" s="11" t="s">
        <v>1255</v>
      </c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 spans="18:34">
      <c r="R717" s="3">
        <v>15.233160621761659</v>
      </c>
      <c r="S717" s="3">
        <v>70.051813471502584</v>
      </c>
      <c r="T717" s="3">
        <v>13.8860103626943</v>
      </c>
      <c r="U717" s="3">
        <v>0.82901554404145072</v>
      </c>
      <c r="V717" s="11" t="s">
        <v>1146</v>
      </c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 spans="18:34">
      <c r="R718" s="3">
        <v>23.858921161825723</v>
      </c>
      <c r="S718" s="3">
        <v>67.738589211618248</v>
      </c>
      <c r="T718" s="3">
        <v>7.4688796680497918</v>
      </c>
      <c r="U718" s="3">
        <v>0.82987551867219911</v>
      </c>
      <c r="V718" s="11" t="s">
        <v>1190</v>
      </c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 spans="18:34">
      <c r="R719" s="3">
        <v>19.790575916230363</v>
      </c>
      <c r="S719" s="3">
        <v>70.261780104712031</v>
      </c>
      <c r="T719" s="3">
        <v>9.1099476439790568</v>
      </c>
      <c r="U719" s="3">
        <v>0.83769633507853403</v>
      </c>
      <c r="V719" s="11" t="s">
        <v>1153</v>
      </c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 spans="18:34">
      <c r="R720" s="3">
        <v>26.680672268907561</v>
      </c>
      <c r="S720" s="3">
        <v>64.180672268907557</v>
      </c>
      <c r="T720" s="3">
        <v>8.2983193277310914</v>
      </c>
      <c r="U720" s="3">
        <v>0.84033613445378152</v>
      </c>
      <c r="V720" s="11" t="s">
        <v>1339</v>
      </c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 spans="18:34">
      <c r="R721" s="3">
        <v>27.927927927927925</v>
      </c>
      <c r="S721" s="3">
        <v>59.95995995995996</v>
      </c>
      <c r="T721" s="3">
        <v>11.311311311311311</v>
      </c>
      <c r="U721" s="3">
        <v>0.9009009009009008</v>
      </c>
      <c r="V721" s="11" t="s">
        <v>1255</v>
      </c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 spans="18:34">
      <c r="R722" s="3">
        <v>20.240480961923847</v>
      </c>
      <c r="S722" s="3">
        <v>69.038076152304626</v>
      </c>
      <c r="T722" s="3">
        <v>9.8196392785571156</v>
      </c>
      <c r="U722" s="3">
        <v>0.90180360721442887</v>
      </c>
      <c r="V722" s="11" t="s">
        <v>1126</v>
      </c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 spans="18:34">
      <c r="R723" s="3">
        <v>25.951903807615231</v>
      </c>
      <c r="S723" s="3">
        <v>62.525050100200403</v>
      </c>
      <c r="T723" s="3">
        <v>10.62124248496994</v>
      </c>
      <c r="U723" s="3">
        <v>0.90180360721442887</v>
      </c>
      <c r="V723" s="11" t="s">
        <v>1255</v>
      </c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 spans="18:34">
      <c r="R724" s="3">
        <v>29.959919839679358</v>
      </c>
      <c r="S724" s="3">
        <v>58.416833667334672</v>
      </c>
      <c r="T724" s="3">
        <v>10.721442885771543</v>
      </c>
      <c r="U724" s="3">
        <v>0.90180360721442887</v>
      </c>
      <c r="V724" s="11" t="s">
        <v>98</v>
      </c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 spans="18:34">
      <c r="R725" s="3">
        <v>21.27016129032258</v>
      </c>
      <c r="S725" s="3">
        <v>63.70967741935484</v>
      </c>
      <c r="T725" s="3">
        <v>14.112903225806452</v>
      </c>
      <c r="U725" s="3">
        <v>0.907258064516129</v>
      </c>
      <c r="V725" s="11" t="s">
        <v>98</v>
      </c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 spans="18:34">
      <c r="R726" s="3">
        <v>19.25403225806452</v>
      </c>
      <c r="S726" s="3">
        <v>65.322580645161295</v>
      </c>
      <c r="T726" s="3">
        <v>14.516129032258064</v>
      </c>
      <c r="U726" s="3">
        <v>0.907258064516129</v>
      </c>
      <c r="V726" s="11" t="s">
        <v>177</v>
      </c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 spans="18:34">
      <c r="R727" s="3">
        <v>16.531440162271807</v>
      </c>
      <c r="S727" s="3">
        <v>62.778904665314407</v>
      </c>
      <c r="T727" s="3">
        <v>19.776876267748481</v>
      </c>
      <c r="U727" s="3">
        <v>0.91277890466531442</v>
      </c>
      <c r="V727" s="11" t="s">
        <v>1146</v>
      </c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 spans="18:34">
      <c r="R728" s="3">
        <v>19.796954314720811</v>
      </c>
      <c r="S728" s="3">
        <v>67.817258883248726</v>
      </c>
      <c r="T728" s="3">
        <v>11.370558375634518</v>
      </c>
      <c r="U728" s="3">
        <v>0.91370558375634514</v>
      </c>
      <c r="V728" s="11" t="s">
        <v>1211</v>
      </c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 spans="18:34">
      <c r="R729" s="3">
        <v>19.123931623931622</v>
      </c>
      <c r="S729" s="3">
        <v>72.54273504273506</v>
      </c>
      <c r="T729" s="3">
        <v>7.4786324786324787</v>
      </c>
      <c r="U729" s="3">
        <v>0.96153846153846156</v>
      </c>
      <c r="V729" s="11" t="s">
        <v>1155</v>
      </c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 spans="18:34">
      <c r="R730" s="3">
        <v>18.602150537634408</v>
      </c>
      <c r="S730" s="3">
        <v>72.903225806451616</v>
      </c>
      <c r="T730" s="3">
        <v>7.5268817204301079</v>
      </c>
      <c r="U730" s="3">
        <v>0.967741935483871</v>
      </c>
      <c r="V730" s="11" t="s">
        <v>22</v>
      </c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 spans="18:34">
      <c r="R731" s="3">
        <v>18.466522678185747</v>
      </c>
      <c r="S731" s="3">
        <v>73.326133909287265</v>
      </c>
      <c r="T731" s="3">
        <v>7.3434125269978408</v>
      </c>
      <c r="U731" s="3">
        <v>0.97192224622030243</v>
      </c>
      <c r="V731" s="11" t="s">
        <v>1155</v>
      </c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 spans="18:34">
      <c r="R732" s="3">
        <v>32</v>
      </c>
      <c r="S732" s="3">
        <v>55</v>
      </c>
      <c r="T732" s="3">
        <v>11</v>
      </c>
      <c r="U732" s="3">
        <v>1</v>
      </c>
      <c r="V732" s="11" t="s">
        <v>1298</v>
      </c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 spans="18:34">
      <c r="R733" s="3">
        <v>23</v>
      </c>
      <c r="S733" s="3">
        <v>64</v>
      </c>
      <c r="T733" s="3">
        <v>12</v>
      </c>
      <c r="U733" s="3">
        <v>1</v>
      </c>
      <c r="V733" s="11" t="s">
        <v>1298</v>
      </c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 spans="18:34">
      <c r="R734" s="3">
        <v>27.127127127127125</v>
      </c>
      <c r="S734" s="3">
        <v>61.361361361361361</v>
      </c>
      <c r="T734" s="3">
        <v>10.51051051051051</v>
      </c>
      <c r="U734" s="3">
        <v>1.0010010010010009</v>
      </c>
      <c r="V734" s="11" t="s">
        <v>1255</v>
      </c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 spans="18:34">
      <c r="R735" s="3">
        <v>29.629629629629626</v>
      </c>
      <c r="S735" s="3">
        <v>58.458458458458452</v>
      </c>
      <c r="T735" s="3">
        <v>10.810810810810811</v>
      </c>
      <c r="U735" s="3">
        <v>1.0010010010010009</v>
      </c>
      <c r="V735" s="11" t="s">
        <v>1255</v>
      </c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 spans="18:34">
      <c r="R736" s="3">
        <v>32.932932932932928</v>
      </c>
      <c r="S736" s="3">
        <v>47.147147147147145</v>
      </c>
      <c r="T736" s="3">
        <v>18.918918918918916</v>
      </c>
      <c r="U736" s="3">
        <v>1.0010010010010009</v>
      </c>
      <c r="V736" s="11" t="s">
        <v>1126</v>
      </c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 spans="18:34">
      <c r="R737" s="3">
        <v>28.012048192771086</v>
      </c>
      <c r="S737" s="3">
        <v>57.630522088353416</v>
      </c>
      <c r="T737" s="3">
        <v>13.353413654618475</v>
      </c>
      <c r="U737" s="3">
        <v>1.0040160642570282</v>
      </c>
      <c r="V737" s="11" t="s">
        <v>1255</v>
      </c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 spans="18:34">
      <c r="R738" s="3">
        <v>23.09236947791165</v>
      </c>
      <c r="S738" s="3">
        <v>58.032128514056225</v>
      </c>
      <c r="T738" s="3">
        <v>17.871485943775102</v>
      </c>
      <c r="U738" s="3">
        <v>1.0040160642570282</v>
      </c>
      <c r="V738" s="11" t="s">
        <v>98</v>
      </c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 spans="18:34">
      <c r="R739" s="3">
        <v>19.878296146044629</v>
      </c>
      <c r="S739" s="3">
        <v>65.010141987829613</v>
      </c>
      <c r="T739" s="3">
        <v>14.097363083164302</v>
      </c>
      <c r="U739" s="3">
        <v>1.0141987829614605</v>
      </c>
      <c r="V739" s="11" t="s">
        <v>1146</v>
      </c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 spans="18:34">
      <c r="R740" s="3">
        <v>28.056112224448899</v>
      </c>
      <c r="S740" s="3">
        <v>52.505010020040082</v>
      </c>
      <c r="T740" s="3">
        <v>18.236472945891784</v>
      </c>
      <c r="U740" s="3">
        <v>1.1022044088176355</v>
      </c>
      <c r="V740" s="11" t="s">
        <v>98</v>
      </c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 spans="18:34">
      <c r="R741" s="3">
        <v>22.412060301507537</v>
      </c>
      <c r="S741" s="3">
        <v>66.834170854271363</v>
      </c>
      <c r="T741" s="3">
        <v>9.6482412060301499</v>
      </c>
      <c r="U741" s="3">
        <v>1.1055276381909549</v>
      </c>
      <c r="V741" s="11" t="s">
        <v>98</v>
      </c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 spans="18:34">
      <c r="R742" s="3">
        <v>24.024024024024023</v>
      </c>
      <c r="S742" s="3">
        <v>61.561561561561561</v>
      </c>
      <c r="T742" s="3">
        <v>13.213213213213212</v>
      </c>
      <c r="U742" s="3">
        <v>1.2012012012012012</v>
      </c>
      <c r="V742" s="11" t="s">
        <v>98</v>
      </c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 spans="18:34">
      <c r="R743" s="3">
        <v>23.223223223223222</v>
      </c>
      <c r="S743" s="3">
        <v>61.461461461461461</v>
      </c>
      <c r="T743" s="3">
        <v>14.014014014014013</v>
      </c>
      <c r="U743" s="3">
        <v>1.2012012012012012</v>
      </c>
      <c r="V743" s="11" t="s">
        <v>98</v>
      </c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 spans="18:34">
      <c r="R744" s="3">
        <v>25.95573440643863</v>
      </c>
      <c r="S744" s="3">
        <v>59.6579476861167</v>
      </c>
      <c r="T744" s="3">
        <v>13.279678068410462</v>
      </c>
      <c r="U744" s="3">
        <v>1.2072434607645874</v>
      </c>
      <c r="V744" s="11" t="s">
        <v>177</v>
      </c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 spans="18:34">
      <c r="R745" s="3">
        <v>31.180625630676087</v>
      </c>
      <c r="S745" s="3">
        <v>56.710393541876897</v>
      </c>
      <c r="T745" s="3">
        <v>10.898082744702322</v>
      </c>
      <c r="U745" s="3">
        <v>1.2108980827447025</v>
      </c>
      <c r="V745" s="11" t="s">
        <v>1327</v>
      </c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 spans="18:34">
      <c r="R746" s="3">
        <v>27.254305977710231</v>
      </c>
      <c r="S746" s="3">
        <v>48.530901722391086</v>
      </c>
      <c r="T746" s="3">
        <v>22.998986828774061</v>
      </c>
      <c r="U746" s="3">
        <v>1.21580547112462</v>
      </c>
      <c r="V746" s="11" t="s">
        <v>177</v>
      </c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 spans="18:34">
      <c r="R747" s="3">
        <v>27.254509018036075</v>
      </c>
      <c r="S747" s="3">
        <v>54.408817635270545</v>
      </c>
      <c r="T747" s="3">
        <v>17.034068136272545</v>
      </c>
      <c r="U747" s="3">
        <v>1.3026052104208417</v>
      </c>
      <c r="V747" s="11" t="s">
        <v>98</v>
      </c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 spans="18:34">
      <c r="R748" s="3">
        <v>32.391523713420789</v>
      </c>
      <c r="S748" s="3">
        <v>51.160443995963675</v>
      </c>
      <c r="T748" s="3">
        <v>15.13622603430878</v>
      </c>
      <c r="U748" s="3">
        <v>1.311806256306761</v>
      </c>
      <c r="V748" s="11" t="s">
        <v>1198</v>
      </c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 spans="18:34">
      <c r="R749" s="3">
        <v>23.732251521298174</v>
      </c>
      <c r="S749" s="3">
        <v>65.922920892494929</v>
      </c>
      <c r="T749" s="3">
        <v>9.0263691683569984</v>
      </c>
      <c r="U749" s="3">
        <v>1.3184584178498986</v>
      </c>
      <c r="V749" s="11" t="s">
        <v>98</v>
      </c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 spans="18:34">
      <c r="R750" s="3">
        <v>32.113821138211378</v>
      </c>
      <c r="S750" s="3">
        <v>51.930894308943088</v>
      </c>
      <c r="T750" s="3">
        <v>14.532520325203251</v>
      </c>
      <c r="U750" s="11">
        <v>1.4227642276422763</v>
      </c>
      <c r="V750" s="11" t="s">
        <v>1211</v>
      </c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 spans="18:34">
      <c r="R751" s="3">
        <v>32.401656314699792</v>
      </c>
      <c r="S751" s="3">
        <v>43.478260869565219</v>
      </c>
      <c r="T751" s="3">
        <v>22.567287784679092</v>
      </c>
      <c r="U751" s="11">
        <v>1.5527950310559007</v>
      </c>
      <c r="V751" s="11" t="s">
        <v>22</v>
      </c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3" spans="18:121"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18"/>
      <c r="CW753" s="18"/>
      <c r="CX753" s="18"/>
      <c r="CY753" s="18"/>
      <c r="CZ753" s="18"/>
      <c r="DA753" s="18"/>
      <c r="DB753" s="18"/>
      <c r="DC753" s="18"/>
      <c r="DD753" s="18"/>
      <c r="DE753" s="18"/>
      <c r="DF753" s="18"/>
      <c r="DG753" s="18"/>
      <c r="DH753" s="18"/>
      <c r="DI753" s="18"/>
      <c r="DJ753" s="18"/>
      <c r="DK753" s="18"/>
      <c r="DL753" s="18"/>
      <c r="DM753" s="18"/>
      <c r="DN753" s="18"/>
      <c r="DO753" s="18"/>
      <c r="DP753" s="18"/>
      <c r="DQ753" s="18"/>
    </row>
    <row r="754" spans="18:121"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18"/>
      <c r="DG754" s="18"/>
      <c r="DH754" s="18"/>
      <c r="DI754" s="18"/>
      <c r="DJ754" s="18"/>
      <c r="DK754" s="18"/>
      <c r="DL754" s="18"/>
      <c r="DM754" s="18"/>
      <c r="DN754" s="18"/>
      <c r="DO754" s="18"/>
      <c r="DP754" s="18"/>
      <c r="DQ754" s="18"/>
    </row>
    <row r="755" spans="18:121"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18"/>
      <c r="CW755" s="18"/>
      <c r="CX755" s="18"/>
      <c r="CY755" s="18"/>
      <c r="CZ755" s="18"/>
      <c r="DA755" s="18"/>
      <c r="DB755" s="18"/>
      <c r="DC755" s="18"/>
      <c r="DD755" s="18"/>
      <c r="DE755" s="18"/>
      <c r="DF755" s="18"/>
      <c r="DG755" s="18"/>
      <c r="DH755" s="18"/>
      <c r="DI755" s="18"/>
      <c r="DJ755" s="18"/>
      <c r="DK755" s="18"/>
      <c r="DL755" s="18"/>
      <c r="DM755" s="18"/>
      <c r="DN755" s="18"/>
      <c r="DO755" s="18"/>
      <c r="DP755" s="18"/>
      <c r="DQ755" s="18"/>
    </row>
    <row r="756" spans="18:121"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18"/>
      <c r="CW756" s="18"/>
      <c r="CX756" s="18"/>
      <c r="CY756" s="18"/>
      <c r="CZ756" s="18"/>
      <c r="DA756" s="18"/>
      <c r="DB756" s="18"/>
      <c r="DC756" s="18"/>
      <c r="DD756" s="18"/>
      <c r="DE756" s="18"/>
      <c r="DF756" s="18"/>
      <c r="DG756" s="18"/>
      <c r="DH756" s="18"/>
      <c r="DI756" s="18"/>
      <c r="DJ756" s="18"/>
      <c r="DK756" s="18"/>
      <c r="DL756" s="18"/>
      <c r="DM756" s="18"/>
      <c r="DN756" s="18"/>
      <c r="DO756" s="18"/>
      <c r="DP756" s="18"/>
      <c r="DQ756" s="18"/>
    </row>
    <row r="757" spans="18:121"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18"/>
      <c r="CW757" s="18"/>
      <c r="CX757" s="18"/>
      <c r="CY757" s="18"/>
      <c r="CZ757" s="18"/>
      <c r="DA757" s="18"/>
      <c r="DB757" s="18"/>
      <c r="DC757" s="18"/>
      <c r="DD757" s="18"/>
      <c r="DE757" s="18"/>
      <c r="DF757" s="18"/>
      <c r="DG757" s="18"/>
      <c r="DH757" s="18"/>
      <c r="DI757" s="18"/>
      <c r="DJ757" s="18"/>
      <c r="DK757" s="18"/>
      <c r="DL757" s="18"/>
      <c r="DM757" s="18"/>
      <c r="DN757" s="18"/>
      <c r="DO757" s="18"/>
      <c r="DP757" s="18"/>
      <c r="DQ757" s="18"/>
    </row>
    <row r="758" spans="18:121"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  <c r="DC758" s="18"/>
      <c r="DD758" s="18"/>
      <c r="DE758" s="18"/>
      <c r="DF758" s="18"/>
      <c r="DG758" s="18"/>
      <c r="DH758" s="18"/>
      <c r="DI758" s="18"/>
      <c r="DJ758" s="18"/>
      <c r="DK758" s="18"/>
      <c r="DL758" s="18"/>
      <c r="DM758" s="18"/>
      <c r="DN758" s="18"/>
      <c r="DO758" s="18"/>
      <c r="DP758" s="18"/>
      <c r="DQ758" s="18"/>
    </row>
  </sheetData>
  <sortState ref="H646:K749">
    <sortCondition ref="I646"/>
  </sortState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253"/>
  <sheetViews>
    <sheetView zoomScale="90" zoomScaleNormal="90" workbookViewId="0">
      <selection activeCell="K78" sqref="K78"/>
    </sheetView>
  </sheetViews>
  <sheetFormatPr baseColWidth="10" defaultRowHeight="14.4"/>
  <cols>
    <col min="3" max="3" width="10.15625" customWidth="1"/>
  </cols>
  <sheetData>
    <row r="1" spans="1:47">
      <c r="A1" s="19" t="s">
        <v>1617</v>
      </c>
      <c r="B1" s="19" t="s">
        <v>1618</v>
      </c>
      <c r="D1" s="19" t="s">
        <v>1622</v>
      </c>
      <c r="E1" s="19" t="s">
        <v>3184</v>
      </c>
      <c r="F1" s="19" t="s">
        <v>1623</v>
      </c>
      <c r="G1" s="19" t="s">
        <v>1624</v>
      </c>
      <c r="H1" s="19" t="s">
        <v>1625</v>
      </c>
      <c r="I1" s="27" t="s">
        <v>1626</v>
      </c>
      <c r="J1" s="27" t="s">
        <v>1627</v>
      </c>
      <c r="K1" s="27" t="s">
        <v>1628</v>
      </c>
      <c r="L1" s="27" t="s">
        <v>1629</v>
      </c>
      <c r="M1" s="27" t="s">
        <v>1630</v>
      </c>
      <c r="N1" s="27" t="s">
        <v>1631</v>
      </c>
      <c r="O1" s="19" t="s">
        <v>1632</v>
      </c>
      <c r="P1" s="19" t="s">
        <v>3189</v>
      </c>
      <c r="Q1" s="19" t="s">
        <v>3185</v>
      </c>
      <c r="R1" s="19" t="s">
        <v>3186</v>
      </c>
      <c r="S1" s="19" t="s">
        <v>3188</v>
      </c>
      <c r="T1" s="19" t="s">
        <v>3187</v>
      </c>
      <c r="U1" s="19" t="s">
        <v>3192</v>
      </c>
      <c r="AU1" s="1"/>
    </row>
    <row r="2" spans="1:47">
      <c r="A2" s="1">
        <v>1268</v>
      </c>
      <c r="B2" s="1" t="s">
        <v>863</v>
      </c>
      <c r="C2" s="1"/>
      <c r="D2" s="1" t="s">
        <v>136</v>
      </c>
      <c r="E2" s="1" t="s">
        <v>43</v>
      </c>
      <c r="F2" s="1" t="s">
        <v>828</v>
      </c>
      <c r="G2" s="1"/>
      <c r="H2" s="1"/>
      <c r="I2" s="23" t="s">
        <v>900</v>
      </c>
      <c r="J2" s="23">
        <v>68.3</v>
      </c>
      <c r="K2" s="23">
        <v>0</v>
      </c>
      <c r="L2" s="23">
        <v>2</v>
      </c>
      <c r="M2" s="23">
        <v>4.5999999999999996</v>
      </c>
      <c r="N2" s="23">
        <v>25.1</v>
      </c>
      <c r="O2" s="1">
        <v>0</v>
      </c>
      <c r="P2" s="1">
        <f t="shared" ref="P2:P33" si="0">100-(K2+O2)</f>
        <v>100</v>
      </c>
      <c r="Q2" s="1">
        <f t="shared" ref="Q2:Q33" si="1">(J2*100)/P2</f>
        <v>68.3</v>
      </c>
      <c r="R2" s="1">
        <f>(M2*100)/P2</f>
        <v>4.5999999999999996</v>
      </c>
      <c r="S2" s="1">
        <f>(L2*100)/P2</f>
        <v>2</v>
      </c>
      <c r="T2" s="1">
        <f t="shared" ref="T2:T33" si="2">(N2*100)/P2</f>
        <v>25.1</v>
      </c>
      <c r="U2" s="1" t="s">
        <v>865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U2" s="1"/>
    </row>
    <row r="3" spans="1:47">
      <c r="A3" s="1">
        <v>1388</v>
      </c>
      <c r="B3" s="1" t="s">
        <v>863</v>
      </c>
      <c r="C3" s="1"/>
      <c r="D3" s="1" t="s">
        <v>136</v>
      </c>
      <c r="E3" s="1" t="s">
        <v>43</v>
      </c>
      <c r="F3" s="1" t="s">
        <v>828</v>
      </c>
      <c r="G3" s="1"/>
      <c r="H3" s="1"/>
      <c r="I3" s="23" t="s">
        <v>1015</v>
      </c>
      <c r="J3" s="23">
        <v>68</v>
      </c>
      <c r="K3" s="23">
        <v>0</v>
      </c>
      <c r="L3" s="23">
        <v>1.8</v>
      </c>
      <c r="M3" s="23">
        <v>4.3</v>
      </c>
      <c r="N3" s="23">
        <v>25.8</v>
      </c>
      <c r="O3" s="1">
        <v>0</v>
      </c>
      <c r="P3" s="1">
        <f t="shared" si="0"/>
        <v>100</v>
      </c>
      <c r="Q3" s="1">
        <f t="shared" si="1"/>
        <v>68</v>
      </c>
      <c r="R3" s="1">
        <f t="shared" ref="R3:R57" si="3">(M3*100)/P3</f>
        <v>4.3</v>
      </c>
      <c r="S3" s="1">
        <f t="shared" ref="S3:S56" si="4">(L3*100)/P3</f>
        <v>1.8</v>
      </c>
      <c r="T3" s="1">
        <f t="shared" si="2"/>
        <v>25.8</v>
      </c>
      <c r="U3" s="1" t="s">
        <v>865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>
      <c r="A4" s="1">
        <v>1076</v>
      </c>
      <c r="B4" s="1" t="s">
        <v>1067</v>
      </c>
      <c r="C4" s="1"/>
      <c r="D4" s="1" t="s">
        <v>136</v>
      </c>
      <c r="E4" s="1" t="s">
        <v>43</v>
      </c>
      <c r="F4" s="1" t="s">
        <v>828</v>
      </c>
      <c r="G4" s="1"/>
      <c r="H4" s="1"/>
      <c r="I4" s="23" t="s">
        <v>871</v>
      </c>
      <c r="J4" s="23">
        <v>66.900000000000006</v>
      </c>
      <c r="K4" s="23">
        <v>0.8</v>
      </c>
      <c r="L4" s="23">
        <v>4.3</v>
      </c>
      <c r="M4" s="23">
        <v>4.7</v>
      </c>
      <c r="N4" s="23">
        <v>23.4</v>
      </c>
      <c r="O4" s="1">
        <v>0</v>
      </c>
      <c r="P4" s="1">
        <f t="shared" si="0"/>
        <v>99.2</v>
      </c>
      <c r="Q4" s="1">
        <f t="shared" si="1"/>
        <v>67.43951612903227</v>
      </c>
      <c r="R4" s="1">
        <f t="shared" si="3"/>
        <v>4.7379032258064511</v>
      </c>
      <c r="S4" s="1">
        <f t="shared" si="4"/>
        <v>4.334677419354839</v>
      </c>
      <c r="T4" s="1">
        <f t="shared" si="2"/>
        <v>23.588709677419356</v>
      </c>
      <c r="U4" s="1" t="s">
        <v>865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>
      <c r="A5" s="1">
        <v>1323</v>
      </c>
      <c r="B5" s="1" t="s">
        <v>863</v>
      </c>
      <c r="C5" s="1"/>
      <c r="D5" s="1" t="s">
        <v>136</v>
      </c>
      <c r="E5" s="1" t="s">
        <v>43</v>
      </c>
      <c r="F5" s="1" t="s">
        <v>828</v>
      </c>
      <c r="G5" s="1"/>
      <c r="H5" s="1"/>
      <c r="I5" s="23" t="s">
        <v>951</v>
      </c>
      <c r="J5" s="23">
        <v>63.3</v>
      </c>
      <c r="K5" s="23">
        <v>1.5</v>
      </c>
      <c r="L5" s="23">
        <v>0.5</v>
      </c>
      <c r="M5" s="23">
        <v>2.7</v>
      </c>
      <c r="N5" s="23">
        <v>32</v>
      </c>
      <c r="O5" s="1">
        <v>0</v>
      </c>
      <c r="P5" s="1">
        <f t="shared" si="0"/>
        <v>98.5</v>
      </c>
      <c r="Q5" s="1">
        <f t="shared" si="1"/>
        <v>64.263959390862951</v>
      </c>
      <c r="R5" s="1">
        <f t="shared" si="3"/>
        <v>2.7411167512690353</v>
      </c>
      <c r="S5" s="1">
        <f t="shared" si="4"/>
        <v>0.50761421319796951</v>
      </c>
      <c r="T5" s="1">
        <f t="shared" si="2"/>
        <v>32.487309644670049</v>
      </c>
      <c r="U5" s="1" t="s">
        <v>865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>
      <c r="A6" s="1">
        <v>1383</v>
      </c>
      <c r="B6" s="1" t="s">
        <v>863</v>
      </c>
      <c r="C6" s="1"/>
      <c r="D6" s="1" t="s">
        <v>136</v>
      </c>
      <c r="E6" s="1" t="s">
        <v>43</v>
      </c>
      <c r="F6" s="1" t="s">
        <v>828</v>
      </c>
      <c r="G6" s="1"/>
      <c r="H6" s="1"/>
      <c r="I6" s="23" t="s">
        <v>1010</v>
      </c>
      <c r="J6" s="23">
        <v>63.4</v>
      </c>
      <c r="K6" s="23">
        <v>0</v>
      </c>
      <c r="L6" s="23">
        <v>1.9</v>
      </c>
      <c r="M6" s="23">
        <v>2.2999999999999998</v>
      </c>
      <c r="N6" s="23">
        <v>32.5</v>
      </c>
      <c r="O6" s="1">
        <v>0</v>
      </c>
      <c r="P6" s="1">
        <f t="shared" si="0"/>
        <v>100</v>
      </c>
      <c r="Q6" s="1">
        <f t="shared" si="1"/>
        <v>63.4</v>
      </c>
      <c r="R6" s="1">
        <f t="shared" si="3"/>
        <v>2.2999999999999998</v>
      </c>
      <c r="S6" s="1">
        <f t="shared" si="4"/>
        <v>1.9</v>
      </c>
      <c r="T6" s="1">
        <f t="shared" si="2"/>
        <v>32.5</v>
      </c>
      <c r="U6" s="1" t="s">
        <v>865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>
      <c r="A7" s="1">
        <v>1297</v>
      </c>
      <c r="B7" s="1" t="s">
        <v>863</v>
      </c>
      <c r="C7" s="1"/>
      <c r="D7" s="1" t="s">
        <v>136</v>
      </c>
      <c r="E7" s="1" t="s">
        <v>43</v>
      </c>
      <c r="F7" s="1" t="s">
        <v>828</v>
      </c>
      <c r="G7" s="1"/>
      <c r="H7" s="1"/>
      <c r="I7" s="23" t="s">
        <v>928</v>
      </c>
      <c r="J7" s="23">
        <v>63.7</v>
      </c>
      <c r="K7" s="23">
        <v>0</v>
      </c>
      <c r="L7" s="23">
        <v>2.1</v>
      </c>
      <c r="M7" s="23">
        <v>2.5</v>
      </c>
      <c r="N7" s="23">
        <v>31.7</v>
      </c>
      <c r="O7" s="1">
        <v>0</v>
      </c>
      <c r="P7" s="1">
        <f t="shared" si="0"/>
        <v>100</v>
      </c>
      <c r="Q7" s="1">
        <f t="shared" si="1"/>
        <v>63.7</v>
      </c>
      <c r="R7" s="1">
        <f t="shared" si="3"/>
        <v>2.5</v>
      </c>
      <c r="S7" s="1">
        <f t="shared" si="4"/>
        <v>2.1</v>
      </c>
      <c r="T7" s="1">
        <f t="shared" si="2"/>
        <v>31.7</v>
      </c>
      <c r="U7" s="1" t="s">
        <v>865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>
      <c r="A8" s="1">
        <v>1318</v>
      </c>
      <c r="B8" s="1" t="s">
        <v>863</v>
      </c>
      <c r="C8" s="1"/>
      <c r="D8" s="1" t="s">
        <v>136</v>
      </c>
      <c r="E8" s="1" t="s">
        <v>43</v>
      </c>
      <c r="F8" s="1" t="s">
        <v>828</v>
      </c>
      <c r="G8" s="1"/>
      <c r="H8" s="1"/>
      <c r="I8" s="23" t="s">
        <v>946</v>
      </c>
      <c r="J8" s="23">
        <v>61.3</v>
      </c>
      <c r="K8" s="23">
        <v>0</v>
      </c>
      <c r="L8" s="23">
        <v>2.5</v>
      </c>
      <c r="M8" s="23">
        <v>3.2</v>
      </c>
      <c r="N8" s="23">
        <v>33</v>
      </c>
      <c r="O8" s="1">
        <v>0</v>
      </c>
      <c r="P8" s="1">
        <f t="shared" si="0"/>
        <v>100</v>
      </c>
      <c r="Q8" s="1">
        <f t="shared" si="1"/>
        <v>61.3</v>
      </c>
      <c r="R8" s="1">
        <f t="shared" si="3"/>
        <v>3.2</v>
      </c>
      <c r="S8" s="1">
        <f t="shared" si="4"/>
        <v>2.5</v>
      </c>
      <c r="T8" s="1">
        <f t="shared" si="2"/>
        <v>33</v>
      </c>
      <c r="U8" s="1" t="s">
        <v>865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>
      <c r="A9" s="1">
        <v>1276</v>
      </c>
      <c r="B9" s="1" t="s">
        <v>863</v>
      </c>
      <c r="C9" s="1"/>
      <c r="D9" s="1" t="s">
        <v>136</v>
      </c>
      <c r="E9" s="1" t="s">
        <v>43</v>
      </c>
      <c r="F9" s="1" t="s">
        <v>828</v>
      </c>
      <c r="G9" s="1"/>
      <c r="H9" s="1"/>
      <c r="I9" s="23" t="s">
        <v>908</v>
      </c>
      <c r="J9" s="23">
        <v>65.400000000000006</v>
      </c>
      <c r="K9" s="23">
        <v>0</v>
      </c>
      <c r="L9" s="23">
        <v>2.6</v>
      </c>
      <c r="M9" s="23">
        <v>3.8</v>
      </c>
      <c r="N9" s="23">
        <v>28.2</v>
      </c>
      <c r="O9" s="1">
        <v>0</v>
      </c>
      <c r="P9" s="1">
        <f t="shared" si="0"/>
        <v>100</v>
      </c>
      <c r="Q9" s="1">
        <f t="shared" si="1"/>
        <v>65.400000000000006</v>
      </c>
      <c r="R9" s="1">
        <f t="shared" si="3"/>
        <v>3.8</v>
      </c>
      <c r="S9" s="1">
        <f t="shared" si="4"/>
        <v>2.6</v>
      </c>
      <c r="T9" s="1">
        <f t="shared" si="2"/>
        <v>28.2</v>
      </c>
      <c r="U9" s="1" t="s">
        <v>865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>
      <c r="A10" s="1">
        <v>1074</v>
      </c>
      <c r="B10" s="1" t="s">
        <v>1075</v>
      </c>
      <c r="C10" s="1"/>
      <c r="D10" s="1" t="s">
        <v>136</v>
      </c>
      <c r="E10" s="1" t="s">
        <v>43</v>
      </c>
      <c r="F10" s="1" t="s">
        <v>828</v>
      </c>
      <c r="G10" s="1"/>
      <c r="H10" s="1"/>
      <c r="I10" s="23" t="s">
        <v>870</v>
      </c>
      <c r="J10" s="23">
        <v>62.8</v>
      </c>
      <c r="K10" s="23">
        <v>3</v>
      </c>
      <c r="L10" s="23">
        <v>0</v>
      </c>
      <c r="M10" s="23">
        <v>3.7</v>
      </c>
      <c r="N10" s="23">
        <v>30.5</v>
      </c>
      <c r="O10" s="1">
        <v>0</v>
      </c>
      <c r="P10" s="1">
        <f t="shared" si="0"/>
        <v>97</v>
      </c>
      <c r="Q10" s="1">
        <f t="shared" si="1"/>
        <v>64.742268041237111</v>
      </c>
      <c r="R10" s="1">
        <f t="shared" si="3"/>
        <v>3.8144329896907219</v>
      </c>
      <c r="S10" s="1">
        <f t="shared" si="4"/>
        <v>0</v>
      </c>
      <c r="T10" s="1">
        <f t="shared" si="2"/>
        <v>31.443298969072163</v>
      </c>
      <c r="U10" s="1" t="s">
        <v>865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>
      <c r="A11" s="1">
        <v>1308</v>
      </c>
      <c r="B11" s="1" t="s">
        <v>863</v>
      </c>
      <c r="C11" s="1"/>
      <c r="D11" s="1" t="s">
        <v>136</v>
      </c>
      <c r="E11" s="1" t="s">
        <v>43</v>
      </c>
      <c r="F11" s="1" t="s">
        <v>828</v>
      </c>
      <c r="G11" s="1"/>
      <c r="H11" s="1"/>
      <c r="I11" s="23" t="s">
        <v>938</v>
      </c>
      <c r="J11" s="23">
        <v>63.4</v>
      </c>
      <c r="K11" s="23">
        <v>0.2</v>
      </c>
      <c r="L11" s="23">
        <v>2.8</v>
      </c>
      <c r="M11" s="23">
        <v>3.4</v>
      </c>
      <c r="N11" s="23">
        <v>30.1</v>
      </c>
      <c r="O11" s="1">
        <v>0</v>
      </c>
      <c r="P11" s="1">
        <f t="shared" si="0"/>
        <v>99.8</v>
      </c>
      <c r="Q11" s="1">
        <f t="shared" si="1"/>
        <v>63.527054108216433</v>
      </c>
      <c r="R11" s="1">
        <f t="shared" si="3"/>
        <v>3.4068136272545093</v>
      </c>
      <c r="S11" s="1">
        <f t="shared" si="4"/>
        <v>2.8056112224448899</v>
      </c>
      <c r="T11" s="1">
        <f t="shared" si="2"/>
        <v>30.160320641282567</v>
      </c>
      <c r="U11" s="1" t="s">
        <v>865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>
      <c r="A12" s="1">
        <v>1433</v>
      </c>
      <c r="B12" s="1" t="s">
        <v>863</v>
      </c>
      <c r="C12" s="1"/>
      <c r="D12" s="1" t="s">
        <v>136</v>
      </c>
      <c r="E12" s="1" t="s">
        <v>43</v>
      </c>
      <c r="F12" s="1" t="s">
        <v>828</v>
      </c>
      <c r="G12" s="1"/>
      <c r="H12" s="1"/>
      <c r="I12" s="23" t="s">
        <v>1059</v>
      </c>
      <c r="J12" s="23">
        <v>54.2</v>
      </c>
      <c r="K12" s="23">
        <v>0</v>
      </c>
      <c r="L12" s="23">
        <v>2</v>
      </c>
      <c r="M12" s="23">
        <v>2.7</v>
      </c>
      <c r="N12" s="23">
        <v>41.1</v>
      </c>
      <c r="O12" s="1">
        <v>0</v>
      </c>
      <c r="P12" s="1">
        <f t="shared" si="0"/>
        <v>100</v>
      </c>
      <c r="Q12" s="1">
        <f t="shared" si="1"/>
        <v>54.2</v>
      </c>
      <c r="R12" s="1">
        <f t="shared" si="3"/>
        <v>2.7</v>
      </c>
      <c r="S12" s="1">
        <f t="shared" si="4"/>
        <v>2</v>
      </c>
      <c r="T12" s="1">
        <f t="shared" si="2"/>
        <v>41.1</v>
      </c>
      <c r="U12" s="1" t="s">
        <v>1060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>
      <c r="A13" s="1">
        <v>1434</v>
      </c>
      <c r="B13" s="1" t="s">
        <v>863</v>
      </c>
      <c r="C13" s="1"/>
      <c r="D13" s="1" t="s">
        <v>136</v>
      </c>
      <c r="E13" s="1" t="s">
        <v>43</v>
      </c>
      <c r="F13" s="1" t="s">
        <v>828</v>
      </c>
      <c r="G13" s="1"/>
      <c r="H13" s="1"/>
      <c r="I13" s="23" t="s">
        <v>1061</v>
      </c>
      <c r="J13" s="23">
        <v>61.5</v>
      </c>
      <c r="K13" s="23">
        <v>0</v>
      </c>
      <c r="L13" s="23">
        <v>1.5</v>
      </c>
      <c r="M13" s="23">
        <v>2.9</v>
      </c>
      <c r="N13" s="23">
        <v>34.1</v>
      </c>
      <c r="O13" s="1">
        <v>0</v>
      </c>
      <c r="P13" s="1">
        <f t="shared" si="0"/>
        <v>100</v>
      </c>
      <c r="Q13" s="1">
        <f t="shared" si="1"/>
        <v>61.5</v>
      </c>
      <c r="R13" s="1">
        <f t="shared" si="3"/>
        <v>2.9</v>
      </c>
      <c r="S13" s="1">
        <f t="shared" si="4"/>
        <v>1.5</v>
      </c>
      <c r="T13" s="1">
        <f t="shared" si="2"/>
        <v>34.1</v>
      </c>
      <c r="U13" s="1" t="s">
        <v>1060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>
      <c r="A14" s="1">
        <v>336</v>
      </c>
      <c r="B14" s="1" t="s">
        <v>860</v>
      </c>
      <c r="C14" s="1"/>
      <c r="D14" s="1" t="s">
        <v>136</v>
      </c>
      <c r="E14" s="1" t="s">
        <v>43</v>
      </c>
      <c r="F14" s="1" t="s">
        <v>828</v>
      </c>
      <c r="G14" s="1" t="s">
        <v>220</v>
      </c>
      <c r="H14" s="1" t="s">
        <v>77</v>
      </c>
      <c r="I14" s="23" t="s">
        <v>831</v>
      </c>
      <c r="J14" s="23">
        <v>50.7</v>
      </c>
      <c r="K14" s="23">
        <v>0</v>
      </c>
      <c r="L14" s="23">
        <v>4.4000000000000004</v>
      </c>
      <c r="M14" s="23">
        <v>14.4</v>
      </c>
      <c r="N14" s="23">
        <v>30.5</v>
      </c>
      <c r="O14" s="1">
        <v>0</v>
      </c>
      <c r="P14" s="1">
        <f t="shared" si="0"/>
        <v>100</v>
      </c>
      <c r="Q14" s="1">
        <f t="shared" si="1"/>
        <v>50.7</v>
      </c>
      <c r="R14" s="1">
        <f t="shared" si="3"/>
        <v>14.4</v>
      </c>
      <c r="S14" s="1">
        <f t="shared" si="4"/>
        <v>4.4000000000000004</v>
      </c>
      <c r="T14" s="1">
        <f t="shared" si="2"/>
        <v>30.5</v>
      </c>
      <c r="U14" s="1" t="s">
        <v>830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>
      <c r="A15" s="24">
        <v>367</v>
      </c>
      <c r="B15" s="24" t="s">
        <v>827</v>
      </c>
      <c r="C15" s="24"/>
      <c r="D15" s="1" t="s">
        <v>136</v>
      </c>
      <c r="E15" s="1" t="s">
        <v>43</v>
      </c>
      <c r="F15" s="1" t="s">
        <v>828</v>
      </c>
      <c r="G15" s="1" t="s">
        <v>220</v>
      </c>
      <c r="H15" s="1" t="s">
        <v>77</v>
      </c>
      <c r="I15" s="23" t="s">
        <v>841</v>
      </c>
      <c r="J15" s="23">
        <v>48.6</v>
      </c>
      <c r="K15" s="23">
        <v>0</v>
      </c>
      <c r="L15" s="23">
        <v>4</v>
      </c>
      <c r="M15" s="23">
        <v>11.8</v>
      </c>
      <c r="N15" s="23">
        <v>35.5</v>
      </c>
      <c r="O15" s="1">
        <v>0</v>
      </c>
      <c r="P15" s="1">
        <f t="shared" si="0"/>
        <v>100</v>
      </c>
      <c r="Q15" s="1">
        <f t="shared" si="1"/>
        <v>48.6</v>
      </c>
      <c r="R15" s="1">
        <f t="shared" si="3"/>
        <v>11.8</v>
      </c>
      <c r="S15" s="1">
        <f t="shared" si="4"/>
        <v>4</v>
      </c>
      <c r="T15" s="1">
        <f t="shared" si="2"/>
        <v>35.5</v>
      </c>
      <c r="U15" s="1" t="s">
        <v>830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>
      <c r="A16" s="24">
        <v>369</v>
      </c>
      <c r="B16" s="24" t="s">
        <v>827</v>
      </c>
      <c r="C16" s="24"/>
      <c r="D16" s="1" t="s">
        <v>136</v>
      </c>
      <c r="E16" s="1" t="s">
        <v>43</v>
      </c>
      <c r="F16" s="1" t="s">
        <v>828</v>
      </c>
      <c r="G16" s="1" t="s">
        <v>220</v>
      </c>
      <c r="H16" s="1" t="s">
        <v>77</v>
      </c>
      <c r="I16" s="23" t="s">
        <v>843</v>
      </c>
      <c r="J16" s="23">
        <v>45.2</v>
      </c>
      <c r="K16" s="23">
        <v>0</v>
      </c>
      <c r="L16" s="23">
        <v>4.4000000000000004</v>
      </c>
      <c r="M16" s="23">
        <v>9.5</v>
      </c>
      <c r="N16" s="23">
        <v>40.9</v>
      </c>
      <c r="O16" s="1">
        <v>0</v>
      </c>
      <c r="P16" s="1">
        <f t="shared" si="0"/>
        <v>100</v>
      </c>
      <c r="Q16" s="1">
        <f t="shared" si="1"/>
        <v>45.2</v>
      </c>
      <c r="R16" s="1">
        <f t="shared" si="3"/>
        <v>9.5</v>
      </c>
      <c r="S16" s="1">
        <f t="shared" si="4"/>
        <v>4.4000000000000004</v>
      </c>
      <c r="T16" s="1">
        <f t="shared" si="2"/>
        <v>40.9</v>
      </c>
      <c r="U16" s="1" t="s">
        <v>830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>
      <c r="A17" s="24">
        <v>366</v>
      </c>
      <c r="B17" s="24" t="s">
        <v>827</v>
      </c>
      <c r="C17" s="24"/>
      <c r="D17" s="1" t="s">
        <v>136</v>
      </c>
      <c r="E17" s="1" t="s">
        <v>43</v>
      </c>
      <c r="F17" s="1" t="s">
        <v>828</v>
      </c>
      <c r="G17" s="1" t="s">
        <v>220</v>
      </c>
      <c r="H17" s="1" t="s">
        <v>77</v>
      </c>
      <c r="I17" s="23" t="s">
        <v>840</v>
      </c>
      <c r="J17" s="23">
        <v>45.3</v>
      </c>
      <c r="K17" s="23">
        <v>0</v>
      </c>
      <c r="L17" s="23">
        <v>4.4000000000000004</v>
      </c>
      <c r="M17" s="23">
        <v>8.5</v>
      </c>
      <c r="N17" s="23">
        <v>41.7</v>
      </c>
      <c r="O17" s="1">
        <v>0</v>
      </c>
      <c r="P17" s="1">
        <f t="shared" si="0"/>
        <v>100</v>
      </c>
      <c r="Q17" s="1">
        <f t="shared" si="1"/>
        <v>45.3</v>
      </c>
      <c r="R17" s="1">
        <f t="shared" si="3"/>
        <v>8.5</v>
      </c>
      <c r="S17" s="1">
        <f t="shared" si="4"/>
        <v>4.4000000000000004</v>
      </c>
      <c r="T17" s="1">
        <f t="shared" si="2"/>
        <v>41.7</v>
      </c>
      <c r="U17" s="1" t="s">
        <v>830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>
      <c r="A18" s="24">
        <v>374</v>
      </c>
      <c r="B18" s="24" t="s">
        <v>827</v>
      </c>
      <c r="C18" s="24"/>
      <c r="D18" s="1" t="s">
        <v>136</v>
      </c>
      <c r="E18" s="1" t="s">
        <v>43</v>
      </c>
      <c r="F18" s="1" t="s">
        <v>828</v>
      </c>
      <c r="G18" s="1" t="s">
        <v>220</v>
      </c>
      <c r="H18" s="1" t="s">
        <v>77</v>
      </c>
      <c r="I18" s="23" t="s">
        <v>848</v>
      </c>
      <c r="J18" s="23">
        <v>48.3</v>
      </c>
      <c r="K18" s="23">
        <v>0</v>
      </c>
      <c r="L18" s="23">
        <v>4</v>
      </c>
      <c r="M18" s="23">
        <v>11.1</v>
      </c>
      <c r="N18" s="23">
        <v>36.6</v>
      </c>
      <c r="O18" s="1">
        <v>0</v>
      </c>
      <c r="P18" s="1">
        <f t="shared" si="0"/>
        <v>100</v>
      </c>
      <c r="Q18" s="1">
        <f t="shared" si="1"/>
        <v>48.3</v>
      </c>
      <c r="R18" s="1">
        <f t="shared" si="3"/>
        <v>11.1</v>
      </c>
      <c r="S18" s="1">
        <f t="shared" si="4"/>
        <v>4</v>
      </c>
      <c r="T18" s="1">
        <f t="shared" si="2"/>
        <v>36.6</v>
      </c>
      <c r="U18" s="1" t="s">
        <v>830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>
      <c r="A19" s="24">
        <v>363</v>
      </c>
      <c r="B19" s="24" t="s">
        <v>827</v>
      </c>
      <c r="C19" s="24"/>
      <c r="D19" s="1" t="s">
        <v>136</v>
      </c>
      <c r="E19" s="1" t="s">
        <v>43</v>
      </c>
      <c r="F19" s="1" t="s">
        <v>828</v>
      </c>
      <c r="G19" s="1" t="s">
        <v>220</v>
      </c>
      <c r="H19" s="1" t="s">
        <v>77</v>
      </c>
      <c r="I19" s="23" t="s">
        <v>837</v>
      </c>
      <c r="J19" s="23">
        <v>48.9</v>
      </c>
      <c r="K19" s="23">
        <v>0</v>
      </c>
      <c r="L19" s="23">
        <v>4.0999999999999996</v>
      </c>
      <c r="M19" s="23">
        <v>12.5</v>
      </c>
      <c r="N19" s="23">
        <v>34.5</v>
      </c>
      <c r="O19" s="1">
        <v>0</v>
      </c>
      <c r="P19" s="1">
        <f t="shared" si="0"/>
        <v>100</v>
      </c>
      <c r="Q19" s="1">
        <f t="shared" si="1"/>
        <v>48.9</v>
      </c>
      <c r="R19" s="1">
        <f t="shared" si="3"/>
        <v>12.5</v>
      </c>
      <c r="S19" s="1">
        <f t="shared" si="4"/>
        <v>4.0999999999999996</v>
      </c>
      <c r="T19" s="1">
        <f t="shared" si="2"/>
        <v>34.5</v>
      </c>
      <c r="U19" s="1" t="s">
        <v>830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>
      <c r="A20" s="24">
        <v>370</v>
      </c>
      <c r="B20" s="24" t="s">
        <v>827</v>
      </c>
      <c r="C20" s="24"/>
      <c r="D20" s="1" t="s">
        <v>136</v>
      </c>
      <c r="E20" s="1" t="s">
        <v>43</v>
      </c>
      <c r="F20" s="1" t="s">
        <v>828</v>
      </c>
      <c r="G20" s="1" t="s">
        <v>220</v>
      </c>
      <c r="H20" s="1" t="s">
        <v>77</v>
      </c>
      <c r="I20" s="23" t="s">
        <v>844</v>
      </c>
      <c r="J20" s="23">
        <v>51.5</v>
      </c>
      <c r="K20" s="23">
        <v>0</v>
      </c>
      <c r="L20" s="23">
        <v>4.2</v>
      </c>
      <c r="M20" s="23">
        <v>13.9</v>
      </c>
      <c r="N20" s="23">
        <v>30.4</v>
      </c>
      <c r="O20" s="1">
        <v>0</v>
      </c>
      <c r="P20" s="1">
        <f t="shared" si="0"/>
        <v>100</v>
      </c>
      <c r="Q20" s="1">
        <f t="shared" si="1"/>
        <v>51.5</v>
      </c>
      <c r="R20" s="1">
        <f t="shared" si="3"/>
        <v>13.9</v>
      </c>
      <c r="S20" s="1">
        <f t="shared" si="4"/>
        <v>4.2</v>
      </c>
      <c r="T20" s="1">
        <f t="shared" si="2"/>
        <v>30.4</v>
      </c>
      <c r="U20" s="1" t="s">
        <v>830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>
      <c r="A21" s="24">
        <v>335</v>
      </c>
      <c r="B21" s="24" t="s">
        <v>860</v>
      </c>
      <c r="C21" s="24"/>
      <c r="D21" s="1" t="s">
        <v>136</v>
      </c>
      <c r="E21" s="1" t="s">
        <v>43</v>
      </c>
      <c r="F21" s="1" t="s">
        <v>828</v>
      </c>
      <c r="G21" s="1" t="s">
        <v>220</v>
      </c>
      <c r="H21" s="1" t="s">
        <v>77</v>
      </c>
      <c r="I21" s="23" t="s">
        <v>829</v>
      </c>
      <c r="J21" s="23">
        <v>51.4</v>
      </c>
      <c r="K21" s="23">
        <v>0</v>
      </c>
      <c r="L21" s="23">
        <v>4.8</v>
      </c>
      <c r="M21" s="23">
        <v>14.6</v>
      </c>
      <c r="N21" s="23">
        <v>29.2</v>
      </c>
      <c r="O21" s="1">
        <v>0</v>
      </c>
      <c r="P21" s="1">
        <f t="shared" si="0"/>
        <v>100</v>
      </c>
      <c r="Q21" s="1">
        <f t="shared" si="1"/>
        <v>51.4</v>
      </c>
      <c r="R21" s="1">
        <f t="shared" si="3"/>
        <v>14.6</v>
      </c>
      <c r="S21" s="1">
        <f t="shared" si="4"/>
        <v>4.8</v>
      </c>
      <c r="T21" s="1">
        <f t="shared" si="2"/>
        <v>29.2</v>
      </c>
      <c r="U21" s="1" t="s">
        <v>830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>
      <c r="A22" s="24">
        <v>377</v>
      </c>
      <c r="B22" s="24" t="s">
        <v>827</v>
      </c>
      <c r="C22" s="24"/>
      <c r="D22" s="1" t="s">
        <v>136</v>
      </c>
      <c r="E22" s="1" t="s">
        <v>43</v>
      </c>
      <c r="F22" s="1" t="s">
        <v>828</v>
      </c>
      <c r="G22" s="1" t="s">
        <v>220</v>
      </c>
      <c r="H22" s="1" t="s">
        <v>77</v>
      </c>
      <c r="I22" s="23" t="s">
        <v>851</v>
      </c>
      <c r="J22" s="23">
        <v>46.9</v>
      </c>
      <c r="K22" s="23">
        <v>0</v>
      </c>
      <c r="L22" s="23">
        <v>3.7</v>
      </c>
      <c r="M22" s="23">
        <v>11.9</v>
      </c>
      <c r="N22" s="23">
        <v>37.5</v>
      </c>
      <c r="O22" s="1">
        <v>0</v>
      </c>
      <c r="P22" s="1">
        <f t="shared" si="0"/>
        <v>100</v>
      </c>
      <c r="Q22" s="1">
        <f t="shared" si="1"/>
        <v>46.9</v>
      </c>
      <c r="R22" s="1">
        <f t="shared" si="3"/>
        <v>11.9</v>
      </c>
      <c r="S22" s="1">
        <f t="shared" si="4"/>
        <v>3.7</v>
      </c>
      <c r="T22" s="1">
        <f t="shared" si="2"/>
        <v>37.5</v>
      </c>
      <c r="U22" s="1" t="s">
        <v>830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>
      <c r="A23" s="24">
        <v>375</v>
      </c>
      <c r="B23" s="24" t="s">
        <v>827</v>
      </c>
      <c r="C23" s="24"/>
      <c r="D23" s="1" t="s">
        <v>136</v>
      </c>
      <c r="E23" s="1" t="s">
        <v>43</v>
      </c>
      <c r="F23" s="1" t="s">
        <v>828</v>
      </c>
      <c r="G23" s="1" t="s">
        <v>220</v>
      </c>
      <c r="H23" s="1" t="s">
        <v>77</v>
      </c>
      <c r="I23" s="23" t="s">
        <v>849</v>
      </c>
      <c r="J23" s="23">
        <v>44.9</v>
      </c>
      <c r="K23" s="23">
        <v>0</v>
      </c>
      <c r="L23" s="23">
        <v>5.2</v>
      </c>
      <c r="M23" s="23">
        <v>7.9</v>
      </c>
      <c r="N23" s="23">
        <v>41.9</v>
      </c>
      <c r="O23" s="1">
        <v>0</v>
      </c>
      <c r="P23" s="1">
        <f t="shared" si="0"/>
        <v>100</v>
      </c>
      <c r="Q23" s="1">
        <f t="shared" si="1"/>
        <v>44.9</v>
      </c>
      <c r="R23" s="1">
        <f t="shared" si="3"/>
        <v>7.9</v>
      </c>
      <c r="S23" s="1">
        <f t="shared" si="4"/>
        <v>5.2</v>
      </c>
      <c r="T23" s="1">
        <f t="shared" si="2"/>
        <v>41.9</v>
      </c>
      <c r="U23" s="1" t="s">
        <v>830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>
      <c r="A24" s="24">
        <v>364</v>
      </c>
      <c r="B24" s="24" t="s">
        <v>827</v>
      </c>
      <c r="C24" s="24"/>
      <c r="D24" s="1" t="s">
        <v>136</v>
      </c>
      <c r="E24" s="1" t="s">
        <v>43</v>
      </c>
      <c r="F24" s="1" t="s">
        <v>828</v>
      </c>
      <c r="G24" s="1" t="s">
        <v>220</v>
      </c>
      <c r="H24" s="1" t="s">
        <v>77</v>
      </c>
      <c r="I24" s="23" t="s">
        <v>838</v>
      </c>
      <c r="J24" s="23">
        <v>43.3</v>
      </c>
      <c r="K24" s="23">
        <v>0</v>
      </c>
      <c r="L24" s="23">
        <v>4.4000000000000004</v>
      </c>
      <c r="M24" s="23">
        <v>7.6</v>
      </c>
      <c r="N24" s="23">
        <v>44.7</v>
      </c>
      <c r="O24" s="1">
        <v>0</v>
      </c>
      <c r="P24" s="1">
        <f t="shared" si="0"/>
        <v>100</v>
      </c>
      <c r="Q24" s="1">
        <f t="shared" si="1"/>
        <v>43.3</v>
      </c>
      <c r="R24" s="1">
        <f t="shared" si="3"/>
        <v>7.6</v>
      </c>
      <c r="S24" s="1">
        <f t="shared" si="4"/>
        <v>4.4000000000000004</v>
      </c>
      <c r="T24" s="1">
        <f t="shared" si="2"/>
        <v>44.7</v>
      </c>
      <c r="U24" s="1" t="s">
        <v>830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>
      <c r="A25" s="24">
        <v>339</v>
      </c>
      <c r="B25" s="24" t="s">
        <v>857</v>
      </c>
      <c r="C25" s="24"/>
      <c r="D25" s="1" t="s">
        <v>136</v>
      </c>
      <c r="E25" s="1" t="s">
        <v>43</v>
      </c>
      <c r="F25" s="1" t="s">
        <v>828</v>
      </c>
      <c r="G25" s="1" t="s">
        <v>220</v>
      </c>
      <c r="H25" s="1" t="s">
        <v>77</v>
      </c>
      <c r="I25" s="23" t="s">
        <v>832</v>
      </c>
      <c r="J25" s="23">
        <v>47.7</v>
      </c>
      <c r="K25" s="23">
        <v>0</v>
      </c>
      <c r="L25" s="23">
        <v>5.0999999999999996</v>
      </c>
      <c r="M25" s="23">
        <v>10</v>
      </c>
      <c r="N25" s="23">
        <v>37.200000000000003</v>
      </c>
      <c r="O25" s="1">
        <v>0</v>
      </c>
      <c r="P25" s="1">
        <f t="shared" si="0"/>
        <v>100</v>
      </c>
      <c r="Q25" s="1">
        <f t="shared" si="1"/>
        <v>47.7</v>
      </c>
      <c r="R25" s="1">
        <f t="shared" si="3"/>
        <v>10</v>
      </c>
      <c r="S25" s="1">
        <f t="shared" si="4"/>
        <v>5.0999999999999996</v>
      </c>
      <c r="T25" s="1">
        <f t="shared" si="2"/>
        <v>37.200000000000003</v>
      </c>
      <c r="U25" s="1" t="s">
        <v>830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>
      <c r="A26" s="24">
        <v>376</v>
      </c>
      <c r="B26" s="24" t="s">
        <v>827</v>
      </c>
      <c r="C26" s="24"/>
      <c r="D26" s="1" t="s">
        <v>136</v>
      </c>
      <c r="E26" s="1" t="s">
        <v>43</v>
      </c>
      <c r="F26" s="1" t="s">
        <v>828</v>
      </c>
      <c r="G26" s="1" t="s">
        <v>220</v>
      </c>
      <c r="H26" s="1" t="s">
        <v>77</v>
      </c>
      <c r="I26" s="23" t="s">
        <v>850</v>
      </c>
      <c r="J26" s="23">
        <v>48.9</v>
      </c>
      <c r="K26" s="23">
        <v>0</v>
      </c>
      <c r="L26" s="23">
        <v>5.2</v>
      </c>
      <c r="M26" s="23">
        <v>12</v>
      </c>
      <c r="N26" s="23">
        <v>33.9</v>
      </c>
      <c r="O26" s="1">
        <v>0</v>
      </c>
      <c r="P26" s="1">
        <f t="shared" si="0"/>
        <v>100</v>
      </c>
      <c r="Q26" s="1">
        <f t="shared" si="1"/>
        <v>48.9</v>
      </c>
      <c r="R26" s="1">
        <f t="shared" si="3"/>
        <v>12</v>
      </c>
      <c r="S26" s="1">
        <f t="shared" si="4"/>
        <v>5.2</v>
      </c>
      <c r="T26" s="1">
        <f t="shared" si="2"/>
        <v>33.9</v>
      </c>
      <c r="U26" s="1" t="s">
        <v>830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>
      <c r="A27" s="24">
        <v>379</v>
      </c>
      <c r="B27" s="24" t="s">
        <v>827</v>
      </c>
      <c r="C27" s="24"/>
      <c r="D27" s="1" t="s">
        <v>136</v>
      </c>
      <c r="E27" s="1" t="s">
        <v>43</v>
      </c>
      <c r="F27" s="1" t="s">
        <v>828</v>
      </c>
      <c r="G27" s="1" t="s">
        <v>220</v>
      </c>
      <c r="H27" s="1" t="s">
        <v>77</v>
      </c>
      <c r="I27" s="23" t="s">
        <v>853</v>
      </c>
      <c r="J27" s="23">
        <v>50.9</v>
      </c>
      <c r="K27" s="23">
        <v>0</v>
      </c>
      <c r="L27" s="23">
        <v>4</v>
      </c>
      <c r="M27" s="23">
        <v>14</v>
      </c>
      <c r="N27" s="23">
        <v>31.1</v>
      </c>
      <c r="O27" s="1">
        <v>0</v>
      </c>
      <c r="P27" s="1">
        <f t="shared" si="0"/>
        <v>100</v>
      </c>
      <c r="Q27" s="1">
        <f t="shared" si="1"/>
        <v>50.9</v>
      </c>
      <c r="R27" s="1">
        <f t="shared" si="3"/>
        <v>14</v>
      </c>
      <c r="S27" s="1">
        <f t="shared" si="4"/>
        <v>4</v>
      </c>
      <c r="T27" s="1">
        <f t="shared" si="2"/>
        <v>31.1</v>
      </c>
      <c r="U27" s="1" t="s">
        <v>830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>
      <c r="A28" s="24">
        <v>371</v>
      </c>
      <c r="B28" s="24" t="s">
        <v>827</v>
      </c>
      <c r="C28" s="24"/>
      <c r="D28" s="1" t="s">
        <v>136</v>
      </c>
      <c r="E28" s="1" t="s">
        <v>43</v>
      </c>
      <c r="F28" s="1" t="s">
        <v>828</v>
      </c>
      <c r="G28" s="1" t="s">
        <v>220</v>
      </c>
      <c r="H28" s="1" t="s">
        <v>77</v>
      </c>
      <c r="I28" s="23" t="s">
        <v>845</v>
      </c>
      <c r="J28" s="23">
        <v>50.4</v>
      </c>
      <c r="K28" s="23">
        <v>0</v>
      </c>
      <c r="L28" s="23">
        <v>4</v>
      </c>
      <c r="M28" s="23">
        <v>14.2</v>
      </c>
      <c r="N28" s="23">
        <v>31.4</v>
      </c>
      <c r="O28" s="1">
        <v>0</v>
      </c>
      <c r="P28" s="1">
        <f t="shared" si="0"/>
        <v>100</v>
      </c>
      <c r="Q28" s="1">
        <f t="shared" si="1"/>
        <v>50.4</v>
      </c>
      <c r="R28" s="1">
        <f t="shared" si="3"/>
        <v>14.2</v>
      </c>
      <c r="S28" s="1">
        <f t="shared" si="4"/>
        <v>4</v>
      </c>
      <c r="T28" s="1">
        <f t="shared" si="2"/>
        <v>31.4</v>
      </c>
      <c r="U28" s="1" t="s">
        <v>830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>
      <c r="A29" s="24">
        <v>365</v>
      </c>
      <c r="B29" s="24" t="s">
        <v>827</v>
      </c>
      <c r="C29" s="24"/>
      <c r="D29" s="1" t="s">
        <v>136</v>
      </c>
      <c r="E29" s="1" t="s">
        <v>43</v>
      </c>
      <c r="F29" s="1" t="s">
        <v>828</v>
      </c>
      <c r="G29" s="1" t="s">
        <v>220</v>
      </c>
      <c r="H29" s="1" t="s">
        <v>77</v>
      </c>
      <c r="I29" s="23" t="s">
        <v>839</v>
      </c>
      <c r="J29" s="23">
        <v>48.3</v>
      </c>
      <c r="K29" s="23">
        <v>0</v>
      </c>
      <c r="L29" s="23">
        <v>4.9000000000000004</v>
      </c>
      <c r="M29" s="23">
        <v>11.6</v>
      </c>
      <c r="N29" s="23">
        <v>35.200000000000003</v>
      </c>
      <c r="O29" s="1">
        <v>0</v>
      </c>
      <c r="P29" s="1">
        <f t="shared" si="0"/>
        <v>100</v>
      </c>
      <c r="Q29" s="1">
        <f t="shared" si="1"/>
        <v>48.3</v>
      </c>
      <c r="R29" s="1">
        <f t="shared" si="3"/>
        <v>11.6</v>
      </c>
      <c r="S29" s="1">
        <f t="shared" si="4"/>
        <v>4.9000000000000004</v>
      </c>
      <c r="T29" s="1">
        <f t="shared" si="2"/>
        <v>35.200000000000003</v>
      </c>
      <c r="U29" s="1" t="s">
        <v>830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>
      <c r="A30" s="24">
        <v>378</v>
      </c>
      <c r="B30" s="24" t="s">
        <v>827</v>
      </c>
      <c r="C30" s="24"/>
      <c r="D30" s="1" t="s">
        <v>136</v>
      </c>
      <c r="E30" s="1" t="s">
        <v>43</v>
      </c>
      <c r="F30" s="1" t="s">
        <v>828</v>
      </c>
      <c r="G30" s="1" t="s">
        <v>220</v>
      </c>
      <c r="H30" s="1" t="s">
        <v>77</v>
      </c>
      <c r="I30" s="23" t="s">
        <v>852</v>
      </c>
      <c r="J30" s="23">
        <v>46.9</v>
      </c>
      <c r="K30" s="23">
        <v>0</v>
      </c>
      <c r="L30" s="23">
        <v>4.5999999999999996</v>
      </c>
      <c r="M30" s="23">
        <v>10</v>
      </c>
      <c r="N30" s="23">
        <v>38.5</v>
      </c>
      <c r="O30" s="1">
        <v>0</v>
      </c>
      <c r="P30" s="1">
        <f t="shared" si="0"/>
        <v>100</v>
      </c>
      <c r="Q30" s="1">
        <f t="shared" si="1"/>
        <v>46.9</v>
      </c>
      <c r="R30" s="1">
        <f t="shared" si="3"/>
        <v>10</v>
      </c>
      <c r="S30" s="1">
        <f t="shared" si="4"/>
        <v>4.5999999999999996</v>
      </c>
      <c r="T30" s="1">
        <f t="shared" si="2"/>
        <v>38.5</v>
      </c>
      <c r="U30" s="1" t="s">
        <v>830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>
      <c r="A31" s="24">
        <v>362</v>
      </c>
      <c r="B31" s="24" t="s">
        <v>827</v>
      </c>
      <c r="C31" s="24"/>
      <c r="D31" s="1" t="s">
        <v>136</v>
      </c>
      <c r="E31" s="1" t="s">
        <v>43</v>
      </c>
      <c r="F31" s="1" t="s">
        <v>828</v>
      </c>
      <c r="G31" s="1" t="s">
        <v>220</v>
      </c>
      <c r="H31" s="1" t="s">
        <v>77</v>
      </c>
      <c r="I31" s="23" t="s">
        <v>836</v>
      </c>
      <c r="J31" s="23">
        <v>42.1</v>
      </c>
      <c r="K31" s="23">
        <v>0</v>
      </c>
      <c r="L31" s="23">
        <v>5</v>
      </c>
      <c r="M31" s="23">
        <v>7.3</v>
      </c>
      <c r="N31" s="23">
        <v>45.6</v>
      </c>
      <c r="O31" s="1">
        <v>0</v>
      </c>
      <c r="P31" s="1">
        <f t="shared" si="0"/>
        <v>100</v>
      </c>
      <c r="Q31" s="1">
        <f t="shared" si="1"/>
        <v>42.1</v>
      </c>
      <c r="R31" s="1">
        <f t="shared" si="3"/>
        <v>7.3</v>
      </c>
      <c r="S31" s="1">
        <f t="shared" si="4"/>
        <v>5</v>
      </c>
      <c r="T31" s="1">
        <f t="shared" si="2"/>
        <v>45.6</v>
      </c>
      <c r="U31" s="1" t="s">
        <v>830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>
      <c r="A32" s="24">
        <v>340</v>
      </c>
      <c r="B32" s="24" t="s">
        <v>857</v>
      </c>
      <c r="C32" s="24"/>
      <c r="D32" s="1" t="s">
        <v>136</v>
      </c>
      <c r="E32" s="1" t="s">
        <v>43</v>
      </c>
      <c r="F32" s="1" t="s">
        <v>828</v>
      </c>
      <c r="G32" s="1" t="s">
        <v>220</v>
      </c>
      <c r="H32" s="1" t="s">
        <v>77</v>
      </c>
      <c r="I32" s="23" t="s">
        <v>833</v>
      </c>
      <c r="J32" s="23">
        <v>50.6</v>
      </c>
      <c r="K32" s="23">
        <v>0</v>
      </c>
      <c r="L32" s="23">
        <v>4.4000000000000004</v>
      </c>
      <c r="M32" s="23">
        <v>12.1</v>
      </c>
      <c r="N32" s="23">
        <v>32.9</v>
      </c>
      <c r="O32" s="1">
        <v>0</v>
      </c>
      <c r="P32" s="1">
        <f t="shared" si="0"/>
        <v>100</v>
      </c>
      <c r="Q32" s="1">
        <f t="shared" si="1"/>
        <v>50.6</v>
      </c>
      <c r="R32" s="1">
        <f t="shared" si="3"/>
        <v>12.1</v>
      </c>
      <c r="S32" s="1">
        <f t="shared" si="4"/>
        <v>4.4000000000000004</v>
      </c>
      <c r="T32" s="1">
        <f t="shared" si="2"/>
        <v>32.9</v>
      </c>
      <c r="U32" s="1" t="s">
        <v>830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>
      <c r="A33" s="24">
        <v>360</v>
      </c>
      <c r="B33" s="24" t="s">
        <v>827</v>
      </c>
      <c r="C33" s="24"/>
      <c r="D33" s="1" t="s">
        <v>136</v>
      </c>
      <c r="E33" s="1" t="s">
        <v>43</v>
      </c>
      <c r="F33" s="1" t="s">
        <v>828</v>
      </c>
      <c r="G33" s="1" t="s">
        <v>220</v>
      </c>
      <c r="H33" s="1" t="s">
        <v>77</v>
      </c>
      <c r="I33" s="23" t="s">
        <v>834</v>
      </c>
      <c r="J33" s="23">
        <v>44</v>
      </c>
      <c r="K33" s="23">
        <v>0</v>
      </c>
      <c r="L33" s="23">
        <v>5</v>
      </c>
      <c r="M33" s="23">
        <v>7.1</v>
      </c>
      <c r="N33" s="23">
        <v>43.9</v>
      </c>
      <c r="O33" s="1">
        <v>0</v>
      </c>
      <c r="P33" s="1">
        <f t="shared" si="0"/>
        <v>100</v>
      </c>
      <c r="Q33" s="1">
        <f t="shared" si="1"/>
        <v>44</v>
      </c>
      <c r="R33" s="1">
        <f t="shared" si="3"/>
        <v>7.1</v>
      </c>
      <c r="S33" s="1">
        <f t="shared" si="4"/>
        <v>5</v>
      </c>
      <c r="T33" s="1">
        <f t="shared" si="2"/>
        <v>43.9</v>
      </c>
      <c r="U33" s="1" t="s">
        <v>830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>
      <c r="A34" s="24">
        <v>373</v>
      </c>
      <c r="B34" s="24" t="s">
        <v>827</v>
      </c>
      <c r="C34" s="24"/>
      <c r="D34" s="1" t="s">
        <v>136</v>
      </c>
      <c r="E34" s="1" t="s">
        <v>43</v>
      </c>
      <c r="F34" s="1" t="s">
        <v>828</v>
      </c>
      <c r="G34" s="1" t="s">
        <v>220</v>
      </c>
      <c r="H34" s="1" t="s">
        <v>77</v>
      </c>
      <c r="I34" s="23" t="s">
        <v>847</v>
      </c>
      <c r="J34" s="23">
        <v>56.1</v>
      </c>
      <c r="K34" s="23">
        <v>0</v>
      </c>
      <c r="L34" s="23">
        <v>4.2</v>
      </c>
      <c r="M34" s="23">
        <v>15.1</v>
      </c>
      <c r="N34" s="23">
        <v>24.6</v>
      </c>
      <c r="O34" s="1">
        <v>0</v>
      </c>
      <c r="P34" s="1">
        <f t="shared" ref="P34:P57" si="5">100-(K34+O34)</f>
        <v>100</v>
      </c>
      <c r="Q34" s="1">
        <f t="shared" ref="Q34:Q57" si="6">(J34*100)/P34</f>
        <v>56.1</v>
      </c>
      <c r="R34" s="1">
        <f t="shared" si="3"/>
        <v>15.1</v>
      </c>
      <c r="S34" s="1">
        <f t="shared" si="4"/>
        <v>4.2</v>
      </c>
      <c r="T34" s="1">
        <f t="shared" ref="T34:T57" si="7">(N34*100)/P34</f>
        <v>24.6</v>
      </c>
      <c r="U34" s="1" t="s">
        <v>830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>
      <c r="A35" s="24">
        <v>380</v>
      </c>
      <c r="B35" s="24" t="s">
        <v>827</v>
      </c>
      <c r="C35" s="24"/>
      <c r="D35" s="1" t="s">
        <v>136</v>
      </c>
      <c r="E35" s="1" t="s">
        <v>43</v>
      </c>
      <c r="F35" s="1" t="s">
        <v>828</v>
      </c>
      <c r="G35" s="1" t="s">
        <v>220</v>
      </c>
      <c r="H35" s="1" t="s">
        <v>77</v>
      </c>
      <c r="I35" s="23" t="s">
        <v>854</v>
      </c>
      <c r="J35" s="23">
        <v>54.2</v>
      </c>
      <c r="K35" s="23">
        <v>0</v>
      </c>
      <c r="L35" s="23">
        <v>3.8</v>
      </c>
      <c r="M35" s="23">
        <v>14.3</v>
      </c>
      <c r="N35" s="23">
        <v>27.8</v>
      </c>
      <c r="O35" s="1">
        <v>0</v>
      </c>
      <c r="P35" s="1">
        <f t="shared" si="5"/>
        <v>100</v>
      </c>
      <c r="Q35" s="1">
        <f t="shared" si="6"/>
        <v>54.2</v>
      </c>
      <c r="R35" s="1">
        <f t="shared" si="3"/>
        <v>14.3</v>
      </c>
      <c r="S35" s="1">
        <f t="shared" si="4"/>
        <v>3.8</v>
      </c>
      <c r="T35" s="1">
        <f t="shared" si="7"/>
        <v>27.8</v>
      </c>
      <c r="U35" s="1" t="s">
        <v>830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>
      <c r="A36" s="24">
        <v>361</v>
      </c>
      <c r="B36" s="24" t="s">
        <v>827</v>
      </c>
      <c r="C36" s="24"/>
      <c r="D36" s="1" t="s">
        <v>136</v>
      </c>
      <c r="E36" s="1" t="s">
        <v>43</v>
      </c>
      <c r="F36" s="1" t="s">
        <v>828</v>
      </c>
      <c r="G36" s="1" t="s">
        <v>220</v>
      </c>
      <c r="H36" s="1" t="s">
        <v>77</v>
      </c>
      <c r="I36" s="23" t="s">
        <v>835</v>
      </c>
      <c r="J36" s="23">
        <v>41.8</v>
      </c>
      <c r="K36" s="23">
        <v>0</v>
      </c>
      <c r="L36" s="23">
        <v>2.1</v>
      </c>
      <c r="M36" s="23">
        <v>15.5</v>
      </c>
      <c r="N36" s="23">
        <v>40.6</v>
      </c>
      <c r="O36" s="1">
        <v>0</v>
      </c>
      <c r="P36" s="1">
        <f t="shared" si="5"/>
        <v>100</v>
      </c>
      <c r="Q36" s="1">
        <f t="shared" si="6"/>
        <v>41.8</v>
      </c>
      <c r="R36" s="1">
        <f t="shared" si="3"/>
        <v>15.5</v>
      </c>
      <c r="S36" s="1">
        <f t="shared" si="4"/>
        <v>2.1</v>
      </c>
      <c r="T36" s="1">
        <f t="shared" si="7"/>
        <v>40.6</v>
      </c>
      <c r="U36" s="1" t="s">
        <v>830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>
      <c r="A37" s="24">
        <v>368</v>
      </c>
      <c r="B37" s="24" t="s">
        <v>827</v>
      </c>
      <c r="C37" s="24"/>
      <c r="D37" s="1" t="s">
        <v>136</v>
      </c>
      <c r="E37" s="1" t="s">
        <v>43</v>
      </c>
      <c r="F37" s="1" t="s">
        <v>828</v>
      </c>
      <c r="G37" s="1" t="s">
        <v>220</v>
      </c>
      <c r="H37" s="1" t="s">
        <v>77</v>
      </c>
      <c r="I37" s="23" t="s">
        <v>842</v>
      </c>
      <c r="J37" s="23">
        <v>48.5</v>
      </c>
      <c r="K37" s="23">
        <v>0</v>
      </c>
      <c r="L37" s="23">
        <v>3.6</v>
      </c>
      <c r="M37" s="23">
        <v>12.8</v>
      </c>
      <c r="N37" s="23">
        <v>35.200000000000003</v>
      </c>
      <c r="O37" s="1">
        <v>0</v>
      </c>
      <c r="P37" s="1">
        <f t="shared" si="5"/>
        <v>100</v>
      </c>
      <c r="Q37" s="1">
        <f t="shared" si="6"/>
        <v>48.5</v>
      </c>
      <c r="R37" s="1">
        <f t="shared" si="3"/>
        <v>12.8</v>
      </c>
      <c r="S37" s="1">
        <f t="shared" si="4"/>
        <v>3.6</v>
      </c>
      <c r="T37" s="1">
        <f t="shared" si="7"/>
        <v>35.200000000000003</v>
      </c>
      <c r="U37" s="1" t="s">
        <v>830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>
      <c r="A38" s="24">
        <v>372</v>
      </c>
      <c r="B38" s="24" t="s">
        <v>827</v>
      </c>
      <c r="C38" s="24"/>
      <c r="D38" s="1" t="s">
        <v>136</v>
      </c>
      <c r="E38" s="1" t="s">
        <v>43</v>
      </c>
      <c r="F38" s="1" t="s">
        <v>828</v>
      </c>
      <c r="G38" s="1" t="s">
        <v>220</v>
      </c>
      <c r="H38" s="1" t="s">
        <v>77</v>
      </c>
      <c r="I38" s="23" t="s">
        <v>846</v>
      </c>
      <c r="J38" s="23">
        <v>46.5</v>
      </c>
      <c r="K38" s="23">
        <v>0</v>
      </c>
      <c r="L38" s="23">
        <v>3.6</v>
      </c>
      <c r="M38" s="23">
        <v>8.9</v>
      </c>
      <c r="N38" s="23">
        <v>41</v>
      </c>
      <c r="O38" s="1">
        <v>0</v>
      </c>
      <c r="P38" s="1">
        <f t="shared" si="5"/>
        <v>100</v>
      </c>
      <c r="Q38" s="1">
        <f t="shared" si="6"/>
        <v>46.5</v>
      </c>
      <c r="R38" s="1">
        <f t="shared" si="3"/>
        <v>8.9</v>
      </c>
      <c r="S38" s="1">
        <f t="shared" si="4"/>
        <v>3.6</v>
      </c>
      <c r="T38" s="1">
        <f t="shared" si="7"/>
        <v>41</v>
      </c>
      <c r="U38" s="1" t="s">
        <v>830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>
      <c r="A39" s="24">
        <v>1378</v>
      </c>
      <c r="B39" s="24" t="s">
        <v>863</v>
      </c>
      <c r="C39" s="24"/>
      <c r="D39" s="1" t="s">
        <v>136</v>
      </c>
      <c r="E39" s="1" t="s">
        <v>43</v>
      </c>
      <c r="F39" s="1" t="s">
        <v>828</v>
      </c>
      <c r="G39" s="1"/>
      <c r="H39" s="1"/>
      <c r="I39" s="23" t="s">
        <v>1005</v>
      </c>
      <c r="J39" s="23">
        <v>64.8</v>
      </c>
      <c r="K39" s="23">
        <v>2.1</v>
      </c>
      <c r="L39" s="23">
        <v>3.2</v>
      </c>
      <c r="M39" s="23">
        <v>5</v>
      </c>
      <c r="N39" s="23">
        <v>24.9</v>
      </c>
      <c r="O39" s="1">
        <v>0</v>
      </c>
      <c r="P39" s="1">
        <f t="shared" si="5"/>
        <v>97.9</v>
      </c>
      <c r="Q39" s="1">
        <f t="shared" si="6"/>
        <v>66.189989785495399</v>
      </c>
      <c r="R39" s="1">
        <f t="shared" si="3"/>
        <v>5.1072522982635338</v>
      </c>
      <c r="S39" s="1">
        <f t="shared" si="4"/>
        <v>3.2686414708886615</v>
      </c>
      <c r="T39" s="1">
        <f t="shared" si="7"/>
        <v>25.434116445352398</v>
      </c>
      <c r="U39" s="1" t="s">
        <v>865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>
      <c r="A40" s="24">
        <v>1379</v>
      </c>
      <c r="B40" s="24" t="s">
        <v>863</v>
      </c>
      <c r="C40" s="24"/>
      <c r="D40" s="1" t="s">
        <v>136</v>
      </c>
      <c r="E40" s="1" t="s">
        <v>43</v>
      </c>
      <c r="F40" s="1" t="s">
        <v>828</v>
      </c>
      <c r="G40" s="1"/>
      <c r="H40" s="1"/>
      <c r="I40" s="23" t="s">
        <v>1006</v>
      </c>
      <c r="J40" s="23">
        <v>66.2</v>
      </c>
      <c r="K40" s="23">
        <v>0</v>
      </c>
      <c r="L40" s="23">
        <v>3.1</v>
      </c>
      <c r="M40" s="23">
        <v>4.7</v>
      </c>
      <c r="N40" s="23">
        <v>26</v>
      </c>
      <c r="O40" s="1">
        <v>0</v>
      </c>
      <c r="P40" s="1">
        <f t="shared" si="5"/>
        <v>100</v>
      </c>
      <c r="Q40" s="1">
        <f t="shared" si="6"/>
        <v>66.2</v>
      </c>
      <c r="R40" s="1">
        <f t="shared" si="3"/>
        <v>4.7</v>
      </c>
      <c r="S40" s="1">
        <f t="shared" si="4"/>
        <v>3.1</v>
      </c>
      <c r="T40" s="1">
        <f t="shared" si="7"/>
        <v>26</v>
      </c>
      <c r="U40" s="1" t="s">
        <v>865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>
      <c r="A41" s="24">
        <v>383</v>
      </c>
      <c r="B41" s="24" t="s">
        <v>827</v>
      </c>
      <c r="C41" s="24"/>
      <c r="D41" s="1" t="s">
        <v>136</v>
      </c>
      <c r="E41" s="1" t="s">
        <v>43</v>
      </c>
      <c r="F41" s="1" t="s">
        <v>828</v>
      </c>
      <c r="G41" s="1"/>
      <c r="H41" s="1"/>
      <c r="I41" s="23" t="s">
        <v>859</v>
      </c>
      <c r="J41" s="23">
        <v>72.400000000000006</v>
      </c>
      <c r="K41" s="23">
        <v>0</v>
      </c>
      <c r="L41" s="23">
        <v>1.9</v>
      </c>
      <c r="M41" s="23">
        <v>10.9</v>
      </c>
      <c r="N41" s="23">
        <v>14.8</v>
      </c>
      <c r="O41" s="1">
        <v>0</v>
      </c>
      <c r="P41" s="1">
        <f t="shared" si="5"/>
        <v>100</v>
      </c>
      <c r="Q41" s="1">
        <f t="shared" si="6"/>
        <v>72.400000000000006</v>
      </c>
      <c r="R41" s="1">
        <f t="shared" si="3"/>
        <v>10.9</v>
      </c>
      <c r="S41" s="1">
        <f t="shared" si="4"/>
        <v>1.9</v>
      </c>
      <c r="T41" s="1">
        <f t="shared" si="7"/>
        <v>14.8</v>
      </c>
      <c r="U41" s="1" t="s">
        <v>222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>
      <c r="A42" s="24">
        <v>382</v>
      </c>
      <c r="B42" s="24" t="s">
        <v>827</v>
      </c>
      <c r="C42" s="24"/>
      <c r="D42" s="1" t="s">
        <v>136</v>
      </c>
      <c r="E42" s="1" t="s">
        <v>43</v>
      </c>
      <c r="F42" s="1" t="s">
        <v>828</v>
      </c>
      <c r="G42" s="1"/>
      <c r="H42" s="1"/>
      <c r="I42" s="23" t="s">
        <v>858</v>
      </c>
      <c r="J42" s="23">
        <v>72.400000000000006</v>
      </c>
      <c r="K42" s="23">
        <v>0</v>
      </c>
      <c r="L42" s="23">
        <v>2.1</v>
      </c>
      <c r="M42" s="23">
        <v>9.4</v>
      </c>
      <c r="N42" s="23">
        <v>16.100000000000001</v>
      </c>
      <c r="O42" s="1">
        <v>0</v>
      </c>
      <c r="P42" s="1">
        <f t="shared" si="5"/>
        <v>100</v>
      </c>
      <c r="Q42" s="1">
        <f t="shared" si="6"/>
        <v>72.400000000000006</v>
      </c>
      <c r="R42" s="1">
        <f t="shared" si="3"/>
        <v>9.4</v>
      </c>
      <c r="S42" s="1">
        <f t="shared" si="4"/>
        <v>2.1</v>
      </c>
      <c r="T42" s="1">
        <f t="shared" si="7"/>
        <v>16.100000000000001</v>
      </c>
      <c r="U42" s="1" t="s">
        <v>222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>
      <c r="A43" s="24">
        <v>384</v>
      </c>
      <c r="B43" s="24" t="s">
        <v>827</v>
      </c>
      <c r="C43" s="24"/>
      <c r="D43" s="1" t="s">
        <v>136</v>
      </c>
      <c r="E43" s="1" t="s">
        <v>43</v>
      </c>
      <c r="F43" s="1" t="s">
        <v>828</v>
      </c>
      <c r="G43" s="1"/>
      <c r="H43" s="1"/>
      <c r="I43" s="23" t="s">
        <v>861</v>
      </c>
      <c r="J43" s="23">
        <v>80.5</v>
      </c>
      <c r="K43" s="23">
        <v>0</v>
      </c>
      <c r="L43" s="23">
        <v>2.8</v>
      </c>
      <c r="M43" s="23">
        <v>12.7</v>
      </c>
      <c r="N43" s="23">
        <v>4</v>
      </c>
      <c r="O43" s="1">
        <v>0</v>
      </c>
      <c r="P43" s="1">
        <f t="shared" si="5"/>
        <v>100</v>
      </c>
      <c r="Q43" s="1">
        <f t="shared" si="6"/>
        <v>80.5</v>
      </c>
      <c r="R43" s="1">
        <f t="shared" si="3"/>
        <v>12.7</v>
      </c>
      <c r="S43" s="1">
        <f t="shared" si="4"/>
        <v>2.8</v>
      </c>
      <c r="T43" s="1">
        <f t="shared" si="7"/>
        <v>4</v>
      </c>
      <c r="U43" s="1" t="s">
        <v>222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>
      <c r="A44" s="24">
        <v>1029</v>
      </c>
      <c r="B44" s="24" t="s">
        <v>855</v>
      </c>
      <c r="C44" s="24"/>
      <c r="D44" s="1" t="s">
        <v>136</v>
      </c>
      <c r="E44" s="1" t="s">
        <v>43</v>
      </c>
      <c r="F44" s="1" t="s">
        <v>828</v>
      </c>
      <c r="G44" s="1"/>
      <c r="H44" s="1"/>
      <c r="I44" s="23" t="s">
        <v>862</v>
      </c>
      <c r="J44" s="23">
        <v>80.400000000000006</v>
      </c>
      <c r="K44" s="23">
        <v>0</v>
      </c>
      <c r="L44" s="23">
        <v>2.6</v>
      </c>
      <c r="M44" s="23">
        <v>12.3</v>
      </c>
      <c r="N44" s="23">
        <v>4.8</v>
      </c>
      <c r="O44" s="1">
        <v>0</v>
      </c>
      <c r="P44" s="1">
        <f t="shared" si="5"/>
        <v>100</v>
      </c>
      <c r="Q44" s="1">
        <f t="shared" si="6"/>
        <v>80.400000000000006</v>
      </c>
      <c r="R44" s="1">
        <f t="shared" si="3"/>
        <v>12.3</v>
      </c>
      <c r="S44" s="1">
        <f t="shared" si="4"/>
        <v>2.6</v>
      </c>
      <c r="T44" s="1">
        <f t="shared" si="7"/>
        <v>4.8</v>
      </c>
      <c r="U44" s="1" t="s">
        <v>222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>
      <c r="A45" s="24">
        <v>381</v>
      </c>
      <c r="B45" s="24" t="s">
        <v>827</v>
      </c>
      <c r="C45" s="24"/>
      <c r="D45" s="1" t="s">
        <v>136</v>
      </c>
      <c r="E45" s="1" t="s">
        <v>43</v>
      </c>
      <c r="F45" s="1" t="s">
        <v>828</v>
      </c>
      <c r="G45" s="1"/>
      <c r="H45" s="1"/>
      <c r="I45" s="23" t="s">
        <v>856</v>
      </c>
      <c r="J45" s="23">
        <v>75.2</v>
      </c>
      <c r="K45" s="23">
        <v>0.2</v>
      </c>
      <c r="L45" s="23">
        <v>4.2</v>
      </c>
      <c r="M45" s="23">
        <v>17.8</v>
      </c>
      <c r="N45" s="23">
        <v>2.6</v>
      </c>
      <c r="O45" s="1">
        <v>0</v>
      </c>
      <c r="P45" s="1">
        <f t="shared" si="5"/>
        <v>99.8</v>
      </c>
      <c r="Q45" s="1">
        <f t="shared" si="6"/>
        <v>75.350701402805612</v>
      </c>
      <c r="R45" s="1">
        <f t="shared" si="3"/>
        <v>17.835671342685373</v>
      </c>
      <c r="S45" s="1">
        <f t="shared" si="4"/>
        <v>4.2084168336673349</v>
      </c>
      <c r="T45" s="1">
        <f t="shared" si="7"/>
        <v>2.6052104208416833</v>
      </c>
      <c r="U45" s="1" t="s">
        <v>22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>
      <c r="A46" s="1">
        <v>1437</v>
      </c>
      <c r="B46" s="1" t="s">
        <v>863</v>
      </c>
      <c r="C46" s="1"/>
      <c r="D46" s="1" t="s">
        <v>136</v>
      </c>
      <c r="E46" s="1" t="s">
        <v>43</v>
      </c>
      <c r="F46" s="1" t="s">
        <v>828</v>
      </c>
      <c r="G46" s="1"/>
      <c r="H46" s="1"/>
      <c r="I46" s="23" t="s">
        <v>1065</v>
      </c>
      <c r="J46" s="23">
        <v>59.3</v>
      </c>
      <c r="K46" s="23">
        <v>0.8</v>
      </c>
      <c r="L46" s="23">
        <v>9</v>
      </c>
      <c r="M46" s="23">
        <v>2.4</v>
      </c>
      <c r="N46" s="23">
        <v>28.5</v>
      </c>
      <c r="O46" s="1">
        <v>0</v>
      </c>
      <c r="P46" s="1">
        <f t="shared" si="5"/>
        <v>99.2</v>
      </c>
      <c r="Q46" s="1">
        <f t="shared" si="6"/>
        <v>59.778225806451609</v>
      </c>
      <c r="R46" s="1">
        <f t="shared" si="3"/>
        <v>2.4193548387096775</v>
      </c>
      <c r="S46" s="1">
        <f t="shared" si="4"/>
        <v>9.07258064516129</v>
      </c>
      <c r="T46" s="1">
        <f t="shared" si="7"/>
        <v>28.72983870967742</v>
      </c>
      <c r="U46" s="1" t="s">
        <v>22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>
      <c r="A47" s="1">
        <v>1425</v>
      </c>
      <c r="B47" s="1" t="s">
        <v>863</v>
      </c>
      <c r="C47" s="1"/>
      <c r="D47" s="1" t="s">
        <v>136</v>
      </c>
      <c r="E47" s="1" t="s">
        <v>43</v>
      </c>
      <c r="F47" s="1" t="s">
        <v>828</v>
      </c>
      <c r="G47" s="1"/>
      <c r="H47" s="1"/>
      <c r="I47" s="23" t="s">
        <v>1050</v>
      </c>
      <c r="J47" s="23">
        <v>48.8</v>
      </c>
      <c r="K47" s="23">
        <v>0</v>
      </c>
      <c r="L47" s="23">
        <v>4</v>
      </c>
      <c r="M47" s="23">
        <v>0</v>
      </c>
      <c r="N47" s="23">
        <v>47.3</v>
      </c>
      <c r="O47" s="1">
        <v>0</v>
      </c>
      <c r="P47" s="1">
        <f t="shared" si="5"/>
        <v>100</v>
      </c>
      <c r="Q47" s="1">
        <f t="shared" si="6"/>
        <v>48.8</v>
      </c>
      <c r="R47" s="1">
        <f t="shared" si="3"/>
        <v>0</v>
      </c>
      <c r="S47" s="1">
        <f t="shared" si="4"/>
        <v>4</v>
      </c>
      <c r="T47" s="1">
        <f t="shared" si="7"/>
        <v>47.3</v>
      </c>
      <c r="U47" s="1" t="s">
        <v>1051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>
      <c r="A48" s="1">
        <v>1432</v>
      </c>
      <c r="B48" s="1" t="s">
        <v>863</v>
      </c>
      <c r="C48" s="1"/>
      <c r="D48" s="1" t="s">
        <v>136</v>
      </c>
      <c r="E48" s="1" t="s">
        <v>43</v>
      </c>
      <c r="F48" s="1" t="s">
        <v>828</v>
      </c>
      <c r="G48" s="1"/>
      <c r="H48" s="1"/>
      <c r="I48" s="23" t="s">
        <v>1058</v>
      </c>
      <c r="J48" s="23">
        <v>21.1</v>
      </c>
      <c r="K48" s="23">
        <v>0</v>
      </c>
      <c r="L48" s="23">
        <v>2.1</v>
      </c>
      <c r="M48" s="23">
        <v>0</v>
      </c>
      <c r="N48" s="23">
        <v>76.8</v>
      </c>
      <c r="O48" s="1">
        <v>0</v>
      </c>
      <c r="P48" s="1">
        <f t="shared" si="5"/>
        <v>100</v>
      </c>
      <c r="Q48" s="1">
        <f t="shared" si="6"/>
        <v>21.1</v>
      </c>
      <c r="R48" s="1">
        <f t="shared" si="3"/>
        <v>0</v>
      </c>
      <c r="S48" s="1">
        <f t="shared" si="4"/>
        <v>2.1</v>
      </c>
      <c r="T48" s="1">
        <f t="shared" si="7"/>
        <v>76.8</v>
      </c>
      <c r="U48" s="1" t="s">
        <v>1051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>
      <c r="A49" s="1">
        <v>1429</v>
      </c>
      <c r="B49" s="1" t="s">
        <v>863</v>
      </c>
      <c r="C49" s="1"/>
      <c r="D49" s="1" t="s">
        <v>136</v>
      </c>
      <c r="E49" s="1" t="s">
        <v>43</v>
      </c>
      <c r="F49" s="1" t="s">
        <v>828</v>
      </c>
      <c r="G49" s="1"/>
      <c r="H49" s="1"/>
      <c r="I49" s="23" t="s">
        <v>1055</v>
      </c>
      <c r="J49" s="23">
        <v>51.4</v>
      </c>
      <c r="K49" s="23">
        <v>0</v>
      </c>
      <c r="L49" s="23">
        <v>3.1</v>
      </c>
      <c r="M49" s="23">
        <v>0</v>
      </c>
      <c r="N49" s="23">
        <v>45.5</v>
      </c>
      <c r="O49" s="1">
        <v>0</v>
      </c>
      <c r="P49" s="1">
        <f t="shared" si="5"/>
        <v>100</v>
      </c>
      <c r="Q49" s="1">
        <f t="shared" si="6"/>
        <v>51.4</v>
      </c>
      <c r="R49" s="1">
        <f t="shared" si="3"/>
        <v>0</v>
      </c>
      <c r="S49" s="1">
        <f t="shared" si="4"/>
        <v>3.1</v>
      </c>
      <c r="T49" s="1">
        <f t="shared" si="7"/>
        <v>45.5</v>
      </c>
      <c r="U49" s="1" t="s">
        <v>1051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>
      <c r="A50" s="1">
        <v>1435</v>
      </c>
      <c r="B50" s="1" t="s">
        <v>863</v>
      </c>
      <c r="C50" s="1"/>
      <c r="D50" s="1" t="s">
        <v>136</v>
      </c>
      <c r="E50" s="1" t="s">
        <v>43</v>
      </c>
      <c r="F50" s="1" t="s">
        <v>828</v>
      </c>
      <c r="G50" s="1"/>
      <c r="H50" s="1"/>
      <c r="I50" s="23" t="s">
        <v>7</v>
      </c>
      <c r="J50" s="23">
        <v>56.5</v>
      </c>
      <c r="K50" s="23">
        <v>0</v>
      </c>
      <c r="L50" s="23">
        <v>1.4</v>
      </c>
      <c r="M50" s="23">
        <v>1.6</v>
      </c>
      <c r="N50" s="23">
        <v>40.5</v>
      </c>
      <c r="O50" s="1">
        <v>0</v>
      </c>
      <c r="P50" s="1">
        <f t="shared" si="5"/>
        <v>100</v>
      </c>
      <c r="Q50" s="1">
        <f t="shared" si="6"/>
        <v>56.5</v>
      </c>
      <c r="R50" s="1">
        <f t="shared" si="3"/>
        <v>1.6</v>
      </c>
      <c r="S50" s="1">
        <f t="shared" si="4"/>
        <v>1.4</v>
      </c>
      <c r="T50" s="1">
        <f t="shared" si="7"/>
        <v>40.5</v>
      </c>
      <c r="U50" s="1" t="s">
        <v>1060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>
      <c r="A51" s="1">
        <v>2312</v>
      </c>
      <c r="B51" s="1" t="s">
        <v>863</v>
      </c>
      <c r="C51" s="1"/>
      <c r="D51" s="1" t="s">
        <v>1062</v>
      </c>
      <c r="E51" s="1" t="s">
        <v>1063</v>
      </c>
      <c r="F51" s="1" t="s">
        <v>1062</v>
      </c>
      <c r="G51" s="1"/>
      <c r="H51" s="1"/>
      <c r="I51" s="23" t="s">
        <v>1073</v>
      </c>
      <c r="J51" s="23">
        <v>18.399999999999999</v>
      </c>
      <c r="K51" s="23">
        <v>0.4</v>
      </c>
      <c r="L51" s="23">
        <v>0.9</v>
      </c>
      <c r="M51" s="23">
        <v>0</v>
      </c>
      <c r="N51" s="23">
        <v>80.3</v>
      </c>
      <c r="O51" s="1">
        <v>0</v>
      </c>
      <c r="P51" s="1">
        <f t="shared" si="5"/>
        <v>99.6</v>
      </c>
      <c r="Q51" s="1">
        <f t="shared" si="6"/>
        <v>18.473895582329316</v>
      </c>
      <c r="R51" s="1">
        <f t="shared" si="3"/>
        <v>0</v>
      </c>
      <c r="S51" s="1">
        <f t="shared" si="4"/>
        <v>0.90361445783132532</v>
      </c>
      <c r="T51" s="1">
        <f t="shared" si="7"/>
        <v>80.622489959839356</v>
      </c>
      <c r="U51" s="1" t="s">
        <v>22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>
      <c r="A52" s="1">
        <v>1436</v>
      </c>
      <c r="B52" s="1" t="s">
        <v>863</v>
      </c>
      <c r="C52" s="1"/>
      <c r="D52" s="1" t="s">
        <v>1062</v>
      </c>
      <c r="E52" s="1" t="s">
        <v>1063</v>
      </c>
      <c r="F52" s="1" t="s">
        <v>1062</v>
      </c>
      <c r="G52" s="1"/>
      <c r="H52" s="1"/>
      <c r="I52" s="23" t="s">
        <v>1064</v>
      </c>
      <c r="J52" s="23">
        <v>0.8</v>
      </c>
      <c r="K52" s="23">
        <v>1.3</v>
      </c>
      <c r="L52" s="23">
        <v>1.5</v>
      </c>
      <c r="M52" s="23">
        <v>0</v>
      </c>
      <c r="N52" s="23">
        <v>96.4</v>
      </c>
      <c r="O52" s="1">
        <v>0</v>
      </c>
      <c r="P52" s="1">
        <f t="shared" si="5"/>
        <v>98.7</v>
      </c>
      <c r="Q52" s="1">
        <f t="shared" si="6"/>
        <v>0.81053698074974667</v>
      </c>
      <c r="R52" s="1">
        <f t="shared" si="3"/>
        <v>0</v>
      </c>
      <c r="S52" s="1">
        <f t="shared" si="4"/>
        <v>1.519756838905775</v>
      </c>
      <c r="T52" s="1">
        <f t="shared" si="7"/>
        <v>97.669706180344477</v>
      </c>
      <c r="U52" s="1" t="s">
        <v>22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>
      <c r="A53" s="1">
        <v>1689</v>
      </c>
      <c r="B53" s="1" t="s">
        <v>863</v>
      </c>
      <c r="C53" s="1"/>
      <c r="D53" s="1" t="s">
        <v>136</v>
      </c>
      <c r="E53" s="1" t="s">
        <v>43</v>
      </c>
      <c r="F53" s="1" t="s">
        <v>828</v>
      </c>
      <c r="G53" s="1"/>
      <c r="H53" s="1"/>
      <c r="I53" s="23" t="s">
        <v>1066</v>
      </c>
      <c r="J53" s="23">
        <v>32.4</v>
      </c>
      <c r="K53" s="23">
        <v>0</v>
      </c>
      <c r="L53" s="23">
        <v>1.9</v>
      </c>
      <c r="M53" s="23">
        <v>2.2999999999999998</v>
      </c>
      <c r="N53" s="23">
        <v>63.4</v>
      </c>
      <c r="O53" s="1">
        <v>0</v>
      </c>
      <c r="P53" s="1">
        <f t="shared" si="5"/>
        <v>100</v>
      </c>
      <c r="Q53" s="1">
        <f t="shared" si="6"/>
        <v>32.4</v>
      </c>
      <c r="R53" s="1">
        <f t="shared" si="3"/>
        <v>2.2999999999999998</v>
      </c>
      <c r="S53" s="1">
        <f t="shared" si="4"/>
        <v>1.9</v>
      </c>
      <c r="T53" s="1">
        <f t="shared" si="7"/>
        <v>63.4</v>
      </c>
      <c r="U53" s="1" t="s">
        <v>22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>
      <c r="A54" s="1">
        <v>2313</v>
      </c>
      <c r="B54" s="1" t="s">
        <v>863</v>
      </c>
      <c r="C54" s="1"/>
      <c r="D54" s="1" t="s">
        <v>1062</v>
      </c>
      <c r="E54" s="1" t="s">
        <v>1063</v>
      </c>
      <c r="F54" s="1" t="s">
        <v>1062</v>
      </c>
      <c r="G54" s="1"/>
      <c r="H54" s="1"/>
      <c r="I54" s="23" t="s">
        <v>1074</v>
      </c>
      <c r="J54" s="23">
        <v>32.9</v>
      </c>
      <c r="K54" s="23">
        <v>0</v>
      </c>
      <c r="L54" s="23">
        <v>5.5</v>
      </c>
      <c r="M54" s="23">
        <v>0</v>
      </c>
      <c r="N54" s="23">
        <v>61.6</v>
      </c>
      <c r="O54" s="1">
        <v>0</v>
      </c>
      <c r="P54" s="1">
        <f t="shared" si="5"/>
        <v>100</v>
      </c>
      <c r="Q54" s="1">
        <f t="shared" si="6"/>
        <v>32.9</v>
      </c>
      <c r="R54" s="1">
        <f t="shared" si="3"/>
        <v>0</v>
      </c>
      <c r="S54" s="1">
        <f t="shared" si="4"/>
        <v>5.5</v>
      </c>
      <c r="T54" s="1">
        <f t="shared" si="7"/>
        <v>61.6</v>
      </c>
      <c r="U54" s="1" t="s">
        <v>22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>
      <c r="A55" s="1">
        <v>2314</v>
      </c>
      <c r="B55" s="1" t="s">
        <v>863</v>
      </c>
      <c r="C55" s="1"/>
      <c r="D55" s="1" t="s">
        <v>1062</v>
      </c>
      <c r="E55" s="1" t="s">
        <v>1063</v>
      </c>
      <c r="F55" s="1" t="s">
        <v>1062</v>
      </c>
      <c r="G55" s="1"/>
      <c r="H55" s="1"/>
      <c r="I55" s="23" t="s">
        <v>1076</v>
      </c>
      <c r="J55" s="23">
        <v>39.4</v>
      </c>
      <c r="K55" s="23">
        <v>1.7</v>
      </c>
      <c r="L55" s="23">
        <v>1.7</v>
      </c>
      <c r="M55" s="23">
        <v>1.3</v>
      </c>
      <c r="N55" s="23">
        <v>55.9</v>
      </c>
      <c r="O55" s="1">
        <v>0</v>
      </c>
      <c r="P55" s="1">
        <f t="shared" si="5"/>
        <v>98.3</v>
      </c>
      <c r="Q55" s="1">
        <f t="shared" si="6"/>
        <v>40.081383519837232</v>
      </c>
      <c r="R55" s="1">
        <f t="shared" si="3"/>
        <v>1.3224821973550356</v>
      </c>
      <c r="S55" s="1">
        <f t="shared" si="4"/>
        <v>1.7293997965412005</v>
      </c>
      <c r="T55" s="1">
        <f t="shared" si="7"/>
        <v>56.86673448626653</v>
      </c>
      <c r="U55" s="1" t="s">
        <v>22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>
      <c r="A56" s="1">
        <v>1691</v>
      </c>
      <c r="B56" s="1" t="s">
        <v>863</v>
      </c>
      <c r="C56" s="1"/>
      <c r="D56" s="1" t="s">
        <v>1062</v>
      </c>
      <c r="E56" s="1" t="s">
        <v>1063</v>
      </c>
      <c r="F56" s="1" t="s">
        <v>1062</v>
      </c>
      <c r="G56" s="1"/>
      <c r="H56" s="1"/>
      <c r="I56" s="23" t="s">
        <v>1069</v>
      </c>
      <c r="J56" s="23">
        <v>39.799999999999997</v>
      </c>
      <c r="K56" s="23">
        <v>3.4</v>
      </c>
      <c r="L56" s="23">
        <v>0.9</v>
      </c>
      <c r="M56" s="23">
        <v>3.5</v>
      </c>
      <c r="N56" s="23">
        <v>52.5</v>
      </c>
      <c r="O56" s="1">
        <v>0</v>
      </c>
      <c r="P56" s="1">
        <f t="shared" si="5"/>
        <v>96.6</v>
      </c>
      <c r="Q56" s="1">
        <f t="shared" si="6"/>
        <v>41.200828157349896</v>
      </c>
      <c r="R56" s="1">
        <f t="shared" si="3"/>
        <v>3.6231884057971016</v>
      </c>
      <c r="S56" s="1">
        <f t="shared" si="4"/>
        <v>0.93167701863354047</v>
      </c>
      <c r="T56" s="1">
        <f t="shared" si="7"/>
        <v>54.347826086956523</v>
      </c>
      <c r="U56" s="1" t="s">
        <v>22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>
      <c r="A57" s="1">
        <v>1690</v>
      </c>
      <c r="B57" s="1" t="s">
        <v>863</v>
      </c>
      <c r="C57" s="1"/>
      <c r="D57" s="11" t="s">
        <v>1062</v>
      </c>
      <c r="E57" s="1" t="s">
        <v>1063</v>
      </c>
      <c r="F57" s="11" t="s">
        <v>1062</v>
      </c>
      <c r="G57" s="1"/>
      <c r="H57" s="1"/>
      <c r="I57" s="23" t="s">
        <v>1068</v>
      </c>
      <c r="J57" s="9">
        <v>43.8</v>
      </c>
      <c r="K57" s="9">
        <v>0</v>
      </c>
      <c r="L57" s="9">
        <v>4.5999999999999996</v>
      </c>
      <c r="M57" s="9">
        <v>0.2</v>
      </c>
      <c r="N57" s="9">
        <v>51.4</v>
      </c>
      <c r="O57" s="18">
        <v>0</v>
      </c>
      <c r="P57" s="18">
        <f t="shared" si="5"/>
        <v>100</v>
      </c>
      <c r="Q57" s="18">
        <f t="shared" si="6"/>
        <v>43.8</v>
      </c>
      <c r="R57" s="18">
        <f t="shared" si="3"/>
        <v>0.2</v>
      </c>
      <c r="S57" s="18">
        <f>(L57*100)/P57</f>
        <v>4.5999999999999996</v>
      </c>
      <c r="T57" s="18">
        <f t="shared" si="7"/>
        <v>51.4</v>
      </c>
      <c r="U57" s="18" t="s">
        <v>22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>
      <c r="A58" s="1"/>
      <c r="B58" s="1"/>
      <c r="C58" s="1"/>
      <c r="D58" s="1"/>
      <c r="E58" s="1"/>
      <c r="F58" s="1"/>
      <c r="G58" s="1"/>
      <c r="H58" s="1"/>
      <c r="I58" s="1"/>
      <c r="J58" s="18"/>
      <c r="K58" s="18"/>
      <c r="L58" s="18"/>
      <c r="M58" s="18"/>
      <c r="N58" s="18"/>
      <c r="O58" s="18"/>
      <c r="P58" s="18"/>
      <c r="Q58" s="18">
        <v>26.03</v>
      </c>
      <c r="R58" s="18">
        <v>0</v>
      </c>
      <c r="S58" s="18">
        <v>1.04</v>
      </c>
      <c r="T58" s="18">
        <v>72.930000000000007</v>
      </c>
      <c r="U58" s="18" t="s">
        <v>1077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>
      <c r="J59" s="18"/>
      <c r="K59" s="18"/>
      <c r="L59" s="18"/>
      <c r="M59" s="18"/>
      <c r="N59" s="18"/>
      <c r="O59" s="18"/>
      <c r="P59" s="18"/>
      <c r="Q59" s="18">
        <v>23.59</v>
      </c>
      <c r="R59" s="18">
        <v>0</v>
      </c>
      <c r="S59" s="18">
        <v>1.0900000000000001</v>
      </c>
      <c r="T59" s="18">
        <v>75.319999999999993</v>
      </c>
      <c r="U59" s="18" t="s">
        <v>1078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>
      <c r="J60" s="18"/>
      <c r="K60" s="18"/>
      <c r="L60" s="18"/>
      <c r="M60" s="18"/>
      <c r="N60" s="18"/>
      <c r="O60" s="18"/>
      <c r="P60" s="18"/>
      <c r="Q60" s="18">
        <v>25.21</v>
      </c>
      <c r="R60" s="18">
        <v>0.15</v>
      </c>
      <c r="S60" s="18">
        <v>1.1100000000000001</v>
      </c>
      <c r="T60" s="18">
        <v>73.52</v>
      </c>
      <c r="U60" s="18" t="s">
        <v>1079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>
      <c r="J61" s="18"/>
      <c r="K61" s="18"/>
      <c r="L61" s="18"/>
      <c r="M61" s="18"/>
      <c r="N61" s="18"/>
      <c r="O61" s="18"/>
      <c r="P61" s="18"/>
      <c r="Q61" s="18">
        <v>48.93</v>
      </c>
      <c r="R61" s="18">
        <v>0.34</v>
      </c>
      <c r="S61" s="18">
        <v>2.17</v>
      </c>
      <c r="T61" s="18">
        <v>48.02</v>
      </c>
      <c r="U61" s="18" t="s">
        <v>1080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>
      <c r="J62" s="18"/>
      <c r="K62" s="18"/>
      <c r="L62" s="18"/>
      <c r="M62" s="18"/>
      <c r="N62" s="18"/>
      <c r="O62" s="18"/>
      <c r="P62" s="18"/>
      <c r="Q62" s="18">
        <v>42.44</v>
      </c>
      <c r="R62" s="18">
        <v>0.34</v>
      </c>
      <c r="S62" s="18">
        <v>2.37</v>
      </c>
      <c r="T62" s="18">
        <v>54.85</v>
      </c>
      <c r="U62" s="18" t="s">
        <v>1081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>
      <c r="J63" s="18"/>
      <c r="K63" s="18"/>
      <c r="L63" s="18"/>
      <c r="M63" s="18"/>
      <c r="N63" s="18"/>
      <c r="O63" s="18"/>
      <c r="P63" s="18"/>
      <c r="Q63" s="18">
        <v>47.77</v>
      </c>
      <c r="R63" s="18">
        <v>0</v>
      </c>
      <c r="S63" s="18">
        <v>1.93</v>
      </c>
      <c r="T63" s="18">
        <v>50.3</v>
      </c>
      <c r="U63" s="18" t="s">
        <v>1082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>
      <c r="J64" s="18"/>
      <c r="K64" s="18"/>
      <c r="L64" s="18"/>
      <c r="M64" s="18"/>
      <c r="N64" s="18"/>
      <c r="O64" s="18"/>
      <c r="P64" s="18"/>
      <c r="Q64" s="18">
        <v>44.73</v>
      </c>
      <c r="R64" s="18">
        <v>0.91</v>
      </c>
      <c r="S64" s="18">
        <v>1.5</v>
      </c>
      <c r="T64" s="18">
        <v>52.86</v>
      </c>
      <c r="U64" s="18" t="s">
        <v>1083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0:47">
      <c r="J65" s="18"/>
      <c r="K65" s="18"/>
      <c r="L65" s="18"/>
      <c r="M65" s="18"/>
      <c r="N65" s="18"/>
      <c r="O65" s="18"/>
      <c r="P65" s="18"/>
      <c r="Q65" s="18">
        <v>57.75</v>
      </c>
      <c r="R65" s="18">
        <v>1.9</v>
      </c>
      <c r="S65" s="18">
        <v>1.93</v>
      </c>
      <c r="T65" s="18">
        <v>38.42</v>
      </c>
      <c r="U65" s="18" t="s">
        <v>1084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0:47">
      <c r="J66" s="18"/>
      <c r="K66" s="18"/>
      <c r="L66" s="18"/>
      <c r="M66" s="18"/>
      <c r="N66" s="18"/>
      <c r="O66" s="18"/>
      <c r="P66" s="18"/>
      <c r="Q66" s="18">
        <v>58.94</v>
      </c>
      <c r="R66" s="18">
        <v>1.91</v>
      </c>
      <c r="S66" s="18">
        <v>2.08</v>
      </c>
      <c r="T66" s="18">
        <v>37.06</v>
      </c>
      <c r="U66" s="18" t="s">
        <v>1085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0:47">
      <c r="J67" s="18"/>
      <c r="K67" s="18"/>
      <c r="L67" s="18"/>
      <c r="M67" s="18"/>
      <c r="N67" s="18"/>
      <c r="O67" s="18"/>
      <c r="P67" s="18"/>
      <c r="Q67" s="18">
        <v>52.5</v>
      </c>
      <c r="R67" s="18">
        <v>1.07</v>
      </c>
      <c r="S67" s="18">
        <v>0.85</v>
      </c>
      <c r="T67" s="18">
        <v>45.58</v>
      </c>
      <c r="U67" s="18" t="s">
        <v>1086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0:47">
      <c r="J68" s="18"/>
      <c r="K68" s="18"/>
      <c r="L68" s="18"/>
      <c r="M68" s="18"/>
      <c r="N68" s="18"/>
      <c r="O68" s="18"/>
      <c r="P68" s="18"/>
      <c r="Q68" s="18">
        <v>50.64</v>
      </c>
      <c r="R68" s="18">
        <v>0.91</v>
      </c>
      <c r="S68" s="18">
        <v>0.98</v>
      </c>
      <c r="T68" s="18">
        <v>47.47</v>
      </c>
      <c r="U68" s="18" t="s">
        <v>1087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0:47">
      <c r="J69" s="18"/>
      <c r="K69" s="18"/>
      <c r="L69" s="18"/>
      <c r="M69" s="18"/>
      <c r="N69" s="18"/>
      <c r="O69" s="18"/>
      <c r="P69" s="18"/>
      <c r="Q69" s="18">
        <v>45.65</v>
      </c>
      <c r="R69" s="18">
        <v>1.1000000000000001</v>
      </c>
      <c r="S69" s="18">
        <v>0.74</v>
      </c>
      <c r="T69" s="18">
        <v>52.51</v>
      </c>
      <c r="U69" s="18" t="s">
        <v>1088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0:47">
      <c r="J70" s="18"/>
      <c r="K70" s="18"/>
      <c r="L70" s="18"/>
      <c r="M70" s="18"/>
      <c r="N70" s="18"/>
      <c r="O70" s="18"/>
      <c r="P70" s="18"/>
      <c r="Q70" s="18">
        <v>48.35</v>
      </c>
      <c r="R70" s="18">
        <v>0</v>
      </c>
      <c r="S70" s="18">
        <v>0.72</v>
      </c>
      <c r="T70" s="18">
        <v>50.93</v>
      </c>
      <c r="U70" s="18" t="s">
        <v>1089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0:47">
      <c r="J71" s="18"/>
      <c r="K71" s="18"/>
      <c r="L71" s="18"/>
      <c r="M71" s="18"/>
      <c r="N71" s="18"/>
      <c r="O71" s="18"/>
      <c r="P71" s="18"/>
      <c r="Q71" s="18">
        <v>44.69</v>
      </c>
      <c r="R71" s="18">
        <v>0.49</v>
      </c>
      <c r="S71" s="18">
        <v>1</v>
      </c>
      <c r="T71" s="18">
        <v>53.81</v>
      </c>
      <c r="U71" s="18" t="s">
        <v>1090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0:47"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0:47">
      <c r="P73" s="19" t="s">
        <v>3204</v>
      </c>
      <c r="Q73">
        <f>AVERAGE(Q2:Q71)</f>
        <v>50.651119412919563</v>
      </c>
      <c r="R73" s="1">
        <f t="shared" ref="R73:T73" si="8">AVERAGE(R2:R71)</f>
        <v>6.0446887953833066</v>
      </c>
      <c r="S73" s="1">
        <f t="shared" si="8"/>
        <v>2.9627427130946695</v>
      </c>
      <c r="T73" s="1">
        <f t="shared" si="8"/>
        <v>40.33622230316746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0:47">
      <c r="P74" s="19" t="s">
        <v>3202</v>
      </c>
      <c r="Q74">
        <f>STDEV(Q2:Q71)</f>
        <v>14.353962542603039</v>
      </c>
      <c r="R74" s="1">
        <f t="shared" ref="R74:T74" si="9">STDEV(R2:R71)</f>
        <v>5.4043021930021018</v>
      </c>
      <c r="S74" s="1">
        <f t="shared" si="9"/>
        <v>1.6381488426044617</v>
      </c>
      <c r="T74" s="1">
        <f t="shared" si="9"/>
        <v>17.315663991112707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0:47">
      <c r="P75" s="19" t="s">
        <v>3203</v>
      </c>
      <c r="Q75">
        <f>Q73+Q74</f>
        <v>65.005081955522598</v>
      </c>
      <c r="R75" s="1">
        <f t="shared" ref="R75:T75" si="10">R73+R74</f>
        <v>11.448990988385408</v>
      </c>
      <c r="S75" s="1">
        <f t="shared" si="10"/>
        <v>4.600891555699131</v>
      </c>
      <c r="T75" s="1">
        <f t="shared" si="10"/>
        <v>57.651886294280168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0:47">
      <c r="P76" s="19" t="s">
        <v>3205</v>
      </c>
      <c r="Q76">
        <f>Q73-Q74</f>
        <v>36.297156870316527</v>
      </c>
      <c r="R76" s="1">
        <f t="shared" ref="R76:T76" si="11">R73-R74</f>
        <v>0.64038660238120482</v>
      </c>
      <c r="S76" s="1">
        <f t="shared" si="11"/>
        <v>1.3245938704902078</v>
      </c>
      <c r="T76" s="1">
        <f t="shared" si="11"/>
        <v>23.020558312054753</v>
      </c>
      <c r="AN76" s="1"/>
      <c r="AO76" s="1"/>
      <c r="AP76" s="1"/>
      <c r="AQ76" s="1"/>
      <c r="AR76" s="1"/>
      <c r="AS76" s="1"/>
      <c r="AT76" s="1"/>
      <c r="AU76" s="1"/>
    </row>
    <row r="77" spans="10:47">
      <c r="AN77" s="1"/>
      <c r="AO77" s="1"/>
      <c r="AP77" s="1"/>
      <c r="AQ77" s="1"/>
      <c r="AR77" s="1"/>
      <c r="AS77" s="1"/>
      <c r="AT77" s="1"/>
      <c r="AU77" s="1"/>
    </row>
    <row r="78" spans="10:47">
      <c r="Q78" s="1">
        <v>0.81053698074974667</v>
      </c>
      <c r="R78" s="1">
        <v>0</v>
      </c>
      <c r="S78" s="1">
        <v>1.519756838905775</v>
      </c>
      <c r="T78" s="1">
        <v>97.669706180344477</v>
      </c>
      <c r="U78" s="1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0:47">
      <c r="Q79" s="1">
        <v>18.473895582329316</v>
      </c>
      <c r="R79" s="1">
        <v>0</v>
      </c>
      <c r="S79" s="1">
        <v>0.90361445783132532</v>
      </c>
      <c r="T79" s="1">
        <v>80.622489959839356</v>
      </c>
      <c r="U79" s="18" t="s">
        <v>22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0:47">
      <c r="Q80" s="1">
        <v>21.1</v>
      </c>
      <c r="R80" s="1">
        <v>0</v>
      </c>
      <c r="S80" s="1">
        <v>2.1</v>
      </c>
      <c r="T80" s="1">
        <v>76.8</v>
      </c>
      <c r="U80" s="18" t="s">
        <v>1051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7:47">
      <c r="Q81" s="1">
        <v>23.59</v>
      </c>
      <c r="R81" s="1">
        <v>0</v>
      </c>
      <c r="S81" s="1">
        <v>1.0900000000000001</v>
      </c>
      <c r="T81" s="1">
        <v>75.319999999999993</v>
      </c>
      <c r="U81" s="18" t="s">
        <v>1078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7:47">
      <c r="Q82" s="1">
        <v>25.21</v>
      </c>
      <c r="R82" s="1">
        <v>0.15</v>
      </c>
      <c r="S82" s="1">
        <v>1.1100000000000001</v>
      </c>
      <c r="T82" s="1">
        <v>73.52</v>
      </c>
      <c r="U82" s="18" t="s">
        <v>1079</v>
      </c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7:47">
      <c r="Q83" s="1">
        <v>26.03</v>
      </c>
      <c r="R83" s="1">
        <v>0</v>
      </c>
      <c r="S83" s="1">
        <v>1.04</v>
      </c>
      <c r="T83" s="1">
        <v>72.930000000000007</v>
      </c>
      <c r="U83" s="18" t="s">
        <v>1077</v>
      </c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7:47">
      <c r="Q84" s="1">
        <v>32.4</v>
      </c>
      <c r="R84" s="1">
        <v>2.2999999999999998</v>
      </c>
      <c r="S84" s="1">
        <v>1.9</v>
      </c>
      <c r="T84" s="1">
        <v>63.4</v>
      </c>
      <c r="U84" s="18" t="s">
        <v>22</v>
      </c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7:47">
      <c r="Q85" s="1">
        <v>32.9</v>
      </c>
      <c r="R85" s="1">
        <v>0</v>
      </c>
      <c r="S85" s="1">
        <v>5.5</v>
      </c>
      <c r="T85" s="1">
        <v>61.6</v>
      </c>
      <c r="U85" s="18" t="s">
        <v>22</v>
      </c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"/>
      <c r="AM85" s="1"/>
      <c r="AN85" s="1"/>
      <c r="AO85" s="1"/>
      <c r="AS85" s="1"/>
      <c r="AT85" s="1"/>
      <c r="AU85" s="1"/>
    </row>
    <row r="86" spans="17:47">
      <c r="Q86" s="3">
        <v>40.081383519837232</v>
      </c>
      <c r="R86" s="1">
        <v>1.3224821973550356</v>
      </c>
      <c r="S86" s="1">
        <v>1.7293997965412005</v>
      </c>
      <c r="T86" s="1">
        <v>56.86673448626653</v>
      </c>
      <c r="U86" s="18" t="s">
        <v>22</v>
      </c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"/>
      <c r="AM86" s="1"/>
      <c r="AN86" s="1"/>
      <c r="AO86" s="1"/>
      <c r="AS86" s="1"/>
      <c r="AT86" s="1"/>
      <c r="AU86" s="1"/>
    </row>
    <row r="87" spans="17:47">
      <c r="Q87" s="3">
        <v>41.200828157349896</v>
      </c>
      <c r="R87" s="1">
        <v>3.6231884057971016</v>
      </c>
      <c r="S87" s="1">
        <v>0.93167701863354047</v>
      </c>
      <c r="T87" s="1">
        <v>54.347826086956523</v>
      </c>
      <c r="U87" s="18" t="s">
        <v>22</v>
      </c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"/>
      <c r="AM87" s="1"/>
      <c r="AN87" s="1"/>
      <c r="AO87" s="1"/>
      <c r="AS87" s="1"/>
      <c r="AT87" s="1"/>
      <c r="AU87" s="1"/>
    </row>
    <row r="88" spans="17:47">
      <c r="Q88" s="3">
        <v>41.8</v>
      </c>
      <c r="R88" s="1">
        <v>15.5</v>
      </c>
      <c r="S88" s="1">
        <v>2.1</v>
      </c>
      <c r="T88" s="1">
        <v>40.6</v>
      </c>
      <c r="U88" s="18" t="s">
        <v>830</v>
      </c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"/>
      <c r="AM88" s="1"/>
      <c r="AN88" s="1"/>
      <c r="AO88" s="1"/>
      <c r="AS88" s="1"/>
      <c r="AT88" s="1"/>
      <c r="AU88" s="1"/>
    </row>
    <row r="89" spans="17:47">
      <c r="Q89" s="3">
        <v>42.1</v>
      </c>
      <c r="R89" s="1">
        <v>7.3</v>
      </c>
      <c r="S89" s="1">
        <v>5</v>
      </c>
      <c r="T89" s="1">
        <v>45.6</v>
      </c>
      <c r="U89" s="18" t="s">
        <v>830</v>
      </c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"/>
      <c r="AM89" s="1"/>
      <c r="AN89" s="1"/>
      <c r="AO89" s="1"/>
      <c r="AS89" s="1"/>
      <c r="AT89" s="1"/>
      <c r="AU89" s="1"/>
    </row>
    <row r="90" spans="17:47">
      <c r="Q90" s="3">
        <v>42.44</v>
      </c>
      <c r="R90" s="1">
        <v>0.34</v>
      </c>
      <c r="S90" s="1">
        <v>2.37</v>
      </c>
      <c r="T90" s="1">
        <v>54.85</v>
      </c>
      <c r="U90" s="18" t="s">
        <v>1081</v>
      </c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"/>
      <c r="AM90" s="1"/>
      <c r="AN90" s="1"/>
      <c r="AO90" s="1"/>
      <c r="AS90" s="1"/>
      <c r="AT90" s="1"/>
      <c r="AU90" s="1"/>
    </row>
    <row r="91" spans="17:47">
      <c r="Q91" s="3">
        <v>43.3</v>
      </c>
      <c r="R91" s="1">
        <v>7.6</v>
      </c>
      <c r="S91" s="1">
        <v>4.4000000000000004</v>
      </c>
      <c r="T91" s="1">
        <v>44.7</v>
      </c>
      <c r="U91" s="18" t="s">
        <v>830</v>
      </c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"/>
      <c r="AM91" s="1"/>
      <c r="AN91" s="1"/>
      <c r="AO91" s="1"/>
      <c r="AS91" s="1"/>
      <c r="AT91" s="1"/>
      <c r="AU91" s="1"/>
    </row>
    <row r="92" spans="17:47">
      <c r="Q92" s="3">
        <v>43.8</v>
      </c>
      <c r="R92" s="1">
        <v>0.2</v>
      </c>
      <c r="S92" s="1">
        <v>4.5999999999999996</v>
      </c>
      <c r="T92" s="1">
        <v>51.4</v>
      </c>
      <c r="U92" s="18" t="s">
        <v>22</v>
      </c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"/>
      <c r="AM92" s="1"/>
      <c r="AN92" s="1"/>
      <c r="AO92" s="1"/>
      <c r="AT92" s="1"/>
      <c r="AU92" s="1"/>
    </row>
    <row r="93" spans="17:47">
      <c r="Q93" s="3">
        <v>44</v>
      </c>
      <c r="R93" s="1">
        <v>7.1</v>
      </c>
      <c r="S93" s="1">
        <v>5</v>
      </c>
      <c r="T93" s="1">
        <v>43.9</v>
      </c>
      <c r="U93" s="18" t="s">
        <v>830</v>
      </c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"/>
      <c r="AM93" s="1"/>
      <c r="AN93" s="1"/>
      <c r="AO93" s="1"/>
      <c r="AT93" s="1"/>
      <c r="AU93" s="1"/>
    </row>
    <row r="94" spans="17:47">
      <c r="Q94" s="3">
        <v>44.69</v>
      </c>
      <c r="R94" s="1">
        <v>0.49</v>
      </c>
      <c r="S94" s="1">
        <v>1</v>
      </c>
      <c r="T94" s="1">
        <v>53.81</v>
      </c>
      <c r="U94" s="18" t="s">
        <v>1090</v>
      </c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"/>
      <c r="AM94" s="1"/>
      <c r="AN94" s="1"/>
      <c r="AO94" s="1"/>
      <c r="AT94" s="1"/>
      <c r="AU94" s="1"/>
    </row>
    <row r="95" spans="17:47">
      <c r="Q95" s="3">
        <v>44.73</v>
      </c>
      <c r="R95" s="1">
        <v>0.91</v>
      </c>
      <c r="S95" s="1">
        <v>1.5</v>
      </c>
      <c r="T95" s="1">
        <v>52.86</v>
      </c>
      <c r="U95" s="18" t="s">
        <v>1083</v>
      </c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"/>
      <c r="AM95" s="1"/>
      <c r="AN95" s="1"/>
      <c r="AO95" s="1"/>
      <c r="AT95" s="1"/>
      <c r="AU95" s="1"/>
    </row>
    <row r="96" spans="17:47">
      <c r="Q96" s="3">
        <v>44.9</v>
      </c>
      <c r="R96" s="1">
        <v>7.9</v>
      </c>
      <c r="S96" s="1">
        <v>5.2</v>
      </c>
      <c r="T96" s="1">
        <v>41.9</v>
      </c>
      <c r="U96" s="18" t="s">
        <v>830</v>
      </c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"/>
      <c r="AM96" s="1"/>
      <c r="AN96" s="1"/>
      <c r="AO96" s="1"/>
      <c r="AT96" s="1"/>
      <c r="AU96" s="1"/>
    </row>
    <row r="97" spans="17:47">
      <c r="Q97" s="3">
        <v>45.2</v>
      </c>
      <c r="R97" s="1">
        <v>9.5</v>
      </c>
      <c r="S97" s="1">
        <v>4.4000000000000004</v>
      </c>
      <c r="T97" s="1">
        <v>40.9</v>
      </c>
      <c r="U97" s="18" t="s">
        <v>830</v>
      </c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"/>
      <c r="AM97" s="1"/>
      <c r="AN97" s="1"/>
      <c r="AO97" s="1"/>
      <c r="AT97" s="1"/>
      <c r="AU97" s="1"/>
    </row>
    <row r="98" spans="17:47">
      <c r="Q98" s="3">
        <v>45.3</v>
      </c>
      <c r="R98" s="1">
        <v>8.5</v>
      </c>
      <c r="S98" s="1">
        <v>4.4000000000000004</v>
      </c>
      <c r="T98" s="1">
        <v>41.7</v>
      </c>
      <c r="U98" s="18" t="s">
        <v>830</v>
      </c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"/>
      <c r="AM98" s="1"/>
      <c r="AN98" s="1"/>
      <c r="AO98" s="1"/>
      <c r="AT98" s="1"/>
    </row>
    <row r="99" spans="17:47">
      <c r="Q99" s="3">
        <v>45.65</v>
      </c>
      <c r="R99" s="1">
        <v>1.1000000000000001</v>
      </c>
      <c r="S99" s="1">
        <v>0.74</v>
      </c>
      <c r="T99" s="1">
        <v>52.51</v>
      </c>
      <c r="U99" s="18" t="s">
        <v>1088</v>
      </c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"/>
      <c r="AM99" s="1"/>
      <c r="AN99" s="1"/>
      <c r="AO99" s="1"/>
      <c r="AT99" s="1"/>
    </row>
    <row r="100" spans="17:47">
      <c r="Q100" s="3">
        <v>46.5</v>
      </c>
      <c r="R100" s="1">
        <v>8.9</v>
      </c>
      <c r="S100" s="1">
        <v>3.6</v>
      </c>
      <c r="T100" s="1">
        <v>41</v>
      </c>
      <c r="U100" s="18" t="s">
        <v>830</v>
      </c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"/>
      <c r="AM100" s="1"/>
      <c r="AN100" s="1"/>
      <c r="AO100" s="1"/>
    </row>
    <row r="101" spans="17:47">
      <c r="Q101" s="3">
        <v>46.9</v>
      </c>
      <c r="R101" s="1">
        <v>11.9</v>
      </c>
      <c r="S101" s="1">
        <v>3.7</v>
      </c>
      <c r="T101" s="1">
        <v>37.5</v>
      </c>
      <c r="U101" s="18" t="s">
        <v>830</v>
      </c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"/>
      <c r="AM101" s="1"/>
      <c r="AN101" s="1"/>
      <c r="AO101" s="1"/>
    </row>
    <row r="102" spans="17:47">
      <c r="Q102" s="3">
        <v>46.9</v>
      </c>
      <c r="R102" s="1">
        <v>10</v>
      </c>
      <c r="S102" s="1">
        <v>4.5999999999999996</v>
      </c>
      <c r="T102" s="1">
        <v>38.5</v>
      </c>
      <c r="U102" s="18" t="s">
        <v>830</v>
      </c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"/>
      <c r="AM102" s="1"/>
      <c r="AN102" s="1"/>
      <c r="AO102" s="1"/>
    </row>
    <row r="103" spans="17:47">
      <c r="Q103" s="3">
        <v>47.7</v>
      </c>
      <c r="R103" s="1">
        <v>10</v>
      </c>
      <c r="S103" s="1">
        <v>5.0999999999999996</v>
      </c>
      <c r="T103" s="1">
        <v>37.200000000000003</v>
      </c>
      <c r="U103" s="18" t="s">
        <v>830</v>
      </c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"/>
      <c r="AM103" s="1"/>
      <c r="AN103" s="1"/>
      <c r="AO103" s="1"/>
    </row>
    <row r="104" spans="17:47">
      <c r="Q104" s="3">
        <v>47.77</v>
      </c>
      <c r="R104" s="1">
        <v>0</v>
      </c>
      <c r="S104" s="1">
        <v>1.93</v>
      </c>
      <c r="T104" s="1">
        <v>50.3</v>
      </c>
      <c r="U104" s="18" t="s">
        <v>1082</v>
      </c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"/>
      <c r="AM104" s="1"/>
      <c r="AN104" s="1"/>
      <c r="AO104" s="1"/>
    </row>
    <row r="105" spans="17:47">
      <c r="Q105" s="3">
        <v>48.3</v>
      </c>
      <c r="R105" s="1">
        <v>11.1</v>
      </c>
      <c r="S105" s="1">
        <v>4</v>
      </c>
      <c r="T105" s="1">
        <v>36.6</v>
      </c>
      <c r="U105" s="18" t="s">
        <v>830</v>
      </c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"/>
      <c r="AM105" s="1"/>
      <c r="AN105" s="1"/>
      <c r="AO105" s="1"/>
    </row>
    <row r="106" spans="17:47">
      <c r="Q106" s="3">
        <v>48.3</v>
      </c>
      <c r="R106" s="1">
        <v>11.6</v>
      </c>
      <c r="S106" s="1">
        <v>4.9000000000000004</v>
      </c>
      <c r="T106" s="1">
        <v>35.200000000000003</v>
      </c>
      <c r="U106" s="18" t="s">
        <v>830</v>
      </c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"/>
      <c r="AM106" s="1"/>
      <c r="AN106" s="1"/>
      <c r="AO106" s="1"/>
    </row>
    <row r="107" spans="17:47">
      <c r="Q107" s="3">
        <v>48.35</v>
      </c>
      <c r="R107" s="1">
        <v>0</v>
      </c>
      <c r="S107" s="1">
        <v>0.72</v>
      </c>
      <c r="T107" s="1">
        <v>50.93</v>
      </c>
      <c r="U107" s="18" t="s">
        <v>1089</v>
      </c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"/>
      <c r="AM107" s="1"/>
      <c r="AN107" s="1"/>
      <c r="AO107" s="1"/>
    </row>
    <row r="108" spans="17:47">
      <c r="Q108" s="3">
        <v>48.5</v>
      </c>
      <c r="R108" s="1">
        <v>12.8</v>
      </c>
      <c r="S108" s="1">
        <v>3.6</v>
      </c>
      <c r="T108" s="1">
        <v>35.200000000000003</v>
      </c>
      <c r="U108" s="18" t="s">
        <v>830</v>
      </c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"/>
      <c r="AM108" s="1"/>
      <c r="AN108" s="1"/>
      <c r="AO108" s="1"/>
    </row>
    <row r="109" spans="17:47">
      <c r="Q109" s="3">
        <v>48.6</v>
      </c>
      <c r="R109" s="1">
        <v>11.8</v>
      </c>
      <c r="S109" s="1">
        <v>4</v>
      </c>
      <c r="T109" s="1">
        <v>35.5</v>
      </c>
      <c r="U109" s="18" t="s">
        <v>830</v>
      </c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"/>
      <c r="AM109" s="1"/>
      <c r="AN109" s="1"/>
      <c r="AO109" s="1"/>
    </row>
    <row r="110" spans="17:47">
      <c r="Q110" s="3">
        <v>48.8</v>
      </c>
      <c r="R110" s="1">
        <v>0</v>
      </c>
      <c r="S110" s="1">
        <v>4</v>
      </c>
      <c r="T110" s="1">
        <v>47.3</v>
      </c>
      <c r="U110" s="18" t="s">
        <v>1051</v>
      </c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"/>
      <c r="AM110" s="1"/>
      <c r="AN110" s="1"/>
      <c r="AO110" s="1"/>
    </row>
    <row r="111" spans="17:47">
      <c r="Q111" s="3">
        <v>48.9</v>
      </c>
      <c r="R111" s="1">
        <v>12.5</v>
      </c>
      <c r="S111" s="1">
        <v>4.0999999999999996</v>
      </c>
      <c r="T111" s="1">
        <v>34.5</v>
      </c>
      <c r="U111" s="18" t="s">
        <v>830</v>
      </c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"/>
      <c r="AM111" s="1"/>
      <c r="AN111" s="1"/>
      <c r="AO111" s="1"/>
    </row>
    <row r="112" spans="17:47">
      <c r="Q112" s="3">
        <v>48.9</v>
      </c>
      <c r="R112" s="1">
        <v>12</v>
      </c>
      <c r="S112" s="1">
        <v>5.2</v>
      </c>
      <c r="T112" s="1">
        <v>33.9</v>
      </c>
      <c r="U112" s="18" t="s">
        <v>830</v>
      </c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"/>
      <c r="AM112" s="1"/>
      <c r="AN112" s="1"/>
      <c r="AO112" s="1"/>
    </row>
    <row r="113" spans="17:41">
      <c r="Q113" s="3">
        <v>48.93</v>
      </c>
      <c r="R113" s="1">
        <v>0.34</v>
      </c>
      <c r="S113" s="1">
        <v>2.17</v>
      </c>
      <c r="T113" s="1">
        <v>48.02</v>
      </c>
      <c r="U113" s="18" t="s">
        <v>1080</v>
      </c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"/>
      <c r="AM113" s="1"/>
      <c r="AN113" s="1"/>
      <c r="AO113" s="1"/>
    </row>
    <row r="114" spans="17:41">
      <c r="Q114" s="3">
        <v>50.4</v>
      </c>
      <c r="R114" s="1">
        <v>14.2</v>
      </c>
      <c r="S114" s="1">
        <v>4</v>
      </c>
      <c r="T114" s="1">
        <v>31.4</v>
      </c>
      <c r="U114" s="18" t="s">
        <v>830</v>
      </c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"/>
      <c r="AM114" s="1"/>
      <c r="AN114" s="1"/>
      <c r="AO114" s="1"/>
    </row>
    <row r="115" spans="17:41">
      <c r="Q115" s="3">
        <v>50.6</v>
      </c>
      <c r="R115" s="1">
        <v>12.1</v>
      </c>
      <c r="S115" s="1">
        <v>4.4000000000000004</v>
      </c>
      <c r="T115" s="1">
        <v>32.9</v>
      </c>
      <c r="U115" s="18" t="s">
        <v>830</v>
      </c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"/>
      <c r="AM115" s="1"/>
      <c r="AN115" s="1"/>
      <c r="AO115" s="1"/>
    </row>
    <row r="116" spans="17:41">
      <c r="Q116" s="3">
        <v>50.64</v>
      </c>
      <c r="R116" s="1">
        <v>0.91</v>
      </c>
      <c r="S116" s="1">
        <v>0.98</v>
      </c>
      <c r="T116" s="1">
        <v>47.47</v>
      </c>
      <c r="U116" s="18" t="s">
        <v>1087</v>
      </c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"/>
      <c r="AM116" s="1"/>
      <c r="AN116" s="1"/>
      <c r="AO116" s="1"/>
    </row>
    <row r="117" spans="17:41">
      <c r="Q117" s="3">
        <v>50.7</v>
      </c>
      <c r="R117" s="1">
        <v>14.4</v>
      </c>
      <c r="S117" s="1">
        <v>4.4000000000000004</v>
      </c>
      <c r="T117" s="1">
        <v>30.5</v>
      </c>
      <c r="U117" s="18" t="s">
        <v>830</v>
      </c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"/>
      <c r="AM117" s="1"/>
      <c r="AN117" s="1"/>
      <c r="AO117" s="1"/>
    </row>
    <row r="118" spans="17:41">
      <c r="Q118" s="3">
        <v>50.9</v>
      </c>
      <c r="R118" s="1">
        <v>14</v>
      </c>
      <c r="S118" s="1">
        <v>4</v>
      </c>
      <c r="T118" s="1">
        <v>31.1</v>
      </c>
      <c r="U118" s="18" t="s">
        <v>830</v>
      </c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"/>
      <c r="AM118" s="1"/>
      <c r="AN118" s="1"/>
      <c r="AO118" s="1"/>
    </row>
    <row r="119" spans="17:41">
      <c r="Q119" s="3">
        <v>51.4</v>
      </c>
      <c r="R119" s="1">
        <v>14.6</v>
      </c>
      <c r="S119" s="1">
        <v>4.8</v>
      </c>
      <c r="T119" s="1">
        <v>29.2</v>
      </c>
      <c r="U119" s="18" t="s">
        <v>830</v>
      </c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"/>
      <c r="AM119" s="1"/>
      <c r="AN119" s="1"/>
      <c r="AO119" s="1"/>
    </row>
    <row r="120" spans="17:41">
      <c r="Q120" s="3">
        <v>51.4</v>
      </c>
      <c r="R120" s="1">
        <v>0</v>
      </c>
      <c r="S120" s="1">
        <v>3.1</v>
      </c>
      <c r="T120" s="1">
        <v>45.5</v>
      </c>
      <c r="U120" s="18" t="s">
        <v>1051</v>
      </c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"/>
      <c r="AM120" s="1"/>
      <c r="AN120" s="1"/>
      <c r="AO120" s="1"/>
    </row>
    <row r="121" spans="17:41">
      <c r="Q121" s="3">
        <v>51.5</v>
      </c>
      <c r="R121" s="1">
        <v>13.9</v>
      </c>
      <c r="S121" s="1">
        <v>4.2</v>
      </c>
      <c r="T121" s="1">
        <v>30.4</v>
      </c>
      <c r="U121" s="18" t="s">
        <v>830</v>
      </c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"/>
      <c r="AM121" s="1"/>
      <c r="AN121" s="1"/>
      <c r="AO121" s="1"/>
    </row>
    <row r="122" spans="17:41">
      <c r="Q122" s="3">
        <v>52.5</v>
      </c>
      <c r="R122" s="1">
        <v>1.07</v>
      </c>
      <c r="S122" s="1">
        <v>0.85</v>
      </c>
      <c r="T122" s="1">
        <v>45.58</v>
      </c>
      <c r="U122" s="18" t="s">
        <v>1086</v>
      </c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"/>
      <c r="AM122" s="1"/>
      <c r="AN122" s="1"/>
      <c r="AO122" s="1"/>
    </row>
    <row r="123" spans="17:41">
      <c r="Q123" s="3">
        <v>54.2</v>
      </c>
      <c r="R123" s="1">
        <v>2.7</v>
      </c>
      <c r="S123" s="1">
        <v>2</v>
      </c>
      <c r="T123" s="1">
        <v>41.1</v>
      </c>
      <c r="U123" s="18" t="s">
        <v>1060</v>
      </c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"/>
      <c r="AM123" s="1"/>
      <c r="AN123" s="1"/>
      <c r="AO123" s="1"/>
    </row>
    <row r="124" spans="17:41">
      <c r="Q124" s="3">
        <v>54.2</v>
      </c>
      <c r="R124" s="1">
        <v>14.3</v>
      </c>
      <c r="S124" s="1">
        <v>3.8</v>
      </c>
      <c r="T124" s="1">
        <v>27.8</v>
      </c>
      <c r="U124" s="18" t="s">
        <v>830</v>
      </c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"/>
      <c r="AM124" s="1"/>
      <c r="AN124" s="1"/>
      <c r="AO124" s="1"/>
    </row>
    <row r="125" spans="17:41">
      <c r="Q125" s="3">
        <v>56.1</v>
      </c>
      <c r="R125" s="1">
        <v>15.1</v>
      </c>
      <c r="S125" s="1">
        <v>4.2</v>
      </c>
      <c r="T125" s="1">
        <v>24.6</v>
      </c>
      <c r="U125" s="18" t="s">
        <v>830</v>
      </c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"/>
      <c r="AM125" s="1"/>
      <c r="AN125" s="1"/>
      <c r="AO125" s="1"/>
    </row>
    <row r="126" spans="17:41">
      <c r="Q126" s="3">
        <v>56.5</v>
      </c>
      <c r="R126" s="1">
        <v>1.6</v>
      </c>
      <c r="S126" s="1">
        <v>1.4</v>
      </c>
      <c r="T126" s="1">
        <v>40.5</v>
      </c>
      <c r="U126" s="18" t="s">
        <v>1060</v>
      </c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"/>
      <c r="AM126" s="1"/>
      <c r="AN126" s="1"/>
      <c r="AO126" s="1"/>
    </row>
    <row r="127" spans="17:41">
      <c r="Q127" s="3">
        <v>57.75</v>
      </c>
      <c r="R127" s="1">
        <v>1.9</v>
      </c>
      <c r="S127" s="1">
        <v>1.93</v>
      </c>
      <c r="T127" s="1">
        <v>38.42</v>
      </c>
      <c r="U127" s="18" t="s">
        <v>1084</v>
      </c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"/>
      <c r="AM127" s="1"/>
      <c r="AN127" s="1"/>
      <c r="AO127" s="1"/>
    </row>
    <row r="128" spans="17:41">
      <c r="Q128" s="3">
        <v>58.94</v>
      </c>
      <c r="R128" s="1">
        <v>1.91</v>
      </c>
      <c r="S128" s="1">
        <v>2.08</v>
      </c>
      <c r="T128" s="1">
        <v>37.06</v>
      </c>
      <c r="U128" s="18" t="s">
        <v>1085</v>
      </c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"/>
      <c r="AM128" s="1"/>
      <c r="AN128" s="1"/>
      <c r="AO128" s="1"/>
    </row>
    <row r="129" spans="17:41">
      <c r="Q129" s="3">
        <v>59.778225806451609</v>
      </c>
      <c r="R129" s="1">
        <v>2.4193548387096775</v>
      </c>
      <c r="S129" s="1">
        <v>9.07258064516129</v>
      </c>
      <c r="T129" s="1">
        <v>28.72983870967742</v>
      </c>
      <c r="U129" s="18" t="s">
        <v>22</v>
      </c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"/>
      <c r="AM129" s="1"/>
      <c r="AN129" s="1"/>
      <c r="AO129" s="1"/>
    </row>
    <row r="130" spans="17:41">
      <c r="Q130" s="3">
        <v>61.3</v>
      </c>
      <c r="R130" s="1">
        <v>3.2</v>
      </c>
      <c r="S130" s="1">
        <v>2.5</v>
      </c>
      <c r="T130" s="1">
        <v>33</v>
      </c>
      <c r="U130" s="18" t="s">
        <v>865</v>
      </c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"/>
      <c r="AM130" s="1"/>
      <c r="AN130" s="1"/>
      <c r="AO130" s="1"/>
    </row>
    <row r="131" spans="17:41">
      <c r="Q131" s="3">
        <v>61.5</v>
      </c>
      <c r="R131" s="1">
        <v>2.9</v>
      </c>
      <c r="S131" s="1">
        <v>1.5</v>
      </c>
      <c r="T131" s="1">
        <v>34.1</v>
      </c>
      <c r="U131" s="18" t="s">
        <v>1060</v>
      </c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"/>
      <c r="AM131" s="1"/>
      <c r="AN131" s="1"/>
      <c r="AO131" s="1"/>
    </row>
    <row r="132" spans="17:41">
      <c r="Q132" s="3">
        <v>63.4</v>
      </c>
      <c r="R132" s="1">
        <v>2.2999999999999998</v>
      </c>
      <c r="S132" s="1">
        <v>1.9</v>
      </c>
      <c r="T132" s="1">
        <v>32.5</v>
      </c>
      <c r="U132" s="18" t="s">
        <v>865</v>
      </c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"/>
      <c r="AM132" s="1"/>
      <c r="AN132" s="1"/>
      <c r="AO132" s="1"/>
    </row>
    <row r="133" spans="17:41">
      <c r="Q133" s="3">
        <v>63.527054108216433</v>
      </c>
      <c r="R133" s="1">
        <v>3.4068136272545093</v>
      </c>
      <c r="S133" s="1">
        <v>2.8056112224448899</v>
      </c>
      <c r="T133" s="1">
        <v>30.160320641282567</v>
      </c>
      <c r="U133" s="18" t="s">
        <v>865</v>
      </c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"/>
      <c r="AM133" s="1"/>
      <c r="AN133" s="1"/>
      <c r="AO133" s="1"/>
    </row>
    <row r="134" spans="17:41">
      <c r="Q134" s="3">
        <v>63.7</v>
      </c>
      <c r="R134" s="1">
        <v>2.5</v>
      </c>
      <c r="S134" s="1">
        <v>2.1</v>
      </c>
      <c r="T134" s="1">
        <v>31.7</v>
      </c>
      <c r="U134" s="18" t="s">
        <v>865</v>
      </c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"/>
      <c r="AM134" s="1"/>
      <c r="AN134" s="1"/>
      <c r="AO134" s="1"/>
    </row>
    <row r="135" spans="17:41">
      <c r="Q135" s="3">
        <v>64.263959390862951</v>
      </c>
      <c r="R135" s="1">
        <v>2.7411167512690353</v>
      </c>
      <c r="S135" s="1">
        <v>0.50761421319796951</v>
      </c>
      <c r="T135" s="1">
        <v>32.487309644670049</v>
      </c>
      <c r="U135" s="18" t="s">
        <v>865</v>
      </c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"/>
      <c r="AM135" s="1"/>
      <c r="AN135" s="1"/>
      <c r="AO135" s="1"/>
    </row>
    <row r="136" spans="17:41">
      <c r="Q136" s="3">
        <v>64.742268041237111</v>
      </c>
      <c r="R136" s="1">
        <v>3.8144329896907219</v>
      </c>
      <c r="S136" s="1">
        <v>0</v>
      </c>
      <c r="T136" s="1">
        <v>31.443298969072163</v>
      </c>
      <c r="U136" s="18" t="s">
        <v>865</v>
      </c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"/>
      <c r="AM136" s="1"/>
      <c r="AN136" s="1"/>
      <c r="AO136" s="1"/>
    </row>
    <row r="137" spans="17:41">
      <c r="Q137" s="1">
        <v>65.400000000000006</v>
      </c>
      <c r="R137" s="1">
        <v>3.8</v>
      </c>
      <c r="S137" s="1">
        <v>2.6</v>
      </c>
      <c r="T137" s="1">
        <v>28.2</v>
      </c>
      <c r="U137" s="18" t="s">
        <v>865</v>
      </c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"/>
      <c r="AM137" s="1"/>
      <c r="AN137" s="1"/>
      <c r="AO137" s="1"/>
    </row>
    <row r="138" spans="17:41">
      <c r="Q138" s="1">
        <v>66.189989785495399</v>
      </c>
      <c r="R138" s="1">
        <v>5.1072522982635338</v>
      </c>
      <c r="S138" s="1">
        <v>3.2686414708886615</v>
      </c>
      <c r="T138" s="1">
        <v>25.434116445352398</v>
      </c>
      <c r="U138" s="18" t="s">
        <v>865</v>
      </c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"/>
      <c r="AM138" s="1"/>
      <c r="AN138" s="1"/>
      <c r="AO138" s="1"/>
    </row>
    <row r="139" spans="17:41">
      <c r="Q139" s="1">
        <v>66.2</v>
      </c>
      <c r="R139" s="1">
        <v>4.7</v>
      </c>
      <c r="S139" s="1">
        <v>3.1</v>
      </c>
      <c r="T139" s="1">
        <v>26</v>
      </c>
      <c r="U139" s="18" t="s">
        <v>865</v>
      </c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"/>
      <c r="AM139" s="1"/>
      <c r="AN139" s="1"/>
      <c r="AO139" s="1"/>
    </row>
    <row r="140" spans="17:41">
      <c r="Q140" s="1">
        <v>67.43951612903227</v>
      </c>
      <c r="R140" s="1">
        <v>4.7379032258064511</v>
      </c>
      <c r="S140" s="1">
        <v>4.334677419354839</v>
      </c>
      <c r="T140" s="1">
        <v>23.588709677419356</v>
      </c>
      <c r="U140" s="18" t="s">
        <v>865</v>
      </c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"/>
      <c r="AM140" s="1"/>
      <c r="AN140" s="1"/>
      <c r="AO140" s="1"/>
    </row>
    <row r="141" spans="17:41">
      <c r="Q141" s="1">
        <v>68</v>
      </c>
      <c r="R141" s="1">
        <v>4.3</v>
      </c>
      <c r="S141" s="1">
        <v>1.8</v>
      </c>
      <c r="T141" s="1">
        <v>25.8</v>
      </c>
      <c r="U141" s="18" t="s">
        <v>865</v>
      </c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"/>
      <c r="AM141" s="1"/>
      <c r="AN141" s="1"/>
      <c r="AO141" s="1"/>
    </row>
    <row r="142" spans="17:41">
      <c r="Q142" s="1">
        <v>68.3</v>
      </c>
      <c r="R142" s="1">
        <v>4.5999999999999996</v>
      </c>
      <c r="S142" s="1">
        <v>2</v>
      </c>
      <c r="T142" s="1">
        <v>25.1</v>
      </c>
      <c r="U142" s="18" t="s">
        <v>865</v>
      </c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"/>
      <c r="AM142" s="1"/>
      <c r="AN142" s="1"/>
      <c r="AO142" s="1"/>
    </row>
    <row r="143" spans="17:41">
      <c r="Q143" s="1">
        <v>72.400000000000006</v>
      </c>
      <c r="R143" s="1">
        <v>10.9</v>
      </c>
      <c r="S143" s="1">
        <v>1.9</v>
      </c>
      <c r="T143" s="1">
        <v>14.8</v>
      </c>
      <c r="U143" s="18" t="s">
        <v>222</v>
      </c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"/>
      <c r="AM143" s="1"/>
      <c r="AN143" s="1"/>
      <c r="AO143" s="1"/>
    </row>
    <row r="144" spans="17:41">
      <c r="Q144" s="1">
        <v>72.400000000000006</v>
      </c>
      <c r="R144" s="1">
        <v>9.4</v>
      </c>
      <c r="S144" s="1">
        <v>2.1</v>
      </c>
      <c r="T144" s="1">
        <v>16.100000000000001</v>
      </c>
      <c r="U144" s="18" t="s">
        <v>222</v>
      </c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"/>
      <c r="AM144" s="1"/>
      <c r="AN144" s="1"/>
      <c r="AO144" s="1"/>
    </row>
    <row r="145" spans="17:55">
      <c r="Q145" s="1">
        <v>75.350701402805612</v>
      </c>
      <c r="R145" s="1">
        <v>17.835671342685373</v>
      </c>
      <c r="S145" s="1">
        <v>4.2084168336673349</v>
      </c>
      <c r="T145" s="1">
        <v>2.6052104208416833</v>
      </c>
      <c r="U145" s="18" t="s">
        <v>22</v>
      </c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"/>
      <c r="AM145" s="1"/>
      <c r="AN145" s="1"/>
      <c r="AO145" s="1"/>
    </row>
    <row r="146" spans="17:55">
      <c r="Q146" s="1">
        <v>80.400000000000006</v>
      </c>
      <c r="R146" s="1">
        <v>12.3</v>
      </c>
      <c r="S146" s="1">
        <v>2.6</v>
      </c>
      <c r="T146" s="1">
        <v>4.8</v>
      </c>
      <c r="U146" s="18" t="s">
        <v>222</v>
      </c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"/>
      <c r="AM146" s="1"/>
      <c r="AN146" s="1"/>
      <c r="AO146" s="1"/>
    </row>
    <row r="147" spans="17:55">
      <c r="Q147" s="1">
        <v>80.5</v>
      </c>
      <c r="R147" s="1">
        <v>12.7</v>
      </c>
      <c r="S147" s="1">
        <v>2.8</v>
      </c>
      <c r="T147" s="1">
        <v>4</v>
      </c>
      <c r="U147" s="18" t="s">
        <v>222</v>
      </c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"/>
      <c r="AM147" s="1"/>
      <c r="AN147" s="1"/>
      <c r="AO147" s="1"/>
    </row>
    <row r="148" spans="17:55"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7:55"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7:55">
      <c r="Q150" s="3">
        <v>47.77</v>
      </c>
      <c r="R150" s="1">
        <v>0</v>
      </c>
      <c r="S150" s="1">
        <v>1.93</v>
      </c>
      <c r="T150" s="1">
        <v>50.3</v>
      </c>
      <c r="U150" s="18" t="s">
        <v>1082</v>
      </c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7:55">
      <c r="Q151" s="3">
        <v>48.35</v>
      </c>
      <c r="R151" s="1">
        <v>0</v>
      </c>
      <c r="S151" s="1">
        <v>0.72</v>
      </c>
      <c r="T151" s="1">
        <v>50.93</v>
      </c>
      <c r="U151" s="18" t="s">
        <v>1089</v>
      </c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7:55">
      <c r="Q152" s="3">
        <v>48.8</v>
      </c>
      <c r="R152" s="1">
        <v>0</v>
      </c>
      <c r="S152" s="1">
        <v>4</v>
      </c>
      <c r="T152" s="1">
        <v>47.3</v>
      </c>
      <c r="U152" s="18" t="s">
        <v>1051</v>
      </c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7:55">
      <c r="Q153" s="3">
        <v>51.4</v>
      </c>
      <c r="R153" s="1">
        <v>0</v>
      </c>
      <c r="S153" s="1">
        <v>3.1</v>
      </c>
      <c r="T153" s="1">
        <v>45.5</v>
      </c>
      <c r="U153" s="18" t="s">
        <v>1051</v>
      </c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7:55">
      <c r="Q154" s="3">
        <v>43.8</v>
      </c>
      <c r="R154" s="1">
        <v>0.2</v>
      </c>
      <c r="S154" s="1">
        <v>4.5999999999999996</v>
      </c>
      <c r="T154" s="1">
        <v>51.4</v>
      </c>
      <c r="U154" s="18" t="s">
        <v>22</v>
      </c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7:55">
      <c r="Q155" s="3">
        <v>42.44</v>
      </c>
      <c r="R155" s="1">
        <v>0.34</v>
      </c>
      <c r="S155" s="1">
        <v>2.37</v>
      </c>
      <c r="T155" s="1">
        <v>54.85</v>
      </c>
      <c r="U155" s="18" t="s">
        <v>1081</v>
      </c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7:55">
      <c r="Q156" s="3">
        <v>48.93</v>
      </c>
      <c r="R156" s="1">
        <v>0.34</v>
      </c>
      <c r="S156" s="1">
        <v>2.17</v>
      </c>
      <c r="T156" s="1">
        <v>48.02</v>
      </c>
      <c r="U156" s="18" t="s">
        <v>1080</v>
      </c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7:55">
      <c r="Q157" s="3">
        <v>44.69</v>
      </c>
      <c r="R157" s="1">
        <v>0.49</v>
      </c>
      <c r="S157" s="1">
        <v>1</v>
      </c>
      <c r="T157" s="1">
        <v>53.81</v>
      </c>
      <c r="U157" s="18" t="s">
        <v>1090</v>
      </c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7:55">
      <c r="Q158" s="3">
        <v>44.73</v>
      </c>
      <c r="R158" s="3">
        <v>0.91</v>
      </c>
      <c r="S158" s="1">
        <v>1.5</v>
      </c>
      <c r="T158" s="1">
        <v>52.86</v>
      </c>
      <c r="U158" s="18" t="s">
        <v>1083</v>
      </c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7:55">
      <c r="Q159" s="3">
        <v>50.64</v>
      </c>
      <c r="R159" s="3">
        <v>0.91</v>
      </c>
      <c r="S159" s="1">
        <v>0.98</v>
      </c>
      <c r="T159" s="1">
        <v>47.47</v>
      </c>
      <c r="U159" s="18" t="s">
        <v>1087</v>
      </c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7:55">
      <c r="Q160" s="3">
        <v>52.5</v>
      </c>
      <c r="R160" s="3">
        <v>1.07</v>
      </c>
      <c r="S160" s="1">
        <v>0.85</v>
      </c>
      <c r="T160" s="1">
        <v>45.58</v>
      </c>
      <c r="U160" s="18" t="s">
        <v>1086</v>
      </c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7:55">
      <c r="Q161" s="3">
        <v>45.65</v>
      </c>
      <c r="R161" s="3">
        <v>1.1000000000000001</v>
      </c>
      <c r="S161" s="1">
        <v>0.74</v>
      </c>
      <c r="T161" s="1">
        <v>52.51</v>
      </c>
      <c r="U161" s="18" t="s">
        <v>1088</v>
      </c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7:55">
      <c r="Q162" s="3">
        <v>40.081383519837232</v>
      </c>
      <c r="R162" s="3">
        <v>1.3224821973550356</v>
      </c>
      <c r="S162" s="1">
        <v>1.7293997965412005</v>
      </c>
      <c r="T162" s="1">
        <v>56.86673448626653</v>
      </c>
      <c r="U162" s="18" t="s">
        <v>22</v>
      </c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7:55">
      <c r="Q163" s="3">
        <v>56.5</v>
      </c>
      <c r="R163" s="3">
        <v>1.6</v>
      </c>
      <c r="S163" s="1">
        <v>1.4</v>
      </c>
      <c r="T163" s="1">
        <v>40.5</v>
      </c>
      <c r="U163" s="18" t="s">
        <v>1060</v>
      </c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7:55">
      <c r="Q164" s="3">
        <v>57.75</v>
      </c>
      <c r="R164" s="3">
        <v>1.9</v>
      </c>
      <c r="S164" s="1">
        <v>1.93</v>
      </c>
      <c r="T164" s="1">
        <v>38.42</v>
      </c>
      <c r="U164" s="18" t="s">
        <v>1084</v>
      </c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7:55">
      <c r="Q165" s="3">
        <v>58.94</v>
      </c>
      <c r="R165" s="3">
        <v>1.91</v>
      </c>
      <c r="S165" s="1">
        <v>2.08</v>
      </c>
      <c r="T165" s="1">
        <v>37.06</v>
      </c>
      <c r="U165" s="18" t="s">
        <v>1085</v>
      </c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7:55">
      <c r="Q166" s="3">
        <v>63.4</v>
      </c>
      <c r="R166" s="3">
        <v>2.2999999999999998</v>
      </c>
      <c r="S166" s="1">
        <v>1.9</v>
      </c>
      <c r="T166" s="1">
        <v>32.5</v>
      </c>
      <c r="U166" s="18" t="s">
        <v>865</v>
      </c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7:55">
      <c r="Q167" s="3">
        <v>59.778225806451609</v>
      </c>
      <c r="R167" s="3">
        <v>2.4193548387096775</v>
      </c>
      <c r="S167" s="1">
        <v>9.07258064516129</v>
      </c>
      <c r="T167" s="1">
        <v>28.72983870967742</v>
      </c>
      <c r="U167" s="18" t="s">
        <v>22</v>
      </c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7:55">
      <c r="Q168" s="3">
        <v>63.7</v>
      </c>
      <c r="R168" s="3">
        <v>2.5</v>
      </c>
      <c r="S168" s="1">
        <v>2.1</v>
      </c>
      <c r="T168" s="1">
        <v>31.7</v>
      </c>
      <c r="U168" s="18" t="s">
        <v>865</v>
      </c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7:55">
      <c r="Q169" s="3">
        <v>54.2</v>
      </c>
      <c r="R169" s="3">
        <v>2.7</v>
      </c>
      <c r="S169" s="1">
        <v>2</v>
      </c>
      <c r="T169" s="1">
        <v>41.1</v>
      </c>
      <c r="U169" s="18" t="s">
        <v>1060</v>
      </c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7:55">
      <c r="Q170" s="3">
        <v>64.263959390862951</v>
      </c>
      <c r="R170" s="3">
        <v>2.7411167512690353</v>
      </c>
      <c r="S170" s="1">
        <v>0.50761421319796951</v>
      </c>
      <c r="T170" s="1">
        <v>32.487309644670049</v>
      </c>
      <c r="U170" s="18" t="s">
        <v>865</v>
      </c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7:55">
      <c r="Q171" s="3">
        <v>61.5</v>
      </c>
      <c r="R171" s="3">
        <v>2.9</v>
      </c>
      <c r="S171" s="1">
        <v>1.5</v>
      </c>
      <c r="T171" s="1">
        <v>34.1</v>
      </c>
      <c r="U171" s="18" t="s">
        <v>1060</v>
      </c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7:55">
      <c r="Q172" s="3">
        <v>61.3</v>
      </c>
      <c r="R172" s="3">
        <v>3.2</v>
      </c>
      <c r="S172" s="1">
        <v>2.5</v>
      </c>
      <c r="T172" s="1">
        <v>33</v>
      </c>
      <c r="U172" s="18" t="s">
        <v>865</v>
      </c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7:55">
      <c r="Q173" s="3">
        <v>63.527054108216433</v>
      </c>
      <c r="R173" s="3">
        <v>3.4068136272545093</v>
      </c>
      <c r="S173" s="1">
        <v>2.8056112224448899</v>
      </c>
      <c r="T173" s="1">
        <v>30.160320641282567</v>
      </c>
      <c r="U173" s="18" t="s">
        <v>865</v>
      </c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7:55">
      <c r="Q174" s="3">
        <v>41.200828157349896</v>
      </c>
      <c r="R174" s="3">
        <v>3.6231884057971016</v>
      </c>
      <c r="S174" s="1">
        <v>0.93167701863354047</v>
      </c>
      <c r="T174" s="1">
        <v>54.347826086956523</v>
      </c>
      <c r="U174" s="18" t="s">
        <v>22</v>
      </c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7:55">
      <c r="Q175" s="3">
        <v>64.742268041237111</v>
      </c>
      <c r="R175" s="3">
        <v>3.8144329896907219</v>
      </c>
      <c r="S175" s="1">
        <v>0</v>
      </c>
      <c r="T175" s="1">
        <v>31.443298969072163</v>
      </c>
      <c r="U175" s="18" t="s">
        <v>865</v>
      </c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7:55">
      <c r="Q176" s="3">
        <v>44</v>
      </c>
      <c r="R176" s="3">
        <v>7.1</v>
      </c>
      <c r="S176" s="1">
        <v>5</v>
      </c>
      <c r="T176" s="1">
        <v>43.9</v>
      </c>
      <c r="U176" s="18" t="s">
        <v>830</v>
      </c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7:55">
      <c r="Q177" s="3">
        <v>42.1</v>
      </c>
      <c r="R177" s="3">
        <v>7.3</v>
      </c>
      <c r="S177" s="1">
        <v>5</v>
      </c>
      <c r="T177" s="1">
        <v>45.6</v>
      </c>
      <c r="U177" s="18" t="s">
        <v>830</v>
      </c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7:55">
      <c r="Q178" s="3">
        <v>43.3</v>
      </c>
      <c r="R178" s="3">
        <v>7.6</v>
      </c>
      <c r="S178" s="1">
        <v>4.4000000000000004</v>
      </c>
      <c r="T178" s="1">
        <v>44.7</v>
      </c>
      <c r="U178" s="18" t="s">
        <v>830</v>
      </c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7:55">
      <c r="Q179" s="3">
        <v>44.9</v>
      </c>
      <c r="R179" s="3">
        <v>7.9</v>
      </c>
      <c r="S179" s="1">
        <v>5.2</v>
      </c>
      <c r="T179" s="1">
        <v>41.9</v>
      </c>
      <c r="U179" s="18" t="s">
        <v>830</v>
      </c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7:55">
      <c r="Q180" s="3">
        <v>45.3</v>
      </c>
      <c r="R180" s="3">
        <v>8.5</v>
      </c>
      <c r="S180" s="1">
        <v>4.4000000000000004</v>
      </c>
      <c r="T180" s="1">
        <v>41.7</v>
      </c>
      <c r="U180" s="18" t="s">
        <v>830</v>
      </c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7:55">
      <c r="Q181" s="3">
        <v>46.5</v>
      </c>
      <c r="R181" s="3">
        <v>8.9</v>
      </c>
      <c r="S181" s="1">
        <v>3.6</v>
      </c>
      <c r="T181" s="1">
        <v>41</v>
      </c>
      <c r="U181" s="18" t="s">
        <v>830</v>
      </c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7:55">
      <c r="Q182" s="3">
        <v>45.2</v>
      </c>
      <c r="R182" s="3">
        <v>9.5</v>
      </c>
      <c r="S182" s="1">
        <v>4.4000000000000004</v>
      </c>
      <c r="T182" s="1">
        <v>40.9</v>
      </c>
      <c r="U182" s="18" t="s">
        <v>830</v>
      </c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7:55">
      <c r="Q183" s="3">
        <v>46.9</v>
      </c>
      <c r="R183" s="3">
        <v>10</v>
      </c>
      <c r="S183" s="1">
        <v>4.5999999999999996</v>
      </c>
      <c r="T183" s="1">
        <v>38.5</v>
      </c>
      <c r="U183" s="18" t="s">
        <v>830</v>
      </c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7:55">
      <c r="Q184" s="3">
        <v>47.7</v>
      </c>
      <c r="R184" s="3">
        <v>10</v>
      </c>
      <c r="S184" s="1">
        <v>5.0999999999999996</v>
      </c>
      <c r="T184" s="1">
        <v>37.200000000000003</v>
      </c>
      <c r="U184" s="18" t="s">
        <v>830</v>
      </c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7:55">
      <c r="Q185" s="3">
        <v>48.3</v>
      </c>
      <c r="R185" s="3">
        <v>11.1</v>
      </c>
      <c r="S185" s="1">
        <v>4</v>
      </c>
      <c r="T185" s="1">
        <v>36.6</v>
      </c>
      <c r="U185" s="18" t="s">
        <v>830</v>
      </c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7:55">
      <c r="Q186" s="3">
        <v>48.3</v>
      </c>
      <c r="R186" s="1">
        <v>11.6</v>
      </c>
      <c r="S186" s="1">
        <v>4.9000000000000004</v>
      </c>
      <c r="T186" s="1">
        <v>35.200000000000003</v>
      </c>
      <c r="U186" s="18" t="s">
        <v>830</v>
      </c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7:55">
      <c r="Q187" s="3">
        <v>48.6</v>
      </c>
      <c r="R187" s="1">
        <v>11.8</v>
      </c>
      <c r="S187" s="1">
        <v>4</v>
      </c>
      <c r="T187" s="1">
        <v>35.5</v>
      </c>
      <c r="U187" s="18" t="s">
        <v>830</v>
      </c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7:55">
      <c r="Q188" s="3">
        <v>46.9</v>
      </c>
      <c r="R188" s="1">
        <v>11.9</v>
      </c>
      <c r="S188" s="1">
        <v>3.7</v>
      </c>
      <c r="T188" s="1">
        <v>37.5</v>
      </c>
      <c r="U188" s="18" t="s">
        <v>830</v>
      </c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7:55">
      <c r="Q189" s="3">
        <v>48.9</v>
      </c>
      <c r="R189" s="1">
        <v>12</v>
      </c>
      <c r="S189" s="1">
        <v>5.2</v>
      </c>
      <c r="T189" s="1">
        <v>33.9</v>
      </c>
      <c r="U189" s="18" t="s">
        <v>830</v>
      </c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7:55">
      <c r="Q190" s="3">
        <v>50.6</v>
      </c>
      <c r="R190" s="1">
        <v>12.1</v>
      </c>
      <c r="S190" s="1">
        <v>4.4000000000000004</v>
      </c>
      <c r="T190" s="1">
        <v>32.9</v>
      </c>
      <c r="U190" s="18" t="s">
        <v>830</v>
      </c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7:55">
      <c r="Q191" s="3">
        <v>48.9</v>
      </c>
      <c r="R191" s="1">
        <v>12.5</v>
      </c>
      <c r="S191" s="1">
        <v>4.0999999999999996</v>
      </c>
      <c r="T191" s="1">
        <v>34.5</v>
      </c>
      <c r="U191" s="18" t="s">
        <v>830</v>
      </c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7:55">
      <c r="Q192" s="3">
        <v>48.5</v>
      </c>
      <c r="R192" s="1">
        <v>12.8</v>
      </c>
      <c r="S192" s="1">
        <v>3.6</v>
      </c>
      <c r="T192" s="1">
        <v>35.200000000000003</v>
      </c>
      <c r="U192" s="18" t="s">
        <v>830</v>
      </c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7:55">
      <c r="Q193" s="3">
        <v>51.5</v>
      </c>
      <c r="R193" s="1">
        <v>13.9</v>
      </c>
      <c r="S193" s="1">
        <v>4.2</v>
      </c>
      <c r="T193" s="1">
        <v>30.4</v>
      </c>
      <c r="U193" s="18" t="s">
        <v>830</v>
      </c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7:55">
      <c r="Q194" s="3">
        <v>50.9</v>
      </c>
      <c r="R194" s="1">
        <v>14</v>
      </c>
      <c r="S194" s="1">
        <v>4</v>
      </c>
      <c r="T194" s="1">
        <v>31.1</v>
      </c>
      <c r="U194" s="18" t="s">
        <v>830</v>
      </c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7:55">
      <c r="Q195" s="3">
        <v>50.4</v>
      </c>
      <c r="R195" s="1">
        <v>14.2</v>
      </c>
      <c r="S195" s="1">
        <v>4</v>
      </c>
      <c r="T195" s="1">
        <v>31.4</v>
      </c>
      <c r="U195" s="18" t="s">
        <v>830</v>
      </c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7:55">
      <c r="Q196" s="3">
        <v>54.2</v>
      </c>
      <c r="R196" s="1">
        <v>14.3</v>
      </c>
      <c r="S196" s="1">
        <v>3.8</v>
      </c>
      <c r="T196" s="1">
        <v>27.8</v>
      </c>
      <c r="U196" s="18" t="s">
        <v>830</v>
      </c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7:55">
      <c r="Q197" s="3">
        <v>50.7</v>
      </c>
      <c r="R197" s="1">
        <v>14.4</v>
      </c>
      <c r="S197" s="1">
        <v>4.4000000000000004</v>
      </c>
      <c r="T197" s="1">
        <v>30.5</v>
      </c>
      <c r="U197" s="18" t="s">
        <v>830</v>
      </c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7:55">
      <c r="Q198" s="3">
        <v>51.4</v>
      </c>
      <c r="R198" s="1">
        <v>14.6</v>
      </c>
      <c r="S198" s="1">
        <v>4.8</v>
      </c>
      <c r="T198" s="1">
        <v>29.2</v>
      </c>
      <c r="U198" s="18" t="s">
        <v>830</v>
      </c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7:55">
      <c r="Q199" s="3">
        <v>56.1</v>
      </c>
      <c r="R199" s="1">
        <v>15.1</v>
      </c>
      <c r="S199" s="1">
        <v>4.2</v>
      </c>
      <c r="T199" s="1">
        <v>24.6</v>
      </c>
      <c r="U199" s="18" t="s">
        <v>830</v>
      </c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7:55">
      <c r="Q200" s="3">
        <v>41.8</v>
      </c>
      <c r="R200" s="1">
        <v>15.5</v>
      </c>
      <c r="S200" s="1">
        <v>2.1</v>
      </c>
      <c r="T200" s="1">
        <v>40.6</v>
      </c>
      <c r="U200" s="18" t="s">
        <v>830</v>
      </c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7:55"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7:55"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7:55">
      <c r="Q203" s="3">
        <v>64.742268041237111</v>
      </c>
      <c r="R203" s="3">
        <v>3.8144329896907219</v>
      </c>
      <c r="S203" s="1">
        <v>0</v>
      </c>
      <c r="T203" s="1">
        <v>31.443298969072163</v>
      </c>
      <c r="U203" s="18" t="s">
        <v>865</v>
      </c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"/>
      <c r="AM203" s="1"/>
      <c r="AN203" s="1"/>
      <c r="AO203" s="1"/>
      <c r="AP203" s="1"/>
      <c r="AQ203" s="1"/>
    </row>
    <row r="204" spans="17:55">
      <c r="Q204" s="3">
        <v>64.263959390862951</v>
      </c>
      <c r="R204" s="3">
        <v>2.7411167512690353</v>
      </c>
      <c r="S204" s="1">
        <v>0.50761421319796951</v>
      </c>
      <c r="T204" s="1">
        <v>32.487309644670049</v>
      </c>
      <c r="U204" s="18" t="s">
        <v>865</v>
      </c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"/>
      <c r="AM204" s="1"/>
      <c r="AN204" s="1"/>
      <c r="AO204" s="1"/>
      <c r="AP204" s="1"/>
      <c r="AQ204" s="1"/>
    </row>
    <row r="205" spans="17:55">
      <c r="Q205" s="3">
        <v>45.65</v>
      </c>
      <c r="R205" s="3">
        <v>1.1000000000000001</v>
      </c>
      <c r="S205" s="1">
        <v>0.74</v>
      </c>
      <c r="T205" s="1">
        <v>52.51</v>
      </c>
      <c r="U205" s="18" t="s">
        <v>1088</v>
      </c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"/>
      <c r="AM205" s="1"/>
      <c r="AN205" s="1"/>
      <c r="AO205" s="1"/>
      <c r="AP205" s="1"/>
      <c r="AQ205" s="1"/>
    </row>
    <row r="206" spans="17:55">
      <c r="Q206" s="3">
        <v>52.5</v>
      </c>
      <c r="R206" s="3">
        <v>1.07</v>
      </c>
      <c r="S206" s="1">
        <v>0.85</v>
      </c>
      <c r="T206" s="1">
        <v>45.58</v>
      </c>
      <c r="U206" s="18" t="s">
        <v>1086</v>
      </c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"/>
      <c r="AM206" s="1"/>
      <c r="AN206" s="1"/>
      <c r="AO206" s="1"/>
      <c r="AP206" s="1"/>
      <c r="AQ206" s="1"/>
    </row>
    <row r="207" spans="17:55">
      <c r="Q207" s="3">
        <v>41.200828157349896</v>
      </c>
      <c r="R207" s="3">
        <v>3.6231884057971016</v>
      </c>
      <c r="S207" s="1">
        <v>0.93167701863354047</v>
      </c>
      <c r="T207" s="1">
        <v>54.347826086956523</v>
      </c>
      <c r="U207" s="18" t="s">
        <v>22</v>
      </c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"/>
      <c r="AM207" s="1"/>
      <c r="AN207" s="1"/>
      <c r="AO207" s="1"/>
      <c r="AP207" s="1"/>
      <c r="AQ207" s="1"/>
    </row>
    <row r="208" spans="17:55">
      <c r="Q208" s="3">
        <v>50.64</v>
      </c>
      <c r="R208" s="3">
        <v>0.91</v>
      </c>
      <c r="S208" s="1">
        <v>0.98</v>
      </c>
      <c r="T208" s="1">
        <v>47.47</v>
      </c>
      <c r="U208" s="18" t="s">
        <v>1087</v>
      </c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"/>
      <c r="AM208" s="1"/>
      <c r="AN208" s="1"/>
      <c r="AO208" s="1"/>
      <c r="AP208" s="1"/>
      <c r="AQ208" s="1"/>
    </row>
    <row r="209" spans="17:43">
      <c r="Q209" s="3">
        <v>56.5</v>
      </c>
      <c r="R209" s="3">
        <v>1.6</v>
      </c>
      <c r="S209" s="3">
        <v>1.4</v>
      </c>
      <c r="T209" s="1">
        <v>40.5</v>
      </c>
      <c r="U209" s="18" t="s">
        <v>1060</v>
      </c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"/>
      <c r="AM209" s="1"/>
      <c r="AN209" s="1"/>
      <c r="AO209" s="1"/>
      <c r="AP209" s="1"/>
      <c r="AQ209" s="1"/>
    </row>
    <row r="210" spans="17:43">
      <c r="Q210" s="3">
        <v>44.73</v>
      </c>
      <c r="R210" s="3">
        <v>0.91</v>
      </c>
      <c r="S210" s="3">
        <v>1.5</v>
      </c>
      <c r="T210" s="1">
        <v>52.86</v>
      </c>
      <c r="U210" s="18" t="s">
        <v>1083</v>
      </c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"/>
      <c r="AM210" s="1"/>
      <c r="AN210" s="1"/>
      <c r="AO210" s="1"/>
      <c r="AP210" s="1"/>
      <c r="AQ210" s="1"/>
    </row>
    <row r="211" spans="17:43">
      <c r="Q211" s="3">
        <v>61.5</v>
      </c>
      <c r="R211" s="3">
        <v>2.9</v>
      </c>
      <c r="S211" s="3">
        <v>1.5</v>
      </c>
      <c r="T211" s="1">
        <v>34.1</v>
      </c>
      <c r="U211" s="18" t="s">
        <v>1060</v>
      </c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"/>
      <c r="AM211" s="1"/>
      <c r="AN211" s="1"/>
      <c r="AO211" s="1"/>
      <c r="AP211" s="1"/>
      <c r="AQ211" s="1"/>
    </row>
    <row r="212" spans="17:43">
      <c r="Q212" s="3">
        <v>40.081383519837232</v>
      </c>
      <c r="R212" s="3">
        <v>1.3224821973550356</v>
      </c>
      <c r="S212" s="3">
        <v>1.7293997965412005</v>
      </c>
      <c r="T212" s="1">
        <v>56.86673448626653</v>
      </c>
      <c r="U212" s="18" t="s">
        <v>22</v>
      </c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"/>
      <c r="AM212" s="1"/>
      <c r="AN212" s="1"/>
      <c r="AO212" s="1"/>
      <c r="AP212" s="1"/>
      <c r="AQ212" s="1"/>
    </row>
    <row r="213" spans="17:43">
      <c r="Q213" s="3">
        <v>63.4</v>
      </c>
      <c r="R213" s="3">
        <v>2.2999999999999998</v>
      </c>
      <c r="S213" s="3">
        <v>1.9</v>
      </c>
      <c r="T213" s="1">
        <v>32.5</v>
      </c>
      <c r="U213" s="18" t="s">
        <v>865</v>
      </c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"/>
      <c r="AM213" s="1"/>
      <c r="AN213" s="1"/>
      <c r="AO213" s="1"/>
      <c r="AP213" s="1"/>
      <c r="AQ213" s="1"/>
    </row>
    <row r="214" spans="17:43">
      <c r="Q214" s="3">
        <v>57.75</v>
      </c>
      <c r="R214" s="3">
        <v>1.9</v>
      </c>
      <c r="S214" s="3">
        <v>1.93</v>
      </c>
      <c r="T214" s="1">
        <v>38.42</v>
      </c>
      <c r="U214" s="18" t="s">
        <v>1084</v>
      </c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"/>
      <c r="AM214" s="1"/>
      <c r="AN214" s="1"/>
      <c r="AO214" s="1"/>
      <c r="AP214" s="1"/>
      <c r="AQ214" s="1"/>
    </row>
    <row r="215" spans="17:43">
      <c r="Q215" s="3">
        <v>54.2</v>
      </c>
      <c r="R215" s="3">
        <v>2.7</v>
      </c>
      <c r="S215" s="3">
        <v>2</v>
      </c>
      <c r="T215" s="1">
        <v>41.1</v>
      </c>
      <c r="U215" s="18" t="s">
        <v>1060</v>
      </c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"/>
      <c r="AM215" s="1"/>
      <c r="AN215" s="1"/>
      <c r="AO215" s="1"/>
      <c r="AP215" s="1"/>
      <c r="AQ215" s="1"/>
    </row>
    <row r="216" spans="17:43">
      <c r="Q216" s="3">
        <v>58.94</v>
      </c>
      <c r="R216" s="3">
        <v>1.91</v>
      </c>
      <c r="S216" s="3">
        <v>2.08</v>
      </c>
      <c r="T216" s="1">
        <v>37.06</v>
      </c>
      <c r="U216" s="18" t="s">
        <v>1085</v>
      </c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"/>
      <c r="AM216" s="1"/>
      <c r="AN216" s="1"/>
      <c r="AO216" s="1"/>
      <c r="AP216" s="1"/>
      <c r="AQ216" s="1"/>
    </row>
    <row r="217" spans="17:43">
      <c r="Q217" s="3">
        <v>63.7</v>
      </c>
      <c r="R217" s="3">
        <v>2.5</v>
      </c>
      <c r="S217" s="3">
        <v>2.1</v>
      </c>
      <c r="T217" s="1">
        <v>31.7</v>
      </c>
      <c r="U217" s="18" t="s">
        <v>865</v>
      </c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"/>
      <c r="AM217" s="1"/>
      <c r="AN217" s="1"/>
      <c r="AO217" s="1"/>
      <c r="AP217" s="1"/>
      <c r="AQ217" s="1"/>
    </row>
    <row r="218" spans="17:43">
      <c r="Q218" s="3">
        <v>61.3</v>
      </c>
      <c r="R218" s="3">
        <v>3.2</v>
      </c>
      <c r="S218" s="3">
        <v>2.5</v>
      </c>
      <c r="T218" s="1">
        <v>33</v>
      </c>
      <c r="U218" s="18" t="s">
        <v>865</v>
      </c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"/>
      <c r="AM218" s="1"/>
      <c r="AN218" s="1"/>
      <c r="AO218" s="1"/>
      <c r="AP218" s="1"/>
      <c r="AQ218" s="1"/>
    </row>
    <row r="219" spans="17:43">
      <c r="Q219" s="3">
        <v>63.527054108216433</v>
      </c>
      <c r="R219" s="3">
        <v>3.4068136272545093</v>
      </c>
      <c r="S219" s="3">
        <v>2.8056112224448899</v>
      </c>
      <c r="T219" s="1">
        <v>30.160320641282567</v>
      </c>
      <c r="U219" s="18" t="s">
        <v>865</v>
      </c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"/>
      <c r="AM219" s="1"/>
      <c r="AN219" s="1"/>
      <c r="AO219" s="1"/>
      <c r="AP219" s="1"/>
      <c r="AQ219" s="1"/>
    </row>
    <row r="220" spans="17:43">
      <c r="Q220" s="3">
        <v>46.5</v>
      </c>
      <c r="R220" s="3">
        <v>8.9</v>
      </c>
      <c r="S220" s="3">
        <v>3.6</v>
      </c>
      <c r="T220" s="1">
        <v>41</v>
      </c>
      <c r="U220" s="18" t="s">
        <v>830</v>
      </c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"/>
      <c r="AM220" s="1"/>
      <c r="AN220" s="1"/>
      <c r="AO220" s="1"/>
      <c r="AP220" s="1"/>
      <c r="AQ220" s="1"/>
    </row>
    <row r="221" spans="17:43">
      <c r="Q221" s="3">
        <v>48.3</v>
      </c>
      <c r="R221" s="3">
        <v>11.1</v>
      </c>
      <c r="S221" s="3">
        <v>4</v>
      </c>
      <c r="T221" s="1">
        <v>36.6</v>
      </c>
      <c r="U221" s="18" t="s">
        <v>830</v>
      </c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"/>
      <c r="AM221" s="1"/>
      <c r="AN221" s="1"/>
      <c r="AO221" s="1"/>
      <c r="AP221" s="1"/>
      <c r="AQ221" s="1"/>
    </row>
    <row r="222" spans="17:43">
      <c r="Q222" s="3">
        <v>43.3</v>
      </c>
      <c r="R222" s="3">
        <v>7.6</v>
      </c>
      <c r="S222" s="3">
        <v>4.4000000000000004</v>
      </c>
      <c r="T222" s="1">
        <v>44.7</v>
      </c>
      <c r="U222" s="18" t="s">
        <v>830</v>
      </c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"/>
      <c r="AM222" s="1"/>
      <c r="AN222" s="1"/>
      <c r="AO222" s="1"/>
      <c r="AP222" s="1"/>
      <c r="AQ222" s="1"/>
    </row>
    <row r="223" spans="17:43">
      <c r="Q223" s="3">
        <v>45.3</v>
      </c>
      <c r="R223" s="3">
        <v>8.5</v>
      </c>
      <c r="S223" s="3">
        <v>4.4000000000000004</v>
      </c>
      <c r="T223" s="1">
        <v>41.7</v>
      </c>
      <c r="U223" s="18" t="s">
        <v>830</v>
      </c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"/>
      <c r="AM223" s="1"/>
      <c r="AN223" s="1"/>
      <c r="AO223" s="1"/>
      <c r="AP223" s="1"/>
      <c r="AQ223" s="1"/>
    </row>
    <row r="224" spans="17:43">
      <c r="Q224" s="3">
        <v>45.2</v>
      </c>
      <c r="R224" s="3">
        <v>9.5</v>
      </c>
      <c r="S224" s="3">
        <v>4.4000000000000004</v>
      </c>
      <c r="T224" s="1">
        <v>40.9</v>
      </c>
      <c r="U224" s="18" t="s">
        <v>830</v>
      </c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"/>
      <c r="AM224" s="1"/>
      <c r="AN224" s="1"/>
      <c r="AO224" s="1"/>
      <c r="AP224" s="1"/>
      <c r="AQ224" s="1"/>
    </row>
    <row r="225" spans="17:43">
      <c r="Q225" s="3">
        <v>46.9</v>
      </c>
      <c r="R225" s="3">
        <v>10</v>
      </c>
      <c r="S225" s="3">
        <v>4.5999999999999996</v>
      </c>
      <c r="T225" s="1">
        <v>38.5</v>
      </c>
      <c r="U225" s="18" t="s">
        <v>830</v>
      </c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"/>
      <c r="AM225" s="1"/>
      <c r="AN225" s="1"/>
      <c r="AO225" s="1"/>
      <c r="AP225" s="1"/>
      <c r="AQ225" s="1"/>
    </row>
    <row r="226" spans="17:43">
      <c r="Q226" s="3">
        <v>44</v>
      </c>
      <c r="R226" s="3">
        <v>7.1</v>
      </c>
      <c r="S226" s="3">
        <v>5</v>
      </c>
      <c r="T226" s="1">
        <v>43.9</v>
      </c>
      <c r="U226" s="18" t="s">
        <v>830</v>
      </c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"/>
      <c r="AM226" s="1"/>
      <c r="AN226" s="1"/>
      <c r="AO226" s="1"/>
      <c r="AP226" s="1"/>
      <c r="AQ226" s="1"/>
    </row>
    <row r="227" spans="17:43">
      <c r="Q227" s="3">
        <v>42.1</v>
      </c>
      <c r="R227" s="3">
        <v>7.3</v>
      </c>
      <c r="S227" s="3">
        <v>5</v>
      </c>
      <c r="T227" s="1">
        <v>45.6</v>
      </c>
      <c r="U227" s="18" t="s">
        <v>830</v>
      </c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"/>
      <c r="AM227" s="1"/>
      <c r="AN227" s="1"/>
      <c r="AO227" s="1"/>
      <c r="AP227" s="1"/>
      <c r="AQ227" s="1"/>
    </row>
    <row r="228" spans="17:43">
      <c r="Q228" s="3">
        <v>47.7</v>
      </c>
      <c r="R228" s="3">
        <v>10</v>
      </c>
      <c r="S228" s="3">
        <v>5.0999999999999996</v>
      </c>
      <c r="T228" s="1">
        <v>37.200000000000003</v>
      </c>
      <c r="U228" s="18" t="s">
        <v>830</v>
      </c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"/>
      <c r="AM228" s="1"/>
      <c r="AN228" s="1"/>
      <c r="AO228" s="1"/>
      <c r="AP228" s="1"/>
      <c r="AQ228" s="1"/>
    </row>
    <row r="229" spans="17:43">
      <c r="Q229" s="3">
        <v>44.9</v>
      </c>
      <c r="R229" s="3">
        <v>7.9</v>
      </c>
      <c r="S229" s="3">
        <v>5.2</v>
      </c>
      <c r="T229" s="1">
        <v>41.9</v>
      </c>
      <c r="U229" s="18" t="s">
        <v>830</v>
      </c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"/>
      <c r="AM229" s="1"/>
      <c r="AN229" s="1"/>
      <c r="AO229" s="1"/>
      <c r="AP229" s="1"/>
      <c r="AQ229" s="1"/>
    </row>
    <row r="230" spans="17:43">
      <c r="Q230" s="3">
        <v>59.778225806451609</v>
      </c>
      <c r="R230" s="3">
        <v>2.4193548387096775</v>
      </c>
      <c r="S230" s="1">
        <v>9.07258064516129</v>
      </c>
      <c r="T230" s="1">
        <v>28.72983870967742</v>
      </c>
      <c r="U230" s="18" t="s">
        <v>22</v>
      </c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"/>
      <c r="AM230" s="1"/>
      <c r="AN230" s="1"/>
      <c r="AO230" s="1"/>
      <c r="AP230" s="1"/>
      <c r="AQ230" s="1"/>
    </row>
    <row r="231" spans="17:43"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17:43"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17:43">
      <c r="Q233" s="3">
        <v>56.5</v>
      </c>
      <c r="R233" s="3">
        <v>1.6</v>
      </c>
      <c r="S233" s="3">
        <v>1.4</v>
      </c>
      <c r="T233" s="3">
        <v>40.5</v>
      </c>
      <c r="U233" s="18" t="s">
        <v>1060</v>
      </c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"/>
      <c r="AM233" s="1"/>
      <c r="AN233" s="1"/>
      <c r="AO233" s="1"/>
    </row>
    <row r="234" spans="17:43">
      <c r="Q234" s="3">
        <v>63.527054108216433</v>
      </c>
      <c r="R234" s="3">
        <v>3.4068136272545093</v>
      </c>
      <c r="S234" s="3">
        <v>2.8056112224448899</v>
      </c>
      <c r="T234" s="3">
        <v>30.160320641282567</v>
      </c>
      <c r="U234" s="18" t="s">
        <v>865</v>
      </c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"/>
      <c r="AM234" s="1"/>
      <c r="AN234" s="1"/>
      <c r="AO234" s="1"/>
    </row>
    <row r="235" spans="17:43">
      <c r="Q235" s="3">
        <v>63.7</v>
      </c>
      <c r="R235" s="3">
        <v>2.5</v>
      </c>
      <c r="S235" s="3">
        <v>2.1</v>
      </c>
      <c r="T235" s="3">
        <v>31.7</v>
      </c>
      <c r="U235" s="18" t="s">
        <v>865</v>
      </c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"/>
      <c r="AM235" s="1"/>
      <c r="AN235" s="1"/>
      <c r="AO235" s="1"/>
    </row>
    <row r="236" spans="17:43">
      <c r="Q236" s="3">
        <v>63.4</v>
      </c>
      <c r="R236" s="3">
        <v>2.2999999999999998</v>
      </c>
      <c r="S236" s="3">
        <v>1.9</v>
      </c>
      <c r="T236" s="3">
        <v>32.5</v>
      </c>
      <c r="U236" s="18" t="s">
        <v>865</v>
      </c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"/>
      <c r="AM236" s="1"/>
      <c r="AN236" s="1"/>
      <c r="AO236" s="1"/>
    </row>
    <row r="237" spans="17:43">
      <c r="Q237" s="3">
        <v>61.3</v>
      </c>
      <c r="R237" s="3">
        <v>3.2</v>
      </c>
      <c r="S237" s="3">
        <v>2.5</v>
      </c>
      <c r="T237" s="3">
        <v>33</v>
      </c>
      <c r="U237" s="18" t="s">
        <v>865</v>
      </c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"/>
      <c r="AM237" s="1"/>
      <c r="AN237" s="1"/>
      <c r="AO237" s="1"/>
    </row>
    <row r="238" spans="17:43">
      <c r="Q238" s="3">
        <v>61.5</v>
      </c>
      <c r="R238" s="3">
        <v>2.9</v>
      </c>
      <c r="S238" s="3">
        <v>1.5</v>
      </c>
      <c r="T238" s="3">
        <v>34.1</v>
      </c>
      <c r="U238" s="18" t="s">
        <v>1060</v>
      </c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"/>
      <c r="AM238" s="1"/>
      <c r="AN238" s="1"/>
      <c r="AO238" s="1"/>
    </row>
    <row r="239" spans="17:43">
      <c r="Q239" s="3">
        <v>48.3</v>
      </c>
      <c r="R239" s="3">
        <v>11.1</v>
      </c>
      <c r="S239" s="3">
        <v>4</v>
      </c>
      <c r="T239" s="3">
        <v>36.6</v>
      </c>
      <c r="U239" s="18" t="s">
        <v>830</v>
      </c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"/>
      <c r="AM239" s="1"/>
      <c r="AN239" s="1"/>
      <c r="AO239" s="1"/>
    </row>
    <row r="240" spans="17:43">
      <c r="Q240" s="3">
        <v>58.94</v>
      </c>
      <c r="R240" s="3">
        <v>1.91</v>
      </c>
      <c r="S240" s="3">
        <v>2.08</v>
      </c>
      <c r="T240" s="3">
        <v>37.06</v>
      </c>
      <c r="U240" s="18" t="s">
        <v>1085</v>
      </c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"/>
      <c r="AM240" s="1"/>
      <c r="AN240" s="1"/>
      <c r="AO240" s="1"/>
    </row>
    <row r="241" spans="17:41">
      <c r="Q241" s="3">
        <v>47.7</v>
      </c>
      <c r="R241" s="3">
        <v>10</v>
      </c>
      <c r="S241" s="3">
        <v>5.0999999999999996</v>
      </c>
      <c r="T241" s="3">
        <v>37.200000000000003</v>
      </c>
      <c r="U241" s="18" t="s">
        <v>830</v>
      </c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"/>
      <c r="AM241" s="1"/>
      <c r="AN241" s="1"/>
      <c r="AO241" s="1"/>
    </row>
    <row r="242" spans="17:41">
      <c r="Q242" s="3">
        <v>57.75</v>
      </c>
      <c r="R242" s="3">
        <v>1.9</v>
      </c>
      <c r="S242" s="3">
        <v>1.93</v>
      </c>
      <c r="T242" s="3">
        <v>38.42</v>
      </c>
      <c r="U242" s="18" t="s">
        <v>1084</v>
      </c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"/>
      <c r="AM242" s="1"/>
      <c r="AN242" s="1"/>
      <c r="AO242" s="1"/>
    </row>
    <row r="243" spans="17:41">
      <c r="Q243" s="3">
        <v>46.9</v>
      </c>
      <c r="R243" s="3">
        <v>10</v>
      </c>
      <c r="S243" s="3">
        <v>4.5999999999999996</v>
      </c>
      <c r="T243" s="3">
        <v>38.5</v>
      </c>
      <c r="U243" s="18" t="s">
        <v>830</v>
      </c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"/>
      <c r="AM243" s="1"/>
      <c r="AN243" s="1"/>
      <c r="AO243" s="1"/>
    </row>
    <row r="244" spans="17:41">
      <c r="Q244" s="3">
        <v>45.2</v>
      </c>
      <c r="R244" s="3">
        <v>9.5</v>
      </c>
      <c r="S244" s="3">
        <v>4.4000000000000004</v>
      </c>
      <c r="T244" s="3">
        <v>40.9</v>
      </c>
      <c r="U244" s="18" t="s">
        <v>830</v>
      </c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"/>
      <c r="AM244" s="1"/>
      <c r="AN244" s="1"/>
      <c r="AO244" s="1"/>
    </row>
    <row r="245" spans="17:41">
      <c r="Q245" s="3">
        <v>46.5</v>
      </c>
      <c r="R245" s="3">
        <v>8.9</v>
      </c>
      <c r="S245" s="3">
        <v>3.6</v>
      </c>
      <c r="T245" s="3">
        <v>41</v>
      </c>
      <c r="U245" s="18" t="s">
        <v>830</v>
      </c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"/>
      <c r="AM245" s="1"/>
      <c r="AN245" s="1"/>
      <c r="AO245" s="1"/>
    </row>
    <row r="246" spans="17:41">
      <c r="Q246" s="3">
        <v>54.2</v>
      </c>
      <c r="R246" s="3">
        <v>2.7</v>
      </c>
      <c r="S246" s="3">
        <v>2</v>
      </c>
      <c r="T246" s="3">
        <v>41.1</v>
      </c>
      <c r="U246" s="18" t="s">
        <v>1060</v>
      </c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"/>
      <c r="AM246" s="1"/>
      <c r="AN246" s="1"/>
      <c r="AO246" s="1"/>
    </row>
    <row r="247" spans="17:41">
      <c r="Q247" s="3">
        <v>45.3</v>
      </c>
      <c r="R247" s="3">
        <v>8.5</v>
      </c>
      <c r="S247" s="3">
        <v>4.4000000000000004</v>
      </c>
      <c r="T247" s="3">
        <v>41.7</v>
      </c>
      <c r="U247" s="18" t="s">
        <v>830</v>
      </c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"/>
      <c r="AM247" s="1"/>
      <c r="AN247" s="1"/>
      <c r="AO247" s="1"/>
    </row>
    <row r="248" spans="17:41">
      <c r="Q248" s="3">
        <v>44.9</v>
      </c>
      <c r="R248" s="3">
        <v>7.9</v>
      </c>
      <c r="S248" s="3">
        <v>5.2</v>
      </c>
      <c r="T248" s="3">
        <v>41.9</v>
      </c>
      <c r="U248" s="18" t="s">
        <v>830</v>
      </c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"/>
      <c r="AM248" s="1"/>
      <c r="AN248" s="1"/>
      <c r="AO248" s="1"/>
    </row>
    <row r="249" spans="17:41">
      <c r="Q249" s="3">
        <v>44</v>
      </c>
      <c r="R249" s="3">
        <v>7.1</v>
      </c>
      <c r="S249" s="3">
        <v>5</v>
      </c>
      <c r="T249" s="3">
        <v>43.9</v>
      </c>
      <c r="U249" s="18" t="s">
        <v>830</v>
      </c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"/>
      <c r="AM249" s="1"/>
      <c r="AN249" s="1"/>
      <c r="AO249" s="1"/>
    </row>
    <row r="250" spans="17:41">
      <c r="Q250" s="3">
        <v>43.3</v>
      </c>
      <c r="R250" s="3">
        <v>7.6</v>
      </c>
      <c r="S250" s="3">
        <v>4.4000000000000004</v>
      </c>
      <c r="T250" s="3">
        <v>44.7</v>
      </c>
      <c r="U250" s="18" t="s">
        <v>830</v>
      </c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"/>
      <c r="AM250" s="1"/>
      <c r="AN250" s="1"/>
      <c r="AO250" s="1"/>
    </row>
    <row r="251" spans="17:41">
      <c r="Q251" s="3">
        <v>42.1</v>
      </c>
      <c r="R251" s="3">
        <v>7.3</v>
      </c>
      <c r="S251" s="3">
        <v>5</v>
      </c>
      <c r="T251" s="3">
        <v>45.6</v>
      </c>
      <c r="U251" s="18" t="s">
        <v>830</v>
      </c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"/>
      <c r="AM251" s="1"/>
      <c r="AN251" s="1"/>
      <c r="AO251" s="1"/>
    </row>
    <row r="252" spans="17:41">
      <c r="Q252" s="3">
        <v>44.73</v>
      </c>
      <c r="R252" s="3">
        <v>0.91</v>
      </c>
      <c r="S252" s="3">
        <v>1.5</v>
      </c>
      <c r="T252" s="3">
        <v>52.86</v>
      </c>
      <c r="U252" s="18" t="s">
        <v>1083</v>
      </c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"/>
      <c r="AM252" s="1"/>
      <c r="AN252" s="1"/>
      <c r="AO252" s="1"/>
    </row>
    <row r="253" spans="17:41">
      <c r="Q253" s="3">
        <v>40.081383519837232</v>
      </c>
      <c r="R253" s="3">
        <v>1.3224821973550356</v>
      </c>
      <c r="S253" s="3">
        <v>1.7293997965412005</v>
      </c>
      <c r="T253" s="3">
        <v>56.86673448626653</v>
      </c>
      <c r="U253" s="1" t="s">
        <v>22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</sheetData>
  <sortState ref="F233:I253">
    <sortCondition ref="G233"/>
  </sortState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00"/>
  <sheetViews>
    <sheetView workbookViewId="0">
      <selection activeCell="A7" sqref="A7"/>
    </sheetView>
  </sheetViews>
  <sheetFormatPr baseColWidth="10" defaultRowHeight="14.4"/>
  <sheetData>
    <row r="1" spans="1:34">
      <c r="B1" s="19" t="s">
        <v>1604</v>
      </c>
      <c r="C1" s="19" t="s">
        <v>1604</v>
      </c>
      <c r="D1" s="19" t="s">
        <v>1604</v>
      </c>
      <c r="E1" s="19" t="s">
        <v>1604</v>
      </c>
      <c r="F1" s="19" t="s">
        <v>1604</v>
      </c>
      <c r="G1" s="19" t="s">
        <v>1604</v>
      </c>
      <c r="H1" s="19" t="s">
        <v>1604</v>
      </c>
      <c r="I1" s="19" t="s">
        <v>1604</v>
      </c>
      <c r="J1" s="19" t="s">
        <v>1604</v>
      </c>
      <c r="K1" s="19" t="s">
        <v>1604</v>
      </c>
      <c r="L1" s="19" t="s">
        <v>1604</v>
      </c>
      <c r="M1" s="19" t="s">
        <v>1605</v>
      </c>
      <c r="N1" s="19" t="s">
        <v>1605</v>
      </c>
      <c r="O1" s="19" t="s">
        <v>1605</v>
      </c>
      <c r="P1" s="19" t="s">
        <v>1605</v>
      </c>
      <c r="Q1" s="19" t="s">
        <v>1605</v>
      </c>
      <c r="R1" s="19" t="s">
        <v>1605</v>
      </c>
      <c r="S1" s="19" t="s">
        <v>1605</v>
      </c>
      <c r="T1" s="19" t="s">
        <v>1605</v>
      </c>
      <c r="U1" s="19" t="s">
        <v>1605</v>
      </c>
      <c r="V1" s="19" t="s">
        <v>1605</v>
      </c>
      <c r="W1" s="19" t="s">
        <v>1606</v>
      </c>
      <c r="X1" s="19" t="s">
        <v>1606</v>
      </c>
      <c r="Y1" s="19" t="s">
        <v>1606</v>
      </c>
      <c r="Z1" s="19" t="s">
        <v>1606</v>
      </c>
      <c r="AA1" s="19" t="s">
        <v>1606</v>
      </c>
      <c r="AB1" s="19" t="s">
        <v>1606</v>
      </c>
      <c r="AC1" s="19" t="s">
        <v>1606</v>
      </c>
      <c r="AD1" s="19" t="s">
        <v>1606</v>
      </c>
      <c r="AE1" s="19" t="s">
        <v>1606</v>
      </c>
      <c r="AF1" s="19" t="s">
        <v>1607</v>
      </c>
      <c r="AG1" s="19" t="s">
        <v>1607</v>
      </c>
      <c r="AH1" s="19" t="s">
        <v>1608</v>
      </c>
    </row>
    <row r="2" spans="1:34">
      <c r="A2" t="s">
        <v>3193</v>
      </c>
      <c r="B2">
        <v>42</v>
      </c>
      <c r="C2">
        <v>36</v>
      </c>
      <c r="D2">
        <v>42.35</v>
      </c>
      <c r="E2">
        <v>34.97</v>
      </c>
      <c r="F2">
        <v>33.69</v>
      </c>
      <c r="G2">
        <v>32.24</v>
      </c>
      <c r="H2">
        <v>36.340000000000003</v>
      </c>
      <c r="I2">
        <v>11.31</v>
      </c>
      <c r="J2">
        <v>15.54</v>
      </c>
      <c r="K2">
        <v>18.48</v>
      </c>
      <c r="L2">
        <v>12.06</v>
      </c>
      <c r="M2">
        <v>64.099999999999994</v>
      </c>
      <c r="N2">
        <v>68.400000000000006</v>
      </c>
      <c r="O2">
        <v>62.8</v>
      </c>
      <c r="P2">
        <v>56.6</v>
      </c>
      <c r="Q2">
        <v>49.7</v>
      </c>
      <c r="R2">
        <v>51.1</v>
      </c>
      <c r="S2">
        <v>45.2</v>
      </c>
      <c r="T2">
        <v>49.2</v>
      </c>
      <c r="U2">
        <v>42.3</v>
      </c>
      <c r="V2">
        <v>51.4</v>
      </c>
      <c r="W2">
        <v>41</v>
      </c>
      <c r="X2">
        <v>33</v>
      </c>
      <c r="Y2">
        <v>43</v>
      </c>
      <c r="Z2">
        <v>47</v>
      </c>
      <c r="AA2">
        <v>51</v>
      </c>
      <c r="AB2">
        <v>36</v>
      </c>
      <c r="AC2">
        <v>37</v>
      </c>
      <c r="AD2">
        <v>64</v>
      </c>
      <c r="AE2">
        <v>37</v>
      </c>
      <c r="AF2">
        <v>48.83</v>
      </c>
      <c r="AG2">
        <v>52.29</v>
      </c>
      <c r="AH2">
        <v>30.1</v>
      </c>
    </row>
    <row r="3" spans="1:34">
      <c r="A3" t="s">
        <v>3194</v>
      </c>
      <c r="B3">
        <v>1.9</v>
      </c>
      <c r="C3">
        <v>1.3</v>
      </c>
      <c r="D3">
        <v>1.65</v>
      </c>
      <c r="E3">
        <v>1.25</v>
      </c>
      <c r="F3">
        <v>1.49</v>
      </c>
      <c r="G3">
        <v>1.3</v>
      </c>
      <c r="H3">
        <v>1.32</v>
      </c>
      <c r="I3">
        <v>2.25</v>
      </c>
      <c r="J3">
        <v>2.0699999999999998</v>
      </c>
      <c r="K3">
        <v>2.62</v>
      </c>
      <c r="L3">
        <v>1.63</v>
      </c>
      <c r="M3">
        <v>3.83</v>
      </c>
      <c r="N3">
        <v>11.2</v>
      </c>
      <c r="O3">
        <v>4.45</v>
      </c>
      <c r="P3">
        <v>6.5</v>
      </c>
      <c r="Q3">
        <v>1.55</v>
      </c>
      <c r="R3">
        <v>2.15</v>
      </c>
      <c r="S3">
        <v>1.22</v>
      </c>
      <c r="T3">
        <v>2.25</v>
      </c>
      <c r="U3">
        <v>1.32</v>
      </c>
      <c r="V3">
        <v>1.91</v>
      </c>
      <c r="W3">
        <v>9</v>
      </c>
      <c r="X3">
        <v>21</v>
      </c>
      <c r="Y3">
        <v>7</v>
      </c>
      <c r="Z3">
        <v>7</v>
      </c>
      <c r="AA3">
        <v>7</v>
      </c>
      <c r="AB3">
        <v>2</v>
      </c>
      <c r="AC3">
        <v>2</v>
      </c>
      <c r="AD3">
        <v>3</v>
      </c>
      <c r="AE3">
        <v>2</v>
      </c>
      <c r="AF3">
        <v>1.1200000000000001</v>
      </c>
      <c r="AG3">
        <v>2.2200000000000002</v>
      </c>
      <c r="AH3">
        <v>1.7</v>
      </c>
    </row>
    <row r="4" spans="1:34">
      <c r="A4" t="s">
        <v>3195</v>
      </c>
      <c r="B4">
        <v>19.27</v>
      </c>
      <c r="C4">
        <v>17.7</v>
      </c>
      <c r="D4">
        <v>19.329999999999998</v>
      </c>
      <c r="E4">
        <v>17.39</v>
      </c>
      <c r="F4">
        <v>13.05</v>
      </c>
      <c r="G4">
        <v>13.77</v>
      </c>
      <c r="H4">
        <v>19.22</v>
      </c>
      <c r="I4">
        <v>9.1</v>
      </c>
      <c r="J4">
        <v>13.11</v>
      </c>
      <c r="K4">
        <v>17.600000000000001</v>
      </c>
      <c r="L4">
        <v>20.98</v>
      </c>
      <c r="M4">
        <v>22.2</v>
      </c>
      <c r="N4">
        <v>19.5</v>
      </c>
      <c r="O4">
        <v>17.600000000000001</v>
      </c>
      <c r="P4">
        <v>19.899999999999999</v>
      </c>
      <c r="Q4">
        <v>35.4</v>
      </c>
      <c r="R4">
        <v>33</v>
      </c>
      <c r="S4">
        <v>36</v>
      </c>
      <c r="T4">
        <v>33.9</v>
      </c>
      <c r="U4">
        <v>39.700000000000003</v>
      </c>
      <c r="V4">
        <v>33.6</v>
      </c>
      <c r="W4">
        <v>4</v>
      </c>
      <c r="X4">
        <v>2</v>
      </c>
      <c r="Y4">
        <v>3</v>
      </c>
      <c r="Z4">
        <v>41</v>
      </c>
      <c r="AA4">
        <v>36</v>
      </c>
      <c r="AB4">
        <v>32</v>
      </c>
      <c r="AC4">
        <v>22</v>
      </c>
      <c r="AD4">
        <v>27</v>
      </c>
      <c r="AE4">
        <v>39</v>
      </c>
      <c r="AF4">
        <v>27.06</v>
      </c>
      <c r="AG4">
        <v>29.37</v>
      </c>
      <c r="AH4">
        <v>18.8</v>
      </c>
    </row>
    <row r="5" spans="1:34">
      <c r="A5" t="s">
        <v>3196</v>
      </c>
      <c r="B5">
        <v>36.83</v>
      </c>
      <c r="C5">
        <v>45</v>
      </c>
      <c r="D5">
        <v>36.67</v>
      </c>
      <c r="E5">
        <v>46.39</v>
      </c>
      <c r="F5">
        <v>51.77</v>
      </c>
      <c r="G5">
        <v>52.69</v>
      </c>
      <c r="H5">
        <v>43.12</v>
      </c>
      <c r="I5">
        <v>77.34</v>
      </c>
      <c r="J5">
        <v>69.28</v>
      </c>
      <c r="K5">
        <v>62.3</v>
      </c>
      <c r="L5">
        <v>65.3</v>
      </c>
      <c r="M5">
        <v>9.86</v>
      </c>
      <c r="N5">
        <v>0.86</v>
      </c>
      <c r="O5">
        <v>15.1</v>
      </c>
      <c r="P5">
        <v>17</v>
      </c>
      <c r="Q5">
        <v>13.3</v>
      </c>
      <c r="R5">
        <v>13.8</v>
      </c>
      <c r="S5">
        <v>17.5</v>
      </c>
      <c r="T5">
        <v>14.6</v>
      </c>
      <c r="U5">
        <v>16.600000000000001</v>
      </c>
      <c r="V5">
        <v>13.1</v>
      </c>
      <c r="W5">
        <v>47</v>
      </c>
      <c r="X5">
        <v>44</v>
      </c>
      <c r="Y5">
        <v>47</v>
      </c>
      <c r="Z5">
        <v>6</v>
      </c>
      <c r="AA5">
        <v>6</v>
      </c>
      <c r="AB5">
        <v>31</v>
      </c>
      <c r="AC5">
        <v>39</v>
      </c>
      <c r="AD5">
        <v>6</v>
      </c>
      <c r="AE5">
        <v>22</v>
      </c>
      <c r="AF5">
        <v>20.71</v>
      </c>
      <c r="AG5">
        <v>14.93</v>
      </c>
      <c r="AH5">
        <v>45.5</v>
      </c>
    </row>
    <row r="6" spans="1:34">
      <c r="A6" t="s">
        <v>3208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101</v>
      </c>
      <c r="L6">
        <v>99.97</v>
      </c>
      <c r="M6">
        <v>99.99</v>
      </c>
      <c r="N6">
        <v>99.960000000000008</v>
      </c>
      <c r="O6">
        <v>99.949999999999989</v>
      </c>
      <c r="P6">
        <v>100</v>
      </c>
      <c r="Q6">
        <v>99.95</v>
      </c>
      <c r="R6">
        <v>100.05</v>
      </c>
      <c r="S6">
        <v>99.92</v>
      </c>
      <c r="T6">
        <v>99.949999999999989</v>
      </c>
      <c r="U6">
        <v>99.919999999999987</v>
      </c>
      <c r="V6">
        <v>100.00999999999999</v>
      </c>
      <c r="W6">
        <v>101</v>
      </c>
      <c r="X6">
        <v>100</v>
      </c>
      <c r="Y6">
        <v>100</v>
      </c>
      <c r="Z6">
        <v>101</v>
      </c>
      <c r="AA6">
        <v>100</v>
      </c>
      <c r="AB6">
        <v>101</v>
      </c>
      <c r="AC6">
        <v>100</v>
      </c>
      <c r="AD6">
        <v>100</v>
      </c>
      <c r="AE6">
        <v>100</v>
      </c>
      <c r="AF6">
        <v>97.72</v>
      </c>
      <c r="AG6">
        <v>98.81</v>
      </c>
      <c r="AH6">
        <v>96.1</v>
      </c>
    </row>
    <row r="8" spans="1:34">
      <c r="A8" t="s">
        <v>3197</v>
      </c>
      <c r="B8">
        <v>42</v>
      </c>
      <c r="C8">
        <v>36</v>
      </c>
      <c r="D8">
        <v>42.35</v>
      </c>
      <c r="E8">
        <v>34.97</v>
      </c>
      <c r="F8">
        <v>33.69</v>
      </c>
      <c r="G8">
        <v>32.24</v>
      </c>
      <c r="H8">
        <v>36.340000000000003</v>
      </c>
      <c r="I8">
        <v>11.31</v>
      </c>
      <c r="J8">
        <v>15.54</v>
      </c>
      <c r="K8">
        <v>18.297029702970296</v>
      </c>
      <c r="L8">
        <v>12.063619085725719</v>
      </c>
      <c r="M8">
        <v>64.106410641064102</v>
      </c>
      <c r="N8">
        <v>68.427370948379348</v>
      </c>
      <c r="O8">
        <v>62.831415707853935</v>
      </c>
      <c r="P8">
        <v>56.600000000000009</v>
      </c>
      <c r="Q8">
        <v>49.724862431215612</v>
      </c>
      <c r="R8">
        <v>51.074462768615689</v>
      </c>
      <c r="S8">
        <v>45.236188951160933</v>
      </c>
      <c r="T8">
        <v>49.224612306153084</v>
      </c>
      <c r="U8">
        <v>42.333867093674939</v>
      </c>
      <c r="V8">
        <v>51.394860513948601</v>
      </c>
      <c r="W8">
        <v>40.594059405940598</v>
      </c>
      <c r="X8">
        <v>33</v>
      </c>
      <c r="Y8">
        <v>43</v>
      </c>
      <c r="Z8">
        <v>46.534653465346537</v>
      </c>
      <c r="AA8">
        <v>51</v>
      </c>
      <c r="AB8">
        <v>35.64356435643564</v>
      </c>
      <c r="AC8">
        <v>37</v>
      </c>
      <c r="AD8">
        <v>64</v>
      </c>
      <c r="AE8">
        <v>37</v>
      </c>
      <c r="AF8">
        <v>49.969300040933277</v>
      </c>
      <c r="AG8">
        <v>52.919744965084504</v>
      </c>
      <c r="AH8">
        <v>31.321540062434966</v>
      </c>
    </row>
    <row r="9" spans="1:34">
      <c r="A9" t="s">
        <v>3198</v>
      </c>
      <c r="B9">
        <v>1.9</v>
      </c>
      <c r="C9">
        <v>1.3</v>
      </c>
      <c r="D9">
        <v>1.6500000000000001</v>
      </c>
      <c r="E9">
        <v>1.25</v>
      </c>
      <c r="F9">
        <v>1.49</v>
      </c>
      <c r="G9">
        <v>1.3</v>
      </c>
      <c r="H9">
        <v>1.32</v>
      </c>
      <c r="I9">
        <v>2.25</v>
      </c>
      <c r="J9">
        <v>2.0699999999999998</v>
      </c>
      <c r="K9">
        <v>2.5940594059405941</v>
      </c>
      <c r="L9">
        <v>1.630489146744023</v>
      </c>
      <c r="M9">
        <v>3.8303830383038306</v>
      </c>
      <c r="N9">
        <v>11.204481792717086</v>
      </c>
      <c r="O9">
        <v>4.452226113056529</v>
      </c>
      <c r="P9">
        <v>6.5</v>
      </c>
      <c r="Q9">
        <v>1.5507753876938468</v>
      </c>
      <c r="R9">
        <v>2.148925537231384</v>
      </c>
      <c r="S9">
        <v>1.22097678142514</v>
      </c>
      <c r="T9">
        <v>2.2511255627813909</v>
      </c>
      <c r="U9">
        <v>1.3210568454763814</v>
      </c>
      <c r="V9">
        <v>1.9098090190980903</v>
      </c>
      <c r="W9">
        <v>8.9108910891089099</v>
      </c>
      <c r="X9">
        <v>21</v>
      </c>
      <c r="Y9">
        <v>7.0000000000000009</v>
      </c>
      <c r="Z9">
        <v>6.9306930693069315</v>
      </c>
      <c r="AA9">
        <v>7.0000000000000009</v>
      </c>
      <c r="AB9">
        <v>1.9801980198019802</v>
      </c>
      <c r="AC9">
        <v>2</v>
      </c>
      <c r="AD9">
        <v>3</v>
      </c>
      <c r="AE9">
        <v>2</v>
      </c>
      <c r="AF9">
        <v>1.1461318051575933</v>
      </c>
      <c r="AG9">
        <v>2.2467361603076617</v>
      </c>
      <c r="AH9">
        <v>1.7689906347554634</v>
      </c>
    </row>
    <row r="10" spans="1:34">
      <c r="A10" t="s">
        <v>3200</v>
      </c>
      <c r="B10">
        <v>19.27</v>
      </c>
      <c r="C10">
        <v>17.7</v>
      </c>
      <c r="D10">
        <v>19.329999999999998</v>
      </c>
      <c r="E10">
        <v>17.39</v>
      </c>
      <c r="F10">
        <v>13.05</v>
      </c>
      <c r="G10">
        <v>13.77</v>
      </c>
      <c r="H10">
        <v>19.22</v>
      </c>
      <c r="I10">
        <v>9.1</v>
      </c>
      <c r="J10">
        <v>13.11</v>
      </c>
      <c r="K10">
        <v>17.425742574257427</v>
      </c>
      <c r="L10">
        <v>20.98629588876663</v>
      </c>
      <c r="M10">
        <v>22.202220222022202</v>
      </c>
      <c r="N10">
        <v>19.5078031212485</v>
      </c>
      <c r="O10">
        <v>17.608804402201102</v>
      </c>
      <c r="P10">
        <v>19.899999999999999</v>
      </c>
      <c r="Q10">
        <v>35.417708854427211</v>
      </c>
      <c r="R10">
        <v>32.983508245877061</v>
      </c>
      <c r="S10">
        <v>36.028823058446754</v>
      </c>
      <c r="T10">
        <v>33.916958479239625</v>
      </c>
      <c r="U10">
        <v>39.731785428342683</v>
      </c>
      <c r="V10">
        <v>33.596640335966413</v>
      </c>
      <c r="W10">
        <v>3.9603960396039604</v>
      </c>
      <c r="X10">
        <v>2</v>
      </c>
      <c r="Y10">
        <v>3</v>
      </c>
      <c r="Z10">
        <v>40.594059405940598</v>
      </c>
      <c r="AA10">
        <v>36</v>
      </c>
      <c r="AB10">
        <v>31.683168316831683</v>
      </c>
      <c r="AC10">
        <v>22</v>
      </c>
      <c r="AD10">
        <v>27</v>
      </c>
      <c r="AE10">
        <v>39</v>
      </c>
      <c r="AF10">
        <v>27.691363078182562</v>
      </c>
      <c r="AG10">
        <v>29.723712174881083</v>
      </c>
      <c r="AH10">
        <v>19.562955254942771</v>
      </c>
    </row>
    <row r="11" spans="1:34">
      <c r="A11" t="s">
        <v>3199</v>
      </c>
      <c r="B11">
        <v>36.83</v>
      </c>
      <c r="C11">
        <v>45</v>
      </c>
      <c r="D11">
        <v>36.67</v>
      </c>
      <c r="E11">
        <v>46.39</v>
      </c>
      <c r="F11">
        <v>51.77</v>
      </c>
      <c r="G11">
        <v>52.689999999999991</v>
      </c>
      <c r="H11">
        <v>43.12</v>
      </c>
      <c r="I11">
        <v>77.34</v>
      </c>
      <c r="J11">
        <v>69.28</v>
      </c>
      <c r="K11">
        <v>61.683168316831683</v>
      </c>
      <c r="L11">
        <v>65.319595878763621</v>
      </c>
      <c r="M11">
        <v>9.8609860986098621</v>
      </c>
      <c r="N11">
        <v>0.8603441376550619</v>
      </c>
      <c r="O11">
        <v>15.107553776888446</v>
      </c>
      <c r="P11">
        <v>17</v>
      </c>
      <c r="Q11">
        <v>13.306653326663332</v>
      </c>
      <c r="R11">
        <v>13.793103448275861</v>
      </c>
      <c r="S11">
        <v>17.514011208967172</v>
      </c>
      <c r="T11">
        <v>14.607303651825914</v>
      </c>
      <c r="U11">
        <v>16.613290632506008</v>
      </c>
      <c r="V11">
        <v>13.098690130986901</v>
      </c>
      <c r="W11">
        <v>46.534653465346537</v>
      </c>
      <c r="X11">
        <v>44</v>
      </c>
      <c r="Y11">
        <v>47</v>
      </c>
      <c r="Z11">
        <v>5.9405940594059405</v>
      </c>
      <c r="AA11">
        <v>6</v>
      </c>
      <c r="AB11">
        <v>30.693069306930692</v>
      </c>
      <c r="AC11">
        <v>39</v>
      </c>
      <c r="AD11">
        <v>6</v>
      </c>
      <c r="AE11">
        <v>22</v>
      </c>
      <c r="AF11">
        <v>21.193205075726567</v>
      </c>
      <c r="AG11">
        <v>15.109806699726747</v>
      </c>
      <c r="AH11">
        <v>47.346514047866805</v>
      </c>
    </row>
    <row r="13" spans="1:34">
      <c r="H13" t="s">
        <v>3201</v>
      </c>
      <c r="I13" t="s">
        <v>3198</v>
      </c>
      <c r="J13" t="s">
        <v>3200</v>
      </c>
      <c r="K13" t="s">
        <v>3199</v>
      </c>
    </row>
    <row r="14" spans="1:34">
      <c r="H14">
        <v>42</v>
      </c>
      <c r="I14">
        <v>1.9</v>
      </c>
      <c r="J14">
        <v>19.27</v>
      </c>
      <c r="K14">
        <v>36.83</v>
      </c>
      <c r="L14" t="s">
        <v>1612</v>
      </c>
    </row>
    <row r="15" spans="1:34">
      <c r="H15">
        <v>36</v>
      </c>
      <c r="I15">
        <v>1.3</v>
      </c>
      <c r="J15">
        <v>17.7</v>
      </c>
      <c r="K15">
        <v>45</v>
      </c>
      <c r="L15" t="s">
        <v>1612</v>
      </c>
    </row>
    <row r="16" spans="1:34">
      <c r="H16">
        <v>42.35</v>
      </c>
      <c r="I16">
        <v>1.6500000000000001</v>
      </c>
      <c r="J16">
        <v>19.329999999999998</v>
      </c>
      <c r="K16">
        <v>36.67</v>
      </c>
      <c r="L16" t="s">
        <v>1612</v>
      </c>
    </row>
    <row r="17" spans="8:12">
      <c r="H17">
        <v>34.97</v>
      </c>
      <c r="I17">
        <v>1.25</v>
      </c>
      <c r="J17">
        <v>17.39</v>
      </c>
      <c r="K17">
        <v>46.39</v>
      </c>
      <c r="L17" t="s">
        <v>1612</v>
      </c>
    </row>
    <row r="18" spans="8:12">
      <c r="H18">
        <v>33.69</v>
      </c>
      <c r="I18">
        <v>1.49</v>
      </c>
      <c r="J18">
        <v>13.05</v>
      </c>
      <c r="K18">
        <v>51.77</v>
      </c>
      <c r="L18" t="s">
        <v>1612</v>
      </c>
    </row>
    <row r="19" spans="8:12">
      <c r="H19">
        <v>32.24</v>
      </c>
      <c r="I19">
        <v>1.3</v>
      </c>
      <c r="J19">
        <v>13.77</v>
      </c>
      <c r="K19">
        <v>52.689999999999991</v>
      </c>
      <c r="L19" t="s">
        <v>1612</v>
      </c>
    </row>
    <row r="20" spans="8:12">
      <c r="H20">
        <v>36.340000000000003</v>
      </c>
      <c r="I20">
        <v>1.32</v>
      </c>
      <c r="J20">
        <v>19.22</v>
      </c>
      <c r="K20">
        <v>43.12</v>
      </c>
      <c r="L20" t="s">
        <v>1612</v>
      </c>
    </row>
    <row r="21" spans="8:12">
      <c r="H21">
        <v>11.31</v>
      </c>
      <c r="I21">
        <v>2.25</v>
      </c>
      <c r="J21">
        <v>9.1</v>
      </c>
      <c r="K21">
        <v>77.34</v>
      </c>
      <c r="L21" t="s">
        <v>1612</v>
      </c>
    </row>
    <row r="22" spans="8:12">
      <c r="H22">
        <v>15.54</v>
      </c>
      <c r="I22">
        <v>2.0699999999999998</v>
      </c>
      <c r="J22">
        <v>13.11</v>
      </c>
      <c r="K22">
        <v>69.28</v>
      </c>
      <c r="L22" t="s">
        <v>1612</v>
      </c>
    </row>
    <row r="23" spans="8:12">
      <c r="H23">
        <v>18.297029702970296</v>
      </c>
      <c r="I23">
        <v>2.5940594059405941</v>
      </c>
      <c r="J23">
        <v>17.425742574257427</v>
      </c>
      <c r="K23">
        <v>61.683168316831683</v>
      </c>
      <c r="L23" t="s">
        <v>1612</v>
      </c>
    </row>
    <row r="24" spans="8:12">
      <c r="H24">
        <v>12.063619085725719</v>
      </c>
      <c r="I24">
        <v>1.630489146744023</v>
      </c>
      <c r="J24">
        <v>20.98629588876663</v>
      </c>
      <c r="K24">
        <v>65.319595878763621</v>
      </c>
      <c r="L24" t="s">
        <v>1612</v>
      </c>
    </row>
    <row r="25" spans="8:12">
      <c r="H25">
        <v>64.106410641064102</v>
      </c>
      <c r="I25">
        <v>3.8303830383038306</v>
      </c>
      <c r="J25">
        <v>22.202220222022202</v>
      </c>
      <c r="K25">
        <v>9.8609860986098621</v>
      </c>
      <c r="L25" t="s">
        <v>1613</v>
      </c>
    </row>
    <row r="26" spans="8:12">
      <c r="H26">
        <v>68.427370948379348</v>
      </c>
      <c r="I26">
        <v>11.204481792717086</v>
      </c>
      <c r="J26">
        <v>19.5078031212485</v>
      </c>
      <c r="K26">
        <v>0.8603441376550619</v>
      </c>
      <c r="L26" t="s">
        <v>1613</v>
      </c>
    </row>
    <row r="27" spans="8:12">
      <c r="H27">
        <v>62.831415707853935</v>
      </c>
      <c r="I27">
        <v>4.452226113056529</v>
      </c>
      <c r="J27">
        <v>17.608804402201102</v>
      </c>
      <c r="K27">
        <v>15.107553776888446</v>
      </c>
      <c r="L27" t="s">
        <v>1613</v>
      </c>
    </row>
    <row r="28" spans="8:12">
      <c r="H28">
        <v>56.600000000000009</v>
      </c>
      <c r="I28">
        <v>6.5</v>
      </c>
      <c r="J28">
        <v>19.899999999999999</v>
      </c>
      <c r="K28">
        <v>17</v>
      </c>
      <c r="L28" t="s">
        <v>1613</v>
      </c>
    </row>
    <row r="29" spans="8:12">
      <c r="H29">
        <v>49.724862431215612</v>
      </c>
      <c r="I29">
        <v>1.5507753876938468</v>
      </c>
      <c r="J29">
        <v>35.417708854427211</v>
      </c>
      <c r="K29">
        <v>13.306653326663332</v>
      </c>
      <c r="L29" t="s">
        <v>1613</v>
      </c>
    </row>
    <row r="30" spans="8:12">
      <c r="H30">
        <v>51.074462768615689</v>
      </c>
      <c r="I30">
        <v>2.148925537231384</v>
      </c>
      <c r="J30">
        <v>32.983508245877061</v>
      </c>
      <c r="K30">
        <v>13.793103448275861</v>
      </c>
      <c r="L30" t="s">
        <v>1613</v>
      </c>
    </row>
    <row r="31" spans="8:12">
      <c r="H31">
        <v>45.236188951160933</v>
      </c>
      <c r="I31">
        <v>1.22097678142514</v>
      </c>
      <c r="J31">
        <v>36.028823058446754</v>
      </c>
      <c r="K31">
        <v>17.514011208967172</v>
      </c>
      <c r="L31" t="s">
        <v>1613</v>
      </c>
    </row>
    <row r="32" spans="8:12">
      <c r="H32">
        <v>49.224612306153084</v>
      </c>
      <c r="I32">
        <v>2.2511255627813909</v>
      </c>
      <c r="J32">
        <v>33.916958479239625</v>
      </c>
      <c r="K32">
        <v>14.607303651825914</v>
      </c>
      <c r="L32" t="s">
        <v>1613</v>
      </c>
    </row>
    <row r="33" spans="8:12">
      <c r="H33">
        <v>42.333867093674939</v>
      </c>
      <c r="I33">
        <v>1.3210568454763814</v>
      </c>
      <c r="J33">
        <v>39.731785428342683</v>
      </c>
      <c r="K33">
        <v>16.613290632506008</v>
      </c>
      <c r="L33" t="s">
        <v>1613</v>
      </c>
    </row>
    <row r="34" spans="8:12">
      <c r="H34">
        <v>51.394860513948601</v>
      </c>
      <c r="I34">
        <v>1.9098090190980903</v>
      </c>
      <c r="J34">
        <v>33.596640335966413</v>
      </c>
      <c r="K34">
        <v>13.098690130986901</v>
      </c>
      <c r="L34" t="s">
        <v>1613</v>
      </c>
    </row>
    <row r="35" spans="8:12">
      <c r="H35">
        <v>46.534653465346537</v>
      </c>
      <c r="I35">
        <v>6.9306930693069315</v>
      </c>
      <c r="J35">
        <v>40.594059405940598</v>
      </c>
      <c r="K35">
        <v>5.9405940594059405</v>
      </c>
      <c r="L35" t="s">
        <v>1614</v>
      </c>
    </row>
    <row r="36" spans="8:12">
      <c r="H36">
        <v>51</v>
      </c>
      <c r="I36">
        <v>7.0000000000000009</v>
      </c>
      <c r="J36">
        <v>36</v>
      </c>
      <c r="K36">
        <v>6</v>
      </c>
      <c r="L36" t="s">
        <v>1614</v>
      </c>
    </row>
    <row r="37" spans="8:12">
      <c r="H37">
        <v>35.64356435643564</v>
      </c>
      <c r="I37">
        <v>1.9801980198019802</v>
      </c>
      <c r="J37">
        <v>31.683168316831683</v>
      </c>
      <c r="K37">
        <v>30.693069306930692</v>
      </c>
      <c r="L37" t="s">
        <v>1614</v>
      </c>
    </row>
    <row r="38" spans="8:12">
      <c r="H38">
        <v>37</v>
      </c>
      <c r="I38">
        <v>2</v>
      </c>
      <c r="J38">
        <v>22</v>
      </c>
      <c r="K38">
        <v>39</v>
      </c>
      <c r="L38" t="s">
        <v>1614</v>
      </c>
    </row>
    <row r="39" spans="8:12">
      <c r="H39">
        <v>64</v>
      </c>
      <c r="I39">
        <v>3</v>
      </c>
      <c r="J39">
        <v>27</v>
      </c>
      <c r="K39">
        <v>6</v>
      </c>
      <c r="L39" t="s">
        <v>1614</v>
      </c>
    </row>
    <row r="40" spans="8:12">
      <c r="H40">
        <v>37</v>
      </c>
      <c r="I40">
        <v>2</v>
      </c>
      <c r="J40">
        <v>39</v>
      </c>
      <c r="K40">
        <v>22</v>
      </c>
      <c r="L40" t="s">
        <v>1614</v>
      </c>
    </row>
    <row r="41" spans="8:12">
      <c r="H41">
        <v>49.969300040933277</v>
      </c>
      <c r="I41">
        <v>1.1461318051575933</v>
      </c>
      <c r="J41">
        <v>27.691363078182562</v>
      </c>
      <c r="K41">
        <v>21.193205075726567</v>
      </c>
      <c r="L41" t="s">
        <v>1615</v>
      </c>
    </row>
    <row r="42" spans="8:12">
      <c r="H42">
        <v>52.919744965084504</v>
      </c>
      <c r="I42">
        <v>2.2467361603076617</v>
      </c>
      <c r="J42">
        <v>29.723712174881083</v>
      </c>
      <c r="K42">
        <v>15.109806699726747</v>
      </c>
      <c r="L42" t="s">
        <v>1615</v>
      </c>
    </row>
    <row r="43" spans="8:12">
      <c r="H43">
        <v>31.321540062434966</v>
      </c>
      <c r="I43">
        <v>1.7689906347554634</v>
      </c>
      <c r="J43">
        <v>19.562955254942771</v>
      </c>
      <c r="K43">
        <v>47.346514047866805</v>
      </c>
      <c r="L43" t="s">
        <v>1616</v>
      </c>
    </row>
    <row r="44" spans="8:12">
      <c r="H44" s="11">
        <v>79</v>
      </c>
      <c r="I44">
        <v>4</v>
      </c>
      <c r="J44">
        <v>14.000000000000002</v>
      </c>
      <c r="K44">
        <v>3</v>
      </c>
      <c r="L44" t="s">
        <v>3170</v>
      </c>
    </row>
    <row r="45" spans="8:12">
      <c r="H45" s="11">
        <v>80</v>
      </c>
      <c r="I45">
        <v>5</v>
      </c>
      <c r="J45">
        <v>13</v>
      </c>
      <c r="K45">
        <v>2</v>
      </c>
      <c r="L45" s="11" t="s">
        <v>3170</v>
      </c>
    </row>
    <row r="46" spans="8:12">
      <c r="H46" s="11">
        <v>78</v>
      </c>
      <c r="I46">
        <v>5</v>
      </c>
      <c r="J46">
        <v>13</v>
      </c>
      <c r="K46">
        <v>4</v>
      </c>
      <c r="L46" s="11" t="s">
        <v>3170</v>
      </c>
    </row>
    <row r="47" spans="8:12">
      <c r="H47" s="11">
        <v>78</v>
      </c>
      <c r="I47">
        <v>5</v>
      </c>
      <c r="J47">
        <v>14.000000000000002</v>
      </c>
      <c r="K47">
        <v>3</v>
      </c>
      <c r="L47" s="11" t="s">
        <v>3170</v>
      </c>
    </row>
    <row r="48" spans="8:12">
      <c r="H48" s="11">
        <v>76</v>
      </c>
      <c r="I48">
        <v>6</v>
      </c>
      <c r="J48">
        <v>14.000000000000002</v>
      </c>
      <c r="K48">
        <v>4</v>
      </c>
      <c r="L48" s="11" t="s">
        <v>3170</v>
      </c>
    </row>
    <row r="49" spans="6:12">
      <c r="H49" s="11">
        <v>59</v>
      </c>
      <c r="I49">
        <v>3</v>
      </c>
      <c r="J49">
        <v>23</v>
      </c>
      <c r="K49">
        <v>15</v>
      </c>
      <c r="L49" s="11" t="s">
        <v>3170</v>
      </c>
    </row>
    <row r="50" spans="6:12">
      <c r="H50" s="11">
        <v>56.000000000000007</v>
      </c>
      <c r="I50">
        <v>4</v>
      </c>
      <c r="J50">
        <v>12</v>
      </c>
      <c r="K50">
        <v>28.000000000000004</v>
      </c>
      <c r="L50" s="11" t="s">
        <v>3170</v>
      </c>
    </row>
    <row r="51" spans="6:12">
      <c r="H51" s="11">
        <v>34</v>
      </c>
      <c r="I51">
        <v>4</v>
      </c>
      <c r="J51">
        <v>15</v>
      </c>
      <c r="K51">
        <v>47</v>
      </c>
      <c r="L51" s="11" t="s">
        <v>3170</v>
      </c>
    </row>
    <row r="52" spans="6:12">
      <c r="H52">
        <v>63.265306122448983</v>
      </c>
      <c r="I52">
        <v>6.1224489795918364</v>
      </c>
      <c r="J52">
        <v>13.26530612244898</v>
      </c>
      <c r="K52">
        <v>63.265306122448983</v>
      </c>
      <c r="L52" s="11" t="s">
        <v>3170</v>
      </c>
    </row>
    <row r="53" spans="6:12">
      <c r="F53" s="11"/>
      <c r="H53">
        <v>51.515151515151516</v>
      </c>
      <c r="I53">
        <v>4.0404040404040407</v>
      </c>
      <c r="J53">
        <v>27.27272727272727</v>
      </c>
      <c r="K53">
        <v>51.515151515151516</v>
      </c>
      <c r="L53" s="11" t="s">
        <v>3170</v>
      </c>
    </row>
    <row r="54" spans="6:12">
      <c r="H54">
        <v>55.12</v>
      </c>
      <c r="I54">
        <v>2.42</v>
      </c>
      <c r="J54">
        <v>26.59</v>
      </c>
      <c r="K54">
        <v>15.83</v>
      </c>
      <c r="L54" t="s">
        <v>3174</v>
      </c>
    </row>
    <row r="61" spans="6:12">
      <c r="G61" s="19" t="s">
        <v>3204</v>
      </c>
      <c r="H61">
        <f>AVERAGE(H14:H54)</f>
        <v>48.074242943380426</v>
      </c>
      <c r="I61" s="11">
        <f>AVERAGE(I14:I54)</f>
        <v>3.2146319838974096</v>
      </c>
      <c r="J61" s="11">
        <f>AVERAGE(J14:J54)</f>
        <v>22.67389224967684</v>
      </c>
      <c r="K61" s="11">
        <f>AVERAGE(K14:K54)</f>
        <v>27.993862132566608</v>
      </c>
    </row>
    <row r="62" spans="6:12">
      <c r="G62" s="19" t="s">
        <v>3202</v>
      </c>
      <c r="H62">
        <f>STDEV(H14:H54)</f>
        <v>17.884397645481506</v>
      </c>
      <c r="I62" s="11">
        <f>STDEV(I14:I54)</f>
        <v>2.1601776330524016</v>
      </c>
      <c r="J62" s="11">
        <f>STDEV(J14:J54)</f>
        <v>9.0189422589724657</v>
      </c>
      <c r="K62" s="11">
        <f>STDEV(K14:K54)</f>
        <v>21.805532995828155</v>
      </c>
    </row>
    <row r="63" spans="6:12">
      <c r="G63" s="19" t="s">
        <v>3203</v>
      </c>
      <c r="H63">
        <f>H61-H62</f>
        <v>30.18984529789892</v>
      </c>
      <c r="I63" s="11">
        <f t="shared" ref="I63:K63" si="0">I61-I62</f>
        <v>1.0544543508450079</v>
      </c>
      <c r="J63" s="11">
        <f t="shared" si="0"/>
        <v>13.654949990704374</v>
      </c>
      <c r="K63" s="11">
        <f t="shared" si="0"/>
        <v>6.188329136738453</v>
      </c>
    </row>
    <row r="64" spans="6:12">
      <c r="G64" s="19" t="s">
        <v>3205</v>
      </c>
      <c r="H64">
        <f>H61+H62</f>
        <v>65.958640588861925</v>
      </c>
      <c r="I64" s="11">
        <f t="shared" ref="I64:K64" si="1">I61+I62</f>
        <v>5.3748096169498112</v>
      </c>
      <c r="J64" s="11">
        <f t="shared" si="1"/>
        <v>31.692834508649305</v>
      </c>
      <c r="K64" s="11">
        <f t="shared" si="1"/>
        <v>49.799395128394764</v>
      </c>
    </row>
    <row r="67" spans="8:12">
      <c r="H67" s="18">
        <v>11.31</v>
      </c>
      <c r="I67">
        <v>2.25</v>
      </c>
      <c r="J67">
        <v>9.1</v>
      </c>
      <c r="K67">
        <v>77.34</v>
      </c>
      <c r="L67" t="s">
        <v>1612</v>
      </c>
    </row>
    <row r="68" spans="8:12">
      <c r="H68" s="18">
        <v>12.063619085725719</v>
      </c>
      <c r="I68">
        <v>1.630489146744023</v>
      </c>
      <c r="J68">
        <v>20.98629588876663</v>
      </c>
      <c r="K68">
        <v>65.319595878763621</v>
      </c>
      <c r="L68" t="s">
        <v>1612</v>
      </c>
    </row>
    <row r="69" spans="8:12">
      <c r="H69" s="18">
        <v>15.54</v>
      </c>
      <c r="I69">
        <v>2.0699999999999998</v>
      </c>
      <c r="J69">
        <v>13.11</v>
      </c>
      <c r="K69">
        <v>69.28</v>
      </c>
      <c r="L69" t="s">
        <v>1612</v>
      </c>
    </row>
    <row r="70" spans="8:12">
      <c r="H70" s="18">
        <v>18.297029702970296</v>
      </c>
      <c r="I70">
        <v>2.5940594059405941</v>
      </c>
      <c r="J70">
        <v>17.425742574257427</v>
      </c>
      <c r="K70">
        <v>61.683168316831683</v>
      </c>
      <c r="L70" t="s">
        <v>1612</v>
      </c>
    </row>
    <row r="71" spans="8:12">
      <c r="H71" s="3">
        <v>31.321540062434966</v>
      </c>
      <c r="I71">
        <v>1.7689906347554634</v>
      </c>
      <c r="J71">
        <v>19.562955254942771</v>
      </c>
      <c r="K71">
        <v>47.346514047866805</v>
      </c>
      <c r="L71" t="s">
        <v>1616</v>
      </c>
    </row>
    <row r="72" spans="8:12">
      <c r="H72" s="3">
        <v>32.24</v>
      </c>
      <c r="I72">
        <v>1.3</v>
      </c>
      <c r="J72">
        <v>13.77</v>
      </c>
      <c r="K72">
        <v>52.689999999999991</v>
      </c>
      <c r="L72" t="s">
        <v>1612</v>
      </c>
    </row>
    <row r="73" spans="8:12">
      <c r="H73" s="3">
        <v>33.69</v>
      </c>
      <c r="I73">
        <v>1.49</v>
      </c>
      <c r="J73">
        <v>13.05</v>
      </c>
      <c r="K73">
        <v>51.77</v>
      </c>
      <c r="L73" t="s">
        <v>1612</v>
      </c>
    </row>
    <row r="74" spans="8:12">
      <c r="H74" s="3">
        <v>34</v>
      </c>
      <c r="I74">
        <v>4</v>
      </c>
      <c r="J74">
        <v>15</v>
      </c>
      <c r="K74">
        <v>47</v>
      </c>
      <c r="L74" t="s">
        <v>3170</v>
      </c>
    </row>
    <row r="75" spans="8:12">
      <c r="H75" s="3">
        <v>34.97</v>
      </c>
      <c r="I75">
        <v>1.25</v>
      </c>
      <c r="J75">
        <v>17.39</v>
      </c>
      <c r="K75">
        <v>46.39</v>
      </c>
      <c r="L75" t="s">
        <v>1612</v>
      </c>
    </row>
    <row r="76" spans="8:12">
      <c r="H76" s="3">
        <v>35.64356435643564</v>
      </c>
      <c r="I76">
        <v>1.9801980198019802</v>
      </c>
      <c r="J76">
        <v>31.683168316831683</v>
      </c>
      <c r="K76">
        <v>30.693069306930692</v>
      </c>
      <c r="L76" t="s">
        <v>1614</v>
      </c>
    </row>
    <row r="77" spans="8:12">
      <c r="H77" s="3">
        <v>36</v>
      </c>
      <c r="I77">
        <v>1.3</v>
      </c>
      <c r="J77">
        <v>17.7</v>
      </c>
      <c r="K77">
        <v>45</v>
      </c>
      <c r="L77" t="s">
        <v>1612</v>
      </c>
    </row>
    <row r="78" spans="8:12">
      <c r="H78" s="3">
        <v>36.340000000000003</v>
      </c>
      <c r="I78">
        <v>1.32</v>
      </c>
      <c r="J78">
        <v>19.22</v>
      </c>
      <c r="K78">
        <v>43.12</v>
      </c>
      <c r="L78" t="s">
        <v>1612</v>
      </c>
    </row>
    <row r="79" spans="8:12">
      <c r="H79" s="3">
        <v>37</v>
      </c>
      <c r="I79">
        <v>2</v>
      </c>
      <c r="J79">
        <v>22</v>
      </c>
      <c r="K79">
        <v>39</v>
      </c>
      <c r="L79" t="s">
        <v>1614</v>
      </c>
    </row>
    <row r="80" spans="8:12">
      <c r="H80" s="3">
        <v>37</v>
      </c>
      <c r="I80">
        <v>2</v>
      </c>
      <c r="J80">
        <v>39</v>
      </c>
      <c r="K80">
        <v>22</v>
      </c>
      <c r="L80" t="s">
        <v>1614</v>
      </c>
    </row>
    <row r="81" spans="8:12">
      <c r="H81" s="3">
        <v>42</v>
      </c>
      <c r="I81">
        <v>1.9</v>
      </c>
      <c r="J81">
        <v>19.27</v>
      </c>
      <c r="K81">
        <v>36.83</v>
      </c>
      <c r="L81" t="s">
        <v>1612</v>
      </c>
    </row>
    <row r="82" spans="8:12">
      <c r="H82" s="3">
        <v>42.333867093674939</v>
      </c>
      <c r="I82">
        <v>1.3210568454763814</v>
      </c>
      <c r="J82">
        <v>39.731785428342683</v>
      </c>
      <c r="K82">
        <v>16.613290632506008</v>
      </c>
      <c r="L82" t="s">
        <v>1613</v>
      </c>
    </row>
    <row r="83" spans="8:12">
      <c r="H83" s="3">
        <v>42.35</v>
      </c>
      <c r="I83">
        <v>1.6500000000000001</v>
      </c>
      <c r="J83">
        <v>19.329999999999998</v>
      </c>
      <c r="K83">
        <v>36.67</v>
      </c>
      <c r="L83" t="s">
        <v>1612</v>
      </c>
    </row>
    <row r="84" spans="8:12">
      <c r="H84" s="3">
        <v>45.236188951160933</v>
      </c>
      <c r="I84">
        <v>1.22097678142514</v>
      </c>
      <c r="J84">
        <v>36.028823058446754</v>
      </c>
      <c r="K84">
        <v>17.514011208967172</v>
      </c>
      <c r="L84" t="s">
        <v>1613</v>
      </c>
    </row>
    <row r="85" spans="8:12">
      <c r="H85" s="3">
        <v>46.534653465346537</v>
      </c>
      <c r="I85">
        <v>6.9306930693069315</v>
      </c>
      <c r="J85">
        <v>40.594059405940598</v>
      </c>
      <c r="K85">
        <v>5.9405940594059405</v>
      </c>
      <c r="L85" t="s">
        <v>1614</v>
      </c>
    </row>
    <row r="86" spans="8:12">
      <c r="H86" s="3">
        <v>49.224612306153084</v>
      </c>
      <c r="I86">
        <v>2.2511255627813909</v>
      </c>
      <c r="J86">
        <v>33.916958479239625</v>
      </c>
      <c r="K86">
        <v>14.607303651825914</v>
      </c>
      <c r="L86" t="s">
        <v>1613</v>
      </c>
    </row>
    <row r="87" spans="8:12">
      <c r="H87" s="3">
        <v>49.724862431215612</v>
      </c>
      <c r="I87">
        <v>1.5507753876938468</v>
      </c>
      <c r="J87">
        <v>35.417708854427211</v>
      </c>
      <c r="K87">
        <v>13.306653326663332</v>
      </c>
      <c r="L87" t="s">
        <v>1613</v>
      </c>
    </row>
    <row r="88" spans="8:12">
      <c r="H88" s="3">
        <v>49.969300040933277</v>
      </c>
      <c r="I88">
        <v>1.1461318051575933</v>
      </c>
      <c r="J88">
        <v>27.691363078182562</v>
      </c>
      <c r="K88">
        <v>21.193205075726567</v>
      </c>
      <c r="L88" t="s">
        <v>1615</v>
      </c>
    </row>
    <row r="89" spans="8:12">
      <c r="H89" s="3">
        <v>51</v>
      </c>
      <c r="I89">
        <v>7.0000000000000009</v>
      </c>
      <c r="J89">
        <v>36</v>
      </c>
      <c r="K89">
        <v>6</v>
      </c>
      <c r="L89" t="s">
        <v>1614</v>
      </c>
    </row>
    <row r="90" spans="8:12">
      <c r="H90" s="3">
        <v>51.074462768615689</v>
      </c>
      <c r="I90">
        <v>2.148925537231384</v>
      </c>
      <c r="J90">
        <v>32.983508245877061</v>
      </c>
      <c r="K90">
        <v>13.793103448275861</v>
      </c>
      <c r="L90" t="s">
        <v>1613</v>
      </c>
    </row>
    <row r="91" spans="8:12">
      <c r="H91" s="3">
        <v>51.394860513948601</v>
      </c>
      <c r="I91">
        <v>1.9098090190980903</v>
      </c>
      <c r="J91">
        <v>33.596640335966413</v>
      </c>
      <c r="K91">
        <v>13.098690130986901</v>
      </c>
      <c r="L91" t="s">
        <v>1613</v>
      </c>
    </row>
    <row r="92" spans="8:12">
      <c r="H92" s="3">
        <v>51.515151515151516</v>
      </c>
      <c r="I92">
        <v>4.0404040404040407</v>
      </c>
      <c r="J92">
        <v>27.27272727272727</v>
      </c>
      <c r="K92">
        <v>51.515151515151516</v>
      </c>
      <c r="L92" t="s">
        <v>3170</v>
      </c>
    </row>
    <row r="93" spans="8:12">
      <c r="H93" s="3">
        <v>52.919744965084504</v>
      </c>
      <c r="I93">
        <v>2.2467361603076617</v>
      </c>
      <c r="J93">
        <v>29.723712174881083</v>
      </c>
      <c r="K93">
        <v>15.109806699726747</v>
      </c>
      <c r="L93" t="s">
        <v>1615</v>
      </c>
    </row>
    <row r="94" spans="8:12">
      <c r="H94" s="3">
        <v>55.12</v>
      </c>
      <c r="I94">
        <v>2.42</v>
      </c>
      <c r="J94">
        <v>26.59</v>
      </c>
      <c r="K94">
        <v>15.83</v>
      </c>
      <c r="L94" t="s">
        <v>3174</v>
      </c>
    </row>
    <row r="95" spans="8:12">
      <c r="H95" s="3">
        <v>56.000000000000007</v>
      </c>
      <c r="I95">
        <v>4</v>
      </c>
      <c r="J95">
        <v>12</v>
      </c>
      <c r="K95">
        <v>28.000000000000004</v>
      </c>
      <c r="L95" t="s">
        <v>3170</v>
      </c>
    </row>
    <row r="96" spans="8:12">
      <c r="H96" s="3">
        <v>56.600000000000009</v>
      </c>
      <c r="I96">
        <v>6.5</v>
      </c>
      <c r="J96">
        <v>19.899999999999999</v>
      </c>
      <c r="K96">
        <v>17</v>
      </c>
      <c r="L96" t="s">
        <v>1613</v>
      </c>
    </row>
    <row r="97" spans="8:12">
      <c r="H97" s="3">
        <v>59</v>
      </c>
      <c r="I97">
        <v>3</v>
      </c>
      <c r="J97">
        <v>23</v>
      </c>
      <c r="K97">
        <v>15</v>
      </c>
      <c r="L97" t="s">
        <v>3170</v>
      </c>
    </row>
    <row r="98" spans="8:12">
      <c r="H98" s="3">
        <v>62.831415707853935</v>
      </c>
      <c r="I98">
        <v>4.452226113056529</v>
      </c>
      <c r="J98">
        <v>17.608804402201102</v>
      </c>
      <c r="K98">
        <v>15.107553776888446</v>
      </c>
      <c r="L98" t="s">
        <v>1613</v>
      </c>
    </row>
    <row r="99" spans="8:12">
      <c r="H99" s="3">
        <v>63.265306122448983</v>
      </c>
      <c r="I99">
        <v>6.1224489795918364</v>
      </c>
      <c r="J99">
        <v>13.26530612244898</v>
      </c>
      <c r="K99">
        <v>63.265306122448983</v>
      </c>
      <c r="L99" t="s">
        <v>3170</v>
      </c>
    </row>
    <row r="100" spans="8:12">
      <c r="H100" s="3">
        <v>64</v>
      </c>
      <c r="I100">
        <v>3</v>
      </c>
      <c r="J100">
        <v>27</v>
      </c>
      <c r="K100">
        <v>6</v>
      </c>
      <c r="L100" t="s">
        <v>1614</v>
      </c>
    </row>
    <row r="101" spans="8:12">
      <c r="H101" s="3">
        <v>64.106410641064102</v>
      </c>
      <c r="I101">
        <v>3.8303830383038306</v>
      </c>
      <c r="J101">
        <v>22.202220222022202</v>
      </c>
      <c r="K101">
        <v>9.8609860986098621</v>
      </c>
      <c r="L101" t="s">
        <v>1613</v>
      </c>
    </row>
    <row r="102" spans="8:12">
      <c r="H102" s="18">
        <v>68.427370948379348</v>
      </c>
      <c r="I102">
        <v>11.204481792717086</v>
      </c>
      <c r="J102">
        <v>19.5078031212485</v>
      </c>
      <c r="K102">
        <v>0.8603441376550619</v>
      </c>
      <c r="L102" t="s">
        <v>1613</v>
      </c>
    </row>
    <row r="103" spans="8:12">
      <c r="H103" s="18">
        <v>76</v>
      </c>
      <c r="I103">
        <v>6</v>
      </c>
      <c r="J103">
        <v>14.000000000000002</v>
      </c>
      <c r="K103">
        <v>4</v>
      </c>
      <c r="L103" t="s">
        <v>3170</v>
      </c>
    </row>
    <row r="104" spans="8:12">
      <c r="H104" s="18">
        <v>78</v>
      </c>
      <c r="I104">
        <v>5</v>
      </c>
      <c r="J104">
        <v>13</v>
      </c>
      <c r="K104">
        <v>4</v>
      </c>
      <c r="L104" t="s">
        <v>3170</v>
      </c>
    </row>
    <row r="105" spans="8:12">
      <c r="H105" s="18">
        <v>78</v>
      </c>
      <c r="I105">
        <v>5</v>
      </c>
      <c r="J105">
        <v>14.000000000000002</v>
      </c>
      <c r="K105">
        <v>3</v>
      </c>
      <c r="L105" t="s">
        <v>3170</v>
      </c>
    </row>
    <row r="106" spans="8:12">
      <c r="H106" s="18">
        <v>79</v>
      </c>
      <c r="I106">
        <v>4</v>
      </c>
      <c r="J106">
        <v>14.000000000000002</v>
      </c>
      <c r="K106">
        <v>3</v>
      </c>
      <c r="L106" t="s">
        <v>3170</v>
      </c>
    </row>
    <row r="107" spans="8:12">
      <c r="H107" s="18">
        <v>80</v>
      </c>
      <c r="I107">
        <v>5</v>
      </c>
      <c r="J107">
        <v>13</v>
      </c>
      <c r="K107">
        <v>2</v>
      </c>
      <c r="L107" t="s">
        <v>3170</v>
      </c>
    </row>
    <row r="110" spans="8:12">
      <c r="H110" s="3">
        <v>31.321540062434966</v>
      </c>
      <c r="I110" s="3">
        <v>1.7689906347554634</v>
      </c>
      <c r="J110">
        <v>19.562955254942771</v>
      </c>
      <c r="K110">
        <v>47.346514047866805</v>
      </c>
      <c r="L110" t="s">
        <v>1616</v>
      </c>
    </row>
    <row r="111" spans="8:12">
      <c r="H111" s="3">
        <v>49.969300040933277</v>
      </c>
      <c r="I111" s="3">
        <v>1.1461318051575933</v>
      </c>
      <c r="J111">
        <v>27.691363078182562</v>
      </c>
      <c r="K111">
        <v>21.193205075726567</v>
      </c>
      <c r="L111" t="s">
        <v>1615</v>
      </c>
    </row>
    <row r="112" spans="8:12">
      <c r="H112" s="3">
        <v>45.236188951160933</v>
      </c>
      <c r="I112" s="3">
        <v>1.22097678142514</v>
      </c>
      <c r="J112">
        <v>36.028823058446754</v>
      </c>
      <c r="K112">
        <v>17.514011208967172</v>
      </c>
      <c r="L112" t="s">
        <v>1613</v>
      </c>
    </row>
    <row r="113" spans="8:12">
      <c r="H113" s="3">
        <v>34.97</v>
      </c>
      <c r="I113" s="3">
        <v>1.25</v>
      </c>
      <c r="J113">
        <v>17.39</v>
      </c>
      <c r="K113">
        <v>46.39</v>
      </c>
      <c r="L113" t="s">
        <v>1612</v>
      </c>
    </row>
    <row r="114" spans="8:12">
      <c r="H114" s="3">
        <v>32.24</v>
      </c>
      <c r="I114" s="3">
        <v>1.3</v>
      </c>
      <c r="J114">
        <v>13.77</v>
      </c>
      <c r="K114">
        <v>52.689999999999991</v>
      </c>
      <c r="L114" t="s">
        <v>1612</v>
      </c>
    </row>
    <row r="115" spans="8:12">
      <c r="H115" s="3">
        <v>36</v>
      </c>
      <c r="I115" s="3">
        <v>1.3</v>
      </c>
      <c r="J115">
        <v>17.7</v>
      </c>
      <c r="K115">
        <v>45</v>
      </c>
      <c r="L115" t="s">
        <v>1612</v>
      </c>
    </row>
    <row r="116" spans="8:12">
      <c r="H116" s="3">
        <v>36.340000000000003</v>
      </c>
      <c r="I116" s="3">
        <v>1.32</v>
      </c>
      <c r="J116">
        <v>19.22</v>
      </c>
      <c r="K116">
        <v>43.12</v>
      </c>
      <c r="L116" t="s">
        <v>1612</v>
      </c>
    </row>
    <row r="117" spans="8:12">
      <c r="H117" s="3">
        <v>42.333867093674939</v>
      </c>
      <c r="I117" s="3">
        <v>1.3210568454763814</v>
      </c>
      <c r="J117">
        <v>39.731785428342683</v>
      </c>
      <c r="K117">
        <v>16.613290632506008</v>
      </c>
      <c r="L117" t="s">
        <v>1613</v>
      </c>
    </row>
    <row r="118" spans="8:12">
      <c r="H118" s="3">
        <v>33.69</v>
      </c>
      <c r="I118" s="3">
        <v>1.49</v>
      </c>
      <c r="J118">
        <v>13.05</v>
      </c>
      <c r="K118">
        <v>51.77</v>
      </c>
      <c r="L118" t="s">
        <v>1612</v>
      </c>
    </row>
    <row r="119" spans="8:12">
      <c r="H119" s="3">
        <v>49.724862431215612</v>
      </c>
      <c r="I119" s="3">
        <v>1.5507753876938468</v>
      </c>
      <c r="J119">
        <v>35.417708854427211</v>
      </c>
      <c r="K119">
        <v>13.306653326663332</v>
      </c>
      <c r="L119" t="s">
        <v>1613</v>
      </c>
    </row>
    <row r="120" spans="8:12">
      <c r="H120" s="3">
        <v>42.35</v>
      </c>
      <c r="I120" s="3">
        <v>1.6500000000000001</v>
      </c>
      <c r="J120">
        <v>19.329999999999998</v>
      </c>
      <c r="K120">
        <v>36.67</v>
      </c>
      <c r="L120" t="s">
        <v>1612</v>
      </c>
    </row>
    <row r="121" spans="8:12">
      <c r="H121" s="3">
        <v>42</v>
      </c>
      <c r="I121" s="3">
        <v>1.9</v>
      </c>
      <c r="J121">
        <v>19.27</v>
      </c>
      <c r="K121">
        <v>36.83</v>
      </c>
      <c r="L121" t="s">
        <v>1612</v>
      </c>
    </row>
    <row r="122" spans="8:12">
      <c r="H122" s="3">
        <v>51.394860513948601</v>
      </c>
      <c r="I122" s="3">
        <v>1.9098090190980903</v>
      </c>
      <c r="J122">
        <v>33.596640335966413</v>
      </c>
      <c r="K122">
        <v>13.098690130986901</v>
      </c>
      <c r="L122" t="s">
        <v>1613</v>
      </c>
    </row>
    <row r="123" spans="8:12">
      <c r="H123" s="3">
        <v>35.64356435643564</v>
      </c>
      <c r="I123" s="3">
        <v>1.9801980198019802</v>
      </c>
      <c r="J123">
        <v>31.683168316831683</v>
      </c>
      <c r="K123">
        <v>30.693069306930692</v>
      </c>
      <c r="L123" t="s">
        <v>1614</v>
      </c>
    </row>
    <row r="124" spans="8:12">
      <c r="H124" s="3">
        <v>37</v>
      </c>
      <c r="I124" s="3">
        <v>2</v>
      </c>
      <c r="J124">
        <v>22</v>
      </c>
      <c r="K124">
        <v>39</v>
      </c>
      <c r="L124" t="s">
        <v>1614</v>
      </c>
    </row>
    <row r="125" spans="8:12">
      <c r="H125" s="3">
        <v>37</v>
      </c>
      <c r="I125" s="3">
        <v>2</v>
      </c>
      <c r="J125">
        <v>39</v>
      </c>
      <c r="K125">
        <v>22</v>
      </c>
      <c r="L125" t="s">
        <v>1614</v>
      </c>
    </row>
    <row r="126" spans="8:12">
      <c r="H126" s="3">
        <v>51.074462768615689</v>
      </c>
      <c r="I126" s="3">
        <v>2.148925537231384</v>
      </c>
      <c r="J126">
        <v>32.983508245877061</v>
      </c>
      <c r="K126">
        <v>13.793103448275861</v>
      </c>
      <c r="L126" t="s">
        <v>1613</v>
      </c>
    </row>
    <row r="127" spans="8:12">
      <c r="H127" s="3">
        <v>52.919744965084504</v>
      </c>
      <c r="I127" s="3">
        <v>2.2467361603076617</v>
      </c>
      <c r="J127">
        <v>29.723712174881083</v>
      </c>
      <c r="K127">
        <v>15.109806699726747</v>
      </c>
      <c r="L127" t="s">
        <v>1615</v>
      </c>
    </row>
    <row r="128" spans="8:12">
      <c r="H128" s="3">
        <v>49.224612306153084</v>
      </c>
      <c r="I128" s="3">
        <v>2.2511255627813909</v>
      </c>
      <c r="J128">
        <v>33.916958479239625</v>
      </c>
      <c r="K128">
        <v>14.607303651825914</v>
      </c>
      <c r="L128" t="s">
        <v>1613</v>
      </c>
    </row>
    <row r="129" spans="8:12">
      <c r="H129" s="3">
        <v>55.12</v>
      </c>
      <c r="I129" s="3">
        <v>2.42</v>
      </c>
      <c r="J129">
        <v>26.59</v>
      </c>
      <c r="K129">
        <v>15.83</v>
      </c>
      <c r="L129" t="s">
        <v>3174</v>
      </c>
    </row>
    <row r="130" spans="8:12">
      <c r="H130" s="3">
        <v>59</v>
      </c>
      <c r="I130" s="3">
        <v>3</v>
      </c>
      <c r="J130">
        <v>23</v>
      </c>
      <c r="K130">
        <v>15</v>
      </c>
      <c r="L130" t="s">
        <v>3170</v>
      </c>
    </row>
    <row r="131" spans="8:12">
      <c r="H131" s="3">
        <v>64</v>
      </c>
      <c r="I131" s="3">
        <v>3</v>
      </c>
      <c r="J131">
        <v>27</v>
      </c>
      <c r="K131">
        <v>6</v>
      </c>
      <c r="L131" t="s">
        <v>1614</v>
      </c>
    </row>
    <row r="132" spans="8:12">
      <c r="H132" s="3">
        <v>64.106410641064102</v>
      </c>
      <c r="I132" s="3">
        <v>3.8303830383038306</v>
      </c>
      <c r="J132">
        <v>22.202220222022202</v>
      </c>
      <c r="K132">
        <v>9.8609860986098621</v>
      </c>
      <c r="L132" t="s">
        <v>1613</v>
      </c>
    </row>
    <row r="133" spans="8:12">
      <c r="H133" s="3">
        <v>34</v>
      </c>
      <c r="I133" s="3">
        <v>4</v>
      </c>
      <c r="J133">
        <v>15</v>
      </c>
      <c r="K133">
        <v>47</v>
      </c>
      <c r="L133" t="s">
        <v>3170</v>
      </c>
    </row>
    <row r="134" spans="8:12">
      <c r="H134" s="3">
        <v>56.000000000000007</v>
      </c>
      <c r="I134" s="3">
        <v>4</v>
      </c>
      <c r="J134">
        <v>12</v>
      </c>
      <c r="K134">
        <v>28.000000000000004</v>
      </c>
      <c r="L134" t="s">
        <v>3170</v>
      </c>
    </row>
    <row r="135" spans="8:12">
      <c r="H135" s="3">
        <v>51.515151515151516</v>
      </c>
      <c r="I135" s="3">
        <v>4.0404040404040407</v>
      </c>
      <c r="J135">
        <v>27.27272727272727</v>
      </c>
      <c r="K135">
        <v>51.515151515151516</v>
      </c>
      <c r="L135" t="s">
        <v>3170</v>
      </c>
    </row>
    <row r="136" spans="8:12">
      <c r="H136" s="3">
        <v>62.831415707853935</v>
      </c>
      <c r="I136">
        <v>4.452226113056529</v>
      </c>
      <c r="J136">
        <v>17.608804402201102</v>
      </c>
      <c r="K136">
        <v>15.107553776888446</v>
      </c>
      <c r="L136" t="s">
        <v>1613</v>
      </c>
    </row>
    <row r="137" spans="8:12">
      <c r="H137" s="3">
        <v>63.265306122448983</v>
      </c>
      <c r="I137" s="18">
        <v>6.1224489795918364</v>
      </c>
      <c r="J137">
        <v>13.26530612244898</v>
      </c>
      <c r="K137">
        <v>63.265306122448983</v>
      </c>
      <c r="L137" t="s">
        <v>3170</v>
      </c>
    </row>
    <row r="138" spans="8:12">
      <c r="H138" s="3">
        <v>56.600000000000009</v>
      </c>
      <c r="I138" s="18">
        <v>6.5</v>
      </c>
      <c r="J138">
        <v>19.899999999999999</v>
      </c>
      <c r="K138">
        <v>17</v>
      </c>
      <c r="L138" t="s">
        <v>1613</v>
      </c>
    </row>
    <row r="139" spans="8:12">
      <c r="H139" s="3">
        <v>46.534653465346537</v>
      </c>
      <c r="I139" s="18">
        <v>6.9306930693069315</v>
      </c>
      <c r="J139">
        <v>40.594059405940598</v>
      </c>
      <c r="K139">
        <v>5.9405940594059405</v>
      </c>
      <c r="L139" t="s">
        <v>1614</v>
      </c>
    </row>
    <row r="140" spans="8:12">
      <c r="H140" s="3">
        <v>51</v>
      </c>
      <c r="I140" s="18">
        <v>7.0000000000000009</v>
      </c>
      <c r="J140">
        <v>36</v>
      </c>
      <c r="K140">
        <v>6</v>
      </c>
      <c r="L140" t="s">
        <v>1614</v>
      </c>
    </row>
    <row r="141" spans="8:12">
      <c r="H141" s="18"/>
      <c r="I141" s="18"/>
      <c r="J141" s="18"/>
      <c r="K141" s="18"/>
    </row>
    <row r="142" spans="8:12">
      <c r="H142" s="18"/>
      <c r="I142" s="18"/>
      <c r="J142" s="18"/>
      <c r="K142" s="18"/>
    </row>
    <row r="144" spans="8:12">
      <c r="H144" s="3">
        <v>56.000000000000007</v>
      </c>
      <c r="I144" s="3">
        <v>4</v>
      </c>
      <c r="J144" s="11">
        <v>12</v>
      </c>
      <c r="K144" s="11">
        <v>28.000000000000004</v>
      </c>
      <c r="L144" t="s">
        <v>3170</v>
      </c>
    </row>
    <row r="145" spans="8:12">
      <c r="H145" s="3">
        <v>33.69</v>
      </c>
      <c r="I145" s="3">
        <v>1.49</v>
      </c>
      <c r="J145" s="18">
        <v>13.05</v>
      </c>
      <c r="K145" s="18">
        <v>51.77</v>
      </c>
      <c r="L145" t="s">
        <v>1612</v>
      </c>
    </row>
    <row r="146" spans="8:12">
      <c r="H146" s="3">
        <v>32.24</v>
      </c>
      <c r="I146" s="3">
        <v>1.3</v>
      </c>
      <c r="J146" s="3">
        <v>13.77</v>
      </c>
      <c r="K146" s="18">
        <v>52.689999999999991</v>
      </c>
      <c r="L146" t="s">
        <v>1612</v>
      </c>
    </row>
    <row r="147" spans="8:12">
      <c r="H147" s="3">
        <v>34</v>
      </c>
      <c r="I147" s="3">
        <v>4</v>
      </c>
      <c r="J147" s="3">
        <v>15</v>
      </c>
      <c r="K147" s="18">
        <v>47</v>
      </c>
      <c r="L147" t="s">
        <v>3170</v>
      </c>
    </row>
    <row r="148" spans="8:12">
      <c r="H148" s="3">
        <v>34.97</v>
      </c>
      <c r="I148" s="3">
        <v>1.25</v>
      </c>
      <c r="J148" s="3">
        <v>17.39</v>
      </c>
      <c r="K148" s="18">
        <v>46.39</v>
      </c>
      <c r="L148" t="s">
        <v>1612</v>
      </c>
    </row>
    <row r="149" spans="8:12">
      <c r="H149" s="3">
        <v>36</v>
      </c>
      <c r="I149" s="3">
        <v>1.3</v>
      </c>
      <c r="J149" s="3">
        <v>17.7</v>
      </c>
      <c r="K149" s="18">
        <v>45</v>
      </c>
      <c r="L149" t="s">
        <v>1612</v>
      </c>
    </row>
    <row r="150" spans="8:12">
      <c r="H150" s="3">
        <v>36.340000000000003</v>
      </c>
      <c r="I150" s="3">
        <v>1.32</v>
      </c>
      <c r="J150" s="3">
        <v>19.22</v>
      </c>
      <c r="K150" s="18">
        <v>43.12</v>
      </c>
      <c r="L150" t="s">
        <v>1612</v>
      </c>
    </row>
    <row r="151" spans="8:12">
      <c r="H151" s="3">
        <v>42</v>
      </c>
      <c r="I151" s="3">
        <v>1.9</v>
      </c>
      <c r="J151" s="3">
        <v>19.27</v>
      </c>
      <c r="K151" s="18">
        <v>36.83</v>
      </c>
      <c r="L151" t="s">
        <v>1612</v>
      </c>
    </row>
    <row r="152" spans="8:12">
      <c r="H152" s="3">
        <v>42.35</v>
      </c>
      <c r="I152" s="3">
        <v>1.6500000000000001</v>
      </c>
      <c r="J152" s="3">
        <v>19.329999999999998</v>
      </c>
      <c r="K152" s="18">
        <v>36.67</v>
      </c>
      <c r="L152" t="s">
        <v>1612</v>
      </c>
    </row>
    <row r="153" spans="8:12">
      <c r="H153" s="3">
        <v>31.321540062434966</v>
      </c>
      <c r="I153" s="3">
        <v>1.7689906347554634</v>
      </c>
      <c r="J153" s="3">
        <v>19.562955254942771</v>
      </c>
      <c r="K153" s="18">
        <v>47.346514047866805</v>
      </c>
      <c r="L153" t="s">
        <v>1616</v>
      </c>
    </row>
    <row r="154" spans="8:12">
      <c r="H154" s="3">
        <v>37</v>
      </c>
      <c r="I154" s="3">
        <v>2</v>
      </c>
      <c r="J154" s="3">
        <v>22</v>
      </c>
      <c r="K154" s="18">
        <v>39</v>
      </c>
      <c r="L154" t="s">
        <v>1614</v>
      </c>
    </row>
    <row r="155" spans="8:12">
      <c r="H155" s="3">
        <v>64.106410641064102</v>
      </c>
      <c r="I155" s="3">
        <v>3.8303830383038306</v>
      </c>
      <c r="J155" s="3">
        <v>22.202220222022202</v>
      </c>
      <c r="K155" s="18">
        <v>9.8609860986098621</v>
      </c>
      <c r="L155" t="s">
        <v>1613</v>
      </c>
    </row>
    <row r="156" spans="8:12">
      <c r="H156" s="3">
        <v>59</v>
      </c>
      <c r="I156" s="3">
        <v>3</v>
      </c>
      <c r="J156" s="3">
        <v>23</v>
      </c>
      <c r="K156" s="18">
        <v>15</v>
      </c>
      <c r="L156" t="s">
        <v>3170</v>
      </c>
    </row>
    <row r="157" spans="8:12">
      <c r="H157" s="3">
        <v>55.12</v>
      </c>
      <c r="I157" s="3">
        <v>2.42</v>
      </c>
      <c r="J157" s="3">
        <v>26.59</v>
      </c>
      <c r="K157" s="18">
        <v>15.83</v>
      </c>
      <c r="L157" t="s">
        <v>3174</v>
      </c>
    </row>
    <row r="158" spans="8:12">
      <c r="H158" s="3">
        <v>64</v>
      </c>
      <c r="I158" s="3">
        <v>3</v>
      </c>
      <c r="J158" s="3">
        <v>27</v>
      </c>
      <c r="K158" s="18">
        <v>6</v>
      </c>
      <c r="L158" t="s">
        <v>1614</v>
      </c>
    </row>
    <row r="159" spans="8:12">
      <c r="H159" s="3">
        <v>51.515151515151516</v>
      </c>
      <c r="I159" s="3">
        <v>4.0404040404040407</v>
      </c>
      <c r="J159" s="3">
        <v>27.27272727272727</v>
      </c>
      <c r="K159" s="11">
        <v>51.515151515151516</v>
      </c>
      <c r="L159" t="s">
        <v>3170</v>
      </c>
    </row>
    <row r="160" spans="8:12">
      <c r="H160" s="3">
        <v>49.969300040933277</v>
      </c>
      <c r="I160" s="3">
        <v>1.1461318051575933</v>
      </c>
      <c r="J160" s="3">
        <v>27.691363078182562</v>
      </c>
      <c r="K160" s="18">
        <v>21.193205075726567</v>
      </c>
      <c r="L160" t="s">
        <v>1615</v>
      </c>
    </row>
    <row r="161" spans="7:12">
      <c r="H161" s="3">
        <v>52.919744965084504</v>
      </c>
      <c r="I161" s="3">
        <v>2.2467361603076617</v>
      </c>
      <c r="J161" s="3">
        <v>29.723712174881083</v>
      </c>
      <c r="K161" s="18">
        <v>15.109806699726747</v>
      </c>
      <c r="L161" t="s">
        <v>1615</v>
      </c>
    </row>
    <row r="162" spans="7:12">
      <c r="H162" s="3">
        <v>35.64356435643564</v>
      </c>
      <c r="I162" s="3">
        <v>1.9801980198019802</v>
      </c>
      <c r="J162" s="3">
        <v>31.683168316831683</v>
      </c>
      <c r="K162" s="18">
        <v>30.693069306930692</v>
      </c>
      <c r="L162" t="s">
        <v>1614</v>
      </c>
    </row>
    <row r="163" spans="7:12">
      <c r="H163" s="3">
        <v>51.074462768615689</v>
      </c>
      <c r="I163" s="3">
        <v>2.148925537231384</v>
      </c>
      <c r="J163" s="18">
        <v>32.983508245877061</v>
      </c>
      <c r="K163" s="18">
        <v>13.793103448275861</v>
      </c>
      <c r="L163" t="s">
        <v>1613</v>
      </c>
    </row>
    <row r="164" spans="7:12">
      <c r="H164" s="3">
        <v>51.394860513948601</v>
      </c>
      <c r="I164" s="3">
        <v>1.9098090190980903</v>
      </c>
      <c r="J164" s="18">
        <v>33.596640335966413</v>
      </c>
      <c r="K164" s="18">
        <v>13.098690130986901</v>
      </c>
      <c r="L164" t="s">
        <v>1613</v>
      </c>
    </row>
    <row r="165" spans="7:12">
      <c r="H165" s="3">
        <v>49.224612306153084</v>
      </c>
      <c r="I165" s="3">
        <v>2.2511255627813909</v>
      </c>
      <c r="J165" s="18">
        <v>33.916958479239625</v>
      </c>
      <c r="K165" s="18">
        <v>14.607303651825914</v>
      </c>
      <c r="L165" t="s">
        <v>1613</v>
      </c>
    </row>
    <row r="166" spans="7:12">
      <c r="H166" s="3">
        <v>49.724862431215612</v>
      </c>
      <c r="I166" s="3">
        <v>1.5507753876938468</v>
      </c>
      <c r="J166" s="18">
        <v>35.417708854427211</v>
      </c>
      <c r="K166" s="18">
        <v>13.306653326663332</v>
      </c>
      <c r="L166" t="s">
        <v>1613</v>
      </c>
    </row>
    <row r="167" spans="7:12">
      <c r="H167" s="3">
        <v>45.236188951160933</v>
      </c>
      <c r="I167" s="3">
        <v>1.22097678142514</v>
      </c>
      <c r="J167" s="18">
        <v>36.028823058446754</v>
      </c>
      <c r="K167" s="18">
        <v>17.514011208967172</v>
      </c>
      <c r="L167" t="s">
        <v>1613</v>
      </c>
    </row>
    <row r="168" spans="7:12">
      <c r="H168" s="3">
        <v>37</v>
      </c>
      <c r="I168" s="3">
        <v>2</v>
      </c>
      <c r="J168" s="18">
        <v>39</v>
      </c>
      <c r="K168" s="18">
        <v>22</v>
      </c>
      <c r="L168" t="s">
        <v>1614</v>
      </c>
    </row>
    <row r="169" spans="7:12">
      <c r="G169" s="18"/>
      <c r="H169" s="3">
        <v>42.333867093674939</v>
      </c>
      <c r="I169" s="3">
        <v>1.3210568454763814</v>
      </c>
      <c r="J169" s="18">
        <v>39.731785428342683</v>
      </c>
      <c r="K169" s="18">
        <v>16.613290632506008</v>
      </c>
      <c r="L169" t="s">
        <v>1613</v>
      </c>
    </row>
    <row r="170" spans="7:12">
      <c r="G170" s="18"/>
      <c r="H170" s="18"/>
      <c r="I170" s="18"/>
      <c r="J170" s="18"/>
      <c r="K170" s="18"/>
    </row>
    <row r="171" spans="7:12">
      <c r="G171" s="18"/>
      <c r="H171" s="18"/>
      <c r="I171" s="18"/>
      <c r="J171" s="18"/>
      <c r="K171" s="18"/>
    </row>
    <row r="172" spans="7:12">
      <c r="G172" s="18"/>
      <c r="H172" s="3">
        <v>64</v>
      </c>
      <c r="I172" s="3">
        <v>3</v>
      </c>
      <c r="J172" s="3">
        <v>27</v>
      </c>
      <c r="K172" s="18">
        <v>6</v>
      </c>
      <c r="L172" t="s">
        <v>1614</v>
      </c>
    </row>
    <row r="173" spans="7:12">
      <c r="G173" s="18"/>
      <c r="H173" s="3">
        <v>64.106410641064102</v>
      </c>
      <c r="I173" s="3">
        <v>3.8303830383038306</v>
      </c>
      <c r="J173" s="3">
        <v>22.202220222022202</v>
      </c>
      <c r="K173" s="3">
        <v>9.8609860986098621</v>
      </c>
      <c r="L173" t="s">
        <v>1613</v>
      </c>
    </row>
    <row r="174" spans="7:12">
      <c r="G174" s="18"/>
      <c r="H174" s="3">
        <v>59</v>
      </c>
      <c r="I174" s="3">
        <v>3</v>
      </c>
      <c r="J174" s="3">
        <v>23</v>
      </c>
      <c r="K174" s="3">
        <v>15</v>
      </c>
      <c r="L174" t="s">
        <v>3170</v>
      </c>
    </row>
    <row r="175" spans="7:12">
      <c r="G175" s="18"/>
      <c r="H175" s="3">
        <v>52.919744965084504</v>
      </c>
      <c r="I175" s="3">
        <v>2.2467361603076617</v>
      </c>
      <c r="J175" s="3">
        <v>29.723712174881083</v>
      </c>
      <c r="K175" s="3">
        <v>15.109806699726747</v>
      </c>
      <c r="L175" t="s">
        <v>1615</v>
      </c>
    </row>
    <row r="176" spans="7:12">
      <c r="G176" s="18"/>
      <c r="H176" s="3">
        <v>55.12</v>
      </c>
      <c r="I176" s="3">
        <v>2.42</v>
      </c>
      <c r="J176" s="3">
        <v>26.59</v>
      </c>
      <c r="K176" s="3">
        <v>15.83</v>
      </c>
      <c r="L176" t="s">
        <v>3174</v>
      </c>
    </row>
    <row r="177" spans="5:28">
      <c r="G177" s="18"/>
      <c r="H177" s="3">
        <v>49.969300040933277</v>
      </c>
      <c r="I177" s="3">
        <v>1.1461318051575933</v>
      </c>
      <c r="J177" s="3">
        <v>27.691363078182562</v>
      </c>
      <c r="K177" s="3">
        <v>21.193205075726567</v>
      </c>
      <c r="L177" t="s">
        <v>1615</v>
      </c>
    </row>
    <row r="178" spans="5:28">
      <c r="G178" s="18"/>
      <c r="H178" s="3">
        <v>35.64356435643564</v>
      </c>
      <c r="I178" s="3">
        <v>1.9801980198019802</v>
      </c>
      <c r="J178" s="3">
        <v>31.683168316831683</v>
      </c>
      <c r="K178" s="3">
        <v>30.693069306930692</v>
      </c>
      <c r="L178" t="s">
        <v>1614</v>
      </c>
    </row>
    <row r="179" spans="5:28">
      <c r="G179" s="18"/>
      <c r="H179" s="3">
        <v>42.35</v>
      </c>
      <c r="I179" s="3">
        <v>1.6500000000000001</v>
      </c>
      <c r="J179" s="3">
        <v>19.329999999999998</v>
      </c>
      <c r="K179" s="3">
        <v>36.67</v>
      </c>
      <c r="L179" t="s">
        <v>1612</v>
      </c>
    </row>
    <row r="180" spans="5:28">
      <c r="G180" s="18"/>
      <c r="H180" s="3">
        <v>42</v>
      </c>
      <c r="I180" s="3">
        <v>1.9</v>
      </c>
      <c r="J180" s="3">
        <v>19.27</v>
      </c>
      <c r="K180" s="3">
        <v>36.83</v>
      </c>
      <c r="L180" t="s">
        <v>1612</v>
      </c>
    </row>
    <row r="181" spans="5:28">
      <c r="G181" s="18"/>
      <c r="H181" s="3">
        <v>37</v>
      </c>
      <c r="I181" s="3">
        <v>2</v>
      </c>
      <c r="J181" s="3">
        <v>22</v>
      </c>
      <c r="K181" s="3">
        <v>39</v>
      </c>
      <c r="L181" t="s">
        <v>1614</v>
      </c>
    </row>
    <row r="182" spans="5:28">
      <c r="G182" s="18"/>
      <c r="H182" s="3">
        <v>36.340000000000003</v>
      </c>
      <c r="I182" s="3">
        <v>1.32</v>
      </c>
      <c r="J182" s="3">
        <v>19.22</v>
      </c>
      <c r="K182" s="3">
        <v>43.12</v>
      </c>
      <c r="L182" t="s">
        <v>1612</v>
      </c>
    </row>
    <row r="183" spans="5:28">
      <c r="G183" s="18"/>
      <c r="H183" s="3">
        <v>36</v>
      </c>
      <c r="I183" s="3">
        <v>1.3</v>
      </c>
      <c r="J183" s="3">
        <v>17.7</v>
      </c>
      <c r="K183" s="3">
        <v>45</v>
      </c>
      <c r="L183" t="s">
        <v>1612</v>
      </c>
    </row>
    <row r="184" spans="5:28">
      <c r="G184" s="18"/>
      <c r="H184" s="3">
        <v>34.97</v>
      </c>
      <c r="I184" s="3">
        <v>1.25</v>
      </c>
      <c r="J184" s="3">
        <v>17.39</v>
      </c>
      <c r="K184" s="3">
        <v>46.39</v>
      </c>
      <c r="L184" t="s">
        <v>1612</v>
      </c>
    </row>
    <row r="185" spans="5:28">
      <c r="H185" s="3">
        <v>34</v>
      </c>
      <c r="I185" s="3">
        <v>4</v>
      </c>
      <c r="J185" s="3">
        <v>15</v>
      </c>
      <c r="K185" s="3">
        <v>47</v>
      </c>
      <c r="L185" t="s">
        <v>3170</v>
      </c>
    </row>
    <row r="186" spans="5:28">
      <c r="H186" s="3">
        <v>31.321540062434966</v>
      </c>
      <c r="I186" s="3">
        <v>1.7689906347554634</v>
      </c>
      <c r="J186" s="3">
        <v>19.562955254942771</v>
      </c>
      <c r="K186" s="3">
        <v>47.346514047866805</v>
      </c>
      <c r="L186" t="s">
        <v>1616</v>
      </c>
    </row>
    <row r="187" spans="5:28">
      <c r="H187" s="3">
        <v>51.515151515151516</v>
      </c>
      <c r="I187" s="3">
        <v>4.0404040404040407</v>
      </c>
      <c r="J187" s="3">
        <v>27.27272727272727</v>
      </c>
      <c r="K187">
        <v>51.515151515151516</v>
      </c>
      <c r="L187" t="s">
        <v>3170</v>
      </c>
    </row>
    <row r="188" spans="5:28">
      <c r="H188" s="3">
        <v>32.24</v>
      </c>
      <c r="I188" s="3">
        <v>1.3</v>
      </c>
      <c r="J188" s="3">
        <v>13.77</v>
      </c>
      <c r="K188" s="18">
        <v>52.689999999999991</v>
      </c>
      <c r="L188" t="s">
        <v>1612</v>
      </c>
    </row>
    <row r="190" spans="5:28"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5:28"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5:28"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5:28"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5:28"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5:28"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5:28"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5:28"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5:28"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5:28"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5:28"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</sheetData>
  <sortState ref="A173:D186">
    <sortCondition ref="D173"/>
  </sortState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B83F-3602-4D47-95B4-17E3AE8B8F3A}">
  <dimension ref="A1:X327"/>
  <sheetViews>
    <sheetView topLeftCell="H1" workbookViewId="0">
      <selection activeCell="O33" sqref="O33:O35"/>
    </sheetView>
  </sheetViews>
  <sheetFormatPr baseColWidth="10" defaultRowHeight="14.4"/>
  <sheetData>
    <row r="1" spans="1:24">
      <c r="A1" s="19" t="s">
        <v>1617</v>
      </c>
      <c r="B1" s="19" t="s">
        <v>1618</v>
      </c>
      <c r="F1" s="19" t="s">
        <v>1622</v>
      </c>
      <c r="G1" s="19" t="s">
        <v>3184</v>
      </c>
      <c r="H1" s="19" t="s">
        <v>1623</v>
      </c>
      <c r="I1" s="19" t="s">
        <v>1624</v>
      </c>
      <c r="J1" s="19" t="s">
        <v>1625</v>
      </c>
      <c r="K1" s="19" t="s">
        <v>1626</v>
      </c>
      <c r="L1" s="19" t="s">
        <v>1627</v>
      </c>
      <c r="M1" s="19" t="s">
        <v>1628</v>
      </c>
      <c r="N1" s="19" t="s">
        <v>1629</v>
      </c>
      <c r="O1" s="19" t="s">
        <v>1630</v>
      </c>
      <c r="P1" s="19" t="s">
        <v>1631</v>
      </c>
      <c r="Q1" s="19" t="s">
        <v>1632</v>
      </c>
      <c r="R1" s="19" t="s">
        <v>3189</v>
      </c>
      <c r="S1" s="19" t="s">
        <v>3185</v>
      </c>
      <c r="T1" s="19" t="s">
        <v>3186</v>
      </c>
      <c r="U1" s="19" t="s">
        <v>3188</v>
      </c>
      <c r="V1" s="19" t="s">
        <v>3187</v>
      </c>
      <c r="W1" s="19" t="s">
        <v>3190</v>
      </c>
      <c r="X1" s="19" t="s">
        <v>3192</v>
      </c>
    </row>
    <row r="2" spans="1:24">
      <c r="A2">
        <v>265</v>
      </c>
      <c r="B2" t="s">
        <v>203</v>
      </c>
      <c r="F2" t="s">
        <v>18</v>
      </c>
      <c r="G2" t="s">
        <v>65</v>
      </c>
      <c r="H2" t="s">
        <v>204</v>
      </c>
      <c r="I2" t="s">
        <v>7</v>
      </c>
      <c r="J2" t="s">
        <v>77</v>
      </c>
      <c r="K2" t="s">
        <v>205</v>
      </c>
      <c r="L2">
        <v>71.599999999999994</v>
      </c>
      <c r="M2">
        <v>0</v>
      </c>
      <c r="N2">
        <v>17</v>
      </c>
      <c r="O2">
        <v>8.5</v>
      </c>
      <c r="P2">
        <v>2.9</v>
      </c>
      <c r="Q2">
        <v>0</v>
      </c>
      <c r="R2">
        <v>100</v>
      </c>
      <c r="S2">
        <v>71.599999999999994</v>
      </c>
      <c r="T2">
        <v>8.5</v>
      </c>
      <c r="U2">
        <v>17</v>
      </c>
      <c r="V2">
        <v>2.9</v>
      </c>
      <c r="W2">
        <f>SUM(L2:Q2)</f>
        <v>100</v>
      </c>
      <c r="X2" t="s">
        <v>206</v>
      </c>
    </row>
    <row r="3" spans="1:24">
      <c r="A3">
        <v>264</v>
      </c>
      <c r="B3" t="s">
        <v>203</v>
      </c>
      <c r="F3" t="s">
        <v>18</v>
      </c>
      <c r="G3" t="s">
        <v>65</v>
      </c>
      <c r="H3" t="s">
        <v>204</v>
      </c>
      <c r="I3" t="s">
        <v>7</v>
      </c>
      <c r="J3" t="s">
        <v>77</v>
      </c>
      <c r="K3" t="s">
        <v>207</v>
      </c>
      <c r="L3">
        <v>76.3</v>
      </c>
      <c r="M3">
        <v>0</v>
      </c>
      <c r="N3">
        <v>8.1</v>
      </c>
      <c r="O3">
        <v>6.7</v>
      </c>
      <c r="P3">
        <v>8.9</v>
      </c>
      <c r="Q3">
        <v>0</v>
      </c>
      <c r="R3">
        <v>100</v>
      </c>
      <c r="S3">
        <v>76.3</v>
      </c>
      <c r="T3">
        <v>6.7</v>
      </c>
      <c r="U3">
        <v>8.1</v>
      </c>
      <c r="V3">
        <v>8.9</v>
      </c>
      <c r="W3" s="11">
        <f t="shared" ref="W3:W66" si="0">SUM(L3:Q3)</f>
        <v>100</v>
      </c>
      <c r="X3" t="s">
        <v>206</v>
      </c>
    </row>
    <row r="4" spans="1:24">
      <c r="A4">
        <v>263</v>
      </c>
      <c r="B4" t="s">
        <v>203</v>
      </c>
      <c r="F4" t="s">
        <v>18</v>
      </c>
      <c r="G4" t="s">
        <v>65</v>
      </c>
      <c r="H4" t="s">
        <v>204</v>
      </c>
      <c r="I4" t="s">
        <v>7</v>
      </c>
      <c r="J4" t="s">
        <v>77</v>
      </c>
      <c r="K4" t="s">
        <v>208</v>
      </c>
      <c r="L4">
        <v>75.5</v>
      </c>
      <c r="M4">
        <v>0</v>
      </c>
      <c r="N4">
        <v>12.1</v>
      </c>
      <c r="O4">
        <v>10.5</v>
      </c>
      <c r="P4">
        <v>1.8</v>
      </c>
      <c r="Q4">
        <v>0</v>
      </c>
      <c r="R4">
        <v>100</v>
      </c>
      <c r="S4">
        <v>75.5</v>
      </c>
      <c r="T4">
        <v>10.5</v>
      </c>
      <c r="U4">
        <v>12.1</v>
      </c>
      <c r="V4">
        <v>1.8</v>
      </c>
      <c r="W4" s="11">
        <f t="shared" si="0"/>
        <v>99.899999999999991</v>
      </c>
      <c r="X4" t="s">
        <v>206</v>
      </c>
    </row>
    <row r="5" spans="1:24">
      <c r="A5">
        <v>266</v>
      </c>
      <c r="B5" t="s">
        <v>203</v>
      </c>
      <c r="F5" t="s">
        <v>18</v>
      </c>
      <c r="G5" t="s">
        <v>65</v>
      </c>
      <c r="H5" t="s">
        <v>204</v>
      </c>
      <c r="I5" t="s">
        <v>7</v>
      </c>
      <c r="J5" t="s">
        <v>77</v>
      </c>
      <c r="K5" t="s">
        <v>209</v>
      </c>
      <c r="L5">
        <v>67.8</v>
      </c>
      <c r="M5">
        <v>0</v>
      </c>
      <c r="N5">
        <v>17.899999999999999</v>
      </c>
      <c r="O5">
        <v>6.7</v>
      </c>
      <c r="P5">
        <v>7.6</v>
      </c>
      <c r="Q5">
        <v>0</v>
      </c>
      <c r="R5">
        <v>100</v>
      </c>
      <c r="S5">
        <v>67.8</v>
      </c>
      <c r="T5">
        <v>6.7</v>
      </c>
      <c r="U5">
        <v>17.899999999999999</v>
      </c>
      <c r="V5">
        <v>7.6</v>
      </c>
      <c r="W5" s="11">
        <f t="shared" si="0"/>
        <v>99.999999999999986</v>
      </c>
      <c r="X5" t="s">
        <v>206</v>
      </c>
    </row>
    <row r="6" spans="1:24">
      <c r="A6">
        <v>910</v>
      </c>
      <c r="B6" t="s">
        <v>210</v>
      </c>
      <c r="F6" t="s">
        <v>18</v>
      </c>
      <c r="G6" t="s">
        <v>65</v>
      </c>
      <c r="H6" t="s">
        <v>204</v>
      </c>
      <c r="I6" t="s">
        <v>7</v>
      </c>
      <c r="J6" t="s">
        <v>77</v>
      </c>
      <c r="K6" t="s">
        <v>211</v>
      </c>
      <c r="L6">
        <v>77.599999999999994</v>
      </c>
      <c r="M6">
        <v>0</v>
      </c>
      <c r="N6">
        <v>1.7</v>
      </c>
      <c r="O6">
        <v>5.5</v>
      </c>
      <c r="P6">
        <v>15.2</v>
      </c>
      <c r="Q6">
        <v>0</v>
      </c>
      <c r="R6">
        <v>100</v>
      </c>
      <c r="S6">
        <v>77.599999999999994</v>
      </c>
      <c r="T6">
        <v>5.5</v>
      </c>
      <c r="U6">
        <v>1.7</v>
      </c>
      <c r="V6">
        <v>15.2</v>
      </c>
      <c r="W6" s="11">
        <f t="shared" si="0"/>
        <v>100</v>
      </c>
      <c r="X6" t="s">
        <v>212</v>
      </c>
    </row>
    <row r="7" spans="1:24">
      <c r="A7">
        <v>906</v>
      </c>
      <c r="B7" t="s">
        <v>210</v>
      </c>
      <c r="F7" t="s">
        <v>18</v>
      </c>
      <c r="G7" t="s">
        <v>65</v>
      </c>
      <c r="H7" t="s">
        <v>204</v>
      </c>
      <c r="I7" t="s">
        <v>7</v>
      </c>
      <c r="J7" t="s">
        <v>77</v>
      </c>
      <c r="K7">
        <v>4988</v>
      </c>
      <c r="L7">
        <v>74.900000000000006</v>
      </c>
      <c r="M7">
        <v>0</v>
      </c>
      <c r="N7">
        <v>8.9</v>
      </c>
      <c r="O7">
        <v>9.4</v>
      </c>
      <c r="P7">
        <v>6.8</v>
      </c>
      <c r="Q7">
        <v>0</v>
      </c>
      <c r="R7">
        <v>100</v>
      </c>
      <c r="S7">
        <v>74.900000000000006</v>
      </c>
      <c r="T7">
        <v>9.4</v>
      </c>
      <c r="U7">
        <v>8.9</v>
      </c>
      <c r="V7">
        <v>6.8</v>
      </c>
      <c r="W7" s="11">
        <f t="shared" si="0"/>
        <v>100.00000000000001</v>
      </c>
      <c r="X7" t="s">
        <v>212</v>
      </c>
    </row>
    <row r="8" spans="1:24">
      <c r="A8">
        <v>908</v>
      </c>
      <c r="B8" t="s">
        <v>210</v>
      </c>
      <c r="F8" t="s">
        <v>18</v>
      </c>
      <c r="G8" t="s">
        <v>65</v>
      </c>
      <c r="H8" t="s">
        <v>204</v>
      </c>
      <c r="I8" t="s">
        <v>7</v>
      </c>
      <c r="J8" t="s">
        <v>77</v>
      </c>
      <c r="K8" t="s">
        <v>213</v>
      </c>
      <c r="L8">
        <v>76.2</v>
      </c>
      <c r="M8">
        <v>0</v>
      </c>
      <c r="N8">
        <v>3.7</v>
      </c>
      <c r="O8">
        <v>14.7</v>
      </c>
      <c r="P8">
        <v>5.4</v>
      </c>
      <c r="Q8">
        <v>0</v>
      </c>
      <c r="R8">
        <v>100</v>
      </c>
      <c r="S8">
        <v>76.2</v>
      </c>
      <c r="T8">
        <v>14.7</v>
      </c>
      <c r="U8">
        <v>3.7</v>
      </c>
      <c r="V8">
        <v>5.4</v>
      </c>
      <c r="W8" s="11">
        <f t="shared" si="0"/>
        <v>100.00000000000001</v>
      </c>
      <c r="X8" t="s">
        <v>212</v>
      </c>
    </row>
    <row r="9" spans="1:24">
      <c r="A9">
        <v>907</v>
      </c>
      <c r="B9" t="s">
        <v>210</v>
      </c>
      <c r="F9" t="s">
        <v>18</v>
      </c>
      <c r="G9" t="s">
        <v>65</v>
      </c>
      <c r="H9" t="s">
        <v>204</v>
      </c>
      <c r="I9" t="s">
        <v>7</v>
      </c>
      <c r="J9" t="s">
        <v>77</v>
      </c>
      <c r="K9" t="s">
        <v>214</v>
      </c>
      <c r="L9">
        <v>77</v>
      </c>
      <c r="M9">
        <v>0</v>
      </c>
      <c r="N9">
        <v>3.3</v>
      </c>
      <c r="O9">
        <v>13</v>
      </c>
      <c r="P9">
        <v>6.6</v>
      </c>
      <c r="Q9">
        <v>0</v>
      </c>
      <c r="R9">
        <v>100</v>
      </c>
      <c r="S9">
        <v>77</v>
      </c>
      <c r="T9">
        <v>13</v>
      </c>
      <c r="U9">
        <v>3.3</v>
      </c>
      <c r="V9">
        <v>6.6</v>
      </c>
      <c r="W9" s="11">
        <f t="shared" si="0"/>
        <v>99.899999999999991</v>
      </c>
      <c r="X9" t="s">
        <v>212</v>
      </c>
    </row>
    <row r="10" spans="1:24">
      <c r="A10">
        <v>909</v>
      </c>
      <c r="B10" t="s">
        <v>210</v>
      </c>
      <c r="F10" t="s">
        <v>18</v>
      </c>
      <c r="G10" t="s">
        <v>65</v>
      </c>
      <c r="H10" t="s">
        <v>204</v>
      </c>
      <c r="I10" t="s">
        <v>7</v>
      </c>
      <c r="J10" t="s">
        <v>77</v>
      </c>
      <c r="K10" t="s">
        <v>215</v>
      </c>
      <c r="L10">
        <v>67.5</v>
      </c>
      <c r="M10">
        <v>0</v>
      </c>
      <c r="N10">
        <v>3.5</v>
      </c>
      <c r="O10">
        <v>15</v>
      </c>
      <c r="P10">
        <v>13.9</v>
      </c>
      <c r="Q10">
        <v>0</v>
      </c>
      <c r="R10">
        <v>100</v>
      </c>
      <c r="S10">
        <v>67.5</v>
      </c>
      <c r="T10">
        <v>15</v>
      </c>
      <c r="U10">
        <v>3.5</v>
      </c>
      <c r="V10">
        <v>13.9</v>
      </c>
      <c r="W10" s="11">
        <f t="shared" si="0"/>
        <v>99.9</v>
      </c>
      <c r="X10" t="s">
        <v>212</v>
      </c>
    </row>
    <row r="11" spans="1:24">
      <c r="A11">
        <v>742</v>
      </c>
      <c r="B11" t="s">
        <v>216</v>
      </c>
      <c r="F11" t="s">
        <v>18</v>
      </c>
      <c r="G11" t="s">
        <v>217</v>
      </c>
      <c r="H11" t="s">
        <v>204</v>
      </c>
      <c r="I11" t="s">
        <v>7</v>
      </c>
      <c r="J11" t="s">
        <v>8</v>
      </c>
      <c r="K11">
        <v>562407</v>
      </c>
      <c r="L11">
        <v>59.8</v>
      </c>
      <c r="M11">
        <v>0</v>
      </c>
      <c r="N11">
        <v>26.5</v>
      </c>
      <c r="O11">
        <v>8.4</v>
      </c>
      <c r="P11">
        <v>5.2</v>
      </c>
      <c r="Q11">
        <v>0.1</v>
      </c>
      <c r="R11">
        <v>99.9</v>
      </c>
      <c r="S11">
        <v>59.85985985985986</v>
      </c>
      <c r="T11">
        <v>8.4084084084084072</v>
      </c>
      <c r="U11">
        <v>26.526526526526524</v>
      </c>
      <c r="V11">
        <v>5.2052052052052051</v>
      </c>
      <c r="W11" s="11">
        <f t="shared" si="0"/>
        <v>100</v>
      </c>
      <c r="X11" t="s">
        <v>21</v>
      </c>
    </row>
    <row r="12" spans="1:24">
      <c r="A12">
        <v>333</v>
      </c>
      <c r="B12" t="s">
        <v>218</v>
      </c>
      <c r="F12" t="s">
        <v>18</v>
      </c>
      <c r="G12" t="s">
        <v>65</v>
      </c>
      <c r="H12" t="s">
        <v>219</v>
      </c>
      <c r="I12" t="s">
        <v>220</v>
      </c>
      <c r="J12" t="s">
        <v>8</v>
      </c>
      <c r="K12" t="s">
        <v>221</v>
      </c>
      <c r="L12">
        <v>64.8</v>
      </c>
      <c r="M12">
        <v>0</v>
      </c>
      <c r="N12">
        <v>4.7</v>
      </c>
      <c r="O12">
        <v>21.7</v>
      </c>
      <c r="P12">
        <v>8.8000000000000007</v>
      </c>
      <c r="Q12">
        <v>0</v>
      </c>
      <c r="R12">
        <v>100</v>
      </c>
      <c r="S12">
        <v>64.8</v>
      </c>
      <c r="T12">
        <v>21.7</v>
      </c>
      <c r="U12">
        <v>4.7</v>
      </c>
      <c r="V12">
        <v>8.8000000000000007</v>
      </c>
      <c r="W12" s="11">
        <f t="shared" si="0"/>
        <v>100</v>
      </c>
      <c r="X12" t="s">
        <v>222</v>
      </c>
    </row>
    <row r="13" spans="1:24">
      <c r="A13">
        <v>334</v>
      </c>
      <c r="B13" t="s">
        <v>218</v>
      </c>
      <c r="F13" t="s">
        <v>18</v>
      </c>
      <c r="G13" t="s">
        <v>65</v>
      </c>
      <c r="H13" t="s">
        <v>219</v>
      </c>
      <c r="I13" t="s">
        <v>220</v>
      </c>
      <c r="J13" t="s">
        <v>8</v>
      </c>
      <c r="K13" t="s">
        <v>223</v>
      </c>
      <c r="L13">
        <v>66.3</v>
      </c>
      <c r="M13">
        <v>0</v>
      </c>
      <c r="N13">
        <v>4.5999999999999996</v>
      </c>
      <c r="O13">
        <v>18.7</v>
      </c>
      <c r="P13">
        <v>10.3</v>
      </c>
      <c r="Q13">
        <v>0</v>
      </c>
      <c r="R13">
        <v>100</v>
      </c>
      <c r="S13">
        <v>66.3</v>
      </c>
      <c r="T13">
        <v>18.7</v>
      </c>
      <c r="U13">
        <v>4.5999999999999996</v>
      </c>
      <c r="V13">
        <v>10.3</v>
      </c>
      <c r="W13" s="11">
        <f t="shared" si="0"/>
        <v>99.899999999999991</v>
      </c>
      <c r="X13" t="s">
        <v>222</v>
      </c>
    </row>
    <row r="14" spans="1:24">
      <c r="A14">
        <v>587</v>
      </c>
      <c r="B14" t="s">
        <v>224</v>
      </c>
      <c r="C14" t="s">
        <v>225</v>
      </c>
      <c r="F14" t="s">
        <v>18</v>
      </c>
      <c r="G14" t="s">
        <v>65</v>
      </c>
      <c r="H14" t="s">
        <v>204</v>
      </c>
      <c r="I14" t="s">
        <v>7</v>
      </c>
      <c r="J14" t="s">
        <v>77</v>
      </c>
      <c r="K14" t="s">
        <v>226</v>
      </c>
      <c r="L14">
        <v>46.2</v>
      </c>
      <c r="M14">
        <v>0</v>
      </c>
      <c r="N14">
        <v>14</v>
      </c>
      <c r="O14">
        <v>4.5</v>
      </c>
      <c r="P14">
        <v>35.200000000000003</v>
      </c>
      <c r="Q14">
        <v>0</v>
      </c>
      <c r="R14">
        <v>100</v>
      </c>
      <c r="S14">
        <v>46.2</v>
      </c>
      <c r="T14">
        <v>4.5</v>
      </c>
      <c r="U14">
        <v>14</v>
      </c>
      <c r="V14">
        <v>35.200000000000003</v>
      </c>
      <c r="W14" s="11">
        <f t="shared" si="0"/>
        <v>99.9</v>
      </c>
      <c r="X14" t="s">
        <v>227</v>
      </c>
    </row>
    <row r="15" spans="1:24">
      <c r="A15">
        <v>589</v>
      </c>
      <c r="B15" t="s">
        <v>224</v>
      </c>
      <c r="C15" t="s">
        <v>225</v>
      </c>
      <c r="F15" t="s">
        <v>18</v>
      </c>
      <c r="G15" t="s">
        <v>65</v>
      </c>
      <c r="H15" t="s">
        <v>204</v>
      </c>
      <c r="I15" t="s">
        <v>7</v>
      </c>
      <c r="J15" t="s">
        <v>77</v>
      </c>
      <c r="K15" t="s">
        <v>228</v>
      </c>
      <c r="L15">
        <v>47.9</v>
      </c>
      <c r="M15">
        <v>0</v>
      </c>
      <c r="N15">
        <v>12.2</v>
      </c>
      <c r="O15">
        <v>5.9</v>
      </c>
      <c r="P15">
        <v>34.1</v>
      </c>
      <c r="Q15">
        <v>0</v>
      </c>
      <c r="R15">
        <v>100</v>
      </c>
      <c r="S15">
        <v>47.9</v>
      </c>
      <c r="T15">
        <v>5.9</v>
      </c>
      <c r="U15">
        <v>12.2</v>
      </c>
      <c r="V15">
        <v>34.1</v>
      </c>
      <c r="W15" s="11">
        <f t="shared" si="0"/>
        <v>100.1</v>
      </c>
      <c r="X15" t="s">
        <v>227</v>
      </c>
    </row>
    <row r="16" spans="1:24">
      <c r="A16">
        <v>598</v>
      </c>
      <c r="B16" t="s">
        <v>224</v>
      </c>
      <c r="C16" t="s">
        <v>225</v>
      </c>
      <c r="F16" t="s">
        <v>18</v>
      </c>
      <c r="G16" t="s">
        <v>65</v>
      </c>
      <c r="H16" t="s">
        <v>204</v>
      </c>
      <c r="I16" t="s">
        <v>7</v>
      </c>
      <c r="J16" t="s">
        <v>77</v>
      </c>
      <c r="K16" t="s">
        <v>229</v>
      </c>
      <c r="L16">
        <v>39</v>
      </c>
      <c r="M16">
        <v>0</v>
      </c>
      <c r="N16">
        <v>11.4</v>
      </c>
      <c r="O16">
        <v>3.8</v>
      </c>
      <c r="P16">
        <v>45.7</v>
      </c>
      <c r="Q16">
        <v>0</v>
      </c>
      <c r="R16">
        <v>100</v>
      </c>
      <c r="S16">
        <v>39</v>
      </c>
      <c r="T16">
        <v>3.8</v>
      </c>
      <c r="U16">
        <v>11.4</v>
      </c>
      <c r="V16">
        <v>45.7</v>
      </c>
      <c r="W16" s="11">
        <f t="shared" si="0"/>
        <v>99.9</v>
      </c>
      <c r="X16" t="s">
        <v>227</v>
      </c>
    </row>
    <row r="17" spans="1:24">
      <c r="A17">
        <v>600</v>
      </c>
      <c r="B17" t="s">
        <v>224</v>
      </c>
      <c r="C17" t="s">
        <v>225</v>
      </c>
      <c r="F17" t="s">
        <v>18</v>
      </c>
      <c r="G17" t="s">
        <v>65</v>
      </c>
      <c r="H17" t="s">
        <v>204</v>
      </c>
      <c r="I17" t="s">
        <v>7</v>
      </c>
      <c r="J17" t="s">
        <v>77</v>
      </c>
      <c r="K17" t="s">
        <v>230</v>
      </c>
      <c r="L17">
        <v>47.9</v>
      </c>
      <c r="M17">
        <v>0</v>
      </c>
      <c r="N17">
        <v>11.6</v>
      </c>
      <c r="O17">
        <v>5.4</v>
      </c>
      <c r="P17">
        <v>35.1</v>
      </c>
      <c r="Q17">
        <v>0</v>
      </c>
      <c r="R17">
        <v>100</v>
      </c>
      <c r="S17">
        <v>47.9</v>
      </c>
      <c r="T17">
        <v>5.4</v>
      </c>
      <c r="U17">
        <v>11.6</v>
      </c>
      <c r="V17">
        <v>35.1</v>
      </c>
      <c r="W17" s="11">
        <f t="shared" si="0"/>
        <v>100</v>
      </c>
      <c r="X17" t="s">
        <v>227</v>
      </c>
    </row>
    <row r="18" spans="1:24">
      <c r="A18">
        <v>593</v>
      </c>
      <c r="B18" t="s">
        <v>224</v>
      </c>
      <c r="C18" t="s">
        <v>225</v>
      </c>
      <c r="F18" t="s">
        <v>18</v>
      </c>
      <c r="G18" t="s">
        <v>65</v>
      </c>
      <c r="H18" t="s">
        <v>204</v>
      </c>
      <c r="I18" t="s">
        <v>7</v>
      </c>
      <c r="J18" t="s">
        <v>77</v>
      </c>
      <c r="K18" t="s">
        <v>231</v>
      </c>
      <c r="L18">
        <v>36.700000000000003</v>
      </c>
      <c r="M18">
        <v>0</v>
      </c>
      <c r="N18">
        <v>13.6</v>
      </c>
      <c r="O18">
        <v>1.7</v>
      </c>
      <c r="P18">
        <v>47.9</v>
      </c>
      <c r="Q18">
        <v>0</v>
      </c>
      <c r="R18">
        <v>100</v>
      </c>
      <c r="S18">
        <v>36.700000000000003</v>
      </c>
      <c r="T18">
        <v>1.7</v>
      </c>
      <c r="U18">
        <v>13.6</v>
      </c>
      <c r="V18">
        <v>47.9</v>
      </c>
      <c r="W18" s="11">
        <f t="shared" si="0"/>
        <v>99.9</v>
      </c>
      <c r="X18" t="s">
        <v>227</v>
      </c>
    </row>
    <row r="19" spans="1:24">
      <c r="A19">
        <v>590</v>
      </c>
      <c r="B19" t="s">
        <v>224</v>
      </c>
      <c r="C19" t="s">
        <v>225</v>
      </c>
      <c r="F19" t="s">
        <v>18</v>
      </c>
      <c r="G19" t="s">
        <v>65</v>
      </c>
      <c r="H19" t="s">
        <v>204</v>
      </c>
      <c r="I19" t="s">
        <v>7</v>
      </c>
      <c r="J19" t="s">
        <v>77</v>
      </c>
      <c r="K19" t="s">
        <v>232</v>
      </c>
      <c r="L19">
        <v>48.3</v>
      </c>
      <c r="M19">
        <v>0.5</v>
      </c>
      <c r="N19">
        <v>13</v>
      </c>
      <c r="O19">
        <v>5.0999999999999996</v>
      </c>
      <c r="P19">
        <v>33.1</v>
      </c>
      <c r="Q19">
        <v>0</v>
      </c>
      <c r="R19">
        <v>99.5</v>
      </c>
      <c r="S19">
        <v>48.542713567839193</v>
      </c>
      <c r="T19">
        <v>5.1256281407035171</v>
      </c>
      <c r="U19">
        <v>13.06532663316583</v>
      </c>
      <c r="V19">
        <v>33.266331658291456</v>
      </c>
      <c r="W19" s="11">
        <f t="shared" si="0"/>
        <v>100</v>
      </c>
      <c r="X19" t="s">
        <v>227</v>
      </c>
    </row>
    <row r="20" spans="1:24">
      <c r="A20">
        <v>595</v>
      </c>
      <c r="B20" t="s">
        <v>224</v>
      </c>
      <c r="C20" t="s">
        <v>225</v>
      </c>
      <c r="F20" t="s">
        <v>18</v>
      </c>
      <c r="G20" t="s">
        <v>65</v>
      </c>
      <c r="H20" t="s">
        <v>204</v>
      </c>
      <c r="I20" t="s">
        <v>7</v>
      </c>
      <c r="J20" t="s">
        <v>77</v>
      </c>
      <c r="K20" t="s">
        <v>233</v>
      </c>
      <c r="L20">
        <v>41.2</v>
      </c>
      <c r="M20">
        <v>0</v>
      </c>
      <c r="N20">
        <v>11.9</v>
      </c>
      <c r="O20">
        <v>2.7</v>
      </c>
      <c r="P20">
        <v>44.1</v>
      </c>
      <c r="Q20">
        <v>0</v>
      </c>
      <c r="R20">
        <v>100</v>
      </c>
      <c r="S20">
        <v>41.2</v>
      </c>
      <c r="T20">
        <v>2.7</v>
      </c>
      <c r="U20">
        <v>11.9</v>
      </c>
      <c r="V20">
        <v>44.1</v>
      </c>
      <c r="W20" s="11">
        <f t="shared" si="0"/>
        <v>99.9</v>
      </c>
      <c r="X20" t="s">
        <v>227</v>
      </c>
    </row>
    <row r="21" spans="1:24">
      <c r="A21">
        <v>584</v>
      </c>
      <c r="B21" t="s">
        <v>224</v>
      </c>
      <c r="C21" t="s">
        <v>225</v>
      </c>
      <c r="F21" t="s">
        <v>18</v>
      </c>
      <c r="G21" t="s">
        <v>65</v>
      </c>
      <c r="H21" t="s">
        <v>204</v>
      </c>
      <c r="I21" t="s">
        <v>7</v>
      </c>
      <c r="J21" t="s">
        <v>77</v>
      </c>
      <c r="K21" t="s">
        <v>234</v>
      </c>
      <c r="L21">
        <v>33.200000000000003</v>
      </c>
      <c r="M21">
        <v>0</v>
      </c>
      <c r="N21">
        <v>12.1</v>
      </c>
      <c r="O21">
        <v>1.8</v>
      </c>
      <c r="P21">
        <v>52.9</v>
      </c>
      <c r="Q21">
        <v>0</v>
      </c>
      <c r="R21">
        <v>100</v>
      </c>
      <c r="S21">
        <v>33.200000000000003</v>
      </c>
      <c r="T21">
        <v>1.8</v>
      </c>
      <c r="U21">
        <v>12.1</v>
      </c>
      <c r="V21">
        <v>52.9</v>
      </c>
      <c r="W21" s="11">
        <f t="shared" si="0"/>
        <v>100</v>
      </c>
      <c r="X21" t="s">
        <v>227</v>
      </c>
    </row>
    <row r="22" spans="1:24">
      <c r="A22">
        <v>592</v>
      </c>
      <c r="B22" t="s">
        <v>224</v>
      </c>
      <c r="C22" t="s">
        <v>225</v>
      </c>
      <c r="F22" t="s">
        <v>18</v>
      </c>
      <c r="G22" t="s">
        <v>65</v>
      </c>
      <c r="H22" t="s">
        <v>204</v>
      </c>
      <c r="I22" t="s">
        <v>7</v>
      </c>
      <c r="J22" t="s">
        <v>77</v>
      </c>
      <c r="K22" t="s">
        <v>235</v>
      </c>
      <c r="L22">
        <v>37.700000000000003</v>
      </c>
      <c r="M22">
        <v>0</v>
      </c>
      <c r="N22">
        <v>11.2</v>
      </c>
      <c r="O22">
        <v>2.2999999999999998</v>
      </c>
      <c r="P22">
        <v>48.8</v>
      </c>
      <c r="Q22">
        <v>0</v>
      </c>
      <c r="R22">
        <v>100</v>
      </c>
      <c r="S22">
        <v>37.700000000000003</v>
      </c>
      <c r="T22">
        <v>2.2999999999999998</v>
      </c>
      <c r="U22">
        <v>11.2</v>
      </c>
      <c r="V22">
        <v>48.8</v>
      </c>
      <c r="W22" s="11">
        <f t="shared" si="0"/>
        <v>100</v>
      </c>
      <c r="X22" t="s">
        <v>227</v>
      </c>
    </row>
    <row r="23" spans="1:24">
      <c r="A23">
        <v>596</v>
      </c>
      <c r="B23" t="s">
        <v>224</v>
      </c>
      <c r="C23" t="s">
        <v>225</v>
      </c>
      <c r="F23" t="s">
        <v>18</v>
      </c>
      <c r="G23" t="s">
        <v>65</v>
      </c>
      <c r="H23" t="s">
        <v>204</v>
      </c>
      <c r="I23" t="s">
        <v>7</v>
      </c>
      <c r="J23" t="s">
        <v>77</v>
      </c>
      <c r="K23" t="s">
        <v>236</v>
      </c>
      <c r="L23">
        <v>40.6</v>
      </c>
      <c r="M23">
        <v>1.3</v>
      </c>
      <c r="N23">
        <v>12.9</v>
      </c>
      <c r="O23">
        <v>2.6</v>
      </c>
      <c r="P23">
        <v>42.6</v>
      </c>
      <c r="Q23">
        <v>0</v>
      </c>
      <c r="R23">
        <v>98.7</v>
      </c>
      <c r="S23">
        <v>41.134751773049643</v>
      </c>
      <c r="T23">
        <v>2.6342451874366768</v>
      </c>
      <c r="U23">
        <v>13.069908814589665</v>
      </c>
      <c r="V23">
        <v>43.161094224924014</v>
      </c>
      <c r="W23" s="11">
        <f t="shared" si="0"/>
        <v>100</v>
      </c>
      <c r="X23" t="s">
        <v>227</v>
      </c>
    </row>
    <row r="24" spans="1:24">
      <c r="A24">
        <v>585</v>
      </c>
      <c r="B24" t="s">
        <v>224</v>
      </c>
      <c r="C24" t="s">
        <v>225</v>
      </c>
      <c r="F24" t="s">
        <v>18</v>
      </c>
      <c r="G24" t="s">
        <v>65</v>
      </c>
      <c r="H24" t="s">
        <v>204</v>
      </c>
      <c r="I24" t="s">
        <v>7</v>
      </c>
      <c r="J24" t="s">
        <v>77</v>
      </c>
      <c r="K24" t="s">
        <v>237</v>
      </c>
      <c r="L24">
        <v>32.1</v>
      </c>
      <c r="M24">
        <v>2.2000000000000002</v>
      </c>
      <c r="N24">
        <v>11.3</v>
      </c>
      <c r="O24">
        <v>1.4</v>
      </c>
      <c r="P24">
        <v>53.1</v>
      </c>
      <c r="Q24">
        <v>0</v>
      </c>
      <c r="R24">
        <v>97.8</v>
      </c>
      <c r="S24">
        <v>32.822085889570552</v>
      </c>
      <c r="T24">
        <v>1.4314928425357873</v>
      </c>
      <c r="U24">
        <v>11.554192229038856</v>
      </c>
      <c r="V24">
        <v>54.29447852760736</v>
      </c>
      <c r="W24" s="11">
        <f t="shared" si="0"/>
        <v>100.10000000000001</v>
      </c>
      <c r="X24" t="s">
        <v>227</v>
      </c>
    </row>
    <row r="25" spans="1:24">
      <c r="A25">
        <v>599</v>
      </c>
      <c r="B25" t="s">
        <v>224</v>
      </c>
      <c r="C25" t="s">
        <v>225</v>
      </c>
      <c r="F25" t="s">
        <v>18</v>
      </c>
      <c r="G25" t="s">
        <v>65</v>
      </c>
      <c r="H25" t="s">
        <v>204</v>
      </c>
      <c r="I25" t="s">
        <v>7</v>
      </c>
      <c r="J25" t="s">
        <v>77</v>
      </c>
      <c r="K25" t="s">
        <v>238</v>
      </c>
      <c r="L25">
        <v>52.7</v>
      </c>
      <c r="M25">
        <v>0</v>
      </c>
      <c r="N25">
        <v>13.7</v>
      </c>
      <c r="O25">
        <v>9</v>
      </c>
      <c r="P25">
        <v>24.6</v>
      </c>
      <c r="Q25">
        <v>0</v>
      </c>
      <c r="R25">
        <v>100</v>
      </c>
      <c r="S25">
        <v>52.7</v>
      </c>
      <c r="T25">
        <v>9</v>
      </c>
      <c r="U25">
        <v>13.7</v>
      </c>
      <c r="V25">
        <v>24.6</v>
      </c>
      <c r="W25" s="11">
        <f t="shared" si="0"/>
        <v>100</v>
      </c>
      <c r="X25" t="s">
        <v>227</v>
      </c>
    </row>
    <row r="26" spans="1:24">
      <c r="A26">
        <v>601</v>
      </c>
      <c r="B26" t="s">
        <v>224</v>
      </c>
      <c r="C26" t="s">
        <v>225</v>
      </c>
      <c r="F26" t="s">
        <v>18</v>
      </c>
      <c r="G26" t="s">
        <v>65</v>
      </c>
      <c r="H26" t="s">
        <v>204</v>
      </c>
      <c r="I26" t="s">
        <v>7</v>
      </c>
      <c r="J26" t="s">
        <v>77</v>
      </c>
      <c r="K26" t="s">
        <v>239</v>
      </c>
      <c r="L26">
        <v>49.3</v>
      </c>
      <c r="M26">
        <v>0</v>
      </c>
      <c r="N26">
        <v>10.9</v>
      </c>
      <c r="O26">
        <v>5.4</v>
      </c>
      <c r="P26">
        <v>34.4</v>
      </c>
      <c r="Q26">
        <v>0</v>
      </c>
      <c r="R26">
        <v>100</v>
      </c>
      <c r="S26">
        <v>49.3</v>
      </c>
      <c r="T26">
        <v>5.4</v>
      </c>
      <c r="U26">
        <v>10.9</v>
      </c>
      <c r="V26">
        <v>34.4</v>
      </c>
      <c r="W26" s="11">
        <f t="shared" si="0"/>
        <v>100</v>
      </c>
      <c r="X26" t="s">
        <v>227</v>
      </c>
    </row>
    <row r="27" spans="1:24">
      <c r="A27">
        <v>597</v>
      </c>
      <c r="B27" t="s">
        <v>224</v>
      </c>
      <c r="C27" t="s">
        <v>225</v>
      </c>
      <c r="F27" t="s">
        <v>18</v>
      </c>
      <c r="G27" t="s">
        <v>65</v>
      </c>
      <c r="H27" t="s">
        <v>204</v>
      </c>
      <c r="I27" t="s">
        <v>7</v>
      </c>
      <c r="J27" t="s">
        <v>77</v>
      </c>
      <c r="K27" t="s">
        <v>240</v>
      </c>
      <c r="L27">
        <v>56.6</v>
      </c>
      <c r="M27">
        <v>0</v>
      </c>
      <c r="N27">
        <v>14</v>
      </c>
      <c r="O27">
        <v>9.6</v>
      </c>
      <c r="P27">
        <v>19.8</v>
      </c>
      <c r="Q27">
        <v>0</v>
      </c>
      <c r="R27">
        <v>100</v>
      </c>
      <c r="S27">
        <v>56.6</v>
      </c>
      <c r="T27">
        <v>9.6</v>
      </c>
      <c r="U27">
        <v>14</v>
      </c>
      <c r="V27">
        <v>19.8</v>
      </c>
      <c r="W27" s="11">
        <f t="shared" si="0"/>
        <v>99.999999999999986</v>
      </c>
      <c r="X27" t="s">
        <v>227</v>
      </c>
    </row>
    <row r="28" spans="1:24">
      <c r="A28">
        <v>591</v>
      </c>
      <c r="B28" t="s">
        <v>224</v>
      </c>
      <c r="C28" t="s">
        <v>225</v>
      </c>
      <c r="F28" t="s">
        <v>18</v>
      </c>
      <c r="G28" t="s">
        <v>65</v>
      </c>
      <c r="H28" t="s">
        <v>204</v>
      </c>
      <c r="I28" t="s">
        <v>7</v>
      </c>
      <c r="J28" t="s">
        <v>77</v>
      </c>
      <c r="K28" t="s">
        <v>241</v>
      </c>
      <c r="L28">
        <v>53</v>
      </c>
      <c r="M28">
        <v>0</v>
      </c>
      <c r="N28">
        <v>14.1</v>
      </c>
      <c r="O28">
        <v>10.4</v>
      </c>
      <c r="P28">
        <v>22.6</v>
      </c>
      <c r="Q28">
        <v>0</v>
      </c>
      <c r="R28">
        <v>100</v>
      </c>
      <c r="S28">
        <v>53</v>
      </c>
      <c r="T28">
        <v>10.4</v>
      </c>
      <c r="U28">
        <v>14.1</v>
      </c>
      <c r="V28">
        <v>22.6</v>
      </c>
      <c r="W28" s="11">
        <f t="shared" si="0"/>
        <v>100.1</v>
      </c>
      <c r="X28" t="s">
        <v>227</v>
      </c>
    </row>
    <row r="29" spans="1:24">
      <c r="A29">
        <v>588</v>
      </c>
      <c r="B29" t="s">
        <v>224</v>
      </c>
      <c r="C29" t="s">
        <v>225</v>
      </c>
      <c r="F29" t="s">
        <v>18</v>
      </c>
      <c r="G29" t="s">
        <v>65</v>
      </c>
      <c r="H29" t="s">
        <v>204</v>
      </c>
      <c r="I29" t="s">
        <v>7</v>
      </c>
      <c r="J29" t="s">
        <v>77</v>
      </c>
      <c r="K29" t="s">
        <v>242</v>
      </c>
      <c r="L29">
        <v>62.4</v>
      </c>
      <c r="M29">
        <v>0</v>
      </c>
      <c r="N29">
        <v>14.5</v>
      </c>
      <c r="O29">
        <v>9</v>
      </c>
      <c r="P29">
        <v>14.1</v>
      </c>
      <c r="Q29">
        <v>0</v>
      </c>
      <c r="R29">
        <v>100</v>
      </c>
      <c r="S29">
        <v>62.4</v>
      </c>
      <c r="T29">
        <v>9</v>
      </c>
      <c r="U29">
        <v>14.5</v>
      </c>
      <c r="V29">
        <v>14.1</v>
      </c>
      <c r="W29" s="11">
        <f t="shared" si="0"/>
        <v>100</v>
      </c>
      <c r="X29" t="s">
        <v>227</v>
      </c>
    </row>
    <row r="30" spans="1:24">
      <c r="A30">
        <v>594</v>
      </c>
      <c r="B30" t="s">
        <v>224</v>
      </c>
      <c r="C30" t="s">
        <v>225</v>
      </c>
      <c r="F30" t="s">
        <v>18</v>
      </c>
      <c r="G30" t="s">
        <v>65</v>
      </c>
      <c r="H30" t="s">
        <v>204</v>
      </c>
      <c r="I30" t="s">
        <v>7</v>
      </c>
      <c r="J30" t="s">
        <v>77</v>
      </c>
      <c r="K30" t="s">
        <v>243</v>
      </c>
      <c r="L30">
        <v>54.4</v>
      </c>
      <c r="M30">
        <v>0</v>
      </c>
      <c r="N30">
        <v>16.8</v>
      </c>
      <c r="O30">
        <v>10</v>
      </c>
      <c r="P30">
        <v>18.899999999999999</v>
      </c>
      <c r="Q30">
        <v>0</v>
      </c>
      <c r="R30">
        <v>100</v>
      </c>
      <c r="S30">
        <v>54.4</v>
      </c>
      <c r="T30">
        <v>10</v>
      </c>
      <c r="U30">
        <v>16.8</v>
      </c>
      <c r="V30">
        <v>18.899999999999999</v>
      </c>
      <c r="W30" s="11">
        <f t="shared" si="0"/>
        <v>100.1</v>
      </c>
      <c r="X30" t="s">
        <v>227</v>
      </c>
    </row>
    <row r="31" spans="1:24">
      <c r="A31">
        <v>586</v>
      </c>
      <c r="B31" t="s">
        <v>224</v>
      </c>
      <c r="C31" t="s">
        <v>225</v>
      </c>
      <c r="F31" t="s">
        <v>18</v>
      </c>
      <c r="G31" t="s">
        <v>65</v>
      </c>
      <c r="H31" t="s">
        <v>204</v>
      </c>
      <c r="I31" t="s">
        <v>7</v>
      </c>
      <c r="J31" t="s">
        <v>77</v>
      </c>
      <c r="K31" t="s">
        <v>244</v>
      </c>
      <c r="L31">
        <v>56.8</v>
      </c>
      <c r="M31">
        <v>0</v>
      </c>
      <c r="N31">
        <v>14.2</v>
      </c>
      <c r="O31">
        <v>9.1999999999999993</v>
      </c>
      <c r="P31">
        <v>19.7</v>
      </c>
      <c r="Q31">
        <v>0</v>
      </c>
      <c r="R31">
        <v>100</v>
      </c>
      <c r="S31">
        <v>56.8</v>
      </c>
      <c r="T31">
        <v>9.1999999999999993</v>
      </c>
      <c r="U31">
        <v>14.2</v>
      </c>
      <c r="V31">
        <v>19.7</v>
      </c>
      <c r="W31" s="11">
        <f t="shared" si="0"/>
        <v>99.9</v>
      </c>
      <c r="X31" t="s">
        <v>227</v>
      </c>
    </row>
    <row r="32" spans="1:24">
      <c r="A32">
        <v>532</v>
      </c>
      <c r="B32" t="s">
        <v>245</v>
      </c>
      <c r="F32" t="s">
        <v>18</v>
      </c>
      <c r="G32" t="s">
        <v>65</v>
      </c>
      <c r="H32" t="s">
        <v>204</v>
      </c>
      <c r="I32" t="s">
        <v>220</v>
      </c>
      <c r="J32" t="s">
        <v>77</v>
      </c>
      <c r="K32" t="s">
        <v>246</v>
      </c>
      <c r="L32">
        <v>51.6</v>
      </c>
      <c r="M32">
        <v>0</v>
      </c>
      <c r="N32">
        <v>31.9</v>
      </c>
      <c r="O32">
        <v>1.2</v>
      </c>
      <c r="P32">
        <v>15.2</v>
      </c>
      <c r="Q32">
        <v>0</v>
      </c>
      <c r="R32">
        <v>100</v>
      </c>
      <c r="S32">
        <v>51.6</v>
      </c>
      <c r="T32">
        <v>1.2</v>
      </c>
      <c r="U32">
        <v>31.9</v>
      </c>
      <c r="V32">
        <v>15.2</v>
      </c>
      <c r="W32" s="11">
        <f t="shared" si="0"/>
        <v>99.9</v>
      </c>
      <c r="X32" t="s">
        <v>247</v>
      </c>
    </row>
    <row r="33" spans="1:24">
      <c r="A33">
        <v>533</v>
      </c>
      <c r="B33" t="s">
        <v>245</v>
      </c>
      <c r="F33" t="s">
        <v>18</v>
      </c>
      <c r="G33" t="s">
        <v>65</v>
      </c>
      <c r="H33" t="s">
        <v>204</v>
      </c>
      <c r="I33" t="s">
        <v>220</v>
      </c>
      <c r="J33" t="s">
        <v>77</v>
      </c>
      <c r="K33" t="s">
        <v>248</v>
      </c>
      <c r="L33">
        <v>53.6</v>
      </c>
      <c r="M33">
        <v>0</v>
      </c>
      <c r="N33">
        <v>31.3</v>
      </c>
      <c r="O33">
        <v>1.5</v>
      </c>
      <c r="P33">
        <v>13.6</v>
      </c>
      <c r="Q33">
        <v>0</v>
      </c>
      <c r="R33">
        <v>100</v>
      </c>
      <c r="S33">
        <v>53.6</v>
      </c>
      <c r="T33">
        <v>1.5</v>
      </c>
      <c r="U33">
        <v>31.3</v>
      </c>
      <c r="V33">
        <v>13.6</v>
      </c>
      <c r="W33" s="11">
        <f t="shared" si="0"/>
        <v>100</v>
      </c>
      <c r="X33" t="s">
        <v>247</v>
      </c>
    </row>
    <row r="34" spans="1:24">
      <c r="A34">
        <v>537</v>
      </c>
      <c r="B34" t="s">
        <v>245</v>
      </c>
      <c r="F34" t="s">
        <v>18</v>
      </c>
      <c r="G34" t="s">
        <v>65</v>
      </c>
      <c r="H34" t="s">
        <v>204</v>
      </c>
      <c r="I34" t="s">
        <v>220</v>
      </c>
      <c r="J34" t="s">
        <v>77</v>
      </c>
      <c r="K34" t="s">
        <v>249</v>
      </c>
      <c r="L34">
        <v>62.4</v>
      </c>
      <c r="M34">
        <v>0</v>
      </c>
      <c r="N34">
        <v>33.299999999999997</v>
      </c>
      <c r="O34">
        <v>3.6</v>
      </c>
      <c r="P34">
        <v>0.7</v>
      </c>
      <c r="Q34">
        <v>0</v>
      </c>
      <c r="R34">
        <v>100</v>
      </c>
      <c r="S34">
        <v>62.4</v>
      </c>
      <c r="T34">
        <v>3.6</v>
      </c>
      <c r="U34">
        <v>33.299999999999997</v>
      </c>
      <c r="V34">
        <v>0.7</v>
      </c>
      <c r="W34" s="11">
        <f t="shared" si="0"/>
        <v>99.999999999999986</v>
      </c>
      <c r="X34" t="s">
        <v>247</v>
      </c>
    </row>
    <row r="35" spans="1:24">
      <c r="A35">
        <v>534</v>
      </c>
      <c r="B35" t="s">
        <v>245</v>
      </c>
      <c r="F35" t="s">
        <v>18</v>
      </c>
      <c r="G35" t="s">
        <v>65</v>
      </c>
      <c r="H35" t="s">
        <v>204</v>
      </c>
      <c r="I35" t="s">
        <v>220</v>
      </c>
      <c r="J35" t="s">
        <v>77</v>
      </c>
      <c r="K35" t="s">
        <v>250</v>
      </c>
      <c r="L35">
        <v>59.7</v>
      </c>
      <c r="M35">
        <v>0</v>
      </c>
      <c r="N35">
        <v>30.3</v>
      </c>
      <c r="O35">
        <v>2.1</v>
      </c>
      <c r="P35">
        <v>7.9</v>
      </c>
      <c r="Q35">
        <v>0</v>
      </c>
      <c r="R35">
        <v>100</v>
      </c>
      <c r="S35">
        <v>59.7</v>
      </c>
      <c r="T35">
        <v>2.1</v>
      </c>
      <c r="U35">
        <v>30.3</v>
      </c>
      <c r="V35">
        <v>7.9</v>
      </c>
      <c r="W35" s="11">
        <f t="shared" si="0"/>
        <v>100</v>
      </c>
      <c r="X35" t="s">
        <v>247</v>
      </c>
    </row>
    <row r="36" spans="1:24">
      <c r="A36">
        <v>536</v>
      </c>
      <c r="B36" t="s">
        <v>245</v>
      </c>
      <c r="F36" t="s">
        <v>18</v>
      </c>
      <c r="G36" t="s">
        <v>65</v>
      </c>
      <c r="H36" t="s">
        <v>204</v>
      </c>
      <c r="I36" t="s">
        <v>220</v>
      </c>
      <c r="J36" t="s">
        <v>77</v>
      </c>
      <c r="K36" t="s">
        <v>251</v>
      </c>
      <c r="L36">
        <v>55.8</v>
      </c>
      <c r="M36">
        <v>0</v>
      </c>
      <c r="N36">
        <v>40.299999999999997</v>
      </c>
      <c r="O36">
        <v>2</v>
      </c>
      <c r="P36">
        <v>1.9</v>
      </c>
      <c r="Q36">
        <v>0</v>
      </c>
      <c r="R36">
        <v>100</v>
      </c>
      <c r="S36">
        <v>55.8</v>
      </c>
      <c r="T36">
        <v>2</v>
      </c>
      <c r="U36">
        <v>40.299999999999997</v>
      </c>
      <c r="V36">
        <v>1.9</v>
      </c>
      <c r="W36" s="11">
        <f t="shared" si="0"/>
        <v>100</v>
      </c>
      <c r="X36" t="s">
        <v>247</v>
      </c>
    </row>
    <row r="37" spans="1:24">
      <c r="A37">
        <v>535</v>
      </c>
      <c r="B37" t="s">
        <v>245</v>
      </c>
      <c r="F37" t="s">
        <v>18</v>
      </c>
      <c r="G37" t="s">
        <v>65</v>
      </c>
      <c r="H37" t="s">
        <v>204</v>
      </c>
      <c r="I37" t="s">
        <v>220</v>
      </c>
      <c r="J37" t="s">
        <v>77</v>
      </c>
      <c r="K37" t="s">
        <v>252</v>
      </c>
      <c r="L37">
        <v>60.7</v>
      </c>
      <c r="M37">
        <v>0</v>
      </c>
      <c r="N37">
        <v>32.299999999999997</v>
      </c>
      <c r="O37">
        <v>2.5</v>
      </c>
      <c r="P37">
        <v>4.5999999999999996</v>
      </c>
      <c r="Q37">
        <v>0</v>
      </c>
      <c r="R37">
        <v>100</v>
      </c>
      <c r="S37">
        <v>60.7</v>
      </c>
      <c r="T37">
        <v>2.5</v>
      </c>
      <c r="U37">
        <v>32.299999999999997</v>
      </c>
      <c r="V37">
        <v>4.5999999999999996</v>
      </c>
      <c r="W37" s="11">
        <f t="shared" si="0"/>
        <v>100.1</v>
      </c>
      <c r="X37" t="s">
        <v>247</v>
      </c>
    </row>
    <row r="38" spans="1:24">
      <c r="A38">
        <v>851</v>
      </c>
      <c r="B38" t="s">
        <v>253</v>
      </c>
      <c r="F38" t="s">
        <v>18</v>
      </c>
      <c r="G38" t="s">
        <v>65</v>
      </c>
      <c r="H38" t="s">
        <v>204</v>
      </c>
      <c r="I38" t="s">
        <v>7</v>
      </c>
      <c r="J38" t="s">
        <v>8</v>
      </c>
      <c r="K38" t="s">
        <v>254</v>
      </c>
      <c r="L38">
        <v>56.9</v>
      </c>
      <c r="M38">
        <v>0</v>
      </c>
      <c r="N38">
        <v>1.1000000000000001</v>
      </c>
      <c r="O38">
        <v>41.1</v>
      </c>
      <c r="P38">
        <v>0.9</v>
      </c>
      <c r="Q38">
        <v>0</v>
      </c>
      <c r="R38">
        <v>100</v>
      </c>
      <c r="S38">
        <v>56.9</v>
      </c>
      <c r="T38">
        <v>41.1</v>
      </c>
      <c r="U38">
        <v>1.1000000000000001</v>
      </c>
      <c r="V38">
        <v>0.9</v>
      </c>
      <c r="W38" s="11">
        <f t="shared" si="0"/>
        <v>100</v>
      </c>
      <c r="X38" t="s">
        <v>255</v>
      </c>
    </row>
    <row r="39" spans="1:24">
      <c r="A39">
        <v>850</v>
      </c>
      <c r="B39" t="s">
        <v>253</v>
      </c>
      <c r="F39" t="s">
        <v>18</v>
      </c>
      <c r="G39" t="s">
        <v>65</v>
      </c>
      <c r="H39" t="s">
        <v>204</v>
      </c>
      <c r="I39" t="s">
        <v>7</v>
      </c>
      <c r="J39" t="s">
        <v>77</v>
      </c>
      <c r="K39">
        <v>37375</v>
      </c>
      <c r="L39">
        <v>53.2</v>
      </c>
      <c r="M39">
        <v>0</v>
      </c>
      <c r="N39">
        <v>1.2</v>
      </c>
      <c r="O39">
        <v>44.4</v>
      </c>
      <c r="P39">
        <v>1</v>
      </c>
      <c r="Q39">
        <v>0.2</v>
      </c>
      <c r="R39">
        <v>99.8</v>
      </c>
      <c r="S39">
        <v>53.30661322645291</v>
      </c>
      <c r="T39">
        <v>44.488977955911828</v>
      </c>
      <c r="U39">
        <v>1.2024048096192386</v>
      </c>
      <c r="V39">
        <v>1.0020040080160322</v>
      </c>
      <c r="W39" s="11">
        <f t="shared" si="0"/>
        <v>100.00000000000001</v>
      </c>
      <c r="X39" t="s">
        <v>255</v>
      </c>
    </row>
    <row r="40" spans="1:24">
      <c r="A40">
        <v>68</v>
      </c>
      <c r="B40" t="s">
        <v>256</v>
      </c>
      <c r="F40" t="s">
        <v>18</v>
      </c>
      <c r="G40" t="s">
        <v>65</v>
      </c>
      <c r="H40" t="s">
        <v>204</v>
      </c>
      <c r="I40" t="s">
        <v>7</v>
      </c>
      <c r="J40" t="s">
        <v>8</v>
      </c>
      <c r="K40">
        <v>1052</v>
      </c>
      <c r="L40">
        <v>74.599999999999994</v>
      </c>
      <c r="M40">
        <v>0</v>
      </c>
      <c r="N40">
        <v>12.2</v>
      </c>
      <c r="O40">
        <v>12.4</v>
      </c>
      <c r="P40">
        <v>0.8</v>
      </c>
      <c r="Q40">
        <v>0</v>
      </c>
      <c r="R40">
        <v>100</v>
      </c>
      <c r="S40">
        <v>74.599999999999994</v>
      </c>
      <c r="T40">
        <v>12.4</v>
      </c>
      <c r="U40">
        <v>12.2</v>
      </c>
      <c r="V40">
        <v>0.8</v>
      </c>
      <c r="W40" s="11">
        <f t="shared" si="0"/>
        <v>100</v>
      </c>
      <c r="X40" t="s">
        <v>257</v>
      </c>
    </row>
    <row r="41" spans="1:24">
      <c r="A41">
        <v>1032</v>
      </c>
      <c r="B41" t="s">
        <v>258</v>
      </c>
      <c r="F41" t="s">
        <v>18</v>
      </c>
      <c r="G41" t="s">
        <v>65</v>
      </c>
      <c r="H41" t="s">
        <v>204</v>
      </c>
      <c r="I41" t="s">
        <v>7</v>
      </c>
      <c r="J41" t="s">
        <v>8</v>
      </c>
      <c r="K41" t="s">
        <v>259</v>
      </c>
      <c r="L41">
        <v>72.8</v>
      </c>
      <c r="M41">
        <v>0</v>
      </c>
      <c r="N41">
        <v>8.1999999999999993</v>
      </c>
      <c r="O41">
        <v>3.3</v>
      </c>
      <c r="P41">
        <v>15.7</v>
      </c>
      <c r="Q41">
        <v>0</v>
      </c>
      <c r="R41">
        <v>100</v>
      </c>
      <c r="S41">
        <v>72.8</v>
      </c>
      <c r="T41">
        <v>3.3</v>
      </c>
      <c r="U41">
        <v>8.1999999999999993</v>
      </c>
      <c r="V41">
        <v>15.7</v>
      </c>
      <c r="W41" s="11">
        <f t="shared" si="0"/>
        <v>100</v>
      </c>
      <c r="X41" t="s">
        <v>22</v>
      </c>
    </row>
    <row r="42" spans="1:24">
      <c r="A42">
        <v>1033</v>
      </c>
      <c r="B42" t="s">
        <v>258</v>
      </c>
      <c r="F42" t="s">
        <v>18</v>
      </c>
      <c r="G42" t="s">
        <v>65</v>
      </c>
      <c r="H42" t="s">
        <v>204</v>
      </c>
      <c r="I42" t="s">
        <v>7</v>
      </c>
      <c r="J42" t="s">
        <v>8</v>
      </c>
      <c r="K42" t="s">
        <v>260</v>
      </c>
      <c r="L42">
        <v>71.599999999999994</v>
      </c>
      <c r="M42">
        <v>0.3</v>
      </c>
      <c r="N42">
        <v>1.9</v>
      </c>
      <c r="O42">
        <v>23.7</v>
      </c>
      <c r="P42">
        <v>2.5</v>
      </c>
      <c r="Q42">
        <v>0</v>
      </c>
      <c r="R42">
        <v>99.7</v>
      </c>
      <c r="S42">
        <v>71.815446339017043</v>
      </c>
      <c r="T42">
        <v>23.771313941825476</v>
      </c>
      <c r="U42">
        <v>1.9057171514543629</v>
      </c>
      <c r="V42">
        <v>2.5075225677031092</v>
      </c>
      <c r="W42" s="11">
        <f t="shared" si="0"/>
        <v>100</v>
      </c>
      <c r="X42" t="s">
        <v>22</v>
      </c>
    </row>
    <row r="43" spans="1:24">
      <c r="A43">
        <v>304</v>
      </c>
      <c r="B43" t="s">
        <v>261</v>
      </c>
      <c r="F43" t="s">
        <v>18</v>
      </c>
      <c r="G43" t="s">
        <v>65</v>
      </c>
      <c r="H43" t="s">
        <v>219</v>
      </c>
      <c r="I43" t="s">
        <v>220</v>
      </c>
      <c r="J43" t="s">
        <v>77</v>
      </c>
      <c r="K43" t="s">
        <v>262</v>
      </c>
      <c r="L43">
        <v>73.599999999999994</v>
      </c>
      <c r="M43">
        <v>0</v>
      </c>
      <c r="N43">
        <v>5.5</v>
      </c>
      <c r="O43">
        <v>10</v>
      </c>
      <c r="P43">
        <v>10.9</v>
      </c>
      <c r="Q43">
        <v>0</v>
      </c>
      <c r="R43">
        <v>100</v>
      </c>
      <c r="S43">
        <v>73.599999999999994</v>
      </c>
      <c r="T43">
        <v>10</v>
      </c>
      <c r="U43">
        <v>5.5</v>
      </c>
      <c r="V43">
        <v>10.9</v>
      </c>
      <c r="W43" s="11">
        <f t="shared" si="0"/>
        <v>100</v>
      </c>
      <c r="X43" t="s">
        <v>263</v>
      </c>
    </row>
    <row r="44" spans="1:24">
      <c r="A44">
        <v>305</v>
      </c>
      <c r="B44" t="s">
        <v>261</v>
      </c>
      <c r="F44" t="s">
        <v>18</v>
      </c>
      <c r="G44" t="s">
        <v>65</v>
      </c>
      <c r="H44" t="s">
        <v>219</v>
      </c>
      <c r="I44" t="s">
        <v>220</v>
      </c>
      <c r="J44" t="s">
        <v>77</v>
      </c>
      <c r="K44" t="s">
        <v>264</v>
      </c>
      <c r="L44">
        <v>72.599999999999994</v>
      </c>
      <c r="M44">
        <v>0</v>
      </c>
      <c r="N44">
        <v>5.5</v>
      </c>
      <c r="O44">
        <v>12.2</v>
      </c>
      <c r="P44">
        <v>9.6999999999999993</v>
      </c>
      <c r="Q44">
        <v>0</v>
      </c>
      <c r="R44">
        <v>100</v>
      </c>
      <c r="S44">
        <v>72.599999999999994</v>
      </c>
      <c r="T44">
        <v>12.2</v>
      </c>
      <c r="U44">
        <v>5.5</v>
      </c>
      <c r="V44">
        <v>9.6999999999999993</v>
      </c>
      <c r="W44" s="11">
        <f t="shared" si="0"/>
        <v>100</v>
      </c>
      <c r="X44" t="s">
        <v>263</v>
      </c>
    </row>
    <row r="45" spans="1:24">
      <c r="A45">
        <v>302</v>
      </c>
      <c r="B45" t="s">
        <v>261</v>
      </c>
      <c r="F45" t="s">
        <v>18</v>
      </c>
      <c r="G45" t="s">
        <v>65</v>
      </c>
      <c r="H45" t="s">
        <v>219</v>
      </c>
      <c r="I45" t="s">
        <v>220</v>
      </c>
      <c r="J45" t="s">
        <v>77</v>
      </c>
      <c r="K45" t="s">
        <v>265</v>
      </c>
      <c r="L45">
        <v>76.099999999999994</v>
      </c>
      <c r="M45">
        <v>0</v>
      </c>
      <c r="N45">
        <v>4.0999999999999996</v>
      </c>
      <c r="O45">
        <v>14.1</v>
      </c>
      <c r="P45">
        <v>5.8</v>
      </c>
      <c r="Q45">
        <v>0</v>
      </c>
      <c r="R45">
        <v>100</v>
      </c>
      <c r="S45">
        <v>76.099999999999994</v>
      </c>
      <c r="T45">
        <v>14.1</v>
      </c>
      <c r="U45">
        <v>4.0999999999999996</v>
      </c>
      <c r="V45">
        <v>5.8</v>
      </c>
      <c r="W45" s="11">
        <f t="shared" si="0"/>
        <v>100.09999999999998</v>
      </c>
      <c r="X45" t="s">
        <v>263</v>
      </c>
    </row>
    <row r="46" spans="1:24">
      <c r="A46">
        <v>303</v>
      </c>
      <c r="B46" t="s">
        <v>261</v>
      </c>
      <c r="F46" t="s">
        <v>18</v>
      </c>
      <c r="G46" t="s">
        <v>65</v>
      </c>
      <c r="H46" t="s">
        <v>219</v>
      </c>
      <c r="I46" t="s">
        <v>220</v>
      </c>
      <c r="J46" t="s">
        <v>77</v>
      </c>
      <c r="K46" t="s">
        <v>266</v>
      </c>
      <c r="L46">
        <v>72.7</v>
      </c>
      <c r="M46">
        <v>0</v>
      </c>
      <c r="N46">
        <v>4.0999999999999996</v>
      </c>
      <c r="O46">
        <v>17.5</v>
      </c>
      <c r="P46">
        <v>5.7</v>
      </c>
      <c r="Q46">
        <v>0</v>
      </c>
      <c r="R46">
        <v>100</v>
      </c>
      <c r="S46">
        <v>72.7</v>
      </c>
      <c r="T46">
        <v>17.5</v>
      </c>
      <c r="U46">
        <v>4.0999999999999996</v>
      </c>
      <c r="V46">
        <v>5.7</v>
      </c>
      <c r="W46" s="11">
        <f t="shared" si="0"/>
        <v>100</v>
      </c>
      <c r="X46" t="s">
        <v>263</v>
      </c>
    </row>
    <row r="47" spans="1:24">
      <c r="A47">
        <v>761</v>
      </c>
      <c r="B47" t="s">
        <v>267</v>
      </c>
      <c r="F47" t="s">
        <v>18</v>
      </c>
      <c r="G47" t="s">
        <v>65</v>
      </c>
      <c r="H47" t="s">
        <v>219</v>
      </c>
      <c r="I47" t="s">
        <v>220</v>
      </c>
      <c r="J47" t="s">
        <v>8</v>
      </c>
      <c r="K47" t="s">
        <v>268</v>
      </c>
      <c r="L47">
        <v>57.6</v>
      </c>
      <c r="M47">
        <v>0</v>
      </c>
      <c r="N47">
        <v>7.8</v>
      </c>
      <c r="O47">
        <v>3.8</v>
      </c>
      <c r="P47">
        <v>30.8</v>
      </c>
      <c r="Q47">
        <v>0</v>
      </c>
      <c r="R47">
        <v>100</v>
      </c>
      <c r="S47">
        <v>57.6</v>
      </c>
      <c r="T47">
        <v>3.8</v>
      </c>
      <c r="U47">
        <v>7.8</v>
      </c>
      <c r="V47">
        <v>30.8</v>
      </c>
      <c r="W47" s="11">
        <f t="shared" si="0"/>
        <v>100</v>
      </c>
      <c r="X47" t="s">
        <v>269</v>
      </c>
    </row>
    <row r="48" spans="1:24">
      <c r="A48">
        <v>763</v>
      </c>
      <c r="B48" t="s">
        <v>267</v>
      </c>
      <c r="F48" t="s">
        <v>18</v>
      </c>
      <c r="G48" t="s">
        <v>65</v>
      </c>
      <c r="H48" t="s">
        <v>219</v>
      </c>
      <c r="I48" t="s">
        <v>220</v>
      </c>
      <c r="J48" t="s">
        <v>8</v>
      </c>
      <c r="K48" t="s">
        <v>270</v>
      </c>
      <c r="L48">
        <v>75.8</v>
      </c>
      <c r="M48">
        <v>0</v>
      </c>
      <c r="N48">
        <v>11.6</v>
      </c>
      <c r="O48">
        <v>8</v>
      </c>
      <c r="P48">
        <v>4.7</v>
      </c>
      <c r="Q48">
        <v>0</v>
      </c>
      <c r="R48">
        <v>100</v>
      </c>
      <c r="S48">
        <v>75.8</v>
      </c>
      <c r="T48">
        <v>8</v>
      </c>
      <c r="U48">
        <v>11.6</v>
      </c>
      <c r="V48">
        <v>4.7</v>
      </c>
      <c r="W48" s="11">
        <f t="shared" si="0"/>
        <v>100.1</v>
      </c>
      <c r="X48" t="s">
        <v>269</v>
      </c>
    </row>
    <row r="49" spans="1:24">
      <c r="A49">
        <v>768</v>
      </c>
      <c r="B49" t="s">
        <v>267</v>
      </c>
      <c r="F49" t="s">
        <v>18</v>
      </c>
      <c r="G49" t="s">
        <v>65</v>
      </c>
      <c r="H49" t="s">
        <v>219</v>
      </c>
      <c r="I49" t="s">
        <v>220</v>
      </c>
      <c r="J49" t="s">
        <v>8</v>
      </c>
      <c r="K49" t="s">
        <v>271</v>
      </c>
      <c r="L49">
        <v>70.599999999999994</v>
      </c>
      <c r="M49">
        <v>0</v>
      </c>
      <c r="N49">
        <v>8.6</v>
      </c>
      <c r="O49">
        <v>12.8</v>
      </c>
      <c r="P49">
        <v>8</v>
      </c>
      <c r="Q49">
        <v>0</v>
      </c>
      <c r="R49">
        <v>100</v>
      </c>
      <c r="S49">
        <v>70.599999999999994</v>
      </c>
      <c r="T49">
        <v>12.8</v>
      </c>
      <c r="U49">
        <v>8.6</v>
      </c>
      <c r="V49">
        <v>8</v>
      </c>
      <c r="W49" s="11">
        <f t="shared" si="0"/>
        <v>99.999999999999986</v>
      </c>
      <c r="X49" t="s">
        <v>269</v>
      </c>
    </row>
    <row r="50" spans="1:24">
      <c r="A50">
        <v>764</v>
      </c>
      <c r="B50" t="s">
        <v>267</v>
      </c>
      <c r="F50" t="s">
        <v>18</v>
      </c>
      <c r="G50" t="s">
        <v>65</v>
      </c>
      <c r="H50" t="s">
        <v>219</v>
      </c>
      <c r="I50" t="s">
        <v>220</v>
      </c>
      <c r="J50" t="s">
        <v>8</v>
      </c>
      <c r="K50" t="s">
        <v>272</v>
      </c>
      <c r="L50">
        <v>80.3</v>
      </c>
      <c r="M50">
        <v>0</v>
      </c>
      <c r="N50">
        <v>11.3</v>
      </c>
      <c r="O50">
        <v>5.7</v>
      </c>
      <c r="P50">
        <v>2.8</v>
      </c>
      <c r="Q50">
        <v>0</v>
      </c>
      <c r="R50">
        <v>100</v>
      </c>
      <c r="S50">
        <v>80.3</v>
      </c>
      <c r="T50">
        <v>5.7</v>
      </c>
      <c r="U50">
        <v>11.3</v>
      </c>
      <c r="V50">
        <v>2.8</v>
      </c>
      <c r="W50" s="11">
        <f t="shared" si="0"/>
        <v>100.1</v>
      </c>
      <c r="X50" t="s">
        <v>269</v>
      </c>
    </row>
    <row r="51" spans="1:24">
      <c r="A51">
        <v>762</v>
      </c>
      <c r="B51" t="s">
        <v>267</v>
      </c>
      <c r="F51" t="s">
        <v>18</v>
      </c>
      <c r="G51" t="s">
        <v>65</v>
      </c>
      <c r="H51" t="s">
        <v>219</v>
      </c>
      <c r="I51" t="s">
        <v>220</v>
      </c>
      <c r="J51" t="s">
        <v>8</v>
      </c>
      <c r="K51" t="s">
        <v>273</v>
      </c>
      <c r="L51">
        <v>72.5</v>
      </c>
      <c r="M51">
        <v>0</v>
      </c>
      <c r="N51">
        <v>8.9</v>
      </c>
      <c r="O51">
        <v>5.5</v>
      </c>
      <c r="P51">
        <v>13.1</v>
      </c>
      <c r="Q51">
        <v>0</v>
      </c>
      <c r="R51">
        <v>100</v>
      </c>
      <c r="S51">
        <v>72.5</v>
      </c>
      <c r="T51">
        <v>5.5</v>
      </c>
      <c r="U51">
        <v>8.9</v>
      </c>
      <c r="V51">
        <v>13.1</v>
      </c>
      <c r="W51" s="11">
        <f t="shared" si="0"/>
        <v>100</v>
      </c>
      <c r="X51" t="s">
        <v>269</v>
      </c>
    </row>
    <row r="52" spans="1:24">
      <c r="A52">
        <v>766</v>
      </c>
      <c r="B52" t="s">
        <v>267</v>
      </c>
      <c r="F52" t="s">
        <v>18</v>
      </c>
      <c r="G52" t="s">
        <v>65</v>
      </c>
      <c r="H52" t="s">
        <v>219</v>
      </c>
      <c r="I52" t="s">
        <v>220</v>
      </c>
      <c r="J52" t="s">
        <v>8</v>
      </c>
      <c r="K52" t="s">
        <v>271</v>
      </c>
      <c r="L52">
        <v>68</v>
      </c>
      <c r="M52">
        <v>0</v>
      </c>
      <c r="N52">
        <v>10.199999999999999</v>
      </c>
      <c r="O52">
        <v>14.4</v>
      </c>
      <c r="P52">
        <v>7.5</v>
      </c>
      <c r="Q52">
        <v>0</v>
      </c>
      <c r="R52">
        <v>100</v>
      </c>
      <c r="S52">
        <v>68</v>
      </c>
      <c r="T52">
        <v>14.4</v>
      </c>
      <c r="U52">
        <v>10.199999999999999</v>
      </c>
      <c r="V52">
        <v>7.5</v>
      </c>
      <c r="W52" s="11">
        <f t="shared" si="0"/>
        <v>100.10000000000001</v>
      </c>
      <c r="X52" t="s">
        <v>269</v>
      </c>
    </row>
    <row r="53" spans="1:24">
      <c r="A53">
        <v>769</v>
      </c>
      <c r="B53" t="s">
        <v>267</v>
      </c>
      <c r="F53" t="s">
        <v>18</v>
      </c>
      <c r="G53" t="s">
        <v>65</v>
      </c>
      <c r="H53" t="s">
        <v>219</v>
      </c>
      <c r="I53" t="s">
        <v>220</v>
      </c>
      <c r="J53" t="s">
        <v>8</v>
      </c>
      <c r="K53" t="s">
        <v>271</v>
      </c>
      <c r="L53">
        <v>70.599999999999994</v>
      </c>
      <c r="M53">
        <v>0</v>
      </c>
      <c r="N53">
        <v>9.1</v>
      </c>
      <c r="O53">
        <v>12.6</v>
      </c>
      <c r="P53">
        <v>7.7</v>
      </c>
      <c r="Q53">
        <v>0</v>
      </c>
      <c r="R53">
        <v>100</v>
      </c>
      <c r="S53">
        <v>70.599999999999994</v>
      </c>
      <c r="T53">
        <v>12.6</v>
      </c>
      <c r="U53">
        <v>9.1</v>
      </c>
      <c r="V53">
        <v>7.7</v>
      </c>
      <c r="W53" s="11">
        <f t="shared" si="0"/>
        <v>99.999999999999986</v>
      </c>
      <c r="X53" t="s">
        <v>269</v>
      </c>
    </row>
    <row r="54" spans="1:24">
      <c r="A54">
        <v>765</v>
      </c>
      <c r="B54" t="s">
        <v>267</v>
      </c>
      <c r="F54" t="s">
        <v>18</v>
      </c>
      <c r="G54" t="s">
        <v>65</v>
      </c>
      <c r="H54" t="s">
        <v>219</v>
      </c>
      <c r="I54" t="s">
        <v>220</v>
      </c>
      <c r="J54" t="s">
        <v>8</v>
      </c>
      <c r="K54" t="s">
        <v>271</v>
      </c>
      <c r="L54">
        <v>65.900000000000006</v>
      </c>
      <c r="M54">
        <v>0</v>
      </c>
      <c r="N54">
        <v>11</v>
      </c>
      <c r="O54">
        <v>15.7</v>
      </c>
      <c r="P54">
        <v>7.3</v>
      </c>
      <c r="Q54">
        <v>0</v>
      </c>
      <c r="R54">
        <v>100</v>
      </c>
      <c r="S54">
        <v>65.900000000000006</v>
      </c>
      <c r="T54">
        <v>15.7</v>
      </c>
      <c r="U54">
        <v>11</v>
      </c>
      <c r="V54">
        <v>7.3</v>
      </c>
      <c r="W54" s="11">
        <f t="shared" si="0"/>
        <v>99.9</v>
      </c>
      <c r="X54" t="s">
        <v>269</v>
      </c>
    </row>
    <row r="55" spans="1:24">
      <c r="A55">
        <v>767</v>
      </c>
      <c r="B55" t="s">
        <v>267</v>
      </c>
      <c r="F55" t="s">
        <v>18</v>
      </c>
      <c r="G55" t="s">
        <v>65</v>
      </c>
      <c r="H55" t="s">
        <v>219</v>
      </c>
      <c r="I55" t="s">
        <v>220</v>
      </c>
      <c r="J55" t="s">
        <v>8</v>
      </c>
      <c r="K55" t="s">
        <v>271</v>
      </c>
      <c r="L55">
        <v>66.2</v>
      </c>
      <c r="M55">
        <v>0</v>
      </c>
      <c r="N55">
        <v>12.4</v>
      </c>
      <c r="O55">
        <v>13.5</v>
      </c>
      <c r="P55">
        <v>7.9</v>
      </c>
      <c r="Q55">
        <v>0</v>
      </c>
      <c r="R55">
        <v>100</v>
      </c>
      <c r="S55">
        <v>66.2</v>
      </c>
      <c r="T55">
        <v>13.5</v>
      </c>
      <c r="U55">
        <v>12.4</v>
      </c>
      <c r="V55">
        <v>7.9</v>
      </c>
      <c r="W55" s="11">
        <f t="shared" si="0"/>
        <v>100.00000000000001</v>
      </c>
      <c r="X55" t="s">
        <v>269</v>
      </c>
    </row>
    <row r="56" spans="1:24">
      <c r="A56">
        <v>992</v>
      </c>
      <c r="B56" t="s">
        <v>274</v>
      </c>
      <c r="F56" t="s">
        <v>18</v>
      </c>
      <c r="G56" t="s">
        <v>65</v>
      </c>
      <c r="H56" t="s">
        <v>204</v>
      </c>
      <c r="I56" t="s">
        <v>7</v>
      </c>
      <c r="J56" t="s">
        <v>8</v>
      </c>
      <c r="K56" t="s">
        <v>275</v>
      </c>
      <c r="L56">
        <v>42.7</v>
      </c>
      <c r="M56">
        <v>3.4</v>
      </c>
      <c r="N56">
        <v>8.6999999999999993</v>
      </c>
      <c r="O56">
        <v>43.7</v>
      </c>
      <c r="P56">
        <v>1.4</v>
      </c>
      <c r="Q56">
        <v>0</v>
      </c>
      <c r="R56">
        <v>96.6</v>
      </c>
      <c r="S56">
        <v>44.20289855072464</v>
      </c>
      <c r="T56">
        <v>45.238095238095241</v>
      </c>
      <c r="U56">
        <v>9.0062111801242235</v>
      </c>
      <c r="V56">
        <v>1.4492753623188406</v>
      </c>
      <c r="W56" s="11">
        <f t="shared" si="0"/>
        <v>99.9</v>
      </c>
      <c r="X56" t="s">
        <v>22</v>
      </c>
    </row>
    <row r="57" spans="1:24">
      <c r="A57">
        <v>881</v>
      </c>
      <c r="B57" t="s">
        <v>276</v>
      </c>
      <c r="F57" t="s">
        <v>18</v>
      </c>
      <c r="G57" t="s">
        <v>65</v>
      </c>
      <c r="H57" t="s">
        <v>219</v>
      </c>
      <c r="I57" t="s">
        <v>220</v>
      </c>
      <c r="J57" t="s">
        <v>8</v>
      </c>
      <c r="K57" t="s">
        <v>277</v>
      </c>
      <c r="L57">
        <v>41.5</v>
      </c>
      <c r="M57">
        <v>0</v>
      </c>
      <c r="N57">
        <v>8.1</v>
      </c>
      <c r="O57">
        <v>3.7</v>
      </c>
      <c r="P57">
        <v>46.7</v>
      </c>
      <c r="Q57">
        <v>0</v>
      </c>
      <c r="R57">
        <v>100</v>
      </c>
      <c r="S57">
        <v>41.5</v>
      </c>
      <c r="T57">
        <v>3.7</v>
      </c>
      <c r="U57">
        <v>8.1</v>
      </c>
      <c r="V57">
        <v>46.7</v>
      </c>
      <c r="W57" s="11">
        <f t="shared" si="0"/>
        <v>100</v>
      </c>
      <c r="X57" t="s">
        <v>278</v>
      </c>
    </row>
    <row r="58" spans="1:24">
      <c r="A58">
        <v>879</v>
      </c>
      <c r="B58" t="s">
        <v>276</v>
      </c>
      <c r="F58" t="s">
        <v>18</v>
      </c>
      <c r="G58" t="s">
        <v>65</v>
      </c>
      <c r="H58" t="s">
        <v>219</v>
      </c>
      <c r="I58" t="s">
        <v>220</v>
      </c>
      <c r="J58" t="s">
        <v>8</v>
      </c>
      <c r="K58" t="s">
        <v>279</v>
      </c>
      <c r="L58">
        <v>52.3</v>
      </c>
      <c r="M58">
        <v>0</v>
      </c>
      <c r="N58">
        <v>13.2</v>
      </c>
      <c r="O58">
        <v>1.4</v>
      </c>
      <c r="P58">
        <v>33.1</v>
      </c>
      <c r="Q58">
        <v>0</v>
      </c>
      <c r="R58">
        <v>100</v>
      </c>
      <c r="S58">
        <v>52.3</v>
      </c>
      <c r="T58">
        <v>1.4</v>
      </c>
      <c r="U58">
        <v>13.2</v>
      </c>
      <c r="V58">
        <v>33.1</v>
      </c>
      <c r="W58" s="11">
        <f t="shared" si="0"/>
        <v>100</v>
      </c>
      <c r="X58" t="s">
        <v>278</v>
      </c>
    </row>
    <row r="59" spans="1:24">
      <c r="A59">
        <v>877</v>
      </c>
      <c r="B59" t="s">
        <v>276</v>
      </c>
      <c r="F59" t="s">
        <v>18</v>
      </c>
      <c r="G59" t="s">
        <v>65</v>
      </c>
      <c r="H59" t="s">
        <v>219</v>
      </c>
      <c r="I59" t="s">
        <v>220</v>
      </c>
      <c r="J59" t="s">
        <v>8</v>
      </c>
      <c r="K59" t="s">
        <v>280</v>
      </c>
      <c r="L59">
        <v>67.8</v>
      </c>
      <c r="M59">
        <v>0</v>
      </c>
      <c r="N59">
        <v>10.9</v>
      </c>
      <c r="O59">
        <v>4.0999999999999996</v>
      </c>
      <c r="P59">
        <v>17.2</v>
      </c>
      <c r="Q59">
        <v>0</v>
      </c>
      <c r="R59">
        <v>100</v>
      </c>
      <c r="S59">
        <v>67.8</v>
      </c>
      <c r="T59">
        <v>4.0999999999999996</v>
      </c>
      <c r="U59">
        <v>10.9</v>
      </c>
      <c r="V59">
        <v>17.2</v>
      </c>
      <c r="W59" s="11">
        <f t="shared" si="0"/>
        <v>100</v>
      </c>
      <c r="X59" t="s">
        <v>278</v>
      </c>
    </row>
    <row r="60" spans="1:24">
      <c r="A60">
        <v>878</v>
      </c>
      <c r="B60" t="s">
        <v>276</v>
      </c>
      <c r="F60" t="s">
        <v>18</v>
      </c>
      <c r="G60" t="s">
        <v>65</v>
      </c>
      <c r="H60" t="s">
        <v>219</v>
      </c>
      <c r="I60" t="s">
        <v>220</v>
      </c>
      <c r="J60" t="s">
        <v>8</v>
      </c>
      <c r="K60" t="s">
        <v>281</v>
      </c>
      <c r="L60">
        <v>68.8</v>
      </c>
      <c r="M60">
        <v>0</v>
      </c>
      <c r="N60">
        <v>12.9</v>
      </c>
      <c r="O60">
        <v>4.2</v>
      </c>
      <c r="P60">
        <v>14.2</v>
      </c>
      <c r="Q60">
        <v>0</v>
      </c>
      <c r="R60">
        <v>100</v>
      </c>
      <c r="S60">
        <v>68.8</v>
      </c>
      <c r="T60">
        <v>4.2</v>
      </c>
      <c r="U60">
        <v>12.9</v>
      </c>
      <c r="V60">
        <v>14.2</v>
      </c>
      <c r="W60" s="11">
        <f t="shared" si="0"/>
        <v>100.10000000000001</v>
      </c>
      <c r="X60" t="s">
        <v>278</v>
      </c>
    </row>
    <row r="61" spans="1:24">
      <c r="A61">
        <v>882</v>
      </c>
      <c r="B61" t="s">
        <v>276</v>
      </c>
      <c r="F61" t="s">
        <v>18</v>
      </c>
      <c r="G61" t="s">
        <v>65</v>
      </c>
      <c r="H61" t="s">
        <v>219</v>
      </c>
      <c r="I61" t="s">
        <v>220</v>
      </c>
      <c r="J61" t="s">
        <v>8</v>
      </c>
      <c r="K61" t="s">
        <v>282</v>
      </c>
      <c r="L61">
        <v>58.9</v>
      </c>
      <c r="M61">
        <v>0</v>
      </c>
      <c r="N61">
        <v>8.4</v>
      </c>
      <c r="O61">
        <v>6.4</v>
      </c>
      <c r="P61">
        <v>26.3</v>
      </c>
      <c r="Q61">
        <v>0</v>
      </c>
      <c r="R61">
        <v>100</v>
      </c>
      <c r="S61">
        <v>58.9</v>
      </c>
      <c r="T61">
        <v>6.4</v>
      </c>
      <c r="U61">
        <v>8.4</v>
      </c>
      <c r="V61">
        <v>26.3</v>
      </c>
      <c r="W61" s="11">
        <f t="shared" si="0"/>
        <v>100</v>
      </c>
      <c r="X61" t="s">
        <v>278</v>
      </c>
    </row>
    <row r="62" spans="1:24">
      <c r="A62">
        <v>883</v>
      </c>
      <c r="B62" t="s">
        <v>276</v>
      </c>
      <c r="F62" t="s">
        <v>18</v>
      </c>
      <c r="G62" t="s">
        <v>65</v>
      </c>
      <c r="H62" t="s">
        <v>219</v>
      </c>
      <c r="I62" t="s">
        <v>220</v>
      </c>
      <c r="J62" t="s">
        <v>8</v>
      </c>
      <c r="K62" t="s">
        <v>283</v>
      </c>
      <c r="L62">
        <v>48.6</v>
      </c>
      <c r="M62">
        <v>0</v>
      </c>
      <c r="N62">
        <v>10.7</v>
      </c>
      <c r="O62">
        <v>2.7</v>
      </c>
      <c r="P62">
        <v>38</v>
      </c>
      <c r="Q62">
        <v>0</v>
      </c>
      <c r="R62">
        <v>100</v>
      </c>
      <c r="S62">
        <v>48.6</v>
      </c>
      <c r="T62">
        <v>2.7</v>
      </c>
      <c r="U62">
        <v>10.7</v>
      </c>
      <c r="V62">
        <v>38</v>
      </c>
      <c r="W62" s="11">
        <f t="shared" si="0"/>
        <v>100</v>
      </c>
      <c r="X62" t="s">
        <v>278</v>
      </c>
    </row>
    <row r="63" spans="1:24">
      <c r="A63">
        <v>885</v>
      </c>
      <c r="B63" t="s">
        <v>276</v>
      </c>
      <c r="F63" t="s">
        <v>18</v>
      </c>
      <c r="G63" t="s">
        <v>65</v>
      </c>
      <c r="H63" t="s">
        <v>219</v>
      </c>
      <c r="I63" t="s">
        <v>220</v>
      </c>
      <c r="J63" t="s">
        <v>8</v>
      </c>
      <c r="K63" t="s">
        <v>284</v>
      </c>
      <c r="L63">
        <v>60.3</v>
      </c>
      <c r="M63">
        <v>0</v>
      </c>
      <c r="N63">
        <v>19.399999999999999</v>
      </c>
      <c r="O63">
        <v>3.1</v>
      </c>
      <c r="P63">
        <v>17.2</v>
      </c>
      <c r="Q63">
        <v>0</v>
      </c>
      <c r="R63">
        <v>100</v>
      </c>
      <c r="S63">
        <v>60.3</v>
      </c>
      <c r="T63">
        <v>3.1</v>
      </c>
      <c r="U63">
        <v>19.399999999999999</v>
      </c>
      <c r="V63">
        <v>17.2</v>
      </c>
      <c r="W63" s="11">
        <f t="shared" si="0"/>
        <v>99.999999999999986</v>
      </c>
      <c r="X63" t="s">
        <v>278</v>
      </c>
    </row>
    <row r="64" spans="1:24">
      <c r="A64">
        <v>887</v>
      </c>
      <c r="B64" t="s">
        <v>276</v>
      </c>
      <c r="F64" t="s">
        <v>18</v>
      </c>
      <c r="G64" t="s">
        <v>65</v>
      </c>
      <c r="H64" t="s">
        <v>219</v>
      </c>
      <c r="I64" t="s">
        <v>220</v>
      </c>
      <c r="J64" t="s">
        <v>8</v>
      </c>
      <c r="K64" t="s">
        <v>285</v>
      </c>
      <c r="L64">
        <v>67.400000000000006</v>
      </c>
      <c r="M64">
        <v>0</v>
      </c>
      <c r="N64">
        <v>13.4</v>
      </c>
      <c r="O64">
        <v>4.7</v>
      </c>
      <c r="P64">
        <v>14.5</v>
      </c>
      <c r="Q64">
        <v>0</v>
      </c>
      <c r="R64">
        <v>100</v>
      </c>
      <c r="S64">
        <v>67.400000000000006</v>
      </c>
      <c r="T64">
        <v>4.7</v>
      </c>
      <c r="U64">
        <v>13.4</v>
      </c>
      <c r="V64">
        <v>14.5</v>
      </c>
      <c r="W64" s="11">
        <f t="shared" si="0"/>
        <v>100.00000000000001</v>
      </c>
      <c r="X64" t="s">
        <v>278</v>
      </c>
    </row>
    <row r="65" spans="1:24">
      <c r="A65">
        <v>886</v>
      </c>
      <c r="B65" t="s">
        <v>276</v>
      </c>
      <c r="F65" t="s">
        <v>18</v>
      </c>
      <c r="G65" t="s">
        <v>65</v>
      </c>
      <c r="H65" t="s">
        <v>219</v>
      </c>
      <c r="I65" t="s">
        <v>220</v>
      </c>
      <c r="J65" t="s">
        <v>8</v>
      </c>
      <c r="K65" t="s">
        <v>286</v>
      </c>
      <c r="L65">
        <v>79.099999999999994</v>
      </c>
      <c r="M65">
        <v>0</v>
      </c>
      <c r="N65">
        <v>3</v>
      </c>
      <c r="O65">
        <v>6.8</v>
      </c>
      <c r="P65">
        <v>11.1</v>
      </c>
      <c r="Q65">
        <v>0</v>
      </c>
      <c r="R65">
        <v>100</v>
      </c>
      <c r="S65">
        <v>79.099999999999994</v>
      </c>
      <c r="T65">
        <v>6.8</v>
      </c>
      <c r="U65">
        <v>3</v>
      </c>
      <c r="V65">
        <v>11.1</v>
      </c>
      <c r="W65" s="11">
        <f t="shared" si="0"/>
        <v>99.999999999999986</v>
      </c>
      <c r="X65" t="s">
        <v>278</v>
      </c>
    </row>
    <row r="66" spans="1:24">
      <c r="A66">
        <v>884</v>
      </c>
      <c r="B66" t="s">
        <v>276</v>
      </c>
      <c r="F66" t="s">
        <v>18</v>
      </c>
      <c r="G66" t="s">
        <v>65</v>
      </c>
      <c r="H66" t="s">
        <v>219</v>
      </c>
      <c r="I66" t="s">
        <v>220</v>
      </c>
      <c r="J66" t="s">
        <v>8</v>
      </c>
      <c r="K66" t="s">
        <v>287</v>
      </c>
      <c r="L66">
        <v>72.099999999999994</v>
      </c>
      <c r="M66">
        <v>0</v>
      </c>
      <c r="N66">
        <v>5.6</v>
      </c>
      <c r="O66">
        <v>6.6</v>
      </c>
      <c r="P66">
        <v>15.6</v>
      </c>
      <c r="Q66">
        <v>0</v>
      </c>
      <c r="R66">
        <v>100</v>
      </c>
      <c r="S66">
        <v>72.099999999999994</v>
      </c>
      <c r="T66">
        <v>6.6</v>
      </c>
      <c r="U66">
        <v>5.6</v>
      </c>
      <c r="V66">
        <v>15.6</v>
      </c>
      <c r="W66" s="11">
        <f t="shared" si="0"/>
        <v>99.899999999999977</v>
      </c>
      <c r="X66" t="s">
        <v>278</v>
      </c>
    </row>
    <row r="67" spans="1:24">
      <c r="A67">
        <v>880</v>
      </c>
      <c r="B67" t="s">
        <v>276</v>
      </c>
      <c r="F67" t="s">
        <v>18</v>
      </c>
      <c r="G67" t="s">
        <v>65</v>
      </c>
      <c r="H67" t="s">
        <v>219</v>
      </c>
      <c r="I67" t="s">
        <v>220</v>
      </c>
      <c r="J67" t="s">
        <v>8</v>
      </c>
      <c r="K67" t="s">
        <v>288</v>
      </c>
      <c r="L67">
        <v>72.599999999999994</v>
      </c>
      <c r="M67">
        <v>0</v>
      </c>
      <c r="N67">
        <v>15.6</v>
      </c>
      <c r="O67">
        <v>5.9</v>
      </c>
      <c r="P67">
        <v>6</v>
      </c>
      <c r="Q67">
        <v>0</v>
      </c>
      <c r="R67">
        <v>100</v>
      </c>
      <c r="S67">
        <v>72.599999999999994</v>
      </c>
      <c r="T67">
        <v>5.9</v>
      </c>
      <c r="U67">
        <v>15.6</v>
      </c>
      <c r="V67">
        <v>6</v>
      </c>
      <c r="W67" s="11">
        <f t="shared" ref="W67:W130" si="1">SUM(L67:Q67)</f>
        <v>100.1</v>
      </c>
      <c r="X67" t="s">
        <v>278</v>
      </c>
    </row>
    <row r="68" spans="1:24">
      <c r="A68">
        <v>888</v>
      </c>
      <c r="B68" t="s">
        <v>276</v>
      </c>
      <c r="F68" t="s">
        <v>18</v>
      </c>
      <c r="G68" t="s">
        <v>65</v>
      </c>
      <c r="H68" t="s">
        <v>219</v>
      </c>
      <c r="I68" t="s">
        <v>220</v>
      </c>
      <c r="J68" t="s">
        <v>8</v>
      </c>
      <c r="K68" t="s">
        <v>289</v>
      </c>
      <c r="L68">
        <v>77.400000000000006</v>
      </c>
      <c r="M68">
        <v>0</v>
      </c>
      <c r="N68">
        <v>10.7</v>
      </c>
      <c r="O68">
        <v>8.1</v>
      </c>
      <c r="P68">
        <v>3.7</v>
      </c>
      <c r="Q68">
        <v>0</v>
      </c>
      <c r="R68">
        <v>100</v>
      </c>
      <c r="S68">
        <v>77.400000000000006</v>
      </c>
      <c r="T68">
        <v>8.1</v>
      </c>
      <c r="U68">
        <v>10.7</v>
      </c>
      <c r="V68">
        <v>3.7</v>
      </c>
      <c r="W68" s="11">
        <f t="shared" si="1"/>
        <v>99.9</v>
      </c>
      <c r="X68" t="s">
        <v>278</v>
      </c>
    </row>
    <row r="69" spans="1:24">
      <c r="A69">
        <v>61</v>
      </c>
      <c r="B69" t="s">
        <v>290</v>
      </c>
      <c r="F69" t="s">
        <v>18</v>
      </c>
      <c r="G69" t="s">
        <v>65</v>
      </c>
      <c r="H69" t="s">
        <v>204</v>
      </c>
      <c r="I69" t="s">
        <v>7</v>
      </c>
      <c r="J69" t="s">
        <v>77</v>
      </c>
      <c r="K69" t="s">
        <v>291</v>
      </c>
      <c r="L69">
        <v>66.900000000000006</v>
      </c>
      <c r="M69">
        <v>0</v>
      </c>
      <c r="N69">
        <v>16.600000000000001</v>
      </c>
      <c r="O69">
        <v>4.8</v>
      </c>
      <c r="P69">
        <v>11.7</v>
      </c>
      <c r="Q69">
        <v>0</v>
      </c>
      <c r="R69">
        <v>100</v>
      </c>
      <c r="S69">
        <v>66.900000000000006</v>
      </c>
      <c r="T69">
        <v>4.8</v>
      </c>
      <c r="U69">
        <v>16.600000000000001</v>
      </c>
      <c r="V69">
        <v>11.7</v>
      </c>
      <c r="W69" s="11">
        <f t="shared" si="1"/>
        <v>100</v>
      </c>
      <c r="X69" t="s">
        <v>257</v>
      </c>
    </row>
    <row r="70" spans="1:24">
      <c r="A70">
        <v>58</v>
      </c>
      <c r="B70" t="s">
        <v>290</v>
      </c>
      <c r="F70" t="s">
        <v>18</v>
      </c>
      <c r="G70" t="s">
        <v>65</v>
      </c>
      <c r="H70" t="s">
        <v>204</v>
      </c>
      <c r="I70" t="s">
        <v>7</v>
      </c>
      <c r="J70" t="s">
        <v>77</v>
      </c>
      <c r="K70" t="s">
        <v>292</v>
      </c>
      <c r="L70">
        <v>75.099999999999994</v>
      </c>
      <c r="M70">
        <v>0</v>
      </c>
      <c r="N70">
        <v>8.5</v>
      </c>
      <c r="O70">
        <v>10.4</v>
      </c>
      <c r="P70">
        <v>6.1</v>
      </c>
      <c r="Q70">
        <v>0</v>
      </c>
      <c r="R70">
        <v>100</v>
      </c>
      <c r="S70">
        <v>75.099999999999994</v>
      </c>
      <c r="T70">
        <v>10.4</v>
      </c>
      <c r="U70">
        <v>8.5</v>
      </c>
      <c r="V70">
        <v>6.1</v>
      </c>
      <c r="W70" s="11">
        <f t="shared" si="1"/>
        <v>100.1</v>
      </c>
      <c r="X70" t="s">
        <v>257</v>
      </c>
    </row>
    <row r="71" spans="1:24">
      <c r="A71">
        <v>57</v>
      </c>
      <c r="B71" t="s">
        <v>290</v>
      </c>
      <c r="F71" t="s">
        <v>18</v>
      </c>
      <c r="G71" t="s">
        <v>65</v>
      </c>
      <c r="H71" t="s">
        <v>204</v>
      </c>
      <c r="I71" t="s">
        <v>7</v>
      </c>
      <c r="J71" t="s">
        <v>77</v>
      </c>
      <c r="K71" t="s">
        <v>293</v>
      </c>
      <c r="L71">
        <v>61.6</v>
      </c>
      <c r="M71">
        <v>0</v>
      </c>
      <c r="N71">
        <v>24.3</v>
      </c>
      <c r="O71">
        <v>6</v>
      </c>
      <c r="P71">
        <v>8.1</v>
      </c>
      <c r="Q71">
        <v>0</v>
      </c>
      <c r="R71">
        <v>100</v>
      </c>
      <c r="S71">
        <v>61.6</v>
      </c>
      <c r="T71">
        <v>6</v>
      </c>
      <c r="U71">
        <v>24.3</v>
      </c>
      <c r="V71">
        <v>8.1</v>
      </c>
      <c r="W71" s="11">
        <f t="shared" si="1"/>
        <v>100</v>
      </c>
      <c r="X71" t="s">
        <v>257</v>
      </c>
    </row>
    <row r="72" spans="1:24">
      <c r="A72">
        <v>62</v>
      </c>
      <c r="B72" t="s">
        <v>290</v>
      </c>
      <c r="F72" t="s">
        <v>18</v>
      </c>
      <c r="G72" t="s">
        <v>65</v>
      </c>
      <c r="H72" t="s">
        <v>204</v>
      </c>
      <c r="I72" t="s">
        <v>7</v>
      </c>
      <c r="J72" t="s">
        <v>77</v>
      </c>
      <c r="K72" t="s">
        <v>294</v>
      </c>
      <c r="L72">
        <v>67.099999999999994</v>
      </c>
      <c r="M72">
        <v>0</v>
      </c>
      <c r="N72">
        <v>12</v>
      </c>
      <c r="O72">
        <v>17.5</v>
      </c>
      <c r="P72">
        <v>3.3</v>
      </c>
      <c r="Q72">
        <v>0</v>
      </c>
      <c r="R72">
        <v>100</v>
      </c>
      <c r="S72">
        <v>67.099999999999994</v>
      </c>
      <c r="T72">
        <v>17.5</v>
      </c>
      <c r="U72">
        <v>12</v>
      </c>
      <c r="V72">
        <v>3.3</v>
      </c>
      <c r="W72" s="11">
        <f t="shared" si="1"/>
        <v>99.899999999999991</v>
      </c>
      <c r="X72" t="s">
        <v>257</v>
      </c>
    </row>
    <row r="73" spans="1:24">
      <c r="A73">
        <v>54</v>
      </c>
      <c r="B73" t="s">
        <v>290</v>
      </c>
      <c r="F73" t="s">
        <v>18</v>
      </c>
      <c r="G73" t="s">
        <v>65</v>
      </c>
      <c r="H73" t="s">
        <v>204</v>
      </c>
      <c r="I73" t="s">
        <v>7</v>
      </c>
      <c r="J73" t="s">
        <v>77</v>
      </c>
      <c r="K73" t="s">
        <v>295</v>
      </c>
      <c r="L73">
        <v>64.599999999999994</v>
      </c>
      <c r="M73">
        <v>0</v>
      </c>
      <c r="N73">
        <v>19.399999999999999</v>
      </c>
      <c r="O73">
        <v>4.3</v>
      </c>
      <c r="P73">
        <v>11.7</v>
      </c>
      <c r="Q73">
        <v>0</v>
      </c>
      <c r="R73">
        <v>100</v>
      </c>
      <c r="S73">
        <v>64.599999999999994</v>
      </c>
      <c r="T73">
        <v>4.3</v>
      </c>
      <c r="U73">
        <v>19.399999999999999</v>
      </c>
      <c r="V73">
        <v>11.7</v>
      </c>
      <c r="W73" s="11">
        <f t="shared" si="1"/>
        <v>100</v>
      </c>
      <c r="X73" t="s">
        <v>257</v>
      </c>
    </row>
    <row r="74" spans="1:24">
      <c r="A74">
        <v>66</v>
      </c>
      <c r="B74" t="s">
        <v>290</v>
      </c>
      <c r="F74" t="s">
        <v>18</v>
      </c>
      <c r="G74" t="s">
        <v>65</v>
      </c>
      <c r="H74" t="s">
        <v>204</v>
      </c>
      <c r="I74" t="s">
        <v>7</v>
      </c>
      <c r="J74" t="s">
        <v>77</v>
      </c>
      <c r="K74" t="s">
        <v>296</v>
      </c>
      <c r="L74">
        <v>59.7</v>
      </c>
      <c r="M74">
        <v>0</v>
      </c>
      <c r="N74">
        <v>28.4</v>
      </c>
      <c r="O74">
        <v>6.3</v>
      </c>
      <c r="P74">
        <v>5.6</v>
      </c>
      <c r="Q74">
        <v>0</v>
      </c>
      <c r="R74">
        <v>100</v>
      </c>
      <c r="S74">
        <v>59.7</v>
      </c>
      <c r="T74">
        <v>6.3</v>
      </c>
      <c r="U74">
        <v>28.4</v>
      </c>
      <c r="V74">
        <v>5.6</v>
      </c>
      <c r="W74" s="11">
        <f t="shared" si="1"/>
        <v>99.999999999999986</v>
      </c>
      <c r="X74" t="s">
        <v>257</v>
      </c>
    </row>
    <row r="75" spans="1:24">
      <c r="A75">
        <v>64</v>
      </c>
      <c r="B75" t="s">
        <v>290</v>
      </c>
      <c r="F75" t="s">
        <v>18</v>
      </c>
      <c r="G75" t="s">
        <v>65</v>
      </c>
      <c r="H75" t="s">
        <v>204</v>
      </c>
      <c r="I75" t="s">
        <v>7</v>
      </c>
      <c r="J75" t="s">
        <v>77</v>
      </c>
      <c r="K75" t="s">
        <v>297</v>
      </c>
      <c r="L75">
        <v>57.9</v>
      </c>
      <c r="M75">
        <v>0</v>
      </c>
      <c r="N75">
        <v>20.5</v>
      </c>
      <c r="O75">
        <v>3</v>
      </c>
      <c r="P75">
        <v>18.7</v>
      </c>
      <c r="Q75">
        <v>0</v>
      </c>
      <c r="R75">
        <v>100</v>
      </c>
      <c r="S75">
        <v>57.9</v>
      </c>
      <c r="T75">
        <v>3</v>
      </c>
      <c r="U75">
        <v>20.5</v>
      </c>
      <c r="V75">
        <v>18.7</v>
      </c>
      <c r="W75" s="11">
        <f t="shared" si="1"/>
        <v>100.10000000000001</v>
      </c>
      <c r="X75" t="s">
        <v>257</v>
      </c>
    </row>
    <row r="76" spans="1:24">
      <c r="A76">
        <v>63</v>
      </c>
      <c r="B76" t="s">
        <v>290</v>
      </c>
      <c r="F76" t="s">
        <v>18</v>
      </c>
      <c r="G76" t="s">
        <v>65</v>
      </c>
      <c r="H76" t="s">
        <v>204</v>
      </c>
      <c r="I76" t="s">
        <v>7</v>
      </c>
      <c r="J76" t="s">
        <v>77</v>
      </c>
      <c r="K76" t="s">
        <v>298</v>
      </c>
      <c r="L76">
        <v>67.2</v>
      </c>
      <c r="M76">
        <v>0</v>
      </c>
      <c r="N76">
        <v>13.8</v>
      </c>
      <c r="O76">
        <v>16.2</v>
      </c>
      <c r="P76">
        <v>2.8</v>
      </c>
      <c r="Q76">
        <v>0</v>
      </c>
      <c r="R76">
        <v>100</v>
      </c>
      <c r="S76">
        <v>67.2</v>
      </c>
      <c r="T76">
        <v>16.2</v>
      </c>
      <c r="U76">
        <v>13.8</v>
      </c>
      <c r="V76">
        <v>2.8</v>
      </c>
      <c r="W76" s="11">
        <f t="shared" si="1"/>
        <v>100</v>
      </c>
      <c r="X76" t="s">
        <v>257</v>
      </c>
    </row>
    <row r="77" spans="1:24">
      <c r="A77">
        <v>59</v>
      </c>
      <c r="B77" t="s">
        <v>290</v>
      </c>
      <c r="F77" t="s">
        <v>18</v>
      </c>
      <c r="G77" t="s">
        <v>65</v>
      </c>
      <c r="H77" t="s">
        <v>204</v>
      </c>
      <c r="I77" t="s">
        <v>7</v>
      </c>
      <c r="J77" t="s">
        <v>77</v>
      </c>
      <c r="K77" t="s">
        <v>299</v>
      </c>
      <c r="L77">
        <v>67.3</v>
      </c>
      <c r="M77">
        <v>0</v>
      </c>
      <c r="N77">
        <v>12.2</v>
      </c>
      <c r="O77">
        <v>18.100000000000001</v>
      </c>
      <c r="P77">
        <v>2.4</v>
      </c>
      <c r="Q77">
        <v>0</v>
      </c>
      <c r="R77">
        <v>100</v>
      </c>
      <c r="S77">
        <v>67.3</v>
      </c>
      <c r="T77">
        <v>18.100000000000001</v>
      </c>
      <c r="U77">
        <v>12.2</v>
      </c>
      <c r="V77">
        <v>2.4</v>
      </c>
      <c r="W77" s="11">
        <f t="shared" si="1"/>
        <v>100</v>
      </c>
      <c r="X77" t="s">
        <v>257</v>
      </c>
    </row>
    <row r="78" spans="1:24">
      <c r="A78">
        <v>2434</v>
      </c>
      <c r="B78" t="s">
        <v>290</v>
      </c>
      <c r="F78" t="s">
        <v>18</v>
      </c>
      <c r="G78" t="s">
        <v>32</v>
      </c>
      <c r="H78" t="s">
        <v>204</v>
      </c>
      <c r="I78" t="s">
        <v>7</v>
      </c>
      <c r="J78" t="s">
        <v>77</v>
      </c>
      <c r="K78" t="s">
        <v>300</v>
      </c>
      <c r="L78">
        <v>72.2</v>
      </c>
      <c r="M78">
        <v>1.3</v>
      </c>
      <c r="N78">
        <v>4.2</v>
      </c>
      <c r="O78">
        <v>12.7</v>
      </c>
      <c r="P78">
        <v>9.6</v>
      </c>
      <c r="Q78">
        <v>0</v>
      </c>
      <c r="R78">
        <v>98.7</v>
      </c>
      <c r="S78">
        <v>73.150962512664634</v>
      </c>
      <c r="T78">
        <v>12.867274569402229</v>
      </c>
      <c r="U78">
        <v>4.2553191489361701</v>
      </c>
      <c r="V78">
        <v>9.7264437689969601</v>
      </c>
      <c r="W78" s="11">
        <f t="shared" si="1"/>
        <v>100</v>
      </c>
      <c r="X78" t="s">
        <v>301</v>
      </c>
    </row>
    <row r="79" spans="1:24">
      <c r="A79">
        <v>55</v>
      </c>
      <c r="B79" t="s">
        <v>290</v>
      </c>
      <c r="F79" t="s">
        <v>18</v>
      </c>
      <c r="G79" t="s">
        <v>65</v>
      </c>
      <c r="H79" t="s">
        <v>204</v>
      </c>
      <c r="I79" t="s">
        <v>7</v>
      </c>
      <c r="J79" t="s">
        <v>77</v>
      </c>
      <c r="K79" t="s">
        <v>302</v>
      </c>
      <c r="L79">
        <v>70.099999999999994</v>
      </c>
      <c r="M79">
        <v>0</v>
      </c>
      <c r="N79">
        <v>10.9</v>
      </c>
      <c r="O79">
        <v>16.100000000000001</v>
      </c>
      <c r="P79">
        <v>2.9</v>
      </c>
      <c r="Q79">
        <v>0</v>
      </c>
      <c r="R79">
        <v>100</v>
      </c>
      <c r="S79">
        <v>70.099999999999994</v>
      </c>
      <c r="T79">
        <v>16.100000000000001</v>
      </c>
      <c r="U79">
        <v>10.9</v>
      </c>
      <c r="V79">
        <v>2.9</v>
      </c>
      <c r="W79" s="11">
        <f t="shared" si="1"/>
        <v>100</v>
      </c>
      <c r="X79" t="s">
        <v>257</v>
      </c>
    </row>
    <row r="80" spans="1:24">
      <c r="A80">
        <v>49</v>
      </c>
      <c r="B80" t="s">
        <v>290</v>
      </c>
      <c r="F80" t="s">
        <v>18</v>
      </c>
      <c r="G80" t="s">
        <v>65</v>
      </c>
      <c r="H80" t="s">
        <v>204</v>
      </c>
      <c r="I80" t="s">
        <v>7</v>
      </c>
      <c r="J80" t="s">
        <v>77</v>
      </c>
      <c r="K80" t="s">
        <v>303</v>
      </c>
      <c r="L80">
        <v>66.900000000000006</v>
      </c>
      <c r="M80">
        <v>0</v>
      </c>
      <c r="N80">
        <v>10.8</v>
      </c>
      <c r="O80">
        <v>21.6</v>
      </c>
      <c r="P80">
        <v>0.8</v>
      </c>
      <c r="Q80">
        <v>0</v>
      </c>
      <c r="R80">
        <v>100</v>
      </c>
      <c r="S80">
        <v>66.900000000000006</v>
      </c>
      <c r="T80">
        <v>21.6</v>
      </c>
      <c r="U80">
        <v>10.8</v>
      </c>
      <c r="V80">
        <v>0.8</v>
      </c>
      <c r="W80" s="11">
        <f t="shared" si="1"/>
        <v>100.10000000000001</v>
      </c>
      <c r="X80" t="s">
        <v>257</v>
      </c>
    </row>
    <row r="81" spans="1:24">
      <c r="A81">
        <v>67</v>
      </c>
      <c r="B81" t="s">
        <v>290</v>
      </c>
      <c r="F81" t="s">
        <v>18</v>
      </c>
      <c r="G81" t="s">
        <v>65</v>
      </c>
      <c r="H81" t="s">
        <v>204</v>
      </c>
      <c r="I81" t="s">
        <v>7</v>
      </c>
      <c r="J81" t="s">
        <v>77</v>
      </c>
      <c r="K81" t="s">
        <v>304</v>
      </c>
      <c r="L81">
        <v>70.3</v>
      </c>
      <c r="M81">
        <v>0</v>
      </c>
      <c r="N81">
        <v>6.8</v>
      </c>
      <c r="O81">
        <v>21.9</v>
      </c>
      <c r="P81">
        <v>1</v>
      </c>
      <c r="Q81">
        <v>0</v>
      </c>
      <c r="R81">
        <v>100</v>
      </c>
      <c r="S81">
        <v>70.3</v>
      </c>
      <c r="T81">
        <v>21.9</v>
      </c>
      <c r="U81">
        <v>6.8</v>
      </c>
      <c r="V81">
        <v>1</v>
      </c>
      <c r="W81" s="11">
        <f t="shared" si="1"/>
        <v>100</v>
      </c>
      <c r="X81" t="s">
        <v>257</v>
      </c>
    </row>
    <row r="82" spans="1:24">
      <c r="A82">
        <v>65</v>
      </c>
      <c r="B82" t="s">
        <v>290</v>
      </c>
      <c r="F82" t="s">
        <v>18</v>
      </c>
      <c r="G82" t="s">
        <v>65</v>
      </c>
      <c r="H82" t="s">
        <v>204</v>
      </c>
      <c r="I82" t="s">
        <v>7</v>
      </c>
      <c r="J82" t="s">
        <v>77</v>
      </c>
      <c r="K82" t="s">
        <v>305</v>
      </c>
      <c r="L82">
        <v>66.099999999999994</v>
      </c>
      <c r="M82">
        <v>0</v>
      </c>
      <c r="N82">
        <v>8.6999999999999993</v>
      </c>
      <c r="O82">
        <v>23.8</v>
      </c>
      <c r="P82">
        <v>1.4</v>
      </c>
      <c r="Q82">
        <v>0</v>
      </c>
      <c r="R82">
        <v>100</v>
      </c>
      <c r="S82">
        <v>66.099999999999994</v>
      </c>
      <c r="T82">
        <v>23.8</v>
      </c>
      <c r="U82">
        <v>8.6999999999999993</v>
      </c>
      <c r="V82">
        <v>1.4</v>
      </c>
      <c r="W82" s="11">
        <f t="shared" si="1"/>
        <v>100</v>
      </c>
      <c r="X82" t="s">
        <v>257</v>
      </c>
    </row>
    <row r="83" spans="1:24">
      <c r="A83">
        <v>60</v>
      </c>
      <c r="B83" t="s">
        <v>290</v>
      </c>
      <c r="F83" t="s">
        <v>18</v>
      </c>
      <c r="G83" t="s">
        <v>65</v>
      </c>
      <c r="H83" t="s">
        <v>204</v>
      </c>
      <c r="I83" t="s">
        <v>7</v>
      </c>
      <c r="J83" t="s">
        <v>77</v>
      </c>
      <c r="K83" t="s">
        <v>306</v>
      </c>
      <c r="L83">
        <v>64.2</v>
      </c>
      <c r="M83">
        <v>0</v>
      </c>
      <c r="N83">
        <v>15.5</v>
      </c>
      <c r="O83">
        <v>19.100000000000001</v>
      </c>
      <c r="P83">
        <v>1.2</v>
      </c>
      <c r="Q83">
        <v>0</v>
      </c>
      <c r="R83">
        <v>100</v>
      </c>
      <c r="S83">
        <v>64.2</v>
      </c>
      <c r="T83">
        <v>19.100000000000001</v>
      </c>
      <c r="U83">
        <v>15.5</v>
      </c>
      <c r="V83">
        <v>1.2</v>
      </c>
      <c r="W83" s="11">
        <f t="shared" si="1"/>
        <v>100.00000000000001</v>
      </c>
      <c r="X83" t="s">
        <v>257</v>
      </c>
    </row>
    <row r="84" spans="1:24">
      <c r="A84">
        <v>56</v>
      </c>
      <c r="B84" t="s">
        <v>290</v>
      </c>
      <c r="F84" t="s">
        <v>18</v>
      </c>
      <c r="G84" t="s">
        <v>65</v>
      </c>
      <c r="H84" t="s">
        <v>204</v>
      </c>
      <c r="I84" t="s">
        <v>7</v>
      </c>
      <c r="J84" t="s">
        <v>77</v>
      </c>
      <c r="K84" t="s">
        <v>307</v>
      </c>
      <c r="L84">
        <v>70.5</v>
      </c>
      <c r="M84">
        <v>0</v>
      </c>
      <c r="N84">
        <v>9.8000000000000007</v>
      </c>
      <c r="O84">
        <v>18.8</v>
      </c>
      <c r="P84">
        <v>0.9</v>
      </c>
      <c r="Q84">
        <v>0</v>
      </c>
      <c r="R84">
        <v>100</v>
      </c>
      <c r="S84">
        <v>70.5</v>
      </c>
      <c r="T84">
        <v>18.8</v>
      </c>
      <c r="U84">
        <v>9.8000000000000007</v>
      </c>
      <c r="V84">
        <v>0.9</v>
      </c>
      <c r="W84" s="11">
        <f t="shared" si="1"/>
        <v>100</v>
      </c>
      <c r="X84" t="s">
        <v>257</v>
      </c>
    </row>
    <row r="85" spans="1:24">
      <c r="A85">
        <v>50</v>
      </c>
      <c r="B85" t="s">
        <v>290</v>
      </c>
      <c r="F85" t="s">
        <v>18</v>
      </c>
      <c r="G85" t="s">
        <v>65</v>
      </c>
      <c r="H85" t="s">
        <v>204</v>
      </c>
      <c r="I85" t="s">
        <v>7</v>
      </c>
      <c r="J85" t="s">
        <v>77</v>
      </c>
      <c r="K85" t="s">
        <v>308</v>
      </c>
      <c r="L85">
        <v>65.099999999999994</v>
      </c>
      <c r="M85">
        <v>0</v>
      </c>
      <c r="N85">
        <v>11.7</v>
      </c>
      <c r="O85">
        <v>22.4</v>
      </c>
      <c r="P85">
        <v>0.7</v>
      </c>
      <c r="Q85">
        <v>0</v>
      </c>
      <c r="R85">
        <v>100</v>
      </c>
      <c r="S85">
        <v>65.099999999999994</v>
      </c>
      <c r="T85">
        <v>22.4</v>
      </c>
      <c r="U85">
        <v>11.7</v>
      </c>
      <c r="V85">
        <v>0.7</v>
      </c>
      <c r="W85" s="11">
        <f t="shared" si="1"/>
        <v>99.899999999999991</v>
      </c>
      <c r="X85" t="s">
        <v>257</v>
      </c>
    </row>
    <row r="86" spans="1:24">
      <c r="A86">
        <v>51</v>
      </c>
      <c r="B86" t="s">
        <v>290</v>
      </c>
      <c r="F86" t="s">
        <v>18</v>
      </c>
      <c r="G86" t="s">
        <v>65</v>
      </c>
      <c r="H86" t="s">
        <v>204</v>
      </c>
      <c r="I86" t="s">
        <v>7</v>
      </c>
      <c r="J86" t="s">
        <v>77</v>
      </c>
      <c r="K86" t="s">
        <v>309</v>
      </c>
      <c r="L86">
        <v>68.5</v>
      </c>
      <c r="M86">
        <v>0</v>
      </c>
      <c r="N86">
        <v>20</v>
      </c>
      <c r="O86">
        <v>10.3</v>
      </c>
      <c r="P86">
        <v>1.2</v>
      </c>
      <c r="Q86">
        <v>0</v>
      </c>
      <c r="R86">
        <v>100</v>
      </c>
      <c r="S86">
        <v>68.5</v>
      </c>
      <c r="T86">
        <v>10.3</v>
      </c>
      <c r="U86">
        <v>20</v>
      </c>
      <c r="V86">
        <v>1.2</v>
      </c>
      <c r="W86" s="11">
        <f t="shared" si="1"/>
        <v>100</v>
      </c>
      <c r="X86" t="s">
        <v>257</v>
      </c>
    </row>
    <row r="87" spans="1:24">
      <c r="A87">
        <v>849</v>
      </c>
      <c r="B87" t="s">
        <v>290</v>
      </c>
      <c r="F87" t="s">
        <v>18</v>
      </c>
      <c r="G87" t="s">
        <v>65</v>
      </c>
      <c r="H87" t="s">
        <v>204</v>
      </c>
      <c r="I87" t="s">
        <v>7</v>
      </c>
      <c r="J87" t="s">
        <v>8</v>
      </c>
      <c r="K87" t="s">
        <v>310</v>
      </c>
      <c r="L87">
        <v>56</v>
      </c>
      <c r="M87">
        <v>0</v>
      </c>
      <c r="N87">
        <v>1.1000000000000001</v>
      </c>
      <c r="O87">
        <v>42.1</v>
      </c>
      <c r="P87">
        <v>0.8</v>
      </c>
      <c r="Q87">
        <v>0</v>
      </c>
      <c r="R87">
        <v>100</v>
      </c>
      <c r="S87">
        <v>56</v>
      </c>
      <c r="T87">
        <v>42.1</v>
      </c>
      <c r="U87">
        <v>1.1000000000000001</v>
      </c>
      <c r="V87">
        <v>0.8</v>
      </c>
      <c r="W87" s="11">
        <f t="shared" si="1"/>
        <v>100</v>
      </c>
      <c r="X87" t="s">
        <v>255</v>
      </c>
    </row>
    <row r="88" spans="1:24">
      <c r="A88">
        <v>53</v>
      </c>
      <c r="B88" t="s">
        <v>290</v>
      </c>
      <c r="F88" t="s">
        <v>18</v>
      </c>
      <c r="G88" t="s">
        <v>65</v>
      </c>
      <c r="H88" t="s">
        <v>204</v>
      </c>
      <c r="I88" t="s">
        <v>7</v>
      </c>
      <c r="J88" t="s">
        <v>77</v>
      </c>
      <c r="K88" t="s">
        <v>311</v>
      </c>
      <c r="L88">
        <v>68.7</v>
      </c>
      <c r="M88">
        <v>0</v>
      </c>
      <c r="N88">
        <v>12.1</v>
      </c>
      <c r="O88">
        <v>17.7</v>
      </c>
      <c r="P88">
        <v>1.6</v>
      </c>
      <c r="Q88">
        <v>0</v>
      </c>
      <c r="R88">
        <v>100</v>
      </c>
      <c r="S88">
        <v>68.7</v>
      </c>
      <c r="T88">
        <v>17.7</v>
      </c>
      <c r="U88">
        <v>12.1</v>
      </c>
      <c r="V88">
        <v>1.6</v>
      </c>
      <c r="W88" s="11">
        <f t="shared" si="1"/>
        <v>100.1</v>
      </c>
      <c r="X88" t="s">
        <v>257</v>
      </c>
    </row>
    <row r="89" spans="1:24">
      <c r="A89">
        <v>52</v>
      </c>
      <c r="B89" t="s">
        <v>290</v>
      </c>
      <c r="F89" t="s">
        <v>18</v>
      </c>
      <c r="G89" t="s">
        <v>65</v>
      </c>
      <c r="H89" t="s">
        <v>204</v>
      </c>
      <c r="I89" t="s">
        <v>7</v>
      </c>
      <c r="J89" t="s">
        <v>77</v>
      </c>
      <c r="K89" t="s">
        <v>312</v>
      </c>
      <c r="L89">
        <v>73.400000000000006</v>
      </c>
      <c r="M89">
        <v>0</v>
      </c>
      <c r="N89">
        <v>5.4</v>
      </c>
      <c r="O89">
        <v>20.6</v>
      </c>
      <c r="P89">
        <v>0.7</v>
      </c>
      <c r="Q89">
        <v>0</v>
      </c>
      <c r="R89">
        <v>100</v>
      </c>
      <c r="S89">
        <v>73.400000000000006</v>
      </c>
      <c r="T89">
        <v>20.6</v>
      </c>
      <c r="U89">
        <v>5.4</v>
      </c>
      <c r="V89">
        <v>0.7</v>
      </c>
      <c r="W89" s="11">
        <f t="shared" si="1"/>
        <v>100.10000000000001</v>
      </c>
      <c r="X89" t="s">
        <v>257</v>
      </c>
    </row>
    <row r="90" spans="1:24">
      <c r="A90">
        <v>2435</v>
      </c>
      <c r="B90" t="s">
        <v>290</v>
      </c>
      <c r="F90" t="s">
        <v>18</v>
      </c>
      <c r="G90" t="s">
        <v>32</v>
      </c>
      <c r="H90" t="s">
        <v>204</v>
      </c>
      <c r="I90" t="s">
        <v>7</v>
      </c>
      <c r="J90" t="s">
        <v>77</v>
      </c>
      <c r="K90" t="s">
        <v>313</v>
      </c>
      <c r="L90">
        <v>74.599999999999994</v>
      </c>
      <c r="M90">
        <v>0</v>
      </c>
      <c r="N90">
        <v>3.8</v>
      </c>
      <c r="O90">
        <v>17.100000000000001</v>
      </c>
      <c r="P90">
        <v>4.3</v>
      </c>
      <c r="Q90">
        <v>0.2</v>
      </c>
      <c r="R90">
        <v>99.8</v>
      </c>
      <c r="S90">
        <v>74.749498997995985</v>
      </c>
      <c r="T90">
        <v>17.134268537074153</v>
      </c>
      <c r="U90">
        <v>3.8076152304609221</v>
      </c>
      <c r="V90">
        <v>4.3086172344689384</v>
      </c>
      <c r="W90" s="11">
        <f t="shared" si="1"/>
        <v>100</v>
      </c>
      <c r="X90" t="s">
        <v>301</v>
      </c>
    </row>
    <row r="91" spans="1:24">
      <c r="A91">
        <v>848</v>
      </c>
      <c r="B91" t="s">
        <v>290</v>
      </c>
      <c r="F91" t="s">
        <v>18</v>
      </c>
      <c r="G91" t="s">
        <v>65</v>
      </c>
      <c r="H91" t="s">
        <v>204</v>
      </c>
      <c r="I91" t="s">
        <v>7</v>
      </c>
      <c r="J91" t="s">
        <v>8</v>
      </c>
      <c r="K91" t="s">
        <v>314</v>
      </c>
      <c r="L91">
        <v>50.5</v>
      </c>
      <c r="M91">
        <v>0</v>
      </c>
      <c r="N91">
        <v>1</v>
      </c>
      <c r="O91">
        <v>47.5</v>
      </c>
      <c r="P91">
        <v>0.9</v>
      </c>
      <c r="Q91">
        <v>0</v>
      </c>
      <c r="R91">
        <v>100</v>
      </c>
      <c r="S91">
        <v>50.5</v>
      </c>
      <c r="T91">
        <v>47.5</v>
      </c>
      <c r="U91">
        <v>1</v>
      </c>
      <c r="V91">
        <v>0.9</v>
      </c>
      <c r="W91" s="11">
        <f t="shared" si="1"/>
        <v>99.9</v>
      </c>
      <c r="X91" t="s">
        <v>255</v>
      </c>
    </row>
    <row r="92" spans="1:24">
      <c r="A92">
        <v>847</v>
      </c>
      <c r="B92" t="s">
        <v>290</v>
      </c>
      <c r="D92" t="s">
        <v>61</v>
      </c>
      <c r="F92" t="s">
        <v>18</v>
      </c>
      <c r="G92" t="s">
        <v>65</v>
      </c>
      <c r="H92" t="s">
        <v>204</v>
      </c>
      <c r="I92" t="s">
        <v>7</v>
      </c>
      <c r="J92" t="s">
        <v>8</v>
      </c>
      <c r="K92" t="s">
        <v>314</v>
      </c>
      <c r="L92">
        <v>51.5</v>
      </c>
      <c r="M92">
        <v>0</v>
      </c>
      <c r="N92">
        <v>0</v>
      </c>
      <c r="O92">
        <v>45.9</v>
      </c>
      <c r="P92">
        <v>0.8</v>
      </c>
      <c r="Q92">
        <v>1.9</v>
      </c>
      <c r="R92">
        <v>98.1</v>
      </c>
      <c r="S92">
        <v>52.497451580020389</v>
      </c>
      <c r="T92">
        <v>46.788990825688074</v>
      </c>
      <c r="U92">
        <v>0</v>
      </c>
      <c r="V92">
        <v>0.81549439347604491</v>
      </c>
      <c r="W92" s="11">
        <f t="shared" si="1"/>
        <v>100.10000000000001</v>
      </c>
      <c r="X92" t="s">
        <v>255</v>
      </c>
    </row>
    <row r="93" spans="1:24">
      <c r="A93">
        <v>889</v>
      </c>
      <c r="B93" t="s">
        <v>315</v>
      </c>
      <c r="F93" t="s">
        <v>18</v>
      </c>
      <c r="G93" t="s">
        <v>65</v>
      </c>
      <c r="H93" t="s">
        <v>204</v>
      </c>
      <c r="I93" t="s">
        <v>20</v>
      </c>
      <c r="J93" t="s">
        <v>8</v>
      </c>
      <c r="K93" t="s">
        <v>316</v>
      </c>
      <c r="L93">
        <v>62.6</v>
      </c>
      <c r="M93">
        <v>0</v>
      </c>
      <c r="N93">
        <v>14.8</v>
      </c>
      <c r="O93">
        <v>19.100000000000001</v>
      </c>
      <c r="P93">
        <v>3.4</v>
      </c>
      <c r="Q93">
        <v>0</v>
      </c>
      <c r="R93">
        <v>100</v>
      </c>
      <c r="S93">
        <v>62.6</v>
      </c>
      <c r="T93">
        <v>19.100000000000001</v>
      </c>
      <c r="U93">
        <v>14.8</v>
      </c>
      <c r="V93">
        <v>3.4</v>
      </c>
      <c r="W93" s="11">
        <f t="shared" si="1"/>
        <v>99.9</v>
      </c>
      <c r="X93" t="s">
        <v>317</v>
      </c>
    </row>
    <row r="94" spans="1:24">
      <c r="A94">
        <v>832</v>
      </c>
      <c r="B94" t="s">
        <v>318</v>
      </c>
      <c r="F94" t="s">
        <v>18</v>
      </c>
      <c r="G94" t="s">
        <v>65</v>
      </c>
      <c r="H94" t="s">
        <v>204</v>
      </c>
      <c r="I94" t="s">
        <v>7</v>
      </c>
      <c r="J94" t="s">
        <v>8</v>
      </c>
      <c r="K94" t="s">
        <v>319</v>
      </c>
      <c r="L94">
        <v>79.900000000000006</v>
      </c>
      <c r="M94">
        <v>0</v>
      </c>
      <c r="N94">
        <v>5.6</v>
      </c>
      <c r="O94">
        <v>5.0999999999999996</v>
      </c>
      <c r="P94">
        <v>9.4</v>
      </c>
      <c r="Q94">
        <v>0</v>
      </c>
      <c r="R94">
        <v>100</v>
      </c>
      <c r="S94">
        <v>79.900000000000006</v>
      </c>
      <c r="T94">
        <v>5.0999999999999996</v>
      </c>
      <c r="U94">
        <v>5.6</v>
      </c>
      <c r="V94">
        <v>9.4</v>
      </c>
      <c r="W94" s="11">
        <f t="shared" si="1"/>
        <v>100</v>
      </c>
      <c r="X94" t="s">
        <v>320</v>
      </c>
    </row>
    <row r="95" spans="1:24">
      <c r="A95">
        <v>831</v>
      </c>
      <c r="B95" t="s">
        <v>318</v>
      </c>
      <c r="F95" t="s">
        <v>18</v>
      </c>
      <c r="G95" t="s">
        <v>65</v>
      </c>
      <c r="H95" t="s">
        <v>204</v>
      </c>
      <c r="I95" t="s">
        <v>7</v>
      </c>
      <c r="J95" t="s">
        <v>8</v>
      </c>
      <c r="K95" t="s">
        <v>321</v>
      </c>
      <c r="L95">
        <v>89.9</v>
      </c>
      <c r="M95">
        <v>0</v>
      </c>
      <c r="N95">
        <v>6.8</v>
      </c>
      <c r="O95">
        <v>0.9</v>
      </c>
      <c r="P95">
        <v>2.4</v>
      </c>
      <c r="Q95">
        <v>0</v>
      </c>
      <c r="R95">
        <v>100</v>
      </c>
      <c r="S95">
        <v>89.9</v>
      </c>
      <c r="T95">
        <v>0.9</v>
      </c>
      <c r="U95">
        <v>6.8</v>
      </c>
      <c r="V95">
        <v>2.4</v>
      </c>
      <c r="W95" s="11">
        <f t="shared" si="1"/>
        <v>100.00000000000001</v>
      </c>
      <c r="X95" t="s">
        <v>320</v>
      </c>
    </row>
    <row r="96" spans="1:24">
      <c r="A96">
        <v>829</v>
      </c>
      <c r="B96" t="s">
        <v>318</v>
      </c>
      <c r="F96" t="s">
        <v>18</v>
      </c>
      <c r="G96" t="s">
        <v>65</v>
      </c>
      <c r="H96" t="s">
        <v>204</v>
      </c>
      <c r="I96" t="s">
        <v>7</v>
      </c>
      <c r="J96" t="s">
        <v>8</v>
      </c>
      <c r="K96" t="s">
        <v>322</v>
      </c>
      <c r="L96">
        <v>75.3</v>
      </c>
      <c r="M96">
        <v>0</v>
      </c>
      <c r="N96">
        <v>10.9</v>
      </c>
      <c r="O96">
        <v>10.9</v>
      </c>
      <c r="P96">
        <v>3</v>
      </c>
      <c r="Q96">
        <v>0</v>
      </c>
      <c r="R96">
        <v>100</v>
      </c>
      <c r="S96">
        <v>75.3</v>
      </c>
      <c r="T96">
        <v>10.9</v>
      </c>
      <c r="U96">
        <v>10.9</v>
      </c>
      <c r="V96">
        <v>3</v>
      </c>
      <c r="W96" s="11">
        <f t="shared" si="1"/>
        <v>100.10000000000001</v>
      </c>
      <c r="X96" t="s">
        <v>320</v>
      </c>
    </row>
    <row r="97" spans="1:24">
      <c r="A97">
        <v>830</v>
      </c>
      <c r="B97" t="s">
        <v>318</v>
      </c>
      <c r="F97" t="s">
        <v>18</v>
      </c>
      <c r="G97" t="s">
        <v>65</v>
      </c>
      <c r="H97" t="s">
        <v>204</v>
      </c>
      <c r="I97" t="s">
        <v>7</v>
      </c>
      <c r="J97" t="s">
        <v>8</v>
      </c>
      <c r="K97" t="s">
        <v>323</v>
      </c>
      <c r="L97">
        <v>76</v>
      </c>
      <c r="M97">
        <v>0</v>
      </c>
      <c r="N97">
        <v>8.6</v>
      </c>
      <c r="O97">
        <v>12.4</v>
      </c>
      <c r="P97">
        <v>3</v>
      </c>
      <c r="Q97">
        <v>0</v>
      </c>
      <c r="R97">
        <v>100</v>
      </c>
      <c r="S97">
        <v>76</v>
      </c>
      <c r="T97">
        <v>12.4</v>
      </c>
      <c r="U97">
        <v>8.6</v>
      </c>
      <c r="V97">
        <v>3</v>
      </c>
      <c r="W97" s="11">
        <f t="shared" si="1"/>
        <v>100</v>
      </c>
      <c r="X97" t="s">
        <v>320</v>
      </c>
    </row>
    <row r="98" spans="1:24">
      <c r="A98">
        <v>833</v>
      </c>
      <c r="B98" t="s">
        <v>318</v>
      </c>
      <c r="F98" t="s">
        <v>18</v>
      </c>
      <c r="G98" t="s">
        <v>65</v>
      </c>
      <c r="H98" t="s">
        <v>204</v>
      </c>
      <c r="I98" t="s">
        <v>7</v>
      </c>
      <c r="J98" t="s">
        <v>8</v>
      </c>
      <c r="K98" t="s">
        <v>324</v>
      </c>
      <c r="L98">
        <v>59.2</v>
      </c>
      <c r="M98">
        <v>0</v>
      </c>
      <c r="N98">
        <v>30</v>
      </c>
      <c r="O98">
        <v>2</v>
      </c>
      <c r="P98">
        <v>8.8000000000000007</v>
      </c>
      <c r="Q98">
        <v>0</v>
      </c>
      <c r="R98">
        <v>100</v>
      </c>
      <c r="S98">
        <v>59.2</v>
      </c>
      <c r="T98">
        <v>2</v>
      </c>
      <c r="U98">
        <v>30</v>
      </c>
      <c r="V98">
        <v>8.8000000000000007</v>
      </c>
      <c r="W98" s="11">
        <f t="shared" si="1"/>
        <v>100</v>
      </c>
      <c r="X98" t="s">
        <v>320</v>
      </c>
    </row>
    <row r="99" spans="1:24">
      <c r="A99">
        <v>835</v>
      </c>
      <c r="B99" t="s">
        <v>318</v>
      </c>
      <c r="F99" t="s">
        <v>18</v>
      </c>
      <c r="G99" t="s">
        <v>65</v>
      </c>
      <c r="H99" t="s">
        <v>204</v>
      </c>
      <c r="I99" t="s">
        <v>7</v>
      </c>
      <c r="J99" t="s">
        <v>8</v>
      </c>
      <c r="K99" t="s">
        <v>325</v>
      </c>
      <c r="L99">
        <v>79.099999999999994</v>
      </c>
      <c r="M99">
        <v>0</v>
      </c>
      <c r="N99">
        <v>9.6</v>
      </c>
      <c r="O99">
        <v>0.4</v>
      </c>
      <c r="P99">
        <v>10.9</v>
      </c>
      <c r="Q99">
        <v>0</v>
      </c>
      <c r="R99">
        <v>100</v>
      </c>
      <c r="S99">
        <v>79.099999999999994</v>
      </c>
      <c r="T99">
        <v>0.4</v>
      </c>
      <c r="U99">
        <v>9.6</v>
      </c>
      <c r="V99">
        <v>10.9</v>
      </c>
      <c r="W99" s="11">
        <f t="shared" si="1"/>
        <v>100</v>
      </c>
      <c r="X99" t="s">
        <v>320</v>
      </c>
    </row>
    <row r="100" spans="1:24">
      <c r="A100">
        <v>834</v>
      </c>
      <c r="B100" t="s">
        <v>318</v>
      </c>
      <c r="F100" t="s">
        <v>18</v>
      </c>
      <c r="G100" t="s">
        <v>65</v>
      </c>
      <c r="H100" t="s">
        <v>204</v>
      </c>
      <c r="I100" t="s">
        <v>7</v>
      </c>
      <c r="J100" t="s">
        <v>8</v>
      </c>
      <c r="K100" t="s">
        <v>326</v>
      </c>
      <c r="L100">
        <v>55.1</v>
      </c>
      <c r="M100">
        <v>0</v>
      </c>
      <c r="N100">
        <v>29.9</v>
      </c>
      <c r="O100">
        <v>2</v>
      </c>
      <c r="P100">
        <v>13</v>
      </c>
      <c r="Q100">
        <v>0</v>
      </c>
      <c r="R100">
        <v>100</v>
      </c>
      <c r="S100">
        <v>55.1</v>
      </c>
      <c r="T100">
        <v>2</v>
      </c>
      <c r="U100">
        <v>29.9</v>
      </c>
      <c r="V100">
        <v>13</v>
      </c>
      <c r="W100" s="11">
        <f t="shared" si="1"/>
        <v>100</v>
      </c>
      <c r="X100" t="s">
        <v>320</v>
      </c>
    </row>
    <row r="101" spans="1:24">
      <c r="A101">
        <v>827</v>
      </c>
      <c r="B101" t="s">
        <v>318</v>
      </c>
      <c r="F101" t="s">
        <v>18</v>
      </c>
      <c r="G101" t="s">
        <v>65</v>
      </c>
      <c r="H101" t="s">
        <v>204</v>
      </c>
      <c r="I101" t="s">
        <v>7</v>
      </c>
      <c r="J101" t="s">
        <v>8</v>
      </c>
      <c r="K101" t="s">
        <v>327</v>
      </c>
      <c r="L101">
        <v>77</v>
      </c>
      <c r="M101">
        <v>0</v>
      </c>
      <c r="N101">
        <v>7.5</v>
      </c>
      <c r="O101">
        <v>13</v>
      </c>
      <c r="P101">
        <v>2.6</v>
      </c>
      <c r="Q101">
        <v>0</v>
      </c>
      <c r="R101">
        <v>100</v>
      </c>
      <c r="S101">
        <v>77</v>
      </c>
      <c r="T101">
        <v>13</v>
      </c>
      <c r="U101">
        <v>7.5</v>
      </c>
      <c r="V101">
        <v>2.6</v>
      </c>
      <c r="W101" s="11">
        <f t="shared" si="1"/>
        <v>100.1</v>
      </c>
      <c r="X101" t="s">
        <v>320</v>
      </c>
    </row>
    <row r="102" spans="1:24">
      <c r="A102">
        <v>828</v>
      </c>
      <c r="B102" t="s">
        <v>318</v>
      </c>
      <c r="F102" t="s">
        <v>18</v>
      </c>
      <c r="G102" t="s">
        <v>65</v>
      </c>
      <c r="H102" t="s">
        <v>204</v>
      </c>
      <c r="I102" t="s">
        <v>7</v>
      </c>
      <c r="J102" t="s">
        <v>8</v>
      </c>
      <c r="K102" t="s">
        <v>328</v>
      </c>
      <c r="L102">
        <v>71.400000000000006</v>
      </c>
      <c r="M102">
        <v>0</v>
      </c>
      <c r="N102">
        <v>14.4</v>
      </c>
      <c r="O102">
        <v>11.8</v>
      </c>
      <c r="P102">
        <v>2.4</v>
      </c>
      <c r="Q102">
        <v>0</v>
      </c>
      <c r="R102">
        <v>100</v>
      </c>
      <c r="S102">
        <v>71.400000000000006</v>
      </c>
      <c r="T102">
        <v>11.8</v>
      </c>
      <c r="U102">
        <v>14.4</v>
      </c>
      <c r="V102">
        <v>2.4</v>
      </c>
      <c r="W102" s="11">
        <f t="shared" si="1"/>
        <v>100.00000000000001</v>
      </c>
      <c r="X102" t="s">
        <v>320</v>
      </c>
    </row>
    <row r="103" spans="1:24">
      <c r="A103">
        <v>251</v>
      </c>
      <c r="B103" t="s">
        <v>329</v>
      </c>
      <c r="F103" t="s">
        <v>18</v>
      </c>
      <c r="G103" t="s">
        <v>65</v>
      </c>
      <c r="H103" t="s">
        <v>204</v>
      </c>
      <c r="I103" t="s">
        <v>7</v>
      </c>
      <c r="J103" t="s">
        <v>77</v>
      </c>
      <c r="K103" t="s">
        <v>330</v>
      </c>
      <c r="L103">
        <v>82.5</v>
      </c>
      <c r="M103">
        <v>0</v>
      </c>
      <c r="N103">
        <v>2.4</v>
      </c>
      <c r="O103">
        <v>14.3</v>
      </c>
      <c r="P103">
        <v>0.8</v>
      </c>
      <c r="Q103">
        <v>0</v>
      </c>
      <c r="R103">
        <v>100</v>
      </c>
      <c r="S103">
        <v>82.5</v>
      </c>
      <c r="T103">
        <v>14.3</v>
      </c>
      <c r="U103">
        <v>2.4</v>
      </c>
      <c r="V103">
        <v>0.8</v>
      </c>
      <c r="W103" s="11">
        <f t="shared" si="1"/>
        <v>100</v>
      </c>
      <c r="X103" t="s">
        <v>331</v>
      </c>
    </row>
    <row r="104" spans="1:24">
      <c r="A104">
        <v>257</v>
      </c>
      <c r="B104" t="s">
        <v>329</v>
      </c>
      <c r="F104" t="s">
        <v>18</v>
      </c>
      <c r="G104" t="s">
        <v>65</v>
      </c>
      <c r="H104" t="s">
        <v>204</v>
      </c>
      <c r="I104" t="s">
        <v>7</v>
      </c>
      <c r="J104" t="s">
        <v>77</v>
      </c>
      <c r="K104" t="s">
        <v>332</v>
      </c>
      <c r="L104">
        <v>74.099999999999994</v>
      </c>
      <c r="M104">
        <v>0</v>
      </c>
      <c r="N104">
        <v>14.1</v>
      </c>
      <c r="O104">
        <v>11.6</v>
      </c>
      <c r="P104">
        <v>0.3</v>
      </c>
      <c r="Q104">
        <v>0</v>
      </c>
      <c r="R104">
        <v>100</v>
      </c>
      <c r="S104">
        <v>74.099999999999994</v>
      </c>
      <c r="T104">
        <v>11.6</v>
      </c>
      <c r="U104">
        <v>14.1</v>
      </c>
      <c r="V104">
        <v>0.3</v>
      </c>
      <c r="W104" s="11">
        <f t="shared" si="1"/>
        <v>100.09999999999998</v>
      </c>
      <c r="X104" t="s">
        <v>331</v>
      </c>
    </row>
    <row r="105" spans="1:24">
      <c r="A105">
        <v>252</v>
      </c>
      <c r="B105" t="s">
        <v>329</v>
      </c>
      <c r="F105" t="s">
        <v>18</v>
      </c>
      <c r="G105" t="s">
        <v>65</v>
      </c>
      <c r="H105" t="s">
        <v>204</v>
      </c>
      <c r="I105" t="s">
        <v>7</v>
      </c>
      <c r="J105" t="s">
        <v>77</v>
      </c>
      <c r="K105" t="s">
        <v>333</v>
      </c>
      <c r="L105">
        <v>83.8</v>
      </c>
      <c r="M105">
        <v>0</v>
      </c>
      <c r="N105">
        <v>1.5</v>
      </c>
      <c r="O105">
        <v>14.1</v>
      </c>
      <c r="P105">
        <v>0.7</v>
      </c>
      <c r="Q105">
        <v>0</v>
      </c>
      <c r="R105">
        <v>100</v>
      </c>
      <c r="S105">
        <v>83.8</v>
      </c>
      <c r="T105">
        <v>14.1</v>
      </c>
      <c r="U105">
        <v>1.5</v>
      </c>
      <c r="V105">
        <v>0.7</v>
      </c>
      <c r="W105" s="11">
        <f t="shared" si="1"/>
        <v>100.1</v>
      </c>
      <c r="X105" t="s">
        <v>331</v>
      </c>
    </row>
    <row r="106" spans="1:24">
      <c r="A106">
        <v>254</v>
      </c>
      <c r="B106" t="s">
        <v>329</v>
      </c>
      <c r="F106" t="s">
        <v>18</v>
      </c>
      <c r="G106" t="s">
        <v>65</v>
      </c>
      <c r="H106" t="s">
        <v>204</v>
      </c>
      <c r="I106" t="s">
        <v>7</v>
      </c>
      <c r="J106" t="s">
        <v>77</v>
      </c>
      <c r="K106" t="s">
        <v>334</v>
      </c>
      <c r="L106">
        <v>75.599999999999994</v>
      </c>
      <c r="M106">
        <v>0</v>
      </c>
      <c r="N106">
        <v>9.6</v>
      </c>
      <c r="O106">
        <v>13.3</v>
      </c>
      <c r="P106">
        <v>1.5</v>
      </c>
      <c r="Q106">
        <v>0</v>
      </c>
      <c r="R106">
        <v>100</v>
      </c>
      <c r="S106">
        <v>75.599999999999994</v>
      </c>
      <c r="T106">
        <v>13.3</v>
      </c>
      <c r="U106">
        <v>9.6</v>
      </c>
      <c r="V106">
        <v>1.5</v>
      </c>
      <c r="W106" s="11">
        <f t="shared" si="1"/>
        <v>99.999999999999986</v>
      </c>
      <c r="X106" t="s">
        <v>331</v>
      </c>
    </row>
    <row r="107" spans="1:24">
      <c r="A107">
        <v>260</v>
      </c>
      <c r="B107" t="s">
        <v>329</v>
      </c>
      <c r="F107" t="s">
        <v>18</v>
      </c>
      <c r="G107" t="s">
        <v>65</v>
      </c>
      <c r="H107" t="s">
        <v>204</v>
      </c>
      <c r="I107" t="s">
        <v>7</v>
      </c>
      <c r="J107" t="s">
        <v>77</v>
      </c>
      <c r="K107" t="s">
        <v>335</v>
      </c>
      <c r="L107">
        <v>65.8</v>
      </c>
      <c r="M107">
        <v>0</v>
      </c>
      <c r="N107">
        <v>18.600000000000001</v>
      </c>
      <c r="O107">
        <v>14.8</v>
      </c>
      <c r="P107">
        <v>0.8</v>
      </c>
      <c r="Q107">
        <v>0</v>
      </c>
      <c r="R107">
        <v>100</v>
      </c>
      <c r="S107">
        <v>65.8</v>
      </c>
      <c r="T107">
        <v>14.8</v>
      </c>
      <c r="U107">
        <v>18.600000000000001</v>
      </c>
      <c r="V107">
        <v>0.8</v>
      </c>
      <c r="W107" s="11">
        <f t="shared" si="1"/>
        <v>100</v>
      </c>
      <c r="X107" t="s">
        <v>331</v>
      </c>
    </row>
    <row r="108" spans="1:24">
      <c r="A108">
        <v>249</v>
      </c>
      <c r="B108" t="s">
        <v>329</v>
      </c>
      <c r="F108" t="s">
        <v>18</v>
      </c>
      <c r="G108" t="s">
        <v>65</v>
      </c>
      <c r="H108" t="s">
        <v>204</v>
      </c>
      <c r="I108" t="s">
        <v>7</v>
      </c>
      <c r="J108" t="s">
        <v>77</v>
      </c>
      <c r="K108" t="s">
        <v>336</v>
      </c>
      <c r="L108">
        <v>79.599999999999994</v>
      </c>
      <c r="M108">
        <v>0</v>
      </c>
      <c r="N108">
        <v>1.4</v>
      </c>
      <c r="O108">
        <v>18.5</v>
      </c>
      <c r="P108">
        <v>0.6</v>
      </c>
      <c r="Q108">
        <v>0</v>
      </c>
      <c r="R108">
        <v>100</v>
      </c>
      <c r="S108">
        <v>79.599999999999994</v>
      </c>
      <c r="T108">
        <v>18.5</v>
      </c>
      <c r="U108">
        <v>1.4</v>
      </c>
      <c r="V108">
        <v>0.6</v>
      </c>
      <c r="W108" s="11">
        <f t="shared" si="1"/>
        <v>100.1</v>
      </c>
      <c r="X108" t="s">
        <v>331</v>
      </c>
    </row>
    <row r="109" spans="1:24">
      <c r="A109">
        <v>250</v>
      </c>
      <c r="B109" t="s">
        <v>329</v>
      </c>
      <c r="F109" t="s">
        <v>18</v>
      </c>
      <c r="G109" t="s">
        <v>65</v>
      </c>
      <c r="H109" t="s">
        <v>204</v>
      </c>
      <c r="I109" t="s">
        <v>7</v>
      </c>
      <c r="J109" t="s">
        <v>77</v>
      </c>
      <c r="K109" t="s">
        <v>337</v>
      </c>
      <c r="L109">
        <v>80.900000000000006</v>
      </c>
      <c r="M109">
        <v>0</v>
      </c>
      <c r="N109">
        <v>1.8</v>
      </c>
      <c r="O109">
        <v>16.2</v>
      </c>
      <c r="P109">
        <v>1.1000000000000001</v>
      </c>
      <c r="Q109">
        <v>0</v>
      </c>
      <c r="R109">
        <v>100</v>
      </c>
      <c r="S109">
        <v>80.900000000000006</v>
      </c>
      <c r="T109">
        <v>16.2</v>
      </c>
      <c r="U109">
        <v>1.8</v>
      </c>
      <c r="V109">
        <v>1.1000000000000001</v>
      </c>
      <c r="W109" s="11">
        <f t="shared" si="1"/>
        <v>100</v>
      </c>
      <c r="X109" t="s">
        <v>331</v>
      </c>
    </row>
    <row r="110" spans="1:24">
      <c r="A110">
        <v>259</v>
      </c>
      <c r="B110" t="s">
        <v>329</v>
      </c>
      <c r="F110" t="s">
        <v>18</v>
      </c>
      <c r="G110" t="s">
        <v>65</v>
      </c>
      <c r="H110" t="s">
        <v>204</v>
      </c>
      <c r="I110" t="s">
        <v>7</v>
      </c>
      <c r="J110" t="s">
        <v>77</v>
      </c>
      <c r="K110" t="s">
        <v>338</v>
      </c>
      <c r="L110">
        <v>65.599999999999994</v>
      </c>
      <c r="M110">
        <v>0</v>
      </c>
      <c r="N110">
        <v>19.600000000000001</v>
      </c>
      <c r="O110">
        <v>12.7</v>
      </c>
      <c r="P110">
        <v>2.1</v>
      </c>
      <c r="Q110">
        <v>0</v>
      </c>
      <c r="R110">
        <v>100</v>
      </c>
      <c r="S110">
        <v>65.599999999999994</v>
      </c>
      <c r="T110">
        <v>12.7</v>
      </c>
      <c r="U110">
        <v>19.600000000000001</v>
      </c>
      <c r="V110">
        <v>2.1</v>
      </c>
      <c r="W110" s="11">
        <f t="shared" si="1"/>
        <v>99.999999999999986</v>
      </c>
      <c r="X110" t="s">
        <v>331</v>
      </c>
    </row>
    <row r="111" spans="1:24">
      <c r="A111">
        <v>261</v>
      </c>
      <c r="B111" t="s">
        <v>329</v>
      </c>
      <c r="F111" t="s">
        <v>18</v>
      </c>
      <c r="G111" t="s">
        <v>65</v>
      </c>
      <c r="H111" t="s">
        <v>204</v>
      </c>
      <c r="I111" t="s">
        <v>7</v>
      </c>
      <c r="J111" t="s">
        <v>77</v>
      </c>
      <c r="K111" t="s">
        <v>339</v>
      </c>
      <c r="L111">
        <v>65.900000000000006</v>
      </c>
      <c r="M111">
        <v>0</v>
      </c>
      <c r="N111">
        <v>20.7</v>
      </c>
      <c r="O111">
        <v>11.8</v>
      </c>
      <c r="P111">
        <v>1.6</v>
      </c>
      <c r="Q111">
        <v>0</v>
      </c>
      <c r="R111">
        <v>100</v>
      </c>
      <c r="S111">
        <v>65.900000000000006</v>
      </c>
      <c r="T111">
        <v>11.8</v>
      </c>
      <c r="U111">
        <v>20.7</v>
      </c>
      <c r="V111">
        <v>1.6</v>
      </c>
      <c r="W111" s="11">
        <f t="shared" si="1"/>
        <v>100</v>
      </c>
      <c r="X111" t="s">
        <v>331</v>
      </c>
    </row>
    <row r="112" spans="1:24">
      <c r="A112">
        <v>262</v>
      </c>
      <c r="B112" t="s">
        <v>329</v>
      </c>
      <c r="F112" t="s">
        <v>18</v>
      </c>
      <c r="G112" t="s">
        <v>65</v>
      </c>
      <c r="H112" t="s">
        <v>204</v>
      </c>
      <c r="I112" t="s">
        <v>7</v>
      </c>
      <c r="J112" t="s">
        <v>77</v>
      </c>
      <c r="K112" t="s">
        <v>340</v>
      </c>
      <c r="L112">
        <v>64.5</v>
      </c>
      <c r="M112">
        <v>0</v>
      </c>
      <c r="N112">
        <v>25.6</v>
      </c>
      <c r="O112">
        <v>8.3000000000000007</v>
      </c>
      <c r="P112">
        <v>1.6</v>
      </c>
      <c r="Q112">
        <v>0</v>
      </c>
      <c r="R112">
        <v>100</v>
      </c>
      <c r="S112">
        <v>64.5</v>
      </c>
      <c r="T112">
        <v>8.3000000000000007</v>
      </c>
      <c r="U112">
        <v>25.6</v>
      </c>
      <c r="V112">
        <v>1.6</v>
      </c>
      <c r="W112" s="11">
        <f t="shared" si="1"/>
        <v>99.999999999999986</v>
      </c>
      <c r="X112" t="s">
        <v>331</v>
      </c>
    </row>
    <row r="113" spans="1:24">
      <c r="A113">
        <v>253</v>
      </c>
      <c r="B113" t="s">
        <v>329</v>
      </c>
      <c r="F113" t="s">
        <v>18</v>
      </c>
      <c r="G113" t="s">
        <v>65</v>
      </c>
      <c r="H113" t="s">
        <v>204</v>
      </c>
      <c r="I113" t="s">
        <v>7</v>
      </c>
      <c r="J113" t="s">
        <v>77</v>
      </c>
      <c r="K113" t="s">
        <v>341</v>
      </c>
      <c r="L113">
        <v>78.3</v>
      </c>
      <c r="M113">
        <v>0</v>
      </c>
      <c r="N113">
        <v>2</v>
      </c>
      <c r="O113">
        <v>18.399999999999999</v>
      </c>
      <c r="P113">
        <v>1.3</v>
      </c>
      <c r="Q113">
        <v>0</v>
      </c>
      <c r="R113">
        <v>100</v>
      </c>
      <c r="S113">
        <v>78.3</v>
      </c>
      <c r="T113">
        <v>18.399999999999999</v>
      </c>
      <c r="U113">
        <v>2</v>
      </c>
      <c r="V113">
        <v>1.3</v>
      </c>
      <c r="W113" s="11">
        <f t="shared" si="1"/>
        <v>99.999999999999986</v>
      </c>
      <c r="X113" t="s">
        <v>331</v>
      </c>
    </row>
    <row r="114" spans="1:24">
      <c r="A114">
        <v>255</v>
      </c>
      <c r="B114" t="s">
        <v>329</v>
      </c>
      <c r="F114" t="s">
        <v>18</v>
      </c>
      <c r="G114" t="s">
        <v>65</v>
      </c>
      <c r="H114" t="s">
        <v>204</v>
      </c>
      <c r="I114" t="s">
        <v>7</v>
      </c>
      <c r="J114" t="s">
        <v>77</v>
      </c>
      <c r="K114" t="s">
        <v>342</v>
      </c>
      <c r="L114">
        <v>69.099999999999994</v>
      </c>
      <c r="M114">
        <v>0</v>
      </c>
      <c r="N114">
        <v>12.2</v>
      </c>
      <c r="O114">
        <v>16.5</v>
      </c>
      <c r="P114">
        <v>2.2000000000000002</v>
      </c>
      <c r="Q114">
        <v>0</v>
      </c>
      <c r="R114">
        <v>100</v>
      </c>
      <c r="S114">
        <v>69.099999999999994</v>
      </c>
      <c r="T114">
        <v>16.5</v>
      </c>
      <c r="U114">
        <v>12.2</v>
      </c>
      <c r="V114">
        <v>2.2000000000000002</v>
      </c>
      <c r="W114" s="11">
        <f t="shared" si="1"/>
        <v>100</v>
      </c>
      <c r="X114" t="s">
        <v>331</v>
      </c>
    </row>
    <row r="115" spans="1:24">
      <c r="A115">
        <v>256</v>
      </c>
      <c r="B115" t="s">
        <v>329</v>
      </c>
      <c r="F115" t="s">
        <v>18</v>
      </c>
      <c r="G115" t="s">
        <v>65</v>
      </c>
      <c r="H115" t="s">
        <v>204</v>
      </c>
      <c r="I115" t="s">
        <v>7</v>
      </c>
      <c r="J115" t="s">
        <v>77</v>
      </c>
      <c r="K115" t="s">
        <v>343</v>
      </c>
      <c r="L115">
        <v>70</v>
      </c>
      <c r="M115">
        <v>0</v>
      </c>
      <c r="N115">
        <v>12.1</v>
      </c>
      <c r="O115">
        <v>16.8</v>
      </c>
      <c r="P115">
        <v>1.1000000000000001</v>
      </c>
      <c r="Q115">
        <v>0</v>
      </c>
      <c r="R115">
        <v>100</v>
      </c>
      <c r="S115">
        <v>70</v>
      </c>
      <c r="T115">
        <v>16.8</v>
      </c>
      <c r="U115">
        <v>12.1</v>
      </c>
      <c r="V115">
        <v>1.1000000000000001</v>
      </c>
      <c r="W115" s="11">
        <f t="shared" si="1"/>
        <v>99.999999999999986</v>
      </c>
      <c r="X115" t="s">
        <v>331</v>
      </c>
    </row>
    <row r="116" spans="1:24">
      <c r="A116">
        <v>258</v>
      </c>
      <c r="B116" t="s">
        <v>329</v>
      </c>
      <c r="F116" t="s">
        <v>18</v>
      </c>
      <c r="G116" t="s">
        <v>65</v>
      </c>
      <c r="H116" t="s">
        <v>204</v>
      </c>
      <c r="I116" t="s">
        <v>7</v>
      </c>
      <c r="J116" t="s">
        <v>77</v>
      </c>
      <c r="K116" t="s">
        <v>344</v>
      </c>
      <c r="L116">
        <v>67.5</v>
      </c>
      <c r="M116">
        <v>0</v>
      </c>
      <c r="N116">
        <v>14.4</v>
      </c>
      <c r="O116">
        <v>16.2</v>
      </c>
      <c r="P116">
        <v>1.8</v>
      </c>
      <c r="Q116">
        <v>0</v>
      </c>
      <c r="R116">
        <v>100</v>
      </c>
      <c r="S116">
        <v>67.5</v>
      </c>
      <c r="T116">
        <v>16.2</v>
      </c>
      <c r="U116">
        <v>14.4</v>
      </c>
      <c r="V116">
        <v>1.8</v>
      </c>
      <c r="W116" s="11">
        <f t="shared" si="1"/>
        <v>99.9</v>
      </c>
      <c r="X116" t="s">
        <v>331</v>
      </c>
    </row>
    <row r="117" spans="1:24">
      <c r="A117">
        <v>397</v>
      </c>
      <c r="B117" t="s">
        <v>345</v>
      </c>
      <c r="F117" t="s">
        <v>18</v>
      </c>
      <c r="G117" t="s">
        <v>65</v>
      </c>
      <c r="H117" t="s">
        <v>204</v>
      </c>
      <c r="I117" t="s">
        <v>7</v>
      </c>
      <c r="J117" t="s">
        <v>77</v>
      </c>
      <c r="K117" t="s">
        <v>346</v>
      </c>
      <c r="L117">
        <v>72.900000000000006</v>
      </c>
      <c r="M117">
        <v>0.8</v>
      </c>
      <c r="N117">
        <v>5.4</v>
      </c>
      <c r="O117">
        <v>20.2</v>
      </c>
      <c r="P117">
        <v>0.7</v>
      </c>
      <c r="Q117">
        <v>0</v>
      </c>
      <c r="R117">
        <v>99.2</v>
      </c>
      <c r="S117">
        <v>73.487903225806463</v>
      </c>
      <c r="T117">
        <v>20.362903225806452</v>
      </c>
      <c r="U117">
        <v>5.443548387096774</v>
      </c>
      <c r="V117">
        <v>0.70564516129032251</v>
      </c>
      <c r="W117" s="11">
        <f t="shared" si="1"/>
        <v>100.00000000000001</v>
      </c>
      <c r="X117" t="s">
        <v>347</v>
      </c>
    </row>
    <row r="118" spans="1:24">
      <c r="A118">
        <v>396</v>
      </c>
      <c r="B118" t="s">
        <v>345</v>
      </c>
      <c r="F118" t="s">
        <v>18</v>
      </c>
      <c r="G118" t="s">
        <v>65</v>
      </c>
      <c r="H118" t="s">
        <v>204</v>
      </c>
      <c r="I118" t="s">
        <v>7</v>
      </c>
      <c r="J118" t="s">
        <v>77</v>
      </c>
      <c r="K118" t="s">
        <v>348</v>
      </c>
      <c r="L118">
        <v>70.2</v>
      </c>
      <c r="M118">
        <v>3.9</v>
      </c>
      <c r="N118">
        <v>10.5</v>
      </c>
      <c r="O118">
        <v>9.4</v>
      </c>
      <c r="P118">
        <v>6.1</v>
      </c>
      <c r="Q118">
        <v>0</v>
      </c>
      <c r="R118">
        <v>96.1</v>
      </c>
      <c r="S118">
        <v>73.048907388137366</v>
      </c>
      <c r="T118">
        <v>9.7814776274713839</v>
      </c>
      <c r="U118">
        <v>10.926118626430801</v>
      </c>
      <c r="V118">
        <v>6.347554630593133</v>
      </c>
      <c r="W118" s="11">
        <f t="shared" si="1"/>
        <v>100.10000000000001</v>
      </c>
      <c r="X118" t="s">
        <v>347</v>
      </c>
    </row>
    <row r="119" spans="1:24">
      <c r="A119">
        <v>393</v>
      </c>
      <c r="B119" t="s">
        <v>345</v>
      </c>
      <c r="F119" t="s">
        <v>18</v>
      </c>
      <c r="G119" t="s">
        <v>65</v>
      </c>
      <c r="H119" t="s">
        <v>204</v>
      </c>
      <c r="I119" t="s">
        <v>7</v>
      </c>
      <c r="J119" t="s">
        <v>77</v>
      </c>
      <c r="K119" t="s">
        <v>349</v>
      </c>
      <c r="L119">
        <v>72.400000000000006</v>
      </c>
      <c r="M119">
        <v>0</v>
      </c>
      <c r="N119">
        <v>11.3</v>
      </c>
      <c r="O119">
        <v>11.6</v>
      </c>
      <c r="P119">
        <v>4.5999999999999996</v>
      </c>
      <c r="Q119">
        <v>0</v>
      </c>
      <c r="R119">
        <v>100</v>
      </c>
      <c r="S119">
        <v>72.400000000000006</v>
      </c>
      <c r="T119">
        <v>11.6</v>
      </c>
      <c r="U119">
        <v>11.3</v>
      </c>
      <c r="V119">
        <v>4.5999999999999996</v>
      </c>
      <c r="W119" s="11">
        <f t="shared" si="1"/>
        <v>99.899999999999991</v>
      </c>
      <c r="X119" t="s">
        <v>347</v>
      </c>
    </row>
    <row r="120" spans="1:24">
      <c r="A120">
        <v>394</v>
      </c>
      <c r="B120" t="s">
        <v>345</v>
      </c>
      <c r="F120" t="s">
        <v>18</v>
      </c>
      <c r="G120" t="s">
        <v>65</v>
      </c>
      <c r="H120" t="s">
        <v>204</v>
      </c>
      <c r="I120" t="s">
        <v>7</v>
      </c>
      <c r="J120" t="s">
        <v>77</v>
      </c>
      <c r="K120" t="s">
        <v>350</v>
      </c>
      <c r="L120">
        <v>73</v>
      </c>
      <c r="M120">
        <v>0.3</v>
      </c>
      <c r="N120">
        <v>7.1</v>
      </c>
      <c r="O120">
        <v>17.600000000000001</v>
      </c>
      <c r="P120">
        <v>2.1</v>
      </c>
      <c r="Q120">
        <v>0</v>
      </c>
      <c r="R120">
        <v>99.7</v>
      </c>
      <c r="S120">
        <v>73.219658976930788</v>
      </c>
      <c r="T120">
        <v>17.652958876629892</v>
      </c>
      <c r="U120">
        <v>7.1213640922768304</v>
      </c>
      <c r="V120">
        <v>2.106318956870612</v>
      </c>
      <c r="W120" s="11">
        <f t="shared" si="1"/>
        <v>100.1</v>
      </c>
      <c r="X120" t="s">
        <v>347</v>
      </c>
    </row>
    <row r="121" spans="1:24">
      <c r="A121">
        <v>392</v>
      </c>
      <c r="B121" t="s">
        <v>345</v>
      </c>
      <c r="F121" t="s">
        <v>18</v>
      </c>
      <c r="G121" t="s">
        <v>65</v>
      </c>
      <c r="H121" t="s">
        <v>204</v>
      </c>
      <c r="I121" t="s">
        <v>7</v>
      </c>
      <c r="J121" t="s">
        <v>77</v>
      </c>
      <c r="K121" t="s">
        <v>351</v>
      </c>
      <c r="L121">
        <v>69.400000000000006</v>
      </c>
      <c r="M121">
        <v>0</v>
      </c>
      <c r="N121">
        <v>14.4</v>
      </c>
      <c r="O121">
        <v>10.6</v>
      </c>
      <c r="P121">
        <v>5.6</v>
      </c>
      <c r="Q121">
        <v>0</v>
      </c>
      <c r="R121">
        <v>100</v>
      </c>
      <c r="S121">
        <v>69.400000000000006</v>
      </c>
      <c r="T121">
        <v>10.6</v>
      </c>
      <c r="U121">
        <v>14.4</v>
      </c>
      <c r="V121">
        <v>5.6</v>
      </c>
      <c r="W121" s="11">
        <f t="shared" si="1"/>
        <v>100</v>
      </c>
      <c r="X121" t="s">
        <v>347</v>
      </c>
    </row>
    <row r="122" spans="1:24">
      <c r="A122">
        <v>391</v>
      </c>
      <c r="B122" t="s">
        <v>345</v>
      </c>
      <c r="F122" t="s">
        <v>18</v>
      </c>
      <c r="G122" t="s">
        <v>65</v>
      </c>
      <c r="H122" t="s">
        <v>204</v>
      </c>
      <c r="I122" t="s">
        <v>7</v>
      </c>
      <c r="J122" t="s">
        <v>77</v>
      </c>
      <c r="K122" t="s">
        <v>352</v>
      </c>
      <c r="L122">
        <v>62.6</v>
      </c>
      <c r="M122">
        <v>0</v>
      </c>
      <c r="N122">
        <v>17.100000000000001</v>
      </c>
      <c r="O122">
        <v>6.7</v>
      </c>
      <c r="P122">
        <v>13.7</v>
      </c>
      <c r="Q122">
        <v>0</v>
      </c>
      <c r="R122">
        <v>100</v>
      </c>
      <c r="S122">
        <v>62.6</v>
      </c>
      <c r="T122">
        <v>6.7</v>
      </c>
      <c r="U122">
        <v>17.100000000000001</v>
      </c>
      <c r="V122">
        <v>13.7</v>
      </c>
      <c r="W122" s="11">
        <f t="shared" si="1"/>
        <v>100.10000000000001</v>
      </c>
      <c r="X122" t="s">
        <v>347</v>
      </c>
    </row>
    <row r="123" spans="1:24">
      <c r="A123">
        <v>395</v>
      </c>
      <c r="B123" t="s">
        <v>345</v>
      </c>
      <c r="F123" t="s">
        <v>18</v>
      </c>
      <c r="G123" t="s">
        <v>65</v>
      </c>
      <c r="H123" t="s">
        <v>204</v>
      </c>
      <c r="I123" t="s">
        <v>7</v>
      </c>
      <c r="J123" t="s">
        <v>77</v>
      </c>
      <c r="K123" t="s">
        <v>353</v>
      </c>
      <c r="L123">
        <v>69.5</v>
      </c>
      <c r="M123">
        <v>0</v>
      </c>
      <c r="N123">
        <v>6</v>
      </c>
      <c r="O123">
        <v>23.9</v>
      </c>
      <c r="P123">
        <v>0.5</v>
      </c>
      <c r="Q123">
        <v>0</v>
      </c>
      <c r="R123">
        <v>100</v>
      </c>
      <c r="S123">
        <v>69.5</v>
      </c>
      <c r="T123">
        <v>23.9</v>
      </c>
      <c r="U123">
        <v>6</v>
      </c>
      <c r="V123">
        <v>0.5</v>
      </c>
      <c r="W123" s="11">
        <f t="shared" si="1"/>
        <v>99.9</v>
      </c>
      <c r="X123" t="s">
        <v>347</v>
      </c>
    </row>
    <row r="124" spans="1:24">
      <c r="A124">
        <v>912</v>
      </c>
      <c r="B124" t="s">
        <v>354</v>
      </c>
      <c r="F124" t="s">
        <v>18</v>
      </c>
      <c r="G124" t="s">
        <v>65</v>
      </c>
      <c r="H124" t="s">
        <v>204</v>
      </c>
      <c r="I124" t="s">
        <v>7</v>
      </c>
      <c r="J124" t="s">
        <v>8</v>
      </c>
      <c r="K124" t="s">
        <v>355</v>
      </c>
      <c r="L124">
        <v>50.1</v>
      </c>
      <c r="M124">
        <v>0</v>
      </c>
      <c r="N124">
        <v>12.7</v>
      </c>
      <c r="O124">
        <v>35.9</v>
      </c>
      <c r="P124">
        <v>1.3</v>
      </c>
      <c r="Q124">
        <v>0</v>
      </c>
      <c r="R124">
        <v>100</v>
      </c>
      <c r="S124">
        <v>50.1</v>
      </c>
      <c r="T124">
        <v>35.9</v>
      </c>
      <c r="U124">
        <v>12.7</v>
      </c>
      <c r="V124">
        <v>1.3</v>
      </c>
      <c r="W124" s="11">
        <f t="shared" si="1"/>
        <v>99.999999999999986</v>
      </c>
      <c r="X124" t="s">
        <v>212</v>
      </c>
    </row>
    <row r="125" spans="1:24">
      <c r="A125">
        <v>911</v>
      </c>
      <c r="B125" t="s">
        <v>354</v>
      </c>
      <c r="F125" t="s">
        <v>18</v>
      </c>
      <c r="G125" t="s">
        <v>65</v>
      </c>
      <c r="H125" t="s">
        <v>204</v>
      </c>
      <c r="I125" t="s">
        <v>7</v>
      </c>
      <c r="J125" t="s">
        <v>8</v>
      </c>
      <c r="K125" t="s">
        <v>356</v>
      </c>
      <c r="L125">
        <v>65.2</v>
      </c>
      <c r="M125">
        <v>0</v>
      </c>
      <c r="N125">
        <v>7.7</v>
      </c>
      <c r="O125">
        <v>25.1</v>
      </c>
      <c r="P125">
        <v>2</v>
      </c>
      <c r="Q125">
        <v>0</v>
      </c>
      <c r="R125">
        <v>100</v>
      </c>
      <c r="S125">
        <v>65.2</v>
      </c>
      <c r="T125">
        <v>25.1</v>
      </c>
      <c r="U125">
        <v>7.7</v>
      </c>
      <c r="V125">
        <v>2</v>
      </c>
      <c r="W125" s="11">
        <f t="shared" si="1"/>
        <v>100</v>
      </c>
      <c r="X125" t="s">
        <v>212</v>
      </c>
    </row>
    <row r="126" spans="1:24">
      <c r="A126">
        <v>1021</v>
      </c>
      <c r="B126" t="s">
        <v>357</v>
      </c>
      <c r="F126" t="s">
        <v>18</v>
      </c>
      <c r="G126" t="s">
        <v>65</v>
      </c>
      <c r="H126" t="s">
        <v>204</v>
      </c>
      <c r="I126" t="s">
        <v>7</v>
      </c>
      <c r="J126" t="s">
        <v>8</v>
      </c>
      <c r="K126" t="s">
        <v>358</v>
      </c>
      <c r="L126">
        <v>80.3</v>
      </c>
      <c r="M126">
        <v>0</v>
      </c>
      <c r="N126">
        <v>2.4</v>
      </c>
      <c r="O126">
        <v>12.5</v>
      </c>
      <c r="P126">
        <v>4.8</v>
      </c>
      <c r="Q126">
        <v>0</v>
      </c>
      <c r="R126">
        <v>100</v>
      </c>
      <c r="S126">
        <v>80.3</v>
      </c>
      <c r="T126">
        <v>12.5</v>
      </c>
      <c r="U126">
        <v>2.4</v>
      </c>
      <c r="V126">
        <v>4.8</v>
      </c>
      <c r="W126" s="11">
        <f t="shared" si="1"/>
        <v>100</v>
      </c>
      <c r="X126" t="s">
        <v>22</v>
      </c>
    </row>
    <row r="127" spans="1:24">
      <c r="A127">
        <v>79</v>
      </c>
      <c r="B127" t="s">
        <v>359</v>
      </c>
      <c r="F127" t="s">
        <v>18</v>
      </c>
      <c r="G127" t="s">
        <v>65</v>
      </c>
      <c r="H127" t="s">
        <v>219</v>
      </c>
      <c r="I127" t="s">
        <v>220</v>
      </c>
      <c r="J127" t="s">
        <v>8</v>
      </c>
      <c r="K127" t="s">
        <v>360</v>
      </c>
      <c r="L127">
        <v>68.900000000000006</v>
      </c>
      <c r="M127">
        <v>0</v>
      </c>
      <c r="N127">
        <v>8.8000000000000007</v>
      </c>
      <c r="O127">
        <v>19.7</v>
      </c>
      <c r="P127">
        <v>2.6</v>
      </c>
      <c r="Q127">
        <v>0</v>
      </c>
      <c r="R127">
        <v>100</v>
      </c>
      <c r="S127">
        <v>68.900000000000006</v>
      </c>
      <c r="T127">
        <v>19.7</v>
      </c>
      <c r="U127">
        <v>8.8000000000000007</v>
      </c>
      <c r="V127">
        <v>2.6</v>
      </c>
      <c r="W127" s="11">
        <f t="shared" si="1"/>
        <v>100</v>
      </c>
      <c r="X127" t="s">
        <v>361</v>
      </c>
    </row>
    <row r="128" spans="1:24">
      <c r="A128">
        <v>77</v>
      </c>
      <c r="B128" t="s">
        <v>359</v>
      </c>
      <c r="F128" t="s">
        <v>18</v>
      </c>
      <c r="G128" t="s">
        <v>65</v>
      </c>
      <c r="H128" t="s">
        <v>219</v>
      </c>
      <c r="I128" t="s">
        <v>220</v>
      </c>
      <c r="J128" t="s">
        <v>8</v>
      </c>
      <c r="K128" t="s">
        <v>362</v>
      </c>
      <c r="L128">
        <v>58.2</v>
      </c>
      <c r="M128">
        <v>0</v>
      </c>
      <c r="N128">
        <v>10</v>
      </c>
      <c r="O128">
        <v>30.6</v>
      </c>
      <c r="P128">
        <v>1.1000000000000001</v>
      </c>
      <c r="Q128">
        <v>0</v>
      </c>
      <c r="R128">
        <v>100</v>
      </c>
      <c r="S128">
        <v>58.2</v>
      </c>
      <c r="T128">
        <v>30.6</v>
      </c>
      <c r="U128">
        <v>10</v>
      </c>
      <c r="V128">
        <v>1.1000000000000001</v>
      </c>
      <c r="W128" s="11">
        <f t="shared" si="1"/>
        <v>99.9</v>
      </c>
      <c r="X128" t="s">
        <v>361</v>
      </c>
    </row>
    <row r="129" spans="1:24">
      <c r="A129">
        <v>78</v>
      </c>
      <c r="B129" t="s">
        <v>359</v>
      </c>
      <c r="F129" t="s">
        <v>18</v>
      </c>
      <c r="G129" t="s">
        <v>65</v>
      </c>
      <c r="H129" t="s">
        <v>219</v>
      </c>
      <c r="I129" t="s">
        <v>220</v>
      </c>
      <c r="J129" t="s">
        <v>8</v>
      </c>
      <c r="K129" t="s">
        <v>363</v>
      </c>
      <c r="L129">
        <v>58.2</v>
      </c>
      <c r="M129">
        <v>0</v>
      </c>
      <c r="N129">
        <v>9.6999999999999993</v>
      </c>
      <c r="O129">
        <v>31</v>
      </c>
      <c r="P129">
        <v>1.1000000000000001</v>
      </c>
      <c r="Q129">
        <v>0</v>
      </c>
      <c r="R129">
        <v>100</v>
      </c>
      <c r="S129">
        <v>58.2</v>
      </c>
      <c r="T129">
        <v>31</v>
      </c>
      <c r="U129">
        <v>9.6999999999999993</v>
      </c>
      <c r="V129">
        <v>1.1000000000000001</v>
      </c>
      <c r="W129" s="11">
        <f t="shared" si="1"/>
        <v>100</v>
      </c>
      <c r="X129" t="s">
        <v>361</v>
      </c>
    </row>
    <row r="130" spans="1:24">
      <c r="A130">
        <v>731</v>
      </c>
      <c r="B130" t="s">
        <v>364</v>
      </c>
      <c r="F130" t="s">
        <v>18</v>
      </c>
      <c r="G130" t="s">
        <v>65</v>
      </c>
      <c r="H130" t="s">
        <v>204</v>
      </c>
      <c r="I130" t="s">
        <v>7</v>
      </c>
      <c r="J130" t="s">
        <v>77</v>
      </c>
      <c r="K130">
        <v>41644</v>
      </c>
      <c r="L130">
        <v>59.5</v>
      </c>
      <c r="M130">
        <v>0</v>
      </c>
      <c r="N130">
        <v>26.3</v>
      </c>
      <c r="O130">
        <v>11.6</v>
      </c>
      <c r="P130">
        <v>2.6</v>
      </c>
      <c r="Q130">
        <v>0</v>
      </c>
      <c r="R130">
        <v>100</v>
      </c>
      <c r="S130">
        <v>59.5</v>
      </c>
      <c r="T130">
        <v>11.6</v>
      </c>
      <c r="U130">
        <v>26.3</v>
      </c>
      <c r="V130">
        <v>2.6</v>
      </c>
      <c r="W130" s="11">
        <f t="shared" si="1"/>
        <v>99.999999999999986</v>
      </c>
      <c r="X130" t="s">
        <v>365</v>
      </c>
    </row>
    <row r="131" spans="1:24">
      <c r="A131">
        <v>732</v>
      </c>
      <c r="B131" t="s">
        <v>364</v>
      </c>
      <c r="F131" t="s">
        <v>18</v>
      </c>
      <c r="G131" t="s">
        <v>65</v>
      </c>
      <c r="H131" t="s">
        <v>204</v>
      </c>
      <c r="I131" t="s">
        <v>7</v>
      </c>
      <c r="J131" t="s">
        <v>77</v>
      </c>
      <c r="K131">
        <v>41807</v>
      </c>
      <c r="L131">
        <v>54.5</v>
      </c>
      <c r="M131">
        <v>0</v>
      </c>
      <c r="N131">
        <v>30.2</v>
      </c>
      <c r="O131">
        <v>9.1</v>
      </c>
      <c r="P131">
        <v>6.1</v>
      </c>
      <c r="Q131">
        <v>0</v>
      </c>
      <c r="R131">
        <v>100</v>
      </c>
      <c r="S131">
        <v>54.5</v>
      </c>
      <c r="T131">
        <v>9.1</v>
      </c>
      <c r="U131">
        <v>30.2</v>
      </c>
      <c r="V131">
        <v>6.1</v>
      </c>
      <c r="W131" s="11">
        <f t="shared" ref="W131:W194" si="2">SUM(L131:Q131)</f>
        <v>99.899999999999991</v>
      </c>
      <c r="X131" t="s">
        <v>365</v>
      </c>
    </row>
    <row r="132" spans="1:24">
      <c r="A132">
        <v>729</v>
      </c>
      <c r="B132" t="s">
        <v>364</v>
      </c>
      <c r="F132" t="s">
        <v>18</v>
      </c>
      <c r="G132" t="s">
        <v>65</v>
      </c>
      <c r="H132" t="s">
        <v>204</v>
      </c>
      <c r="I132" t="s">
        <v>7</v>
      </c>
      <c r="J132" t="s">
        <v>77</v>
      </c>
      <c r="K132">
        <v>41745</v>
      </c>
      <c r="L132">
        <v>73.2</v>
      </c>
      <c r="M132">
        <v>0</v>
      </c>
      <c r="N132">
        <v>3.9</v>
      </c>
      <c r="O132">
        <v>8.6999999999999993</v>
      </c>
      <c r="P132">
        <v>14.2</v>
      </c>
      <c r="Q132">
        <v>0</v>
      </c>
      <c r="R132">
        <v>100</v>
      </c>
      <c r="S132">
        <v>73.2</v>
      </c>
      <c r="T132">
        <v>8.6999999999999993</v>
      </c>
      <c r="U132">
        <v>3.9</v>
      </c>
      <c r="V132">
        <v>14.2</v>
      </c>
      <c r="W132" s="11">
        <f t="shared" si="2"/>
        <v>100.00000000000001</v>
      </c>
      <c r="X132" t="s">
        <v>365</v>
      </c>
    </row>
    <row r="133" spans="1:24">
      <c r="A133">
        <v>730</v>
      </c>
      <c r="B133" t="s">
        <v>364</v>
      </c>
      <c r="F133" t="s">
        <v>18</v>
      </c>
      <c r="G133" t="s">
        <v>65</v>
      </c>
      <c r="H133" t="s">
        <v>204</v>
      </c>
      <c r="I133" t="s">
        <v>7</v>
      </c>
      <c r="J133" t="s">
        <v>77</v>
      </c>
      <c r="K133" t="s">
        <v>366</v>
      </c>
      <c r="L133">
        <v>72.900000000000006</v>
      </c>
      <c r="M133">
        <v>0</v>
      </c>
      <c r="N133">
        <v>6.2</v>
      </c>
      <c r="O133">
        <v>13.8</v>
      </c>
      <c r="P133">
        <v>7.1</v>
      </c>
      <c r="Q133">
        <v>0</v>
      </c>
      <c r="R133">
        <v>100</v>
      </c>
      <c r="S133">
        <v>72.900000000000006</v>
      </c>
      <c r="T133">
        <v>13.8</v>
      </c>
      <c r="U133">
        <v>6.2</v>
      </c>
      <c r="V133">
        <v>7.1</v>
      </c>
      <c r="W133" s="11">
        <f t="shared" si="2"/>
        <v>100</v>
      </c>
      <c r="X133" t="s">
        <v>365</v>
      </c>
    </row>
    <row r="134" spans="1:24">
      <c r="A134">
        <v>728</v>
      </c>
      <c r="B134" t="s">
        <v>364</v>
      </c>
      <c r="F134" t="s">
        <v>18</v>
      </c>
      <c r="G134" t="s">
        <v>65</v>
      </c>
      <c r="H134" t="s">
        <v>204</v>
      </c>
      <c r="I134" t="s">
        <v>7</v>
      </c>
      <c r="J134" t="s">
        <v>77</v>
      </c>
      <c r="K134">
        <v>41655</v>
      </c>
      <c r="L134">
        <v>78.599999999999994</v>
      </c>
      <c r="M134">
        <v>0</v>
      </c>
      <c r="N134">
        <v>4.5</v>
      </c>
      <c r="O134">
        <v>9.4</v>
      </c>
      <c r="P134">
        <v>7.4</v>
      </c>
      <c r="Q134">
        <v>0</v>
      </c>
      <c r="R134">
        <v>100</v>
      </c>
      <c r="S134">
        <v>78.599999999999994</v>
      </c>
      <c r="T134">
        <v>9.4</v>
      </c>
      <c r="U134">
        <v>4.5</v>
      </c>
      <c r="V134">
        <v>7.4</v>
      </c>
      <c r="W134" s="11">
        <f t="shared" si="2"/>
        <v>99.9</v>
      </c>
      <c r="X134" t="s">
        <v>365</v>
      </c>
    </row>
    <row r="135" spans="1:24">
      <c r="A135">
        <v>144</v>
      </c>
      <c r="B135" t="s">
        <v>367</v>
      </c>
      <c r="F135" t="s">
        <v>18</v>
      </c>
      <c r="G135" t="s">
        <v>65</v>
      </c>
      <c r="H135" t="s">
        <v>204</v>
      </c>
      <c r="I135" t="s">
        <v>7</v>
      </c>
      <c r="J135" t="s">
        <v>8</v>
      </c>
      <c r="K135" t="s">
        <v>368</v>
      </c>
      <c r="L135">
        <v>55.8</v>
      </c>
      <c r="M135">
        <v>0</v>
      </c>
      <c r="N135">
        <v>4.3</v>
      </c>
      <c r="O135">
        <v>6.2</v>
      </c>
      <c r="P135">
        <v>33.700000000000003</v>
      </c>
      <c r="Q135">
        <v>0</v>
      </c>
      <c r="R135">
        <v>100</v>
      </c>
      <c r="S135">
        <v>55.8</v>
      </c>
      <c r="T135">
        <v>6.2</v>
      </c>
      <c r="U135">
        <v>4.3</v>
      </c>
      <c r="V135">
        <v>33.700000000000003</v>
      </c>
      <c r="W135" s="11">
        <f t="shared" si="2"/>
        <v>100</v>
      </c>
      <c r="X135" t="s">
        <v>369</v>
      </c>
    </row>
    <row r="136" spans="1:24">
      <c r="A136">
        <v>140</v>
      </c>
      <c r="B136" t="s">
        <v>367</v>
      </c>
      <c r="F136" t="s">
        <v>18</v>
      </c>
      <c r="G136" t="s">
        <v>65</v>
      </c>
      <c r="H136" t="s">
        <v>204</v>
      </c>
      <c r="I136" t="s">
        <v>7</v>
      </c>
      <c r="J136" t="s">
        <v>8</v>
      </c>
      <c r="K136" t="s">
        <v>370</v>
      </c>
      <c r="L136">
        <v>57.5</v>
      </c>
      <c r="M136">
        <v>0</v>
      </c>
      <c r="N136">
        <v>1.9</v>
      </c>
      <c r="O136">
        <v>3.1</v>
      </c>
      <c r="P136">
        <v>37.6</v>
      </c>
      <c r="Q136">
        <v>0</v>
      </c>
      <c r="R136">
        <v>100</v>
      </c>
      <c r="S136">
        <v>57.5</v>
      </c>
      <c r="T136">
        <v>3.1</v>
      </c>
      <c r="U136">
        <v>1.9</v>
      </c>
      <c r="V136">
        <v>37.6</v>
      </c>
      <c r="W136" s="11">
        <f t="shared" si="2"/>
        <v>100.1</v>
      </c>
      <c r="X136" t="s">
        <v>369</v>
      </c>
    </row>
    <row r="137" spans="1:24">
      <c r="A137">
        <v>80</v>
      </c>
      <c r="B137" t="s">
        <v>367</v>
      </c>
      <c r="F137" t="s">
        <v>18</v>
      </c>
      <c r="G137" t="s">
        <v>65</v>
      </c>
      <c r="H137" t="s">
        <v>219</v>
      </c>
      <c r="I137" t="s">
        <v>220</v>
      </c>
      <c r="J137" t="s">
        <v>8</v>
      </c>
      <c r="K137" t="s">
        <v>371</v>
      </c>
      <c r="L137">
        <v>74.8</v>
      </c>
      <c r="M137">
        <v>0</v>
      </c>
      <c r="N137">
        <v>1.6</v>
      </c>
      <c r="O137">
        <v>10</v>
      </c>
      <c r="P137">
        <v>13.6</v>
      </c>
      <c r="Q137">
        <v>0</v>
      </c>
      <c r="R137">
        <v>100</v>
      </c>
      <c r="S137">
        <v>74.8</v>
      </c>
      <c r="T137">
        <v>10</v>
      </c>
      <c r="U137">
        <v>1.6</v>
      </c>
      <c r="V137">
        <v>13.6</v>
      </c>
      <c r="W137" s="11">
        <f t="shared" si="2"/>
        <v>99.999999999999986</v>
      </c>
      <c r="X137" t="s">
        <v>372</v>
      </c>
    </row>
    <row r="138" spans="1:24">
      <c r="A138">
        <v>145</v>
      </c>
      <c r="B138" t="s">
        <v>367</v>
      </c>
      <c r="F138" t="s">
        <v>18</v>
      </c>
      <c r="G138" t="s">
        <v>65</v>
      </c>
      <c r="H138" t="s">
        <v>204</v>
      </c>
      <c r="I138" t="s">
        <v>7</v>
      </c>
      <c r="J138" t="s">
        <v>8</v>
      </c>
      <c r="K138" t="s">
        <v>373</v>
      </c>
      <c r="L138">
        <v>55.9</v>
      </c>
      <c r="M138">
        <v>0</v>
      </c>
      <c r="N138">
        <v>4</v>
      </c>
      <c r="O138">
        <v>8.6</v>
      </c>
      <c r="P138">
        <v>31.5</v>
      </c>
      <c r="Q138">
        <v>0</v>
      </c>
      <c r="R138">
        <v>100</v>
      </c>
      <c r="S138">
        <v>55.9</v>
      </c>
      <c r="T138">
        <v>8.6</v>
      </c>
      <c r="U138">
        <v>4</v>
      </c>
      <c r="V138">
        <v>31.5</v>
      </c>
      <c r="W138" s="11">
        <f t="shared" si="2"/>
        <v>100</v>
      </c>
      <c r="X138" t="s">
        <v>369</v>
      </c>
    </row>
    <row r="139" spans="1:24">
      <c r="A139">
        <v>141</v>
      </c>
      <c r="B139" t="s">
        <v>367</v>
      </c>
      <c r="F139" t="s">
        <v>18</v>
      </c>
      <c r="G139" t="s">
        <v>65</v>
      </c>
      <c r="H139" t="s">
        <v>204</v>
      </c>
      <c r="I139" t="s">
        <v>7</v>
      </c>
      <c r="J139" t="s">
        <v>8</v>
      </c>
      <c r="K139" t="s">
        <v>374</v>
      </c>
      <c r="L139">
        <v>53.3</v>
      </c>
      <c r="M139">
        <v>0</v>
      </c>
      <c r="N139">
        <v>1.8</v>
      </c>
      <c r="O139">
        <v>2.2000000000000002</v>
      </c>
      <c r="P139">
        <v>42.7</v>
      </c>
      <c r="Q139">
        <v>0</v>
      </c>
      <c r="R139">
        <v>100</v>
      </c>
      <c r="S139">
        <v>53.3</v>
      </c>
      <c r="T139">
        <v>2.2000000000000002</v>
      </c>
      <c r="U139">
        <v>1.8</v>
      </c>
      <c r="V139">
        <v>42.7</v>
      </c>
      <c r="W139" s="11">
        <f t="shared" si="2"/>
        <v>100</v>
      </c>
      <c r="X139" t="s">
        <v>369</v>
      </c>
    </row>
    <row r="140" spans="1:24">
      <c r="A140">
        <v>142</v>
      </c>
      <c r="B140" t="s">
        <v>367</v>
      </c>
      <c r="F140" t="s">
        <v>18</v>
      </c>
      <c r="G140" t="s">
        <v>65</v>
      </c>
      <c r="H140" t="s">
        <v>204</v>
      </c>
      <c r="I140" t="s">
        <v>7</v>
      </c>
      <c r="J140" t="s">
        <v>8</v>
      </c>
      <c r="K140" t="s">
        <v>375</v>
      </c>
      <c r="L140">
        <v>77.599999999999994</v>
      </c>
      <c r="M140">
        <v>0</v>
      </c>
      <c r="N140">
        <v>5.2</v>
      </c>
      <c r="O140">
        <v>7.5</v>
      </c>
      <c r="P140">
        <v>9.6999999999999993</v>
      </c>
      <c r="Q140">
        <v>0</v>
      </c>
      <c r="R140">
        <v>100</v>
      </c>
      <c r="S140">
        <v>77.599999999999994</v>
      </c>
      <c r="T140">
        <v>7.5</v>
      </c>
      <c r="U140">
        <v>5.2</v>
      </c>
      <c r="V140">
        <v>9.6999999999999993</v>
      </c>
      <c r="W140" s="11">
        <f t="shared" si="2"/>
        <v>100</v>
      </c>
      <c r="X140" t="s">
        <v>369</v>
      </c>
    </row>
    <row r="141" spans="1:24">
      <c r="A141">
        <v>146</v>
      </c>
      <c r="B141" t="s">
        <v>367</v>
      </c>
      <c r="F141" t="s">
        <v>18</v>
      </c>
      <c r="G141" t="s">
        <v>65</v>
      </c>
      <c r="H141" t="s">
        <v>204</v>
      </c>
      <c r="I141" t="s">
        <v>7</v>
      </c>
      <c r="J141" t="s">
        <v>8</v>
      </c>
      <c r="K141" t="s">
        <v>376</v>
      </c>
      <c r="L141">
        <v>52.7</v>
      </c>
      <c r="M141">
        <v>0</v>
      </c>
      <c r="N141">
        <v>4.0999999999999996</v>
      </c>
      <c r="O141">
        <v>6.8</v>
      </c>
      <c r="P141">
        <v>36.4</v>
      </c>
      <c r="Q141">
        <v>0</v>
      </c>
      <c r="R141">
        <v>100</v>
      </c>
      <c r="S141">
        <v>52.7</v>
      </c>
      <c r="T141">
        <v>6.8</v>
      </c>
      <c r="U141">
        <v>4.0999999999999996</v>
      </c>
      <c r="V141">
        <v>36.4</v>
      </c>
      <c r="W141" s="11">
        <f t="shared" si="2"/>
        <v>100</v>
      </c>
      <c r="X141" t="s">
        <v>369</v>
      </c>
    </row>
    <row r="142" spans="1:24">
      <c r="A142">
        <v>143</v>
      </c>
      <c r="B142" t="s">
        <v>367</v>
      </c>
      <c r="F142" t="s">
        <v>18</v>
      </c>
      <c r="G142" t="s">
        <v>65</v>
      </c>
      <c r="H142" t="s">
        <v>204</v>
      </c>
      <c r="I142" t="s">
        <v>7</v>
      </c>
      <c r="J142" t="s">
        <v>8</v>
      </c>
      <c r="K142" t="s">
        <v>377</v>
      </c>
      <c r="L142">
        <v>78.099999999999994</v>
      </c>
      <c r="M142">
        <v>0</v>
      </c>
      <c r="N142">
        <v>5</v>
      </c>
      <c r="O142">
        <v>6</v>
      </c>
      <c r="P142">
        <v>10.9</v>
      </c>
      <c r="Q142">
        <v>0</v>
      </c>
      <c r="R142">
        <v>100</v>
      </c>
      <c r="S142">
        <v>78.099999999999994</v>
      </c>
      <c r="T142">
        <v>6</v>
      </c>
      <c r="U142">
        <v>5</v>
      </c>
      <c r="V142">
        <v>10.9</v>
      </c>
      <c r="W142" s="11">
        <f t="shared" si="2"/>
        <v>100</v>
      </c>
      <c r="X142" t="s">
        <v>369</v>
      </c>
    </row>
    <row r="143" spans="1:24">
      <c r="A143">
        <v>22</v>
      </c>
      <c r="B143" t="s">
        <v>378</v>
      </c>
      <c r="F143" t="s">
        <v>18</v>
      </c>
      <c r="G143" t="s">
        <v>65</v>
      </c>
      <c r="H143" t="s">
        <v>204</v>
      </c>
      <c r="I143" t="s">
        <v>7</v>
      </c>
      <c r="J143" t="s">
        <v>8</v>
      </c>
      <c r="K143" t="s">
        <v>379</v>
      </c>
      <c r="L143">
        <v>76.599999999999994</v>
      </c>
      <c r="M143">
        <v>0</v>
      </c>
      <c r="N143">
        <v>3.8</v>
      </c>
      <c r="O143">
        <v>17.100000000000001</v>
      </c>
      <c r="P143">
        <v>2.5</v>
      </c>
      <c r="Q143">
        <v>0</v>
      </c>
      <c r="R143">
        <v>100</v>
      </c>
      <c r="S143">
        <v>76.599999999999994</v>
      </c>
      <c r="T143">
        <v>17.100000000000001</v>
      </c>
      <c r="U143">
        <v>3.8</v>
      </c>
      <c r="V143">
        <v>2.5</v>
      </c>
      <c r="W143" s="11">
        <f t="shared" si="2"/>
        <v>100</v>
      </c>
      <c r="X143" t="s">
        <v>380</v>
      </c>
    </row>
    <row r="144" spans="1:24">
      <c r="A144">
        <v>21</v>
      </c>
      <c r="B144" t="s">
        <v>378</v>
      </c>
      <c r="F144" t="s">
        <v>18</v>
      </c>
      <c r="G144" t="s">
        <v>65</v>
      </c>
      <c r="H144" t="s">
        <v>204</v>
      </c>
      <c r="I144" t="s">
        <v>7</v>
      </c>
      <c r="J144" t="s">
        <v>8</v>
      </c>
      <c r="K144" t="s">
        <v>381</v>
      </c>
      <c r="L144">
        <v>70.5</v>
      </c>
      <c r="M144">
        <v>0</v>
      </c>
      <c r="N144">
        <v>7</v>
      </c>
      <c r="O144">
        <v>20.8</v>
      </c>
      <c r="P144">
        <v>1.7</v>
      </c>
      <c r="Q144">
        <v>0.1</v>
      </c>
      <c r="R144">
        <v>99.9</v>
      </c>
      <c r="S144">
        <v>70.570570570570567</v>
      </c>
      <c r="T144">
        <v>20.820820820820821</v>
      </c>
      <c r="U144">
        <v>7.0070070070070063</v>
      </c>
      <c r="V144">
        <v>1.7017017017017015</v>
      </c>
      <c r="W144" s="11">
        <f t="shared" si="2"/>
        <v>100.1</v>
      </c>
      <c r="X144" t="s">
        <v>380</v>
      </c>
    </row>
    <row r="145" spans="1:24">
      <c r="A145">
        <v>17</v>
      </c>
      <c r="B145" t="s">
        <v>378</v>
      </c>
      <c r="F145" t="s">
        <v>18</v>
      </c>
      <c r="G145" t="s">
        <v>65</v>
      </c>
      <c r="H145" t="s">
        <v>204</v>
      </c>
      <c r="I145" t="s">
        <v>7</v>
      </c>
      <c r="J145" t="s">
        <v>8</v>
      </c>
      <c r="K145" t="s">
        <v>382</v>
      </c>
      <c r="L145">
        <v>54.3</v>
      </c>
      <c r="M145">
        <v>0</v>
      </c>
      <c r="N145">
        <v>26.3</v>
      </c>
      <c r="O145">
        <v>10.199999999999999</v>
      </c>
      <c r="P145">
        <v>9.1999999999999993</v>
      </c>
      <c r="Q145">
        <v>0</v>
      </c>
      <c r="R145">
        <v>100</v>
      </c>
      <c r="S145">
        <v>54.3</v>
      </c>
      <c r="T145">
        <v>10.199999999999999</v>
      </c>
      <c r="U145">
        <v>26.3</v>
      </c>
      <c r="V145">
        <v>9.1999999999999993</v>
      </c>
      <c r="W145" s="11">
        <f t="shared" si="2"/>
        <v>100</v>
      </c>
      <c r="X145" t="s">
        <v>380</v>
      </c>
    </row>
    <row r="146" spans="1:24">
      <c r="A146">
        <v>1024</v>
      </c>
      <c r="B146" t="s">
        <v>367</v>
      </c>
      <c r="F146" t="s">
        <v>18</v>
      </c>
      <c r="G146" t="s">
        <v>65</v>
      </c>
      <c r="H146" t="s">
        <v>204</v>
      </c>
      <c r="I146" t="s">
        <v>7</v>
      </c>
      <c r="J146" t="s">
        <v>8</v>
      </c>
      <c r="K146" t="s">
        <v>383</v>
      </c>
      <c r="L146">
        <v>77.599999999999994</v>
      </c>
      <c r="M146">
        <v>0</v>
      </c>
      <c r="N146">
        <v>8</v>
      </c>
      <c r="O146">
        <v>11.8</v>
      </c>
      <c r="P146">
        <v>2.6</v>
      </c>
      <c r="Q146">
        <v>0</v>
      </c>
      <c r="R146">
        <v>100</v>
      </c>
      <c r="S146">
        <v>77.599999999999994</v>
      </c>
      <c r="T146">
        <v>11.8</v>
      </c>
      <c r="U146">
        <v>8</v>
      </c>
      <c r="V146">
        <v>2.6</v>
      </c>
      <c r="W146" s="11">
        <f t="shared" si="2"/>
        <v>99.999999999999986</v>
      </c>
      <c r="X146" t="s">
        <v>22</v>
      </c>
    </row>
    <row r="147" spans="1:24">
      <c r="A147">
        <v>15</v>
      </c>
      <c r="B147" t="s">
        <v>378</v>
      </c>
      <c r="F147" t="s">
        <v>18</v>
      </c>
      <c r="G147" t="s">
        <v>65</v>
      </c>
      <c r="H147" t="s">
        <v>204</v>
      </c>
      <c r="I147" t="s">
        <v>7</v>
      </c>
      <c r="J147" t="s">
        <v>8</v>
      </c>
      <c r="K147" t="s">
        <v>384</v>
      </c>
      <c r="L147">
        <v>77.099999999999994</v>
      </c>
      <c r="M147">
        <v>0</v>
      </c>
      <c r="N147">
        <v>3.6</v>
      </c>
      <c r="O147">
        <v>13.5</v>
      </c>
      <c r="P147">
        <v>5.8</v>
      </c>
      <c r="Q147">
        <v>0.1</v>
      </c>
      <c r="R147">
        <v>99.9</v>
      </c>
      <c r="S147">
        <v>77.177177177177157</v>
      </c>
      <c r="T147">
        <v>13.513513513513512</v>
      </c>
      <c r="U147">
        <v>3.6036036036036032</v>
      </c>
      <c r="V147">
        <v>5.8058058058058055</v>
      </c>
      <c r="W147" s="11">
        <f t="shared" si="2"/>
        <v>100.09999999999998</v>
      </c>
      <c r="X147" t="s">
        <v>380</v>
      </c>
    </row>
    <row r="148" spans="1:24">
      <c r="A148">
        <v>11</v>
      </c>
      <c r="B148" t="s">
        <v>378</v>
      </c>
      <c r="F148" t="s">
        <v>18</v>
      </c>
      <c r="G148" t="s">
        <v>65</v>
      </c>
      <c r="H148" t="s">
        <v>204</v>
      </c>
      <c r="I148" t="s">
        <v>7</v>
      </c>
      <c r="J148" t="s">
        <v>8</v>
      </c>
      <c r="K148" t="s">
        <v>385</v>
      </c>
      <c r="L148">
        <v>63.5</v>
      </c>
      <c r="M148">
        <v>0</v>
      </c>
      <c r="N148">
        <v>9.4</v>
      </c>
      <c r="O148">
        <v>25.4</v>
      </c>
      <c r="P148">
        <v>1.7</v>
      </c>
      <c r="Q148">
        <v>0</v>
      </c>
      <c r="R148">
        <v>100</v>
      </c>
      <c r="S148">
        <v>63.5</v>
      </c>
      <c r="T148">
        <v>25.4</v>
      </c>
      <c r="U148">
        <v>9.4</v>
      </c>
      <c r="V148">
        <v>1.7</v>
      </c>
      <c r="W148" s="11">
        <f t="shared" si="2"/>
        <v>100.00000000000001</v>
      </c>
      <c r="X148" t="s">
        <v>380</v>
      </c>
    </row>
    <row r="149" spans="1:24">
      <c r="A149">
        <v>9</v>
      </c>
      <c r="B149" t="s">
        <v>378</v>
      </c>
      <c r="F149" t="s">
        <v>18</v>
      </c>
      <c r="G149" t="s">
        <v>65</v>
      </c>
      <c r="H149" t="s">
        <v>204</v>
      </c>
      <c r="I149" t="s">
        <v>7</v>
      </c>
      <c r="J149" t="s">
        <v>8</v>
      </c>
      <c r="K149" t="s">
        <v>386</v>
      </c>
      <c r="L149">
        <v>69.5</v>
      </c>
      <c r="M149">
        <v>0</v>
      </c>
      <c r="N149">
        <v>5.3</v>
      </c>
      <c r="O149">
        <v>22.7</v>
      </c>
      <c r="P149">
        <v>2.5</v>
      </c>
      <c r="Q149">
        <v>0.1</v>
      </c>
      <c r="R149">
        <v>99.9</v>
      </c>
      <c r="S149">
        <v>69.569569569569566</v>
      </c>
      <c r="T149">
        <v>22.722722722722722</v>
      </c>
      <c r="U149">
        <v>5.3053053053053052</v>
      </c>
      <c r="V149">
        <v>2.5025025025025025</v>
      </c>
      <c r="W149" s="11">
        <f t="shared" si="2"/>
        <v>100.1</v>
      </c>
      <c r="X149" t="s">
        <v>380</v>
      </c>
    </row>
    <row r="150" spans="1:24">
      <c r="A150">
        <v>16</v>
      </c>
      <c r="B150" t="s">
        <v>378</v>
      </c>
      <c r="F150" t="s">
        <v>18</v>
      </c>
      <c r="G150" t="s">
        <v>65</v>
      </c>
      <c r="H150" t="s">
        <v>204</v>
      </c>
      <c r="I150" t="s">
        <v>7</v>
      </c>
      <c r="J150" t="s">
        <v>8</v>
      </c>
      <c r="K150" t="s">
        <v>387</v>
      </c>
      <c r="L150">
        <v>71.099999999999994</v>
      </c>
      <c r="M150">
        <v>0</v>
      </c>
      <c r="N150">
        <v>6.3</v>
      </c>
      <c r="O150">
        <v>18.399999999999999</v>
      </c>
      <c r="P150">
        <v>4.2</v>
      </c>
      <c r="Q150">
        <v>0</v>
      </c>
      <c r="R150">
        <v>100</v>
      </c>
      <c r="S150">
        <v>71.099999999999994</v>
      </c>
      <c r="T150">
        <v>18.399999999999999</v>
      </c>
      <c r="U150">
        <v>6.3</v>
      </c>
      <c r="V150">
        <v>4.2</v>
      </c>
      <c r="W150" s="11">
        <f t="shared" si="2"/>
        <v>99.999999999999986</v>
      </c>
      <c r="X150" t="s">
        <v>380</v>
      </c>
    </row>
    <row r="151" spans="1:24">
      <c r="A151">
        <v>10</v>
      </c>
      <c r="B151" t="s">
        <v>378</v>
      </c>
      <c r="F151" t="s">
        <v>18</v>
      </c>
      <c r="G151" t="s">
        <v>65</v>
      </c>
      <c r="H151" t="s">
        <v>204</v>
      </c>
      <c r="I151" t="s">
        <v>7</v>
      </c>
      <c r="J151" t="s">
        <v>8</v>
      </c>
      <c r="K151" t="s">
        <v>388</v>
      </c>
      <c r="L151">
        <v>64.3</v>
      </c>
      <c r="M151">
        <v>0</v>
      </c>
      <c r="N151">
        <v>4.7</v>
      </c>
      <c r="O151">
        <v>29.2</v>
      </c>
      <c r="P151">
        <v>1.6</v>
      </c>
      <c r="Q151">
        <v>0.1</v>
      </c>
      <c r="R151">
        <v>99.9</v>
      </c>
      <c r="S151">
        <v>64.364364364364363</v>
      </c>
      <c r="T151">
        <v>29.229229229229226</v>
      </c>
      <c r="U151">
        <v>4.7047047047047048</v>
      </c>
      <c r="V151">
        <v>1.6016016016016015</v>
      </c>
      <c r="W151" s="11">
        <f t="shared" si="2"/>
        <v>99.899999999999991</v>
      </c>
      <c r="X151" t="s">
        <v>380</v>
      </c>
    </row>
    <row r="152" spans="1:24">
      <c r="A152">
        <v>12</v>
      </c>
      <c r="B152" t="s">
        <v>378</v>
      </c>
      <c r="F152" t="s">
        <v>18</v>
      </c>
      <c r="G152" t="s">
        <v>65</v>
      </c>
      <c r="H152" t="s">
        <v>204</v>
      </c>
      <c r="I152" t="s">
        <v>7</v>
      </c>
      <c r="J152" t="s">
        <v>8</v>
      </c>
      <c r="K152" t="s">
        <v>389</v>
      </c>
      <c r="L152">
        <v>57.7</v>
      </c>
      <c r="M152">
        <v>0</v>
      </c>
      <c r="N152">
        <v>12</v>
      </c>
      <c r="O152">
        <v>27.8</v>
      </c>
      <c r="P152">
        <v>2.2000000000000002</v>
      </c>
      <c r="Q152">
        <v>0.2</v>
      </c>
      <c r="R152">
        <v>99.8</v>
      </c>
      <c r="S152">
        <v>57.815631262525052</v>
      </c>
      <c r="T152">
        <v>27.855711422845694</v>
      </c>
      <c r="U152">
        <v>12.024048096192384</v>
      </c>
      <c r="V152">
        <v>2.204408817635271</v>
      </c>
      <c r="W152" s="11">
        <f t="shared" si="2"/>
        <v>99.9</v>
      </c>
      <c r="X152" t="s">
        <v>380</v>
      </c>
    </row>
    <row r="153" spans="1:24">
      <c r="A153">
        <v>13</v>
      </c>
      <c r="B153" t="s">
        <v>378</v>
      </c>
      <c r="F153" t="s">
        <v>18</v>
      </c>
      <c r="G153" t="s">
        <v>65</v>
      </c>
      <c r="H153" t="s">
        <v>204</v>
      </c>
      <c r="I153" t="s">
        <v>7</v>
      </c>
      <c r="J153" t="s">
        <v>8</v>
      </c>
      <c r="K153" t="s">
        <v>390</v>
      </c>
      <c r="L153">
        <v>49.1</v>
      </c>
      <c r="M153">
        <v>0</v>
      </c>
      <c r="N153">
        <v>21.6</v>
      </c>
      <c r="O153">
        <v>26.6</v>
      </c>
      <c r="P153">
        <v>2.4</v>
      </c>
      <c r="Q153">
        <v>0.3</v>
      </c>
      <c r="R153">
        <v>99.7</v>
      </c>
      <c r="S153">
        <v>49.247743229689064</v>
      </c>
      <c r="T153">
        <v>26.680040120361081</v>
      </c>
      <c r="U153">
        <v>21.664994984954863</v>
      </c>
      <c r="V153">
        <v>2.4072216649949847</v>
      </c>
      <c r="W153" s="11">
        <f t="shared" si="2"/>
        <v>100.00000000000001</v>
      </c>
      <c r="X153" t="s">
        <v>380</v>
      </c>
    </row>
    <row r="154" spans="1:24">
      <c r="A154">
        <v>14</v>
      </c>
      <c r="B154" t="s">
        <v>378</v>
      </c>
      <c r="F154" t="s">
        <v>18</v>
      </c>
      <c r="G154" t="s">
        <v>65</v>
      </c>
      <c r="H154" t="s">
        <v>204</v>
      </c>
      <c r="I154" t="s">
        <v>7</v>
      </c>
      <c r="J154" t="s">
        <v>8</v>
      </c>
      <c r="K154" t="s">
        <v>391</v>
      </c>
      <c r="L154">
        <v>49.4</v>
      </c>
      <c r="M154">
        <v>0</v>
      </c>
      <c r="N154">
        <v>16.600000000000001</v>
      </c>
      <c r="O154">
        <v>32.6</v>
      </c>
      <c r="P154">
        <v>1.3</v>
      </c>
      <c r="Q154">
        <v>0.2</v>
      </c>
      <c r="R154">
        <v>99.8</v>
      </c>
      <c r="S154">
        <v>49.498997995991985</v>
      </c>
      <c r="T154">
        <v>32.665330661322649</v>
      </c>
      <c r="U154">
        <v>16.633266533066134</v>
      </c>
      <c r="V154">
        <v>1.3026052104208417</v>
      </c>
      <c r="W154" s="11">
        <f t="shared" si="2"/>
        <v>100.1</v>
      </c>
      <c r="X154" t="s">
        <v>380</v>
      </c>
    </row>
    <row r="155" spans="1:24">
      <c r="A155">
        <v>19</v>
      </c>
      <c r="B155" t="s">
        <v>378</v>
      </c>
      <c r="F155" t="s">
        <v>18</v>
      </c>
      <c r="G155" t="s">
        <v>65</v>
      </c>
      <c r="H155" t="s">
        <v>204</v>
      </c>
      <c r="I155" t="s">
        <v>7</v>
      </c>
      <c r="J155" t="s">
        <v>8</v>
      </c>
      <c r="K155" t="s">
        <v>392</v>
      </c>
      <c r="L155">
        <v>71.900000000000006</v>
      </c>
      <c r="M155">
        <v>0</v>
      </c>
      <c r="N155">
        <v>3.5</v>
      </c>
      <c r="O155">
        <v>17.899999999999999</v>
      </c>
      <c r="P155">
        <v>6.6</v>
      </c>
      <c r="Q155">
        <v>0</v>
      </c>
      <c r="R155">
        <v>100</v>
      </c>
      <c r="S155">
        <v>71.900000000000006</v>
      </c>
      <c r="T155">
        <v>17.899999999999999</v>
      </c>
      <c r="U155">
        <v>3.5</v>
      </c>
      <c r="V155">
        <v>6.6</v>
      </c>
      <c r="W155" s="11">
        <f t="shared" si="2"/>
        <v>99.9</v>
      </c>
      <c r="X155" t="s">
        <v>380</v>
      </c>
    </row>
    <row r="156" spans="1:24">
      <c r="A156">
        <v>20</v>
      </c>
      <c r="B156" t="s">
        <v>378</v>
      </c>
      <c r="F156" t="s">
        <v>18</v>
      </c>
      <c r="G156" t="s">
        <v>65</v>
      </c>
      <c r="H156" t="s">
        <v>204</v>
      </c>
      <c r="I156" t="s">
        <v>7</v>
      </c>
      <c r="J156" t="s">
        <v>8</v>
      </c>
      <c r="K156" t="s">
        <v>393</v>
      </c>
      <c r="L156">
        <v>68.900000000000006</v>
      </c>
      <c r="M156">
        <v>0</v>
      </c>
      <c r="N156">
        <v>3.8</v>
      </c>
      <c r="O156">
        <v>22.1</v>
      </c>
      <c r="P156">
        <v>5.2</v>
      </c>
      <c r="Q156">
        <v>0</v>
      </c>
      <c r="R156">
        <v>100</v>
      </c>
      <c r="S156">
        <v>68.900000000000006</v>
      </c>
      <c r="T156">
        <v>22.1</v>
      </c>
      <c r="U156">
        <v>3.8</v>
      </c>
      <c r="V156">
        <v>5.2</v>
      </c>
      <c r="W156" s="11">
        <f t="shared" si="2"/>
        <v>100.00000000000001</v>
      </c>
      <c r="X156" t="s">
        <v>380</v>
      </c>
    </row>
    <row r="157" spans="1:24">
      <c r="A157">
        <v>18</v>
      </c>
      <c r="B157" t="s">
        <v>378</v>
      </c>
      <c r="F157" t="s">
        <v>18</v>
      </c>
      <c r="G157" t="s">
        <v>65</v>
      </c>
      <c r="H157" t="s">
        <v>204</v>
      </c>
      <c r="I157" t="s">
        <v>7</v>
      </c>
      <c r="J157" t="s">
        <v>8</v>
      </c>
      <c r="K157" t="s">
        <v>394</v>
      </c>
      <c r="L157">
        <v>67.3</v>
      </c>
      <c r="M157">
        <v>0</v>
      </c>
      <c r="N157">
        <v>3.4</v>
      </c>
      <c r="O157">
        <v>23.9</v>
      </c>
      <c r="P157">
        <v>5.3</v>
      </c>
      <c r="Q157">
        <v>0.1</v>
      </c>
      <c r="R157">
        <v>99.9</v>
      </c>
      <c r="S157">
        <v>67.367367367367365</v>
      </c>
      <c r="T157">
        <v>23.923923923923923</v>
      </c>
      <c r="U157">
        <v>3.4034034034034031</v>
      </c>
      <c r="V157">
        <v>5.3053053053053052</v>
      </c>
      <c r="W157" s="11">
        <f t="shared" si="2"/>
        <v>99.999999999999986</v>
      </c>
      <c r="X157" t="s">
        <v>380</v>
      </c>
    </row>
    <row r="158" spans="1:24">
      <c r="A158">
        <v>188</v>
      </c>
      <c r="B158" t="s">
        <v>395</v>
      </c>
      <c r="F158" t="s">
        <v>18</v>
      </c>
      <c r="G158" t="s">
        <v>65</v>
      </c>
      <c r="H158" t="s">
        <v>219</v>
      </c>
      <c r="I158" t="s">
        <v>220</v>
      </c>
      <c r="J158" t="s">
        <v>8</v>
      </c>
      <c r="K158" t="s">
        <v>396</v>
      </c>
      <c r="L158">
        <v>80.7</v>
      </c>
      <c r="M158">
        <v>0</v>
      </c>
      <c r="N158">
        <v>1.8</v>
      </c>
      <c r="O158">
        <v>15.3</v>
      </c>
      <c r="P158">
        <v>2.1</v>
      </c>
      <c r="Q158">
        <v>0</v>
      </c>
      <c r="R158">
        <v>100</v>
      </c>
      <c r="S158">
        <v>80.7</v>
      </c>
      <c r="T158">
        <v>15.3</v>
      </c>
      <c r="U158">
        <v>1.8</v>
      </c>
      <c r="V158">
        <v>2.1</v>
      </c>
      <c r="W158" s="11">
        <f t="shared" si="2"/>
        <v>99.899999999999991</v>
      </c>
      <c r="X158" t="s">
        <v>397</v>
      </c>
    </row>
    <row r="159" spans="1:24">
      <c r="A159">
        <v>191</v>
      </c>
      <c r="B159" t="s">
        <v>395</v>
      </c>
      <c r="F159" t="s">
        <v>18</v>
      </c>
      <c r="G159" t="s">
        <v>65</v>
      </c>
      <c r="H159" t="s">
        <v>219</v>
      </c>
      <c r="I159" t="s">
        <v>220</v>
      </c>
      <c r="J159" t="s">
        <v>8</v>
      </c>
      <c r="K159" t="s">
        <v>398</v>
      </c>
      <c r="L159">
        <v>79.8</v>
      </c>
      <c r="M159">
        <v>0</v>
      </c>
      <c r="N159">
        <v>3.5</v>
      </c>
      <c r="O159">
        <v>10</v>
      </c>
      <c r="P159">
        <v>6.7</v>
      </c>
      <c r="Q159">
        <v>0</v>
      </c>
      <c r="R159">
        <v>100</v>
      </c>
      <c r="S159">
        <v>79.8</v>
      </c>
      <c r="T159">
        <v>10</v>
      </c>
      <c r="U159">
        <v>3.5</v>
      </c>
      <c r="V159">
        <v>6.7</v>
      </c>
      <c r="W159" s="11">
        <f t="shared" si="2"/>
        <v>100</v>
      </c>
      <c r="X159" t="s">
        <v>397</v>
      </c>
    </row>
    <row r="160" spans="1:24">
      <c r="A160">
        <v>187</v>
      </c>
      <c r="B160" t="s">
        <v>395</v>
      </c>
      <c r="F160" t="s">
        <v>18</v>
      </c>
      <c r="G160" t="s">
        <v>65</v>
      </c>
      <c r="H160" t="s">
        <v>219</v>
      </c>
      <c r="I160" t="s">
        <v>220</v>
      </c>
      <c r="J160" t="s">
        <v>8</v>
      </c>
      <c r="K160" t="s">
        <v>399</v>
      </c>
      <c r="L160">
        <v>78.599999999999994</v>
      </c>
      <c r="M160">
        <v>0</v>
      </c>
      <c r="N160">
        <v>4.8</v>
      </c>
      <c r="O160">
        <v>8.6</v>
      </c>
      <c r="P160">
        <v>8</v>
      </c>
      <c r="Q160">
        <v>0</v>
      </c>
      <c r="R160">
        <v>100</v>
      </c>
      <c r="S160">
        <v>78.599999999999994</v>
      </c>
      <c r="T160">
        <v>8.6</v>
      </c>
      <c r="U160">
        <v>4.8</v>
      </c>
      <c r="V160">
        <v>8</v>
      </c>
      <c r="W160" s="11">
        <f t="shared" si="2"/>
        <v>99.999999999999986</v>
      </c>
      <c r="X160" t="s">
        <v>397</v>
      </c>
    </row>
    <row r="161" spans="1:24">
      <c r="A161">
        <v>186</v>
      </c>
      <c r="B161" t="s">
        <v>395</v>
      </c>
      <c r="F161" t="s">
        <v>18</v>
      </c>
      <c r="G161" t="s">
        <v>65</v>
      </c>
      <c r="H161" t="s">
        <v>219</v>
      </c>
      <c r="I161" t="s">
        <v>220</v>
      </c>
      <c r="J161" t="s">
        <v>8</v>
      </c>
      <c r="K161" t="s">
        <v>400</v>
      </c>
      <c r="L161">
        <v>75.7</v>
      </c>
      <c r="M161">
        <v>0</v>
      </c>
      <c r="N161">
        <v>4.7</v>
      </c>
      <c r="O161">
        <v>15.1</v>
      </c>
      <c r="P161">
        <v>4.5</v>
      </c>
      <c r="Q161">
        <v>0</v>
      </c>
      <c r="R161">
        <v>100</v>
      </c>
      <c r="S161">
        <v>75.7</v>
      </c>
      <c r="T161">
        <v>15.1</v>
      </c>
      <c r="U161">
        <v>4.7</v>
      </c>
      <c r="V161">
        <v>4.5</v>
      </c>
      <c r="W161" s="11">
        <f t="shared" si="2"/>
        <v>100</v>
      </c>
      <c r="X161" t="s">
        <v>397</v>
      </c>
    </row>
    <row r="162" spans="1:24">
      <c r="A162">
        <v>190</v>
      </c>
      <c r="B162" t="s">
        <v>395</v>
      </c>
      <c r="F162" t="s">
        <v>18</v>
      </c>
      <c r="G162" t="s">
        <v>65</v>
      </c>
      <c r="H162" t="s">
        <v>219</v>
      </c>
      <c r="I162" t="s">
        <v>220</v>
      </c>
      <c r="J162" t="s">
        <v>8</v>
      </c>
      <c r="K162" t="s">
        <v>401</v>
      </c>
      <c r="L162">
        <v>78.5</v>
      </c>
      <c r="M162">
        <v>0</v>
      </c>
      <c r="N162">
        <v>3.5</v>
      </c>
      <c r="O162">
        <v>15.6</v>
      </c>
      <c r="P162">
        <v>2.4</v>
      </c>
      <c r="Q162">
        <v>0</v>
      </c>
      <c r="R162">
        <v>100</v>
      </c>
      <c r="S162">
        <v>78.5</v>
      </c>
      <c r="T162">
        <v>15.6</v>
      </c>
      <c r="U162">
        <v>3.5</v>
      </c>
      <c r="V162">
        <v>2.4</v>
      </c>
      <c r="W162" s="11">
        <f t="shared" si="2"/>
        <v>100</v>
      </c>
      <c r="X162" t="s">
        <v>397</v>
      </c>
    </row>
    <row r="163" spans="1:24">
      <c r="A163">
        <v>193</v>
      </c>
      <c r="B163" t="s">
        <v>395</v>
      </c>
      <c r="F163" t="s">
        <v>18</v>
      </c>
      <c r="G163" t="s">
        <v>65</v>
      </c>
      <c r="H163" t="s">
        <v>219</v>
      </c>
      <c r="I163" t="s">
        <v>220</v>
      </c>
      <c r="J163" t="s">
        <v>8</v>
      </c>
      <c r="K163" t="s">
        <v>402</v>
      </c>
      <c r="L163">
        <v>78.8</v>
      </c>
      <c r="M163">
        <v>0</v>
      </c>
      <c r="N163">
        <v>6.1</v>
      </c>
      <c r="O163">
        <v>10.5</v>
      </c>
      <c r="P163">
        <v>4.5</v>
      </c>
      <c r="Q163">
        <v>0</v>
      </c>
      <c r="R163">
        <v>100</v>
      </c>
      <c r="S163">
        <v>78.8</v>
      </c>
      <c r="T163">
        <v>10.5</v>
      </c>
      <c r="U163">
        <v>6.1</v>
      </c>
      <c r="V163">
        <v>4.5</v>
      </c>
      <c r="W163" s="11">
        <f t="shared" si="2"/>
        <v>99.899999999999991</v>
      </c>
      <c r="X163" t="s">
        <v>397</v>
      </c>
    </row>
    <row r="164" spans="1:24">
      <c r="A164">
        <v>189</v>
      </c>
      <c r="B164" t="s">
        <v>395</v>
      </c>
      <c r="F164" t="s">
        <v>18</v>
      </c>
      <c r="G164" t="s">
        <v>65</v>
      </c>
      <c r="H164" t="s">
        <v>219</v>
      </c>
      <c r="I164" t="s">
        <v>220</v>
      </c>
      <c r="J164" t="s">
        <v>8</v>
      </c>
      <c r="K164" t="s">
        <v>403</v>
      </c>
      <c r="L164">
        <v>79.3</v>
      </c>
      <c r="M164">
        <v>0</v>
      </c>
      <c r="N164">
        <v>3.8</v>
      </c>
      <c r="O164">
        <v>10</v>
      </c>
      <c r="P164">
        <v>6.9</v>
      </c>
      <c r="Q164">
        <v>0</v>
      </c>
      <c r="R164">
        <v>100</v>
      </c>
      <c r="S164">
        <v>79.3</v>
      </c>
      <c r="T164">
        <v>10</v>
      </c>
      <c r="U164">
        <v>3.8</v>
      </c>
      <c r="V164">
        <v>6.9</v>
      </c>
      <c r="W164" s="11">
        <f t="shared" si="2"/>
        <v>100</v>
      </c>
      <c r="X164" t="s">
        <v>397</v>
      </c>
    </row>
    <row r="165" spans="1:24">
      <c r="A165">
        <v>194</v>
      </c>
      <c r="B165" t="s">
        <v>395</v>
      </c>
      <c r="F165" t="s">
        <v>18</v>
      </c>
      <c r="G165" t="s">
        <v>65</v>
      </c>
      <c r="H165" t="s">
        <v>219</v>
      </c>
      <c r="I165" t="s">
        <v>220</v>
      </c>
      <c r="J165" t="s">
        <v>8</v>
      </c>
      <c r="K165" t="s">
        <v>404</v>
      </c>
      <c r="L165">
        <v>78.8</v>
      </c>
      <c r="M165">
        <v>0</v>
      </c>
      <c r="N165">
        <v>3.2</v>
      </c>
      <c r="O165">
        <v>14.8</v>
      </c>
      <c r="P165">
        <v>3.3</v>
      </c>
      <c r="Q165">
        <v>0</v>
      </c>
      <c r="R165">
        <v>100</v>
      </c>
      <c r="S165">
        <v>78.8</v>
      </c>
      <c r="T165">
        <v>14.8</v>
      </c>
      <c r="U165">
        <v>3.2</v>
      </c>
      <c r="V165">
        <v>3.3</v>
      </c>
      <c r="W165" s="11">
        <f t="shared" si="2"/>
        <v>100.1</v>
      </c>
      <c r="X165" t="s">
        <v>397</v>
      </c>
    </row>
    <row r="166" spans="1:24">
      <c r="A166">
        <v>195</v>
      </c>
      <c r="B166" t="s">
        <v>395</v>
      </c>
      <c r="F166" t="s">
        <v>18</v>
      </c>
      <c r="G166" t="s">
        <v>65</v>
      </c>
      <c r="H166" t="s">
        <v>219</v>
      </c>
      <c r="I166" t="s">
        <v>220</v>
      </c>
      <c r="J166" t="s">
        <v>8</v>
      </c>
      <c r="K166" t="s">
        <v>405</v>
      </c>
      <c r="L166">
        <v>76.5</v>
      </c>
      <c r="M166">
        <v>0</v>
      </c>
      <c r="N166">
        <v>4.0999999999999996</v>
      </c>
      <c r="O166">
        <v>9.1</v>
      </c>
      <c r="P166">
        <v>10.199999999999999</v>
      </c>
      <c r="Q166">
        <v>0</v>
      </c>
      <c r="R166">
        <v>100</v>
      </c>
      <c r="S166">
        <v>76.5</v>
      </c>
      <c r="T166">
        <v>9.1</v>
      </c>
      <c r="U166">
        <v>4.0999999999999996</v>
      </c>
      <c r="V166">
        <v>10.199999999999999</v>
      </c>
      <c r="W166" s="11">
        <f t="shared" si="2"/>
        <v>99.899999999999991</v>
      </c>
      <c r="X166" t="s">
        <v>397</v>
      </c>
    </row>
    <row r="167" spans="1:24">
      <c r="A167">
        <v>192</v>
      </c>
      <c r="B167" t="s">
        <v>395</v>
      </c>
      <c r="F167" t="s">
        <v>18</v>
      </c>
      <c r="G167" t="s">
        <v>65</v>
      </c>
      <c r="H167" t="s">
        <v>219</v>
      </c>
      <c r="I167" t="s">
        <v>220</v>
      </c>
      <c r="J167" t="s">
        <v>8</v>
      </c>
      <c r="K167" t="s">
        <v>406</v>
      </c>
      <c r="L167">
        <v>79.099999999999994</v>
      </c>
      <c r="M167">
        <v>0</v>
      </c>
      <c r="N167">
        <v>5.3</v>
      </c>
      <c r="O167">
        <v>13.4</v>
      </c>
      <c r="P167">
        <v>2.1</v>
      </c>
      <c r="Q167">
        <v>0</v>
      </c>
      <c r="R167">
        <v>100</v>
      </c>
      <c r="S167">
        <v>79.099999999999994</v>
      </c>
      <c r="T167">
        <v>13.4</v>
      </c>
      <c r="U167">
        <v>5.3</v>
      </c>
      <c r="V167">
        <v>2.1</v>
      </c>
      <c r="W167" s="11">
        <f t="shared" si="2"/>
        <v>99.899999999999991</v>
      </c>
      <c r="X167" t="s">
        <v>397</v>
      </c>
    </row>
    <row r="168" spans="1:24">
      <c r="A168">
        <v>173</v>
      </c>
      <c r="B168" t="s">
        <v>407</v>
      </c>
      <c r="F168" t="s">
        <v>18</v>
      </c>
      <c r="G168" t="s">
        <v>65</v>
      </c>
      <c r="H168" t="s">
        <v>204</v>
      </c>
      <c r="I168" t="s">
        <v>7</v>
      </c>
      <c r="J168" t="s">
        <v>77</v>
      </c>
      <c r="K168" t="s">
        <v>408</v>
      </c>
      <c r="L168">
        <v>66.400000000000006</v>
      </c>
      <c r="M168">
        <v>0</v>
      </c>
      <c r="N168">
        <v>23.5</v>
      </c>
      <c r="O168">
        <v>7.2</v>
      </c>
      <c r="P168">
        <v>2.4</v>
      </c>
      <c r="Q168">
        <v>0.4</v>
      </c>
      <c r="R168">
        <v>99.6</v>
      </c>
      <c r="S168">
        <v>66.666666666666686</v>
      </c>
      <c r="T168">
        <v>7.2289156626506026</v>
      </c>
      <c r="U168">
        <v>23.594377510040161</v>
      </c>
      <c r="V168">
        <v>2.4096385542168677</v>
      </c>
      <c r="W168" s="11">
        <f t="shared" si="2"/>
        <v>99.90000000000002</v>
      </c>
      <c r="X168" t="s">
        <v>409</v>
      </c>
    </row>
    <row r="169" spans="1:24">
      <c r="A169">
        <v>172</v>
      </c>
      <c r="B169" t="s">
        <v>407</v>
      </c>
      <c r="F169" t="s">
        <v>18</v>
      </c>
      <c r="G169" t="s">
        <v>65</v>
      </c>
      <c r="H169" t="s">
        <v>204</v>
      </c>
      <c r="I169" t="s">
        <v>7</v>
      </c>
      <c r="J169" t="s">
        <v>77</v>
      </c>
      <c r="K169" t="s">
        <v>410</v>
      </c>
      <c r="L169">
        <v>58.2</v>
      </c>
      <c r="M169">
        <v>0</v>
      </c>
      <c r="N169">
        <v>30.2</v>
      </c>
      <c r="O169">
        <v>4.4000000000000004</v>
      </c>
      <c r="P169">
        <v>7</v>
      </c>
      <c r="Q169">
        <v>0.2</v>
      </c>
      <c r="R169">
        <v>99.8</v>
      </c>
      <c r="S169">
        <v>58.316633266533067</v>
      </c>
      <c r="T169">
        <v>4.4088176352705419</v>
      </c>
      <c r="U169">
        <v>30.260521042084168</v>
      </c>
      <c r="V169">
        <v>7.0140280561122248</v>
      </c>
      <c r="W169" s="11">
        <f t="shared" si="2"/>
        <v>100.00000000000001</v>
      </c>
      <c r="X169" t="s">
        <v>409</v>
      </c>
    </row>
    <row r="170" spans="1:24">
      <c r="A170">
        <v>178</v>
      </c>
      <c r="B170" t="s">
        <v>407</v>
      </c>
      <c r="F170" t="s">
        <v>18</v>
      </c>
      <c r="G170" t="s">
        <v>65</v>
      </c>
      <c r="H170" t="s">
        <v>204</v>
      </c>
      <c r="I170" t="s">
        <v>7</v>
      </c>
      <c r="J170" t="s">
        <v>77</v>
      </c>
      <c r="K170" t="s">
        <v>411</v>
      </c>
      <c r="L170">
        <v>71.099999999999994</v>
      </c>
      <c r="M170">
        <v>0</v>
      </c>
      <c r="N170">
        <v>7.2</v>
      </c>
      <c r="O170">
        <v>13.4</v>
      </c>
      <c r="P170">
        <v>8.3000000000000007</v>
      </c>
      <c r="Q170">
        <v>0</v>
      </c>
      <c r="R170">
        <v>100</v>
      </c>
      <c r="S170">
        <v>71.099999999999994</v>
      </c>
      <c r="T170">
        <v>13.4</v>
      </c>
      <c r="U170">
        <v>7.2</v>
      </c>
      <c r="V170">
        <v>8.3000000000000007</v>
      </c>
      <c r="W170" s="11">
        <f t="shared" si="2"/>
        <v>100</v>
      </c>
      <c r="X170" t="s">
        <v>409</v>
      </c>
    </row>
    <row r="171" spans="1:24">
      <c r="A171">
        <v>174</v>
      </c>
      <c r="B171" t="s">
        <v>407</v>
      </c>
      <c r="F171" t="s">
        <v>18</v>
      </c>
      <c r="G171" t="s">
        <v>65</v>
      </c>
      <c r="H171" t="s">
        <v>204</v>
      </c>
      <c r="I171" t="s">
        <v>7</v>
      </c>
      <c r="J171" t="s">
        <v>77</v>
      </c>
      <c r="K171" t="s">
        <v>412</v>
      </c>
      <c r="L171">
        <v>82.7</v>
      </c>
      <c r="M171">
        <v>0</v>
      </c>
      <c r="N171">
        <v>6.1</v>
      </c>
      <c r="O171">
        <v>10</v>
      </c>
      <c r="P171">
        <v>1.3</v>
      </c>
      <c r="Q171">
        <v>0</v>
      </c>
      <c r="R171">
        <v>100</v>
      </c>
      <c r="S171">
        <v>82.7</v>
      </c>
      <c r="T171">
        <v>10</v>
      </c>
      <c r="U171">
        <v>6.1</v>
      </c>
      <c r="V171">
        <v>1.3</v>
      </c>
      <c r="W171" s="11">
        <f t="shared" si="2"/>
        <v>100.1</v>
      </c>
      <c r="X171" t="s">
        <v>409</v>
      </c>
    </row>
    <row r="172" spans="1:24">
      <c r="A172">
        <v>158</v>
      </c>
      <c r="B172" t="s">
        <v>407</v>
      </c>
      <c r="F172" t="s">
        <v>18</v>
      </c>
      <c r="G172" t="s">
        <v>65</v>
      </c>
      <c r="H172" t="s">
        <v>204</v>
      </c>
      <c r="I172" t="s">
        <v>7</v>
      </c>
      <c r="J172" t="s">
        <v>77</v>
      </c>
      <c r="K172" t="s">
        <v>413</v>
      </c>
      <c r="L172">
        <v>43.2</v>
      </c>
      <c r="M172">
        <v>0</v>
      </c>
      <c r="N172">
        <v>26.8</v>
      </c>
      <c r="O172">
        <v>1.9</v>
      </c>
      <c r="P172">
        <v>28.1</v>
      </c>
      <c r="Q172">
        <v>0</v>
      </c>
      <c r="R172">
        <v>100</v>
      </c>
      <c r="S172">
        <v>43.2</v>
      </c>
      <c r="T172">
        <v>1.9</v>
      </c>
      <c r="U172">
        <v>26.8</v>
      </c>
      <c r="V172">
        <v>28.1</v>
      </c>
      <c r="W172" s="11">
        <f t="shared" si="2"/>
        <v>100</v>
      </c>
      <c r="X172" t="s">
        <v>409</v>
      </c>
    </row>
    <row r="173" spans="1:24">
      <c r="A173">
        <v>179</v>
      </c>
      <c r="B173" t="s">
        <v>407</v>
      </c>
      <c r="F173" t="s">
        <v>18</v>
      </c>
      <c r="G173" t="s">
        <v>65</v>
      </c>
      <c r="H173" t="s">
        <v>204</v>
      </c>
      <c r="I173" t="s">
        <v>7</v>
      </c>
      <c r="J173" t="s">
        <v>77</v>
      </c>
      <c r="K173" t="s">
        <v>414</v>
      </c>
      <c r="L173">
        <v>72.900000000000006</v>
      </c>
      <c r="M173">
        <v>0</v>
      </c>
      <c r="N173">
        <v>7.2</v>
      </c>
      <c r="O173">
        <v>12.3</v>
      </c>
      <c r="P173">
        <v>7.5</v>
      </c>
      <c r="Q173">
        <v>0</v>
      </c>
      <c r="R173">
        <v>100</v>
      </c>
      <c r="S173">
        <v>72.900000000000006</v>
      </c>
      <c r="T173">
        <v>12.3</v>
      </c>
      <c r="U173">
        <v>7.2</v>
      </c>
      <c r="V173">
        <v>7.5</v>
      </c>
      <c r="W173" s="11">
        <f t="shared" si="2"/>
        <v>99.9</v>
      </c>
      <c r="X173" t="s">
        <v>409</v>
      </c>
    </row>
    <row r="174" spans="1:24">
      <c r="A174">
        <v>168</v>
      </c>
      <c r="B174" t="s">
        <v>407</v>
      </c>
      <c r="F174" t="s">
        <v>18</v>
      </c>
      <c r="G174" t="s">
        <v>65</v>
      </c>
      <c r="H174" t="s">
        <v>204</v>
      </c>
      <c r="I174" t="s">
        <v>7</v>
      </c>
      <c r="J174" t="s">
        <v>77</v>
      </c>
      <c r="K174" t="s">
        <v>415</v>
      </c>
      <c r="L174">
        <v>51.2</v>
      </c>
      <c r="M174">
        <v>0</v>
      </c>
      <c r="N174">
        <v>22.1</v>
      </c>
      <c r="O174">
        <v>2.4</v>
      </c>
      <c r="P174">
        <v>24.3</v>
      </c>
      <c r="Q174">
        <v>0</v>
      </c>
      <c r="R174">
        <v>100</v>
      </c>
      <c r="S174">
        <v>51.2</v>
      </c>
      <c r="T174">
        <v>2.4</v>
      </c>
      <c r="U174">
        <v>22.1</v>
      </c>
      <c r="V174">
        <v>24.3</v>
      </c>
      <c r="W174" s="11">
        <f t="shared" si="2"/>
        <v>100.00000000000001</v>
      </c>
      <c r="X174" t="s">
        <v>409</v>
      </c>
    </row>
    <row r="175" spans="1:24">
      <c r="A175">
        <v>160</v>
      </c>
      <c r="B175" t="s">
        <v>407</v>
      </c>
      <c r="F175" t="s">
        <v>18</v>
      </c>
      <c r="G175" t="s">
        <v>65</v>
      </c>
      <c r="H175" t="s">
        <v>204</v>
      </c>
      <c r="I175" t="s">
        <v>7</v>
      </c>
      <c r="J175" t="s">
        <v>77</v>
      </c>
      <c r="K175" t="s">
        <v>416</v>
      </c>
      <c r="L175">
        <v>47.1</v>
      </c>
      <c r="M175">
        <v>0</v>
      </c>
      <c r="N175">
        <v>22.8</v>
      </c>
      <c r="O175">
        <v>2.9</v>
      </c>
      <c r="P175">
        <v>27.2</v>
      </c>
      <c r="Q175">
        <v>0</v>
      </c>
      <c r="R175">
        <v>100</v>
      </c>
      <c r="S175">
        <v>47.1</v>
      </c>
      <c r="T175">
        <v>2.9</v>
      </c>
      <c r="U175">
        <v>22.8</v>
      </c>
      <c r="V175">
        <v>27.2</v>
      </c>
      <c r="W175" s="11">
        <f t="shared" si="2"/>
        <v>100.00000000000001</v>
      </c>
      <c r="X175" t="s">
        <v>409</v>
      </c>
    </row>
    <row r="176" spans="1:24">
      <c r="A176">
        <v>175</v>
      </c>
      <c r="B176" t="s">
        <v>407</v>
      </c>
      <c r="F176" t="s">
        <v>18</v>
      </c>
      <c r="G176" t="s">
        <v>65</v>
      </c>
      <c r="H176" t="s">
        <v>204</v>
      </c>
      <c r="I176" t="s">
        <v>7</v>
      </c>
      <c r="J176" t="s">
        <v>77</v>
      </c>
      <c r="K176" t="s">
        <v>417</v>
      </c>
      <c r="L176">
        <v>82.2</v>
      </c>
      <c r="M176">
        <v>0</v>
      </c>
      <c r="N176">
        <v>5.5</v>
      </c>
      <c r="O176">
        <v>11.1</v>
      </c>
      <c r="P176">
        <v>1.2</v>
      </c>
      <c r="Q176">
        <v>0</v>
      </c>
      <c r="R176">
        <v>100</v>
      </c>
      <c r="S176">
        <v>82.2</v>
      </c>
      <c r="T176">
        <v>11.1</v>
      </c>
      <c r="U176">
        <v>5.5</v>
      </c>
      <c r="V176">
        <v>1.2</v>
      </c>
      <c r="W176" s="11">
        <f t="shared" si="2"/>
        <v>100</v>
      </c>
      <c r="X176" t="s">
        <v>409</v>
      </c>
    </row>
    <row r="177" spans="1:24">
      <c r="A177">
        <v>164</v>
      </c>
      <c r="B177" t="s">
        <v>407</v>
      </c>
      <c r="F177" t="s">
        <v>18</v>
      </c>
      <c r="G177" t="s">
        <v>65</v>
      </c>
      <c r="H177" t="s">
        <v>204</v>
      </c>
      <c r="I177" t="s">
        <v>7</v>
      </c>
      <c r="J177" t="s">
        <v>77</v>
      </c>
      <c r="K177" t="s">
        <v>418</v>
      </c>
      <c r="L177">
        <v>55.5</v>
      </c>
      <c r="M177">
        <v>0</v>
      </c>
      <c r="N177">
        <v>23.5</v>
      </c>
      <c r="O177">
        <v>3.7</v>
      </c>
      <c r="P177">
        <v>17.399999999999999</v>
      </c>
      <c r="Q177">
        <v>0</v>
      </c>
      <c r="R177">
        <v>100</v>
      </c>
      <c r="S177">
        <v>55.5</v>
      </c>
      <c r="T177">
        <v>3.7</v>
      </c>
      <c r="U177">
        <v>23.5</v>
      </c>
      <c r="V177">
        <v>17.399999999999999</v>
      </c>
      <c r="W177" s="11">
        <f t="shared" si="2"/>
        <v>100.1</v>
      </c>
      <c r="X177" t="s">
        <v>409</v>
      </c>
    </row>
    <row r="178" spans="1:24">
      <c r="A178">
        <v>165</v>
      </c>
      <c r="B178" t="s">
        <v>407</v>
      </c>
      <c r="F178" t="s">
        <v>18</v>
      </c>
      <c r="G178" t="s">
        <v>65</v>
      </c>
      <c r="H178" t="s">
        <v>204</v>
      </c>
      <c r="I178" t="s">
        <v>7</v>
      </c>
      <c r="J178" t="s">
        <v>77</v>
      </c>
      <c r="K178" t="s">
        <v>419</v>
      </c>
      <c r="L178">
        <v>63.6</v>
      </c>
      <c r="M178">
        <v>0</v>
      </c>
      <c r="N178">
        <v>27.8</v>
      </c>
      <c r="O178">
        <v>4.9000000000000004</v>
      </c>
      <c r="P178">
        <v>3.5</v>
      </c>
      <c r="Q178">
        <v>0.2</v>
      </c>
      <c r="R178">
        <v>99.8</v>
      </c>
      <c r="S178">
        <v>63.727454909819642</v>
      </c>
      <c r="T178">
        <v>4.9098196392785578</v>
      </c>
      <c r="U178">
        <v>27.855711422845694</v>
      </c>
      <c r="V178">
        <v>3.5070140280561124</v>
      </c>
      <c r="W178" s="11">
        <f t="shared" si="2"/>
        <v>100.00000000000001</v>
      </c>
      <c r="X178" t="s">
        <v>409</v>
      </c>
    </row>
    <row r="179" spans="1:24">
      <c r="A179">
        <v>162</v>
      </c>
      <c r="B179" t="s">
        <v>407</v>
      </c>
      <c r="F179" t="s">
        <v>18</v>
      </c>
      <c r="G179" t="s">
        <v>65</v>
      </c>
      <c r="H179" t="s">
        <v>204</v>
      </c>
      <c r="I179" t="s">
        <v>7</v>
      </c>
      <c r="J179" t="s">
        <v>77</v>
      </c>
      <c r="K179" t="s">
        <v>420</v>
      </c>
      <c r="L179">
        <v>45.8</v>
      </c>
      <c r="M179">
        <v>0</v>
      </c>
      <c r="N179">
        <v>24.6</v>
      </c>
      <c r="O179">
        <v>2.8</v>
      </c>
      <c r="P179">
        <v>26.2</v>
      </c>
      <c r="Q179">
        <v>0.7</v>
      </c>
      <c r="R179">
        <v>99.3</v>
      </c>
      <c r="S179">
        <v>46.12286002014099</v>
      </c>
      <c r="T179">
        <v>2.8197381671701915</v>
      </c>
      <c r="U179">
        <v>24.773413897280967</v>
      </c>
      <c r="V179">
        <v>26.384692849949648</v>
      </c>
      <c r="W179" s="11">
        <f t="shared" si="2"/>
        <v>100.10000000000001</v>
      </c>
      <c r="X179" t="s">
        <v>409</v>
      </c>
    </row>
    <row r="180" spans="1:24">
      <c r="A180">
        <v>159</v>
      </c>
      <c r="B180" t="s">
        <v>407</v>
      </c>
      <c r="F180" t="s">
        <v>18</v>
      </c>
      <c r="G180" t="s">
        <v>65</v>
      </c>
      <c r="H180" t="s">
        <v>204</v>
      </c>
      <c r="I180" t="s">
        <v>7</v>
      </c>
      <c r="J180" t="s">
        <v>77</v>
      </c>
      <c r="K180" t="s">
        <v>421</v>
      </c>
      <c r="L180">
        <v>57.3</v>
      </c>
      <c r="M180">
        <v>0</v>
      </c>
      <c r="N180">
        <v>28.5</v>
      </c>
      <c r="O180">
        <v>2.8</v>
      </c>
      <c r="P180">
        <v>11.3</v>
      </c>
      <c r="Q180">
        <v>0</v>
      </c>
      <c r="R180">
        <v>100</v>
      </c>
      <c r="S180">
        <v>57.3</v>
      </c>
      <c r="T180">
        <v>2.8</v>
      </c>
      <c r="U180">
        <v>28.5</v>
      </c>
      <c r="V180">
        <v>11.3</v>
      </c>
      <c r="W180" s="11">
        <f t="shared" si="2"/>
        <v>99.899999999999991</v>
      </c>
      <c r="X180" t="s">
        <v>409</v>
      </c>
    </row>
    <row r="181" spans="1:24">
      <c r="A181">
        <v>185</v>
      </c>
      <c r="B181" t="s">
        <v>407</v>
      </c>
      <c r="F181" t="s">
        <v>18</v>
      </c>
      <c r="G181" t="s">
        <v>65</v>
      </c>
      <c r="H181" t="s">
        <v>204</v>
      </c>
      <c r="I181" t="s">
        <v>7</v>
      </c>
      <c r="J181" t="s">
        <v>77</v>
      </c>
      <c r="K181" t="s">
        <v>422</v>
      </c>
      <c r="L181">
        <v>59.6</v>
      </c>
      <c r="M181">
        <v>0</v>
      </c>
      <c r="N181">
        <v>3.4</v>
      </c>
      <c r="O181">
        <v>9.1</v>
      </c>
      <c r="P181">
        <v>27.8</v>
      </c>
      <c r="Q181">
        <v>0</v>
      </c>
      <c r="R181">
        <v>100</v>
      </c>
      <c r="S181">
        <v>59.6</v>
      </c>
      <c r="T181">
        <v>9.1</v>
      </c>
      <c r="U181">
        <v>3.4</v>
      </c>
      <c r="V181">
        <v>27.8</v>
      </c>
      <c r="W181" s="11">
        <f t="shared" si="2"/>
        <v>99.899999999999991</v>
      </c>
      <c r="X181" t="s">
        <v>409</v>
      </c>
    </row>
    <row r="182" spans="1:24">
      <c r="A182">
        <v>176</v>
      </c>
      <c r="B182" t="s">
        <v>407</v>
      </c>
      <c r="F182" t="s">
        <v>18</v>
      </c>
      <c r="G182" t="s">
        <v>65</v>
      </c>
      <c r="H182" t="s">
        <v>204</v>
      </c>
      <c r="I182" t="s">
        <v>7</v>
      </c>
      <c r="J182" t="s">
        <v>77</v>
      </c>
      <c r="K182" t="s">
        <v>423</v>
      </c>
      <c r="L182">
        <v>73.400000000000006</v>
      </c>
      <c r="M182">
        <v>0</v>
      </c>
      <c r="N182">
        <v>7.1</v>
      </c>
      <c r="O182">
        <v>10.8</v>
      </c>
      <c r="P182">
        <v>8.3000000000000007</v>
      </c>
      <c r="Q182">
        <v>0.4</v>
      </c>
      <c r="R182">
        <v>99.6</v>
      </c>
      <c r="S182">
        <v>73.694779116465881</v>
      </c>
      <c r="T182">
        <v>10.843373493975903</v>
      </c>
      <c r="U182">
        <v>7.1285140562249003</v>
      </c>
      <c r="V182">
        <v>8.3333333333333357</v>
      </c>
      <c r="W182" s="11">
        <f t="shared" si="2"/>
        <v>100</v>
      </c>
      <c r="X182" t="s">
        <v>409</v>
      </c>
    </row>
    <row r="183" spans="1:24">
      <c r="A183">
        <v>171</v>
      </c>
      <c r="B183" t="s">
        <v>407</v>
      </c>
      <c r="F183" t="s">
        <v>18</v>
      </c>
      <c r="G183" t="s">
        <v>65</v>
      </c>
      <c r="H183" t="s">
        <v>204</v>
      </c>
      <c r="I183" t="s">
        <v>7</v>
      </c>
      <c r="J183" t="s">
        <v>77</v>
      </c>
      <c r="K183" t="s">
        <v>424</v>
      </c>
      <c r="L183">
        <v>73.8</v>
      </c>
      <c r="M183">
        <v>0</v>
      </c>
      <c r="N183">
        <v>17.399999999999999</v>
      </c>
      <c r="O183">
        <v>7.3</v>
      </c>
      <c r="P183">
        <v>1.5</v>
      </c>
      <c r="Q183">
        <v>0</v>
      </c>
      <c r="R183">
        <v>100</v>
      </c>
      <c r="S183">
        <v>73.8</v>
      </c>
      <c r="T183">
        <v>7.3</v>
      </c>
      <c r="U183">
        <v>17.399999999999999</v>
      </c>
      <c r="V183">
        <v>1.5</v>
      </c>
      <c r="W183" s="11">
        <f t="shared" si="2"/>
        <v>99.999999999999986</v>
      </c>
      <c r="X183" t="s">
        <v>409</v>
      </c>
    </row>
    <row r="184" spans="1:24">
      <c r="A184">
        <v>182</v>
      </c>
      <c r="B184" t="s">
        <v>407</v>
      </c>
      <c r="F184" t="s">
        <v>18</v>
      </c>
      <c r="G184" t="s">
        <v>65</v>
      </c>
      <c r="H184" t="s">
        <v>204</v>
      </c>
      <c r="I184" t="s">
        <v>7</v>
      </c>
      <c r="J184" t="s">
        <v>77</v>
      </c>
      <c r="K184" t="s">
        <v>425</v>
      </c>
      <c r="L184">
        <v>64.400000000000006</v>
      </c>
      <c r="M184">
        <v>0</v>
      </c>
      <c r="N184">
        <v>3.1</v>
      </c>
      <c r="O184">
        <v>16</v>
      </c>
      <c r="P184">
        <v>16.5</v>
      </c>
      <c r="Q184">
        <v>0</v>
      </c>
      <c r="R184">
        <v>100</v>
      </c>
      <c r="S184">
        <v>64.400000000000006</v>
      </c>
      <c r="T184">
        <v>16</v>
      </c>
      <c r="U184">
        <v>3.1</v>
      </c>
      <c r="V184">
        <v>16.5</v>
      </c>
      <c r="W184" s="11">
        <f t="shared" si="2"/>
        <v>100</v>
      </c>
      <c r="X184" t="s">
        <v>409</v>
      </c>
    </row>
    <row r="185" spans="1:24">
      <c r="A185">
        <v>166</v>
      </c>
      <c r="B185" t="s">
        <v>407</v>
      </c>
      <c r="F185" t="s">
        <v>18</v>
      </c>
      <c r="G185" t="s">
        <v>65</v>
      </c>
      <c r="H185" t="s">
        <v>204</v>
      </c>
      <c r="I185" t="s">
        <v>7</v>
      </c>
      <c r="J185" t="s">
        <v>77</v>
      </c>
      <c r="K185" t="s">
        <v>426</v>
      </c>
      <c r="L185">
        <v>58.4</v>
      </c>
      <c r="M185">
        <v>0</v>
      </c>
      <c r="N185">
        <v>26.5</v>
      </c>
      <c r="O185">
        <v>3.3</v>
      </c>
      <c r="P185">
        <v>11.8</v>
      </c>
      <c r="Q185">
        <v>0</v>
      </c>
      <c r="R185">
        <v>100</v>
      </c>
      <c r="S185">
        <v>58.4</v>
      </c>
      <c r="T185">
        <v>3.3</v>
      </c>
      <c r="U185">
        <v>26.5</v>
      </c>
      <c r="V185">
        <v>11.8</v>
      </c>
      <c r="W185" s="11">
        <f t="shared" si="2"/>
        <v>100</v>
      </c>
      <c r="X185" t="s">
        <v>409</v>
      </c>
    </row>
    <row r="186" spans="1:24">
      <c r="A186">
        <v>183</v>
      </c>
      <c r="B186" t="s">
        <v>407</v>
      </c>
      <c r="F186" t="s">
        <v>18</v>
      </c>
      <c r="G186" t="s">
        <v>65</v>
      </c>
      <c r="H186" t="s">
        <v>204</v>
      </c>
      <c r="I186" t="s">
        <v>7</v>
      </c>
      <c r="J186" t="s">
        <v>77</v>
      </c>
      <c r="K186" t="s">
        <v>427</v>
      </c>
      <c r="L186">
        <v>65</v>
      </c>
      <c r="M186">
        <v>0</v>
      </c>
      <c r="N186">
        <v>3.5</v>
      </c>
      <c r="O186">
        <v>16</v>
      </c>
      <c r="P186">
        <v>15.6</v>
      </c>
      <c r="Q186">
        <v>0</v>
      </c>
      <c r="R186">
        <v>100</v>
      </c>
      <c r="S186">
        <v>65</v>
      </c>
      <c r="T186">
        <v>16</v>
      </c>
      <c r="U186">
        <v>3.5</v>
      </c>
      <c r="V186">
        <v>15.6</v>
      </c>
      <c r="W186" s="11">
        <f t="shared" si="2"/>
        <v>100.1</v>
      </c>
      <c r="X186" t="s">
        <v>409</v>
      </c>
    </row>
    <row r="187" spans="1:24">
      <c r="A187">
        <v>177</v>
      </c>
      <c r="B187" t="s">
        <v>407</v>
      </c>
      <c r="F187" t="s">
        <v>18</v>
      </c>
      <c r="G187" t="s">
        <v>65</v>
      </c>
      <c r="H187" t="s">
        <v>204</v>
      </c>
      <c r="I187" t="s">
        <v>7</v>
      </c>
      <c r="J187" t="s">
        <v>77</v>
      </c>
      <c r="K187" t="s">
        <v>428</v>
      </c>
      <c r="L187">
        <v>81.3</v>
      </c>
      <c r="M187">
        <v>0</v>
      </c>
      <c r="N187">
        <v>2.8</v>
      </c>
      <c r="O187">
        <v>14.8</v>
      </c>
      <c r="P187">
        <v>1.2</v>
      </c>
      <c r="Q187">
        <v>0</v>
      </c>
      <c r="R187">
        <v>100</v>
      </c>
      <c r="S187">
        <v>81.3</v>
      </c>
      <c r="T187">
        <v>14.8</v>
      </c>
      <c r="U187">
        <v>2.8</v>
      </c>
      <c r="V187">
        <v>1.2</v>
      </c>
      <c r="W187" s="11">
        <f t="shared" si="2"/>
        <v>100.1</v>
      </c>
      <c r="X187" t="s">
        <v>409</v>
      </c>
    </row>
    <row r="188" spans="1:24">
      <c r="A188">
        <v>180</v>
      </c>
      <c r="B188" t="s">
        <v>407</v>
      </c>
      <c r="F188" t="s">
        <v>18</v>
      </c>
      <c r="G188" t="s">
        <v>65</v>
      </c>
      <c r="H188" t="s">
        <v>204</v>
      </c>
      <c r="I188" t="s">
        <v>7</v>
      </c>
      <c r="J188" t="s">
        <v>77</v>
      </c>
      <c r="K188" t="s">
        <v>429</v>
      </c>
      <c r="L188">
        <v>70.400000000000006</v>
      </c>
      <c r="M188">
        <v>0</v>
      </c>
      <c r="N188">
        <v>6.3</v>
      </c>
      <c r="O188">
        <v>12.7</v>
      </c>
      <c r="P188">
        <v>10.5</v>
      </c>
      <c r="Q188">
        <v>0</v>
      </c>
      <c r="R188">
        <v>100</v>
      </c>
      <c r="S188">
        <v>70.400000000000006</v>
      </c>
      <c r="T188">
        <v>12.7</v>
      </c>
      <c r="U188">
        <v>6.3</v>
      </c>
      <c r="V188">
        <v>10.5</v>
      </c>
      <c r="W188" s="11">
        <f t="shared" si="2"/>
        <v>99.9</v>
      </c>
      <c r="X188" t="s">
        <v>409</v>
      </c>
    </row>
    <row r="189" spans="1:24">
      <c r="A189">
        <v>184</v>
      </c>
      <c r="B189" t="s">
        <v>407</v>
      </c>
      <c r="F189" t="s">
        <v>18</v>
      </c>
      <c r="G189" t="s">
        <v>65</v>
      </c>
      <c r="H189" t="s">
        <v>204</v>
      </c>
      <c r="I189" t="s">
        <v>7</v>
      </c>
      <c r="J189" t="s">
        <v>77</v>
      </c>
      <c r="K189" t="s">
        <v>430</v>
      </c>
      <c r="L189">
        <v>61</v>
      </c>
      <c r="M189">
        <v>0</v>
      </c>
      <c r="N189">
        <v>3.3</v>
      </c>
      <c r="O189">
        <v>11.2</v>
      </c>
      <c r="P189">
        <v>24.5</v>
      </c>
      <c r="Q189">
        <v>0</v>
      </c>
      <c r="R189">
        <v>100</v>
      </c>
      <c r="S189">
        <v>61</v>
      </c>
      <c r="T189">
        <v>11.2</v>
      </c>
      <c r="U189">
        <v>3.3</v>
      </c>
      <c r="V189">
        <v>24.5</v>
      </c>
      <c r="W189" s="11">
        <f t="shared" si="2"/>
        <v>100</v>
      </c>
      <c r="X189" t="s">
        <v>409</v>
      </c>
    </row>
    <row r="190" spans="1:24">
      <c r="A190">
        <v>161</v>
      </c>
      <c r="B190" t="s">
        <v>407</v>
      </c>
      <c r="F190" t="s">
        <v>18</v>
      </c>
      <c r="G190" t="s">
        <v>65</v>
      </c>
      <c r="H190" t="s">
        <v>204</v>
      </c>
      <c r="I190" t="s">
        <v>7</v>
      </c>
      <c r="J190" t="s">
        <v>77</v>
      </c>
      <c r="K190" t="s">
        <v>431</v>
      </c>
      <c r="L190">
        <v>60.6</v>
      </c>
      <c r="M190">
        <v>0</v>
      </c>
      <c r="N190">
        <v>25</v>
      </c>
      <c r="O190">
        <v>4.2</v>
      </c>
      <c r="P190">
        <v>10.199999999999999</v>
      </c>
      <c r="Q190">
        <v>0</v>
      </c>
      <c r="R190">
        <v>100</v>
      </c>
      <c r="S190">
        <v>60.6</v>
      </c>
      <c r="T190">
        <v>4.2</v>
      </c>
      <c r="U190">
        <v>25</v>
      </c>
      <c r="V190">
        <v>10.199999999999999</v>
      </c>
      <c r="W190" s="11">
        <f t="shared" si="2"/>
        <v>100</v>
      </c>
      <c r="X190" t="s">
        <v>409</v>
      </c>
    </row>
    <row r="191" spans="1:24">
      <c r="A191">
        <v>170</v>
      </c>
      <c r="B191" t="s">
        <v>407</v>
      </c>
      <c r="F191" t="s">
        <v>18</v>
      </c>
      <c r="G191" t="s">
        <v>65</v>
      </c>
      <c r="H191" t="s">
        <v>204</v>
      </c>
      <c r="I191" t="s">
        <v>7</v>
      </c>
      <c r="J191" t="s">
        <v>77</v>
      </c>
      <c r="K191" t="s">
        <v>432</v>
      </c>
      <c r="L191">
        <v>62.4</v>
      </c>
      <c r="M191">
        <v>0</v>
      </c>
      <c r="N191">
        <v>29.4</v>
      </c>
      <c r="O191">
        <v>3.4</v>
      </c>
      <c r="P191">
        <v>4.8</v>
      </c>
      <c r="Q191">
        <v>0</v>
      </c>
      <c r="R191">
        <v>100</v>
      </c>
      <c r="S191">
        <v>62.4</v>
      </c>
      <c r="T191">
        <v>3.4</v>
      </c>
      <c r="U191">
        <v>29.4</v>
      </c>
      <c r="V191">
        <v>4.8</v>
      </c>
      <c r="W191" s="11">
        <f t="shared" si="2"/>
        <v>100</v>
      </c>
      <c r="X191" t="s">
        <v>409</v>
      </c>
    </row>
    <row r="192" spans="1:24">
      <c r="A192">
        <v>169</v>
      </c>
      <c r="B192" t="s">
        <v>407</v>
      </c>
      <c r="F192" t="s">
        <v>18</v>
      </c>
      <c r="G192" t="s">
        <v>65</v>
      </c>
      <c r="H192" t="s">
        <v>204</v>
      </c>
      <c r="I192" t="s">
        <v>7</v>
      </c>
      <c r="J192" t="s">
        <v>77</v>
      </c>
      <c r="K192" t="s">
        <v>433</v>
      </c>
      <c r="L192">
        <v>69.2</v>
      </c>
      <c r="M192">
        <v>0</v>
      </c>
      <c r="N192">
        <v>23.5</v>
      </c>
      <c r="O192">
        <v>6.8</v>
      </c>
      <c r="P192">
        <v>0.5</v>
      </c>
      <c r="Q192">
        <v>0</v>
      </c>
      <c r="R192">
        <v>100</v>
      </c>
      <c r="S192">
        <v>69.2</v>
      </c>
      <c r="T192">
        <v>6.8</v>
      </c>
      <c r="U192">
        <v>23.5</v>
      </c>
      <c r="V192">
        <v>0.5</v>
      </c>
      <c r="W192" s="11">
        <f t="shared" si="2"/>
        <v>100</v>
      </c>
      <c r="X192" t="s">
        <v>409</v>
      </c>
    </row>
    <row r="193" spans="1:24">
      <c r="A193">
        <v>163</v>
      </c>
      <c r="B193" t="s">
        <v>407</v>
      </c>
      <c r="F193" t="s">
        <v>18</v>
      </c>
      <c r="G193" t="s">
        <v>65</v>
      </c>
      <c r="H193" t="s">
        <v>204</v>
      </c>
      <c r="I193" t="s">
        <v>7</v>
      </c>
      <c r="J193" t="s">
        <v>77</v>
      </c>
      <c r="K193" t="s">
        <v>434</v>
      </c>
      <c r="L193">
        <v>59.1</v>
      </c>
      <c r="M193">
        <v>0</v>
      </c>
      <c r="N193">
        <v>28.5</v>
      </c>
      <c r="O193">
        <v>4.5</v>
      </c>
      <c r="P193">
        <v>7.9</v>
      </c>
      <c r="Q193">
        <v>0</v>
      </c>
      <c r="R193">
        <v>100</v>
      </c>
      <c r="S193">
        <v>59.1</v>
      </c>
      <c r="T193">
        <v>4.5</v>
      </c>
      <c r="U193">
        <v>28.5</v>
      </c>
      <c r="V193">
        <v>7.9</v>
      </c>
      <c r="W193" s="11">
        <f t="shared" si="2"/>
        <v>100</v>
      </c>
      <c r="X193" t="s">
        <v>409</v>
      </c>
    </row>
    <row r="194" spans="1:24">
      <c r="A194">
        <v>181</v>
      </c>
      <c r="B194" t="s">
        <v>407</v>
      </c>
      <c r="F194" t="s">
        <v>18</v>
      </c>
      <c r="G194" t="s">
        <v>65</v>
      </c>
      <c r="H194" t="s">
        <v>204</v>
      </c>
      <c r="I194" t="s">
        <v>7</v>
      </c>
      <c r="J194" t="s">
        <v>77</v>
      </c>
      <c r="K194" t="s">
        <v>435</v>
      </c>
      <c r="L194">
        <v>70.599999999999994</v>
      </c>
      <c r="M194">
        <v>0</v>
      </c>
      <c r="N194">
        <v>6.1</v>
      </c>
      <c r="O194">
        <v>13.3</v>
      </c>
      <c r="P194">
        <v>10</v>
      </c>
      <c r="Q194">
        <v>0</v>
      </c>
      <c r="R194">
        <v>100</v>
      </c>
      <c r="S194">
        <v>70.599999999999994</v>
      </c>
      <c r="T194">
        <v>13.3</v>
      </c>
      <c r="U194">
        <v>6.1</v>
      </c>
      <c r="V194">
        <v>10</v>
      </c>
      <c r="W194" s="11">
        <f t="shared" si="2"/>
        <v>99.999999999999986</v>
      </c>
      <c r="X194" t="s">
        <v>409</v>
      </c>
    </row>
    <row r="195" spans="1:24">
      <c r="A195">
        <v>167</v>
      </c>
      <c r="B195" t="s">
        <v>407</v>
      </c>
      <c r="F195" t="s">
        <v>18</v>
      </c>
      <c r="G195" t="s">
        <v>65</v>
      </c>
      <c r="H195" t="s">
        <v>204</v>
      </c>
      <c r="I195" t="s">
        <v>7</v>
      </c>
      <c r="J195" t="s">
        <v>77</v>
      </c>
      <c r="K195" t="s">
        <v>436</v>
      </c>
      <c r="L195">
        <v>63.2</v>
      </c>
      <c r="M195">
        <v>0</v>
      </c>
      <c r="N195">
        <v>25.9</v>
      </c>
      <c r="O195">
        <v>5.3</v>
      </c>
      <c r="P195">
        <v>5.6</v>
      </c>
      <c r="Q195">
        <v>0</v>
      </c>
      <c r="R195">
        <v>100</v>
      </c>
      <c r="S195">
        <v>63.2</v>
      </c>
      <c r="T195">
        <v>5.3</v>
      </c>
      <c r="U195">
        <v>25.9</v>
      </c>
      <c r="V195">
        <v>5.6</v>
      </c>
      <c r="W195" s="11">
        <f t="shared" ref="W195:W258" si="3">SUM(L195:Q195)</f>
        <v>99.999999999999986</v>
      </c>
      <c r="X195" t="s">
        <v>409</v>
      </c>
    </row>
    <row r="196" spans="1:24">
      <c r="A196">
        <v>1026</v>
      </c>
      <c r="B196" t="s">
        <v>437</v>
      </c>
      <c r="F196" t="s">
        <v>18</v>
      </c>
      <c r="G196" t="s">
        <v>65</v>
      </c>
      <c r="H196" t="s">
        <v>204</v>
      </c>
      <c r="I196" t="s">
        <v>7</v>
      </c>
      <c r="J196" t="s">
        <v>8</v>
      </c>
      <c r="K196" t="s">
        <v>438</v>
      </c>
      <c r="L196">
        <v>76.5</v>
      </c>
      <c r="M196">
        <v>1.5</v>
      </c>
      <c r="N196">
        <v>0</v>
      </c>
      <c r="O196">
        <v>9.3000000000000007</v>
      </c>
      <c r="P196">
        <v>12.7</v>
      </c>
      <c r="Q196">
        <v>0</v>
      </c>
      <c r="R196">
        <v>98.5</v>
      </c>
      <c r="S196">
        <v>77.664974619289339</v>
      </c>
      <c r="T196">
        <v>9.4416243654822338</v>
      </c>
      <c r="U196">
        <v>0</v>
      </c>
      <c r="V196">
        <v>12.893401015228426</v>
      </c>
      <c r="W196" s="11">
        <f t="shared" si="3"/>
        <v>100</v>
      </c>
      <c r="X196" t="s">
        <v>22</v>
      </c>
    </row>
    <row r="197" spans="1:24">
      <c r="A197">
        <v>271</v>
      </c>
      <c r="B197" t="s">
        <v>439</v>
      </c>
      <c r="F197" t="s">
        <v>18</v>
      </c>
      <c r="G197" t="s">
        <v>65</v>
      </c>
      <c r="H197" t="s">
        <v>204</v>
      </c>
      <c r="I197" t="s">
        <v>7</v>
      </c>
      <c r="J197" t="s">
        <v>77</v>
      </c>
      <c r="K197" t="s">
        <v>440</v>
      </c>
      <c r="L197">
        <v>68.5</v>
      </c>
      <c r="M197">
        <v>0</v>
      </c>
      <c r="N197">
        <v>16.899999999999999</v>
      </c>
      <c r="O197">
        <v>10.199999999999999</v>
      </c>
      <c r="P197">
        <v>4.4000000000000004</v>
      </c>
      <c r="Q197">
        <v>0.1</v>
      </c>
      <c r="R197">
        <v>99.9</v>
      </c>
      <c r="S197">
        <v>68.568568568568566</v>
      </c>
      <c r="T197">
        <v>10.210210210210208</v>
      </c>
      <c r="U197">
        <v>16.916916916916914</v>
      </c>
      <c r="V197">
        <v>4.4044044044044046</v>
      </c>
      <c r="W197" s="11">
        <f t="shared" si="3"/>
        <v>100.10000000000001</v>
      </c>
      <c r="X197" t="s">
        <v>441</v>
      </c>
    </row>
    <row r="198" spans="1:24">
      <c r="A198">
        <v>270</v>
      </c>
      <c r="B198" t="s">
        <v>439</v>
      </c>
      <c r="F198" t="s">
        <v>18</v>
      </c>
      <c r="G198" t="s">
        <v>65</v>
      </c>
      <c r="H198" t="s">
        <v>204</v>
      </c>
      <c r="I198" t="s">
        <v>7</v>
      </c>
      <c r="J198" t="s">
        <v>77</v>
      </c>
      <c r="K198" t="s">
        <v>442</v>
      </c>
      <c r="L198">
        <v>67.400000000000006</v>
      </c>
      <c r="M198">
        <v>0</v>
      </c>
      <c r="N198">
        <v>15</v>
      </c>
      <c r="O198">
        <v>12</v>
      </c>
      <c r="P198">
        <v>5.6</v>
      </c>
      <c r="Q198">
        <v>0</v>
      </c>
      <c r="R198">
        <v>100</v>
      </c>
      <c r="S198">
        <v>67.400000000000006</v>
      </c>
      <c r="T198">
        <v>12</v>
      </c>
      <c r="U198">
        <v>15</v>
      </c>
      <c r="V198">
        <v>5.6</v>
      </c>
      <c r="W198" s="11">
        <f t="shared" si="3"/>
        <v>100</v>
      </c>
      <c r="X198" t="s">
        <v>441</v>
      </c>
    </row>
    <row r="199" spans="1:24">
      <c r="A199">
        <v>275</v>
      </c>
      <c r="B199" t="s">
        <v>439</v>
      </c>
      <c r="F199" t="s">
        <v>18</v>
      </c>
      <c r="G199" t="s">
        <v>65</v>
      </c>
      <c r="H199" t="s">
        <v>204</v>
      </c>
      <c r="I199" t="s">
        <v>7</v>
      </c>
      <c r="J199" t="s">
        <v>77</v>
      </c>
      <c r="K199" t="s">
        <v>443</v>
      </c>
      <c r="L199">
        <v>68.7</v>
      </c>
      <c r="M199">
        <v>0</v>
      </c>
      <c r="N199">
        <v>16.3</v>
      </c>
      <c r="O199">
        <v>10.5</v>
      </c>
      <c r="P199">
        <v>4.4000000000000004</v>
      </c>
      <c r="Q199">
        <v>0.1</v>
      </c>
      <c r="R199">
        <v>99.9</v>
      </c>
      <c r="S199">
        <v>68.768768768768766</v>
      </c>
      <c r="T199">
        <v>10.51051051051051</v>
      </c>
      <c r="U199">
        <v>16.316316316316314</v>
      </c>
      <c r="V199">
        <v>4.4044044044044046</v>
      </c>
      <c r="W199" s="11">
        <f t="shared" si="3"/>
        <v>100</v>
      </c>
      <c r="X199" t="s">
        <v>441</v>
      </c>
    </row>
    <row r="200" spans="1:24">
      <c r="A200">
        <v>272</v>
      </c>
      <c r="B200" t="s">
        <v>439</v>
      </c>
      <c r="F200" t="s">
        <v>18</v>
      </c>
      <c r="G200" t="s">
        <v>65</v>
      </c>
      <c r="H200" t="s">
        <v>204</v>
      </c>
      <c r="I200" t="s">
        <v>7</v>
      </c>
      <c r="J200" t="s">
        <v>77</v>
      </c>
      <c r="K200" t="s">
        <v>444</v>
      </c>
      <c r="L200">
        <v>69.2</v>
      </c>
      <c r="M200">
        <v>0</v>
      </c>
      <c r="N200">
        <v>15.4</v>
      </c>
      <c r="O200">
        <v>10.199999999999999</v>
      </c>
      <c r="P200">
        <v>4.8</v>
      </c>
      <c r="Q200">
        <v>0.4</v>
      </c>
      <c r="R200">
        <v>99.6</v>
      </c>
      <c r="S200">
        <v>69.47791164658635</v>
      </c>
      <c r="T200">
        <v>10.240963855421686</v>
      </c>
      <c r="U200">
        <v>15.461847389558233</v>
      </c>
      <c r="V200">
        <v>4.8192771084337354</v>
      </c>
      <c r="W200" s="11">
        <f t="shared" si="3"/>
        <v>100.00000000000001</v>
      </c>
      <c r="X200" t="s">
        <v>441</v>
      </c>
    </row>
    <row r="201" spans="1:24">
      <c r="A201">
        <v>274</v>
      </c>
      <c r="B201" t="s">
        <v>439</v>
      </c>
      <c r="F201" t="s">
        <v>18</v>
      </c>
      <c r="G201" t="s">
        <v>65</v>
      </c>
      <c r="H201" t="s">
        <v>204</v>
      </c>
      <c r="I201" t="s">
        <v>7</v>
      </c>
      <c r="J201" t="s">
        <v>77</v>
      </c>
      <c r="K201" t="s">
        <v>445</v>
      </c>
      <c r="L201">
        <v>69.2</v>
      </c>
      <c r="M201">
        <v>0</v>
      </c>
      <c r="N201">
        <v>16.5</v>
      </c>
      <c r="O201">
        <v>9.5</v>
      </c>
      <c r="P201">
        <v>4.8</v>
      </c>
      <c r="Q201">
        <v>0</v>
      </c>
      <c r="R201">
        <v>100</v>
      </c>
      <c r="S201">
        <v>69.2</v>
      </c>
      <c r="T201">
        <v>9.5</v>
      </c>
      <c r="U201">
        <v>16.5</v>
      </c>
      <c r="V201">
        <v>4.8</v>
      </c>
      <c r="W201" s="11">
        <f t="shared" si="3"/>
        <v>100</v>
      </c>
      <c r="X201" t="s">
        <v>441</v>
      </c>
    </row>
    <row r="202" spans="1:24">
      <c r="A202">
        <v>273</v>
      </c>
      <c r="B202" t="s">
        <v>439</v>
      </c>
      <c r="F202" t="s">
        <v>18</v>
      </c>
      <c r="G202" t="s">
        <v>65</v>
      </c>
      <c r="H202" t="s">
        <v>204</v>
      </c>
      <c r="I202" t="s">
        <v>7</v>
      </c>
      <c r="J202" t="s">
        <v>77</v>
      </c>
      <c r="K202" t="s">
        <v>446</v>
      </c>
      <c r="L202">
        <v>67.2</v>
      </c>
      <c r="M202">
        <v>0.2</v>
      </c>
      <c r="N202">
        <v>18</v>
      </c>
      <c r="O202">
        <v>8.4</v>
      </c>
      <c r="P202">
        <v>6</v>
      </c>
      <c r="Q202">
        <v>0.2</v>
      </c>
      <c r="R202">
        <v>99.6</v>
      </c>
      <c r="S202">
        <v>67.46987951807229</v>
      </c>
      <c r="T202">
        <v>8.4337349397590362</v>
      </c>
      <c r="U202">
        <v>18.072289156626507</v>
      </c>
      <c r="V202">
        <v>6.024096385542169</v>
      </c>
      <c r="W202" s="11">
        <f t="shared" si="3"/>
        <v>100.00000000000001</v>
      </c>
      <c r="X202" t="s">
        <v>441</v>
      </c>
    </row>
    <row r="203" spans="1:24">
      <c r="A203">
        <v>277</v>
      </c>
      <c r="B203" t="s">
        <v>439</v>
      </c>
      <c r="F203" t="s">
        <v>18</v>
      </c>
      <c r="G203" t="s">
        <v>65</v>
      </c>
      <c r="H203" t="s">
        <v>204</v>
      </c>
      <c r="I203" t="s">
        <v>7</v>
      </c>
      <c r="J203" t="s">
        <v>77</v>
      </c>
      <c r="K203" t="s">
        <v>447</v>
      </c>
      <c r="L203">
        <v>72.2</v>
      </c>
      <c r="M203">
        <v>0</v>
      </c>
      <c r="N203">
        <v>6.2</v>
      </c>
      <c r="O203">
        <v>19.7</v>
      </c>
      <c r="P203">
        <v>1.9</v>
      </c>
      <c r="Q203">
        <v>0</v>
      </c>
      <c r="R203">
        <v>100</v>
      </c>
      <c r="S203">
        <v>72.2</v>
      </c>
      <c r="T203">
        <v>19.7</v>
      </c>
      <c r="U203">
        <v>6.2</v>
      </c>
      <c r="V203">
        <v>1.9</v>
      </c>
      <c r="W203" s="11">
        <f t="shared" si="3"/>
        <v>100.00000000000001</v>
      </c>
      <c r="X203" t="s">
        <v>441</v>
      </c>
    </row>
    <row r="204" spans="1:24">
      <c r="A204">
        <v>269</v>
      </c>
      <c r="B204" t="s">
        <v>439</v>
      </c>
      <c r="F204" t="s">
        <v>18</v>
      </c>
      <c r="G204" t="s">
        <v>65</v>
      </c>
      <c r="H204" t="s">
        <v>204</v>
      </c>
      <c r="I204" t="s">
        <v>7</v>
      </c>
      <c r="J204" t="s">
        <v>77</v>
      </c>
      <c r="K204" t="s">
        <v>448</v>
      </c>
      <c r="L204">
        <v>68.5</v>
      </c>
      <c r="M204">
        <v>0</v>
      </c>
      <c r="N204">
        <v>14.3</v>
      </c>
      <c r="O204">
        <v>14.9</v>
      </c>
      <c r="P204">
        <v>2.2000000000000002</v>
      </c>
      <c r="Q204">
        <v>0</v>
      </c>
      <c r="R204">
        <v>100</v>
      </c>
      <c r="S204">
        <v>68.5</v>
      </c>
      <c r="T204">
        <v>14.9</v>
      </c>
      <c r="U204">
        <v>14.3</v>
      </c>
      <c r="V204">
        <v>2.2000000000000002</v>
      </c>
      <c r="W204" s="11">
        <f t="shared" si="3"/>
        <v>99.9</v>
      </c>
      <c r="X204" t="s">
        <v>441</v>
      </c>
    </row>
    <row r="205" spans="1:24">
      <c r="A205">
        <v>276</v>
      </c>
      <c r="B205" t="s">
        <v>439</v>
      </c>
      <c r="F205" t="s">
        <v>18</v>
      </c>
      <c r="G205" t="s">
        <v>65</v>
      </c>
      <c r="H205" t="s">
        <v>204</v>
      </c>
      <c r="I205" t="s">
        <v>7</v>
      </c>
      <c r="J205" t="s">
        <v>77</v>
      </c>
      <c r="K205" t="s">
        <v>449</v>
      </c>
      <c r="L205">
        <v>69</v>
      </c>
      <c r="M205">
        <v>0</v>
      </c>
      <c r="N205">
        <v>11.4</v>
      </c>
      <c r="O205">
        <v>17.399999999999999</v>
      </c>
      <c r="P205">
        <v>2.1</v>
      </c>
      <c r="Q205">
        <v>0.1</v>
      </c>
      <c r="R205">
        <v>99.9</v>
      </c>
      <c r="S205">
        <v>69.069069069069059</v>
      </c>
      <c r="T205">
        <v>17.417417417417415</v>
      </c>
      <c r="U205">
        <v>11.411411411411411</v>
      </c>
      <c r="V205">
        <v>2.1021021021021018</v>
      </c>
      <c r="W205" s="11">
        <f t="shared" si="3"/>
        <v>100</v>
      </c>
      <c r="X205" t="s">
        <v>441</v>
      </c>
    </row>
    <row r="206" spans="1:24">
      <c r="A206">
        <v>268</v>
      </c>
      <c r="B206" t="s">
        <v>439</v>
      </c>
      <c r="F206" t="s">
        <v>18</v>
      </c>
      <c r="G206" t="s">
        <v>65</v>
      </c>
      <c r="H206" t="s">
        <v>204</v>
      </c>
      <c r="I206" t="s">
        <v>7</v>
      </c>
      <c r="J206" t="s">
        <v>77</v>
      </c>
      <c r="K206" t="s">
        <v>450</v>
      </c>
      <c r="L206">
        <v>69.599999999999994</v>
      </c>
      <c r="M206">
        <v>0</v>
      </c>
      <c r="N206">
        <v>9.5</v>
      </c>
      <c r="O206">
        <v>19.3</v>
      </c>
      <c r="P206">
        <v>1.5</v>
      </c>
      <c r="Q206">
        <v>0.1</v>
      </c>
      <c r="R206">
        <v>99.9</v>
      </c>
      <c r="S206">
        <v>69.669669669669659</v>
      </c>
      <c r="T206">
        <v>19.31931931931932</v>
      </c>
      <c r="U206">
        <v>9.5095095095095097</v>
      </c>
      <c r="V206">
        <v>1.5015015015015014</v>
      </c>
      <c r="W206" s="11">
        <f t="shared" si="3"/>
        <v>99.999999999999986</v>
      </c>
      <c r="X206" t="s">
        <v>441</v>
      </c>
    </row>
    <row r="207" spans="1:24">
      <c r="A207">
        <v>267</v>
      </c>
      <c r="B207" t="s">
        <v>439</v>
      </c>
      <c r="F207" t="s">
        <v>18</v>
      </c>
      <c r="G207" t="s">
        <v>65</v>
      </c>
      <c r="H207" t="s">
        <v>204</v>
      </c>
      <c r="I207" t="s">
        <v>7</v>
      </c>
      <c r="J207" t="s">
        <v>77</v>
      </c>
      <c r="K207" t="s">
        <v>451</v>
      </c>
      <c r="L207">
        <v>69.8</v>
      </c>
      <c r="M207">
        <v>2.5</v>
      </c>
      <c r="N207">
        <v>3.9</v>
      </c>
      <c r="O207">
        <v>22.8</v>
      </c>
      <c r="P207">
        <v>0.9</v>
      </c>
      <c r="Q207">
        <v>0.1</v>
      </c>
      <c r="R207">
        <v>97.4</v>
      </c>
      <c r="S207">
        <v>71.663244353182748</v>
      </c>
      <c r="T207">
        <v>23.408624229979466</v>
      </c>
      <c r="U207">
        <v>4.0041067761806977</v>
      </c>
      <c r="V207">
        <v>0.92402464065708412</v>
      </c>
      <c r="W207" s="11">
        <f t="shared" si="3"/>
        <v>100</v>
      </c>
      <c r="X207" t="s">
        <v>441</v>
      </c>
    </row>
    <row r="208" spans="1:24">
      <c r="A208">
        <v>695</v>
      </c>
      <c r="B208" t="s">
        <v>452</v>
      </c>
      <c r="F208" t="s">
        <v>18</v>
      </c>
      <c r="G208" t="s">
        <v>65</v>
      </c>
      <c r="H208" t="s">
        <v>204</v>
      </c>
      <c r="I208" t="s">
        <v>7</v>
      </c>
      <c r="J208" t="s">
        <v>77</v>
      </c>
      <c r="K208" t="s">
        <v>453</v>
      </c>
      <c r="L208">
        <v>80.8</v>
      </c>
      <c r="M208">
        <v>0</v>
      </c>
      <c r="N208">
        <v>1.1000000000000001</v>
      </c>
      <c r="O208">
        <v>12.1</v>
      </c>
      <c r="P208">
        <v>6</v>
      </c>
      <c r="Q208">
        <v>0</v>
      </c>
      <c r="R208">
        <v>100</v>
      </c>
      <c r="S208">
        <v>80.8</v>
      </c>
      <c r="T208">
        <v>12.1</v>
      </c>
      <c r="U208">
        <v>1.1000000000000001</v>
      </c>
      <c r="V208">
        <v>6</v>
      </c>
      <c r="W208" s="11">
        <f t="shared" si="3"/>
        <v>99.999999999999986</v>
      </c>
      <c r="X208" t="s">
        <v>454</v>
      </c>
    </row>
    <row r="209" spans="1:24">
      <c r="A209">
        <v>696</v>
      </c>
      <c r="B209" t="s">
        <v>452</v>
      </c>
      <c r="F209" t="s">
        <v>18</v>
      </c>
      <c r="G209" t="s">
        <v>65</v>
      </c>
      <c r="H209" t="s">
        <v>204</v>
      </c>
      <c r="I209" t="s">
        <v>7</v>
      </c>
      <c r="J209" t="s">
        <v>77</v>
      </c>
      <c r="K209" t="s">
        <v>455</v>
      </c>
      <c r="L209">
        <v>81.099999999999994</v>
      </c>
      <c r="M209">
        <v>0</v>
      </c>
      <c r="N209">
        <v>1.6</v>
      </c>
      <c r="O209">
        <v>10.3</v>
      </c>
      <c r="P209">
        <v>7.1</v>
      </c>
      <c r="Q209">
        <v>0</v>
      </c>
      <c r="R209">
        <v>100</v>
      </c>
      <c r="S209">
        <v>81.099999999999994</v>
      </c>
      <c r="T209">
        <v>10.3</v>
      </c>
      <c r="U209">
        <v>1.6</v>
      </c>
      <c r="V209">
        <v>7.1</v>
      </c>
      <c r="W209" s="11">
        <f t="shared" si="3"/>
        <v>100.09999999999998</v>
      </c>
      <c r="X209" t="s">
        <v>454</v>
      </c>
    </row>
    <row r="210" spans="1:24">
      <c r="A210">
        <v>693</v>
      </c>
      <c r="B210" t="s">
        <v>452</v>
      </c>
      <c r="F210" t="s">
        <v>18</v>
      </c>
      <c r="G210" t="s">
        <v>65</v>
      </c>
      <c r="H210" t="s">
        <v>204</v>
      </c>
      <c r="I210" t="s">
        <v>7</v>
      </c>
      <c r="J210" t="s">
        <v>77</v>
      </c>
      <c r="K210" t="s">
        <v>456</v>
      </c>
      <c r="L210">
        <v>75.599999999999994</v>
      </c>
      <c r="M210">
        <v>0</v>
      </c>
      <c r="N210">
        <v>12.4</v>
      </c>
      <c r="O210">
        <v>4.4000000000000004</v>
      </c>
      <c r="P210">
        <v>7.7</v>
      </c>
      <c r="Q210">
        <v>0</v>
      </c>
      <c r="R210">
        <v>100</v>
      </c>
      <c r="S210">
        <v>75.599999999999994</v>
      </c>
      <c r="T210">
        <v>4.4000000000000004</v>
      </c>
      <c r="U210">
        <v>12.4</v>
      </c>
      <c r="V210">
        <v>7.7</v>
      </c>
      <c r="W210" s="11">
        <f t="shared" si="3"/>
        <v>100.10000000000001</v>
      </c>
      <c r="X210" t="s">
        <v>454</v>
      </c>
    </row>
    <row r="211" spans="1:24">
      <c r="A211">
        <v>692</v>
      </c>
      <c r="B211" t="s">
        <v>452</v>
      </c>
      <c r="F211" t="s">
        <v>18</v>
      </c>
      <c r="G211" t="s">
        <v>65</v>
      </c>
      <c r="H211" t="s">
        <v>204</v>
      </c>
      <c r="I211" t="s">
        <v>7</v>
      </c>
      <c r="J211" t="s">
        <v>77</v>
      </c>
      <c r="K211" t="s">
        <v>457</v>
      </c>
      <c r="L211">
        <v>76.099999999999994</v>
      </c>
      <c r="M211">
        <v>0</v>
      </c>
      <c r="N211">
        <v>14.1</v>
      </c>
      <c r="O211">
        <v>4</v>
      </c>
      <c r="P211">
        <v>5.8</v>
      </c>
      <c r="Q211">
        <v>0</v>
      </c>
      <c r="R211">
        <v>100</v>
      </c>
      <c r="S211">
        <v>76.099999999999994</v>
      </c>
      <c r="T211">
        <v>4</v>
      </c>
      <c r="U211">
        <v>14.1</v>
      </c>
      <c r="V211">
        <v>5.8</v>
      </c>
      <c r="W211" s="11">
        <f t="shared" si="3"/>
        <v>99.999999999999986</v>
      </c>
      <c r="X211" t="s">
        <v>454</v>
      </c>
    </row>
    <row r="212" spans="1:24">
      <c r="A212">
        <v>691</v>
      </c>
      <c r="B212" t="s">
        <v>452</v>
      </c>
      <c r="F212" t="s">
        <v>18</v>
      </c>
      <c r="G212" t="s">
        <v>65</v>
      </c>
      <c r="H212" t="s">
        <v>204</v>
      </c>
      <c r="I212" t="s">
        <v>7</v>
      </c>
      <c r="J212" t="s">
        <v>77</v>
      </c>
      <c r="K212" t="s">
        <v>458</v>
      </c>
      <c r="L212">
        <v>67.7</v>
      </c>
      <c r="M212">
        <v>0</v>
      </c>
      <c r="N212">
        <v>24.5</v>
      </c>
      <c r="O212">
        <v>4.2</v>
      </c>
      <c r="P212">
        <v>3.6</v>
      </c>
      <c r="Q212">
        <v>0</v>
      </c>
      <c r="R212">
        <v>100</v>
      </c>
      <c r="S212">
        <v>67.7</v>
      </c>
      <c r="T212">
        <v>4.2</v>
      </c>
      <c r="U212">
        <v>24.5</v>
      </c>
      <c r="V212">
        <v>3.6</v>
      </c>
      <c r="W212" s="11">
        <f t="shared" si="3"/>
        <v>100</v>
      </c>
      <c r="X212" t="s">
        <v>454</v>
      </c>
    </row>
    <row r="213" spans="1:24">
      <c r="A213">
        <v>694</v>
      </c>
      <c r="B213" t="s">
        <v>452</v>
      </c>
      <c r="F213" t="s">
        <v>18</v>
      </c>
      <c r="G213" t="s">
        <v>65</v>
      </c>
      <c r="H213" t="s">
        <v>204</v>
      </c>
      <c r="I213" t="s">
        <v>7</v>
      </c>
      <c r="J213" t="s">
        <v>77</v>
      </c>
      <c r="K213" t="s">
        <v>459</v>
      </c>
      <c r="L213">
        <v>73.3</v>
      </c>
      <c r="M213">
        <v>0</v>
      </c>
      <c r="N213">
        <v>21.3</v>
      </c>
      <c r="O213">
        <v>3.8</v>
      </c>
      <c r="P213">
        <v>1.7</v>
      </c>
      <c r="Q213">
        <v>0</v>
      </c>
      <c r="R213">
        <v>100</v>
      </c>
      <c r="S213">
        <v>73.3</v>
      </c>
      <c r="T213">
        <v>3.8</v>
      </c>
      <c r="U213">
        <v>21.3</v>
      </c>
      <c r="V213">
        <v>1.7</v>
      </c>
      <c r="W213" s="11">
        <f t="shared" si="3"/>
        <v>100.1</v>
      </c>
      <c r="X213" t="s">
        <v>454</v>
      </c>
    </row>
    <row r="214" spans="1:24">
      <c r="A214">
        <v>690</v>
      </c>
      <c r="B214" t="s">
        <v>452</v>
      </c>
      <c r="F214" t="s">
        <v>18</v>
      </c>
      <c r="G214" t="s">
        <v>65</v>
      </c>
      <c r="H214" t="s">
        <v>204</v>
      </c>
      <c r="I214" t="s">
        <v>7</v>
      </c>
      <c r="J214" t="s">
        <v>77</v>
      </c>
      <c r="K214" t="s">
        <v>460</v>
      </c>
      <c r="L214">
        <v>72.900000000000006</v>
      </c>
      <c r="M214">
        <v>0</v>
      </c>
      <c r="N214">
        <v>20.5</v>
      </c>
      <c r="O214">
        <v>3.8</v>
      </c>
      <c r="P214">
        <v>2.8</v>
      </c>
      <c r="Q214">
        <v>0</v>
      </c>
      <c r="R214">
        <v>100</v>
      </c>
      <c r="S214">
        <v>72.900000000000006</v>
      </c>
      <c r="T214">
        <v>3.8</v>
      </c>
      <c r="U214">
        <v>20.5</v>
      </c>
      <c r="V214">
        <v>2.8</v>
      </c>
      <c r="W214" s="11">
        <f t="shared" si="3"/>
        <v>100</v>
      </c>
      <c r="X214" t="s">
        <v>454</v>
      </c>
    </row>
    <row r="215" spans="1:24">
      <c r="A215">
        <v>989</v>
      </c>
      <c r="B215" t="s">
        <v>461</v>
      </c>
      <c r="F215" t="s">
        <v>18</v>
      </c>
      <c r="G215" t="s">
        <v>65</v>
      </c>
      <c r="H215" t="s">
        <v>204</v>
      </c>
      <c r="I215" t="s">
        <v>7</v>
      </c>
      <c r="J215" t="s">
        <v>8</v>
      </c>
      <c r="K215" t="s">
        <v>462</v>
      </c>
      <c r="L215">
        <v>47.3</v>
      </c>
      <c r="M215">
        <v>2.5</v>
      </c>
      <c r="N215">
        <v>2.4</v>
      </c>
      <c r="O215">
        <v>47.4</v>
      </c>
      <c r="P215">
        <v>0.4</v>
      </c>
      <c r="Q215">
        <v>0</v>
      </c>
      <c r="R215">
        <v>97.5</v>
      </c>
      <c r="S215">
        <v>48.512820512820511</v>
      </c>
      <c r="T215">
        <v>48.615384615384613</v>
      </c>
      <c r="U215">
        <v>2.4615384615384617</v>
      </c>
      <c r="V215">
        <v>0.41025641025641024</v>
      </c>
      <c r="W215" s="11">
        <f t="shared" si="3"/>
        <v>100</v>
      </c>
      <c r="X215" t="s">
        <v>22</v>
      </c>
    </row>
    <row r="216" spans="1:24">
      <c r="A216">
        <v>1791</v>
      </c>
      <c r="B216" t="s">
        <v>463</v>
      </c>
      <c r="F216" t="s">
        <v>18</v>
      </c>
      <c r="G216" t="s">
        <v>65</v>
      </c>
      <c r="H216" t="s">
        <v>204</v>
      </c>
      <c r="I216" t="s">
        <v>7</v>
      </c>
      <c r="J216" t="s">
        <v>77</v>
      </c>
      <c r="K216" t="s">
        <v>464</v>
      </c>
      <c r="L216">
        <v>84.5</v>
      </c>
      <c r="M216">
        <v>0.7</v>
      </c>
      <c r="N216">
        <v>1.9</v>
      </c>
      <c r="O216">
        <v>10.6</v>
      </c>
      <c r="P216">
        <v>2.2000000000000002</v>
      </c>
      <c r="Q216">
        <v>0.1</v>
      </c>
      <c r="R216">
        <v>99.2</v>
      </c>
      <c r="S216">
        <v>85.181451612903217</v>
      </c>
      <c r="T216">
        <v>10.685483870967742</v>
      </c>
      <c r="U216">
        <v>1.9153225806451613</v>
      </c>
      <c r="V216">
        <v>2.217741935483871</v>
      </c>
      <c r="W216" s="11">
        <f t="shared" si="3"/>
        <v>100</v>
      </c>
      <c r="X216" t="s">
        <v>465</v>
      </c>
    </row>
    <row r="217" spans="1:24">
      <c r="A217">
        <v>1792</v>
      </c>
      <c r="B217" t="s">
        <v>463</v>
      </c>
      <c r="F217" t="s">
        <v>18</v>
      </c>
      <c r="G217" t="s">
        <v>65</v>
      </c>
      <c r="H217" t="s">
        <v>204</v>
      </c>
      <c r="I217" t="s">
        <v>7</v>
      </c>
      <c r="J217" t="s">
        <v>77</v>
      </c>
      <c r="K217" t="s">
        <v>466</v>
      </c>
      <c r="L217">
        <v>79.8</v>
      </c>
      <c r="M217">
        <v>0.7</v>
      </c>
      <c r="N217">
        <v>2.8</v>
      </c>
      <c r="O217">
        <v>7.3</v>
      </c>
      <c r="P217">
        <v>9.5</v>
      </c>
      <c r="Q217">
        <v>0</v>
      </c>
      <c r="R217">
        <v>99.3</v>
      </c>
      <c r="S217">
        <v>80.362537764350449</v>
      </c>
      <c r="T217">
        <v>7.3514602215508562</v>
      </c>
      <c r="U217">
        <v>2.8197381671701915</v>
      </c>
      <c r="V217">
        <v>9.5669687814702922</v>
      </c>
      <c r="W217" s="11">
        <f t="shared" si="3"/>
        <v>100.1</v>
      </c>
      <c r="X217" t="s">
        <v>465</v>
      </c>
    </row>
    <row r="218" spans="1:24">
      <c r="A218">
        <v>2252</v>
      </c>
      <c r="B218" t="s">
        <v>467</v>
      </c>
      <c r="F218" t="s">
        <v>18</v>
      </c>
      <c r="G218" t="s">
        <v>65</v>
      </c>
      <c r="H218" t="s">
        <v>204</v>
      </c>
      <c r="I218" t="s">
        <v>7</v>
      </c>
      <c r="J218" t="s">
        <v>8</v>
      </c>
      <c r="K218" t="s">
        <v>468</v>
      </c>
      <c r="L218">
        <v>67.5</v>
      </c>
      <c r="M218">
        <v>0</v>
      </c>
      <c r="N218">
        <v>13.5</v>
      </c>
      <c r="O218">
        <v>3.6</v>
      </c>
      <c r="P218">
        <v>15.5</v>
      </c>
      <c r="Q218">
        <v>0</v>
      </c>
      <c r="R218">
        <v>100</v>
      </c>
      <c r="S218">
        <v>67.5</v>
      </c>
      <c r="T218">
        <v>3.6</v>
      </c>
      <c r="U218">
        <v>13.5</v>
      </c>
      <c r="V218">
        <v>15.5</v>
      </c>
      <c r="W218" s="11">
        <f t="shared" si="3"/>
        <v>100.1</v>
      </c>
      <c r="X218" t="s">
        <v>469</v>
      </c>
    </row>
    <row r="219" spans="1:24">
      <c r="A219">
        <v>2253</v>
      </c>
      <c r="B219" t="s">
        <v>467</v>
      </c>
      <c r="F219" t="s">
        <v>18</v>
      </c>
      <c r="G219" t="s">
        <v>65</v>
      </c>
      <c r="H219" t="s">
        <v>204</v>
      </c>
      <c r="I219" t="s">
        <v>7</v>
      </c>
      <c r="J219" t="s">
        <v>8</v>
      </c>
      <c r="K219" t="s">
        <v>470</v>
      </c>
      <c r="L219">
        <v>78.3</v>
      </c>
      <c r="M219">
        <v>0</v>
      </c>
      <c r="N219">
        <v>10.7</v>
      </c>
      <c r="O219">
        <v>9.8000000000000007</v>
      </c>
      <c r="P219">
        <v>1.2</v>
      </c>
      <c r="Q219">
        <v>0</v>
      </c>
      <c r="R219">
        <v>100</v>
      </c>
      <c r="S219">
        <v>78.3</v>
      </c>
      <c r="T219">
        <v>9.8000000000000007</v>
      </c>
      <c r="U219">
        <v>10.7</v>
      </c>
      <c r="V219">
        <v>1.2</v>
      </c>
      <c r="W219" s="11">
        <f t="shared" si="3"/>
        <v>100</v>
      </c>
      <c r="X219" t="s">
        <v>469</v>
      </c>
    </row>
    <row r="220" spans="1:24">
      <c r="A220">
        <v>1093</v>
      </c>
      <c r="B220" t="s">
        <v>471</v>
      </c>
      <c r="F220" t="s">
        <v>18</v>
      </c>
      <c r="G220" t="s">
        <v>65</v>
      </c>
      <c r="H220" t="s">
        <v>204</v>
      </c>
      <c r="I220" t="s">
        <v>7</v>
      </c>
      <c r="J220" t="s">
        <v>8</v>
      </c>
      <c r="K220" t="s">
        <v>472</v>
      </c>
      <c r="L220">
        <v>42.2</v>
      </c>
      <c r="M220">
        <v>2.2000000000000002</v>
      </c>
      <c r="N220">
        <v>43.5</v>
      </c>
      <c r="O220">
        <v>2</v>
      </c>
      <c r="P220">
        <v>10.1</v>
      </c>
      <c r="Q220">
        <v>0</v>
      </c>
      <c r="R220">
        <v>97.8</v>
      </c>
      <c r="S220">
        <v>43.149284253578735</v>
      </c>
      <c r="T220">
        <v>2.0449897750511248</v>
      </c>
      <c r="U220">
        <v>44.478527607361961</v>
      </c>
      <c r="V220">
        <v>10.327198364008181</v>
      </c>
      <c r="W220" s="11">
        <f t="shared" si="3"/>
        <v>100</v>
      </c>
      <c r="X220" t="s">
        <v>22</v>
      </c>
    </row>
    <row r="221" spans="1:24">
      <c r="A221">
        <v>1036</v>
      </c>
      <c r="B221" t="s">
        <v>473</v>
      </c>
      <c r="F221" t="s">
        <v>18</v>
      </c>
      <c r="G221" t="s">
        <v>65</v>
      </c>
      <c r="H221" t="s">
        <v>204</v>
      </c>
      <c r="I221" t="s">
        <v>7</v>
      </c>
      <c r="J221" t="s">
        <v>8</v>
      </c>
      <c r="K221" t="s">
        <v>474</v>
      </c>
      <c r="L221">
        <v>66.400000000000006</v>
      </c>
      <c r="M221">
        <v>0</v>
      </c>
      <c r="N221">
        <v>29.2</v>
      </c>
      <c r="O221">
        <v>1.6</v>
      </c>
      <c r="P221">
        <v>2.8</v>
      </c>
      <c r="Q221">
        <v>0</v>
      </c>
      <c r="R221">
        <v>100</v>
      </c>
      <c r="S221">
        <v>66.400000000000006</v>
      </c>
      <c r="T221">
        <v>1.6</v>
      </c>
      <c r="U221">
        <v>29.2</v>
      </c>
      <c r="V221">
        <v>2.8</v>
      </c>
      <c r="W221" s="11">
        <f t="shared" si="3"/>
        <v>100</v>
      </c>
      <c r="X221" t="s">
        <v>22</v>
      </c>
    </row>
    <row r="222" spans="1:24">
      <c r="A222">
        <v>1035</v>
      </c>
      <c r="B222" t="s">
        <v>473</v>
      </c>
      <c r="F222" t="s">
        <v>18</v>
      </c>
      <c r="G222" t="s">
        <v>65</v>
      </c>
      <c r="H222" t="s">
        <v>204</v>
      </c>
      <c r="I222" t="s">
        <v>7</v>
      </c>
      <c r="J222" t="s">
        <v>8</v>
      </c>
      <c r="K222" t="s">
        <v>475</v>
      </c>
      <c r="L222">
        <v>67.599999999999994</v>
      </c>
      <c r="M222">
        <v>0</v>
      </c>
      <c r="N222">
        <v>26.1</v>
      </c>
      <c r="O222">
        <v>3.6</v>
      </c>
      <c r="P222">
        <v>2.6</v>
      </c>
      <c r="Q222">
        <v>0</v>
      </c>
      <c r="R222">
        <v>100</v>
      </c>
      <c r="S222">
        <v>67.599999999999994</v>
      </c>
      <c r="T222">
        <v>3.6</v>
      </c>
      <c r="U222">
        <v>26.1</v>
      </c>
      <c r="V222">
        <v>2.6</v>
      </c>
      <c r="W222" s="11">
        <f t="shared" si="3"/>
        <v>99.899999999999977</v>
      </c>
      <c r="X222" t="s">
        <v>22</v>
      </c>
    </row>
    <row r="223" spans="1:24">
      <c r="A223">
        <v>2315</v>
      </c>
      <c r="B223" t="s">
        <v>476</v>
      </c>
      <c r="F223" t="s">
        <v>18</v>
      </c>
      <c r="G223" t="s">
        <v>65</v>
      </c>
      <c r="H223" t="s">
        <v>204</v>
      </c>
      <c r="I223" t="s">
        <v>7</v>
      </c>
      <c r="J223" t="s">
        <v>8</v>
      </c>
      <c r="K223">
        <v>80904</v>
      </c>
      <c r="L223">
        <v>76.400000000000006</v>
      </c>
      <c r="M223">
        <v>0</v>
      </c>
      <c r="N223">
        <v>18.5</v>
      </c>
      <c r="O223">
        <v>4.2</v>
      </c>
      <c r="P223">
        <v>0.8</v>
      </c>
      <c r="Q223">
        <v>0</v>
      </c>
      <c r="R223">
        <v>100</v>
      </c>
      <c r="S223">
        <v>76.400000000000006</v>
      </c>
      <c r="T223">
        <v>4.2</v>
      </c>
      <c r="U223">
        <v>18.5</v>
      </c>
      <c r="V223">
        <v>0.8</v>
      </c>
      <c r="W223" s="11">
        <f t="shared" si="3"/>
        <v>99.9</v>
      </c>
      <c r="X223" t="s">
        <v>477</v>
      </c>
    </row>
    <row r="224" spans="1:24">
      <c r="A224">
        <v>2444</v>
      </c>
      <c r="B224" t="s">
        <v>476</v>
      </c>
      <c r="F224" t="s">
        <v>18</v>
      </c>
      <c r="G224" t="s">
        <v>32</v>
      </c>
      <c r="H224" t="s">
        <v>204</v>
      </c>
      <c r="I224" t="s">
        <v>7</v>
      </c>
      <c r="J224" t="s">
        <v>77</v>
      </c>
      <c r="K224" t="s">
        <v>478</v>
      </c>
      <c r="L224">
        <v>70.5</v>
      </c>
      <c r="M224">
        <v>0</v>
      </c>
      <c r="N224">
        <v>3.5</v>
      </c>
      <c r="O224">
        <v>7.5</v>
      </c>
      <c r="P224">
        <v>18.5</v>
      </c>
      <c r="Q224">
        <v>0</v>
      </c>
      <c r="R224">
        <v>100</v>
      </c>
      <c r="S224">
        <v>70.5</v>
      </c>
      <c r="T224">
        <v>7.5</v>
      </c>
      <c r="U224">
        <v>3.5</v>
      </c>
      <c r="V224">
        <v>18.5</v>
      </c>
      <c r="W224" s="11">
        <f t="shared" si="3"/>
        <v>100</v>
      </c>
      <c r="X224" t="s">
        <v>479</v>
      </c>
    </row>
    <row r="225" spans="1:24">
      <c r="A225">
        <v>2443</v>
      </c>
      <c r="B225" t="s">
        <v>476</v>
      </c>
      <c r="F225" t="s">
        <v>18</v>
      </c>
      <c r="G225" t="s">
        <v>32</v>
      </c>
      <c r="H225" t="s">
        <v>204</v>
      </c>
      <c r="I225" t="s">
        <v>7</v>
      </c>
      <c r="J225" t="s">
        <v>77</v>
      </c>
      <c r="K225" t="s">
        <v>480</v>
      </c>
      <c r="L225">
        <v>70.8</v>
      </c>
      <c r="M225">
        <v>0</v>
      </c>
      <c r="N225">
        <v>3.7</v>
      </c>
      <c r="O225">
        <v>7.5</v>
      </c>
      <c r="P225">
        <v>18.100000000000001</v>
      </c>
      <c r="Q225">
        <v>0</v>
      </c>
      <c r="R225">
        <v>100</v>
      </c>
      <c r="S225">
        <v>70.8</v>
      </c>
      <c r="T225">
        <v>7.5</v>
      </c>
      <c r="U225">
        <v>3.7</v>
      </c>
      <c r="V225">
        <v>18.100000000000001</v>
      </c>
      <c r="W225" s="11">
        <f t="shared" si="3"/>
        <v>100.1</v>
      </c>
      <c r="X225" t="s">
        <v>479</v>
      </c>
    </row>
    <row r="226" spans="1:24">
      <c r="A226">
        <v>2316</v>
      </c>
      <c r="B226" t="s">
        <v>476</v>
      </c>
      <c r="F226" t="s">
        <v>18</v>
      </c>
      <c r="G226" t="s">
        <v>65</v>
      </c>
      <c r="H226" t="s">
        <v>204</v>
      </c>
      <c r="I226" t="s">
        <v>7</v>
      </c>
      <c r="J226" t="s">
        <v>8</v>
      </c>
      <c r="K226">
        <v>80904</v>
      </c>
      <c r="L226">
        <v>61.4</v>
      </c>
      <c r="M226">
        <v>0</v>
      </c>
      <c r="N226">
        <v>24.4</v>
      </c>
      <c r="O226">
        <v>2.1</v>
      </c>
      <c r="P226">
        <v>12.1</v>
      </c>
      <c r="Q226">
        <v>0</v>
      </c>
      <c r="R226">
        <v>100</v>
      </c>
      <c r="S226">
        <v>61.4</v>
      </c>
      <c r="T226">
        <v>2.1</v>
      </c>
      <c r="U226">
        <v>24.4</v>
      </c>
      <c r="V226">
        <v>12.1</v>
      </c>
      <c r="W226" s="11">
        <f t="shared" si="3"/>
        <v>99.999999999999986</v>
      </c>
      <c r="X226" t="s">
        <v>477</v>
      </c>
    </row>
    <row r="227" spans="1:24">
      <c r="A227">
        <v>2446</v>
      </c>
      <c r="B227" t="s">
        <v>476</v>
      </c>
      <c r="F227" t="s">
        <v>18</v>
      </c>
      <c r="G227" t="s">
        <v>32</v>
      </c>
      <c r="H227" t="s">
        <v>204</v>
      </c>
      <c r="I227" t="s">
        <v>7</v>
      </c>
      <c r="J227" t="s">
        <v>77</v>
      </c>
      <c r="K227" t="s">
        <v>481</v>
      </c>
      <c r="L227">
        <v>69.900000000000006</v>
      </c>
      <c r="M227">
        <v>0</v>
      </c>
      <c r="N227">
        <v>4.0999999999999996</v>
      </c>
      <c r="O227">
        <v>7.8</v>
      </c>
      <c r="P227">
        <v>18.2</v>
      </c>
      <c r="Q227">
        <v>0</v>
      </c>
      <c r="R227">
        <v>100</v>
      </c>
      <c r="S227">
        <v>69.900000000000006</v>
      </c>
      <c r="T227">
        <v>7.8</v>
      </c>
      <c r="U227">
        <v>4.0999999999999996</v>
      </c>
      <c r="V227">
        <v>18.2</v>
      </c>
      <c r="W227" s="11">
        <f t="shared" si="3"/>
        <v>100</v>
      </c>
      <c r="X227" t="s">
        <v>479</v>
      </c>
    </row>
    <row r="228" spans="1:24">
      <c r="A228">
        <v>2445</v>
      </c>
      <c r="B228" t="s">
        <v>476</v>
      </c>
      <c r="F228" t="s">
        <v>18</v>
      </c>
      <c r="G228" t="s">
        <v>32</v>
      </c>
      <c r="H228" t="s">
        <v>204</v>
      </c>
      <c r="I228" t="s">
        <v>7</v>
      </c>
      <c r="J228" t="s">
        <v>77</v>
      </c>
      <c r="K228" t="s">
        <v>482</v>
      </c>
      <c r="L228">
        <v>69.3</v>
      </c>
      <c r="M228">
        <v>0</v>
      </c>
      <c r="N228">
        <v>3</v>
      </c>
      <c r="O228">
        <v>8.4</v>
      </c>
      <c r="P228">
        <v>19.399999999999999</v>
      </c>
      <c r="Q228">
        <v>0</v>
      </c>
      <c r="R228">
        <v>100</v>
      </c>
      <c r="S228">
        <v>69.3</v>
      </c>
      <c r="T228">
        <v>8.4</v>
      </c>
      <c r="U228">
        <v>3</v>
      </c>
      <c r="V228">
        <v>19.399999999999999</v>
      </c>
      <c r="W228" s="11">
        <f t="shared" si="3"/>
        <v>100.1</v>
      </c>
      <c r="X228" t="s">
        <v>479</v>
      </c>
    </row>
    <row r="229" spans="1:24">
      <c r="A229">
        <v>2448</v>
      </c>
      <c r="B229" t="s">
        <v>476</v>
      </c>
      <c r="F229" t="s">
        <v>18</v>
      </c>
      <c r="G229" t="s">
        <v>32</v>
      </c>
      <c r="H229" t="s">
        <v>204</v>
      </c>
      <c r="I229" t="s">
        <v>7</v>
      </c>
      <c r="J229" t="s">
        <v>77</v>
      </c>
      <c r="K229" t="s">
        <v>483</v>
      </c>
      <c r="L229">
        <v>68.900000000000006</v>
      </c>
      <c r="M229">
        <v>1.6</v>
      </c>
      <c r="N229">
        <v>5.8</v>
      </c>
      <c r="O229">
        <v>19.5</v>
      </c>
      <c r="P229">
        <v>4.2</v>
      </c>
      <c r="Q229">
        <v>0</v>
      </c>
      <c r="R229">
        <v>98.4</v>
      </c>
      <c r="S229">
        <v>70.020325203252042</v>
      </c>
      <c r="T229">
        <v>19.817073170731707</v>
      </c>
      <c r="U229">
        <v>5.8943089430894302</v>
      </c>
      <c r="V229">
        <v>4.2682926829268286</v>
      </c>
      <c r="W229" s="11">
        <f t="shared" si="3"/>
        <v>100</v>
      </c>
      <c r="X229" t="s">
        <v>479</v>
      </c>
    </row>
    <row r="230" spans="1:24">
      <c r="A230">
        <v>2447</v>
      </c>
      <c r="B230" t="s">
        <v>476</v>
      </c>
      <c r="F230" t="s">
        <v>18</v>
      </c>
      <c r="G230" t="s">
        <v>32</v>
      </c>
      <c r="H230" t="s">
        <v>204</v>
      </c>
      <c r="I230" t="s">
        <v>7</v>
      </c>
      <c r="J230" t="s">
        <v>77</v>
      </c>
      <c r="K230" t="s">
        <v>484</v>
      </c>
      <c r="L230">
        <v>69.8</v>
      </c>
      <c r="M230">
        <v>1</v>
      </c>
      <c r="N230">
        <v>6.4</v>
      </c>
      <c r="O230">
        <v>18.3</v>
      </c>
      <c r="P230">
        <v>4.5</v>
      </c>
      <c r="Q230">
        <v>0</v>
      </c>
      <c r="R230">
        <v>99</v>
      </c>
      <c r="S230">
        <v>70.505050505050505</v>
      </c>
      <c r="T230">
        <v>18.484848484848484</v>
      </c>
      <c r="U230">
        <v>6.4646464646464645</v>
      </c>
      <c r="V230">
        <v>4.5454545454545459</v>
      </c>
      <c r="W230" s="11">
        <f t="shared" si="3"/>
        <v>100</v>
      </c>
      <c r="X230" t="s">
        <v>479</v>
      </c>
    </row>
    <row r="231" spans="1:24">
      <c r="A231">
        <v>2449</v>
      </c>
      <c r="B231" t="s">
        <v>476</v>
      </c>
      <c r="F231" t="s">
        <v>18</v>
      </c>
      <c r="G231" t="s">
        <v>32</v>
      </c>
      <c r="H231" t="s">
        <v>204</v>
      </c>
      <c r="I231" t="s">
        <v>7</v>
      </c>
      <c r="J231" t="s">
        <v>77</v>
      </c>
      <c r="K231" t="s">
        <v>485</v>
      </c>
      <c r="L231">
        <v>70</v>
      </c>
      <c r="M231">
        <v>0</v>
      </c>
      <c r="N231">
        <v>8.6</v>
      </c>
      <c r="O231">
        <v>16.8</v>
      </c>
      <c r="P231">
        <v>4.5</v>
      </c>
      <c r="Q231">
        <v>0</v>
      </c>
      <c r="R231">
        <v>100</v>
      </c>
      <c r="S231">
        <v>70</v>
      </c>
      <c r="T231">
        <v>16.8</v>
      </c>
      <c r="U231">
        <v>8.6</v>
      </c>
      <c r="V231">
        <v>4.5</v>
      </c>
      <c r="W231" s="11">
        <f t="shared" si="3"/>
        <v>99.899999999999991</v>
      </c>
      <c r="X231" t="s">
        <v>479</v>
      </c>
    </row>
    <row r="232" spans="1:24">
      <c r="A232">
        <v>2450</v>
      </c>
      <c r="B232" t="s">
        <v>476</v>
      </c>
      <c r="F232" t="s">
        <v>18</v>
      </c>
      <c r="G232" t="s">
        <v>32</v>
      </c>
      <c r="H232" t="s">
        <v>204</v>
      </c>
      <c r="I232" t="s">
        <v>7</v>
      </c>
      <c r="J232" t="s">
        <v>77</v>
      </c>
      <c r="K232" t="s">
        <v>486</v>
      </c>
      <c r="L232">
        <v>69.900000000000006</v>
      </c>
      <c r="M232">
        <v>0</v>
      </c>
      <c r="N232">
        <v>7</v>
      </c>
      <c r="O232">
        <v>17.8</v>
      </c>
      <c r="P232">
        <v>5.3</v>
      </c>
      <c r="Q232">
        <v>0</v>
      </c>
      <c r="R232">
        <v>100</v>
      </c>
      <c r="S232">
        <v>69.900000000000006</v>
      </c>
      <c r="T232">
        <v>17.8</v>
      </c>
      <c r="U232">
        <v>7</v>
      </c>
      <c r="V232">
        <v>5.3</v>
      </c>
      <c r="W232" s="11">
        <f t="shared" si="3"/>
        <v>100</v>
      </c>
      <c r="X232" t="s">
        <v>479</v>
      </c>
    </row>
    <row r="233" spans="1:24">
      <c r="A233">
        <v>1769</v>
      </c>
      <c r="B233" t="s">
        <v>487</v>
      </c>
      <c r="F233" t="s">
        <v>18</v>
      </c>
      <c r="G233" t="s">
        <v>65</v>
      </c>
      <c r="H233" t="s">
        <v>204</v>
      </c>
      <c r="I233" t="s">
        <v>7</v>
      </c>
      <c r="J233" t="s">
        <v>77</v>
      </c>
      <c r="K233" t="s">
        <v>488</v>
      </c>
      <c r="L233">
        <v>60.1</v>
      </c>
      <c r="M233">
        <v>0</v>
      </c>
      <c r="N233">
        <v>23.8</v>
      </c>
      <c r="O233">
        <v>5.4</v>
      </c>
      <c r="P233">
        <v>10.7</v>
      </c>
      <c r="Q233">
        <v>0</v>
      </c>
      <c r="R233">
        <v>100</v>
      </c>
      <c r="S233">
        <v>60.1</v>
      </c>
      <c r="T233">
        <v>5.4</v>
      </c>
      <c r="U233">
        <v>23.8</v>
      </c>
      <c r="V233">
        <v>10.7</v>
      </c>
      <c r="W233" s="11">
        <f t="shared" si="3"/>
        <v>100.00000000000001</v>
      </c>
      <c r="X233" t="s">
        <v>489</v>
      </c>
    </row>
    <row r="234" spans="1:24">
      <c r="A234">
        <v>1773</v>
      </c>
      <c r="B234" t="s">
        <v>487</v>
      </c>
      <c r="F234" t="s">
        <v>18</v>
      </c>
      <c r="G234" t="s">
        <v>65</v>
      </c>
      <c r="H234" t="s">
        <v>204</v>
      </c>
      <c r="I234" t="s">
        <v>7</v>
      </c>
      <c r="J234" t="s">
        <v>77</v>
      </c>
      <c r="K234" t="s">
        <v>490</v>
      </c>
      <c r="L234">
        <v>62.8</v>
      </c>
      <c r="M234">
        <v>0</v>
      </c>
      <c r="N234">
        <v>19.2</v>
      </c>
      <c r="O234">
        <v>4.8</v>
      </c>
      <c r="P234">
        <v>13.2</v>
      </c>
      <c r="Q234">
        <v>0</v>
      </c>
      <c r="R234">
        <v>100</v>
      </c>
      <c r="S234">
        <v>62.8</v>
      </c>
      <c r="T234">
        <v>4.8</v>
      </c>
      <c r="U234">
        <v>19.2</v>
      </c>
      <c r="V234">
        <v>13.2</v>
      </c>
      <c r="W234" s="11">
        <f t="shared" si="3"/>
        <v>100</v>
      </c>
      <c r="X234" t="s">
        <v>489</v>
      </c>
    </row>
    <row r="235" spans="1:24">
      <c r="A235">
        <v>1771</v>
      </c>
      <c r="B235" t="s">
        <v>487</v>
      </c>
      <c r="F235" t="s">
        <v>18</v>
      </c>
      <c r="G235" t="s">
        <v>65</v>
      </c>
      <c r="H235" t="s">
        <v>204</v>
      </c>
      <c r="I235" t="s">
        <v>7</v>
      </c>
      <c r="J235" t="s">
        <v>77</v>
      </c>
      <c r="K235" t="s">
        <v>491</v>
      </c>
      <c r="L235">
        <v>68.099999999999994</v>
      </c>
      <c r="M235">
        <v>0</v>
      </c>
      <c r="N235">
        <v>14.7</v>
      </c>
      <c r="O235">
        <v>9.6999999999999993</v>
      </c>
      <c r="P235">
        <v>7.5</v>
      </c>
      <c r="Q235">
        <v>0</v>
      </c>
      <c r="R235">
        <v>100</v>
      </c>
      <c r="S235">
        <v>68.099999999999994</v>
      </c>
      <c r="T235">
        <v>9.6999999999999993</v>
      </c>
      <c r="U235">
        <v>14.7</v>
      </c>
      <c r="V235">
        <v>7.5</v>
      </c>
      <c r="W235" s="11">
        <f t="shared" si="3"/>
        <v>100</v>
      </c>
      <c r="X235" t="s">
        <v>489</v>
      </c>
    </row>
    <row r="236" spans="1:24">
      <c r="A236">
        <v>1778</v>
      </c>
      <c r="B236" t="s">
        <v>487</v>
      </c>
      <c r="F236" t="s">
        <v>18</v>
      </c>
      <c r="G236" t="s">
        <v>65</v>
      </c>
      <c r="H236" t="s">
        <v>204</v>
      </c>
      <c r="I236" t="s">
        <v>7</v>
      </c>
      <c r="J236" t="s">
        <v>77</v>
      </c>
      <c r="K236" t="s">
        <v>492</v>
      </c>
      <c r="L236">
        <v>72.3</v>
      </c>
      <c r="M236">
        <v>0</v>
      </c>
      <c r="N236">
        <v>10.1</v>
      </c>
      <c r="O236">
        <v>17</v>
      </c>
      <c r="P236">
        <v>0.6</v>
      </c>
      <c r="Q236">
        <v>0</v>
      </c>
      <c r="R236">
        <v>100</v>
      </c>
      <c r="S236">
        <v>72.3</v>
      </c>
      <c r="T236">
        <v>17</v>
      </c>
      <c r="U236">
        <v>10.1</v>
      </c>
      <c r="V236">
        <v>0.6</v>
      </c>
      <c r="W236" s="11">
        <f t="shared" si="3"/>
        <v>99.999999999999986</v>
      </c>
      <c r="X236" t="s">
        <v>489</v>
      </c>
    </row>
    <row r="237" spans="1:24">
      <c r="A237">
        <v>1777</v>
      </c>
      <c r="B237" t="s">
        <v>487</v>
      </c>
      <c r="F237" t="s">
        <v>18</v>
      </c>
      <c r="G237" t="s">
        <v>65</v>
      </c>
      <c r="H237" t="s">
        <v>204</v>
      </c>
      <c r="I237" t="s">
        <v>7</v>
      </c>
      <c r="J237" t="s">
        <v>77</v>
      </c>
      <c r="K237" t="s">
        <v>493</v>
      </c>
      <c r="L237">
        <v>65.599999999999994</v>
      </c>
      <c r="M237">
        <v>0</v>
      </c>
      <c r="N237">
        <v>19.5</v>
      </c>
      <c r="O237">
        <v>9.4</v>
      </c>
      <c r="P237">
        <v>5.5</v>
      </c>
      <c r="Q237">
        <v>0</v>
      </c>
      <c r="R237">
        <v>100</v>
      </c>
      <c r="S237">
        <v>65.599999999999994</v>
      </c>
      <c r="T237">
        <v>9.4</v>
      </c>
      <c r="U237">
        <v>19.5</v>
      </c>
      <c r="V237">
        <v>5.5</v>
      </c>
      <c r="W237" s="11">
        <f t="shared" si="3"/>
        <v>100</v>
      </c>
      <c r="X237" t="s">
        <v>489</v>
      </c>
    </row>
    <row r="238" spans="1:24">
      <c r="A238">
        <v>1772</v>
      </c>
      <c r="B238" t="s">
        <v>487</v>
      </c>
      <c r="F238" t="s">
        <v>18</v>
      </c>
      <c r="G238" t="s">
        <v>65</v>
      </c>
      <c r="H238" t="s">
        <v>204</v>
      </c>
      <c r="I238" t="s">
        <v>7</v>
      </c>
      <c r="J238" t="s">
        <v>77</v>
      </c>
      <c r="K238" t="s">
        <v>494</v>
      </c>
      <c r="L238">
        <v>74.400000000000006</v>
      </c>
      <c r="M238">
        <v>0</v>
      </c>
      <c r="N238">
        <v>9.9</v>
      </c>
      <c r="O238">
        <v>11.1</v>
      </c>
      <c r="P238">
        <v>4.5999999999999996</v>
      </c>
      <c r="Q238">
        <v>0</v>
      </c>
      <c r="R238">
        <v>100</v>
      </c>
      <c r="S238">
        <v>74.400000000000006</v>
      </c>
      <c r="T238">
        <v>11.1</v>
      </c>
      <c r="U238">
        <v>9.9</v>
      </c>
      <c r="V238">
        <v>4.5999999999999996</v>
      </c>
      <c r="W238" s="11">
        <f t="shared" si="3"/>
        <v>100</v>
      </c>
      <c r="X238" t="s">
        <v>489</v>
      </c>
    </row>
    <row r="239" spans="1:24">
      <c r="A239">
        <v>1780</v>
      </c>
      <c r="B239" t="s">
        <v>487</v>
      </c>
      <c r="F239" t="s">
        <v>18</v>
      </c>
      <c r="G239" t="s">
        <v>65</v>
      </c>
      <c r="H239" t="s">
        <v>204</v>
      </c>
      <c r="I239" t="s">
        <v>7</v>
      </c>
      <c r="J239" t="s">
        <v>77</v>
      </c>
      <c r="K239" t="s">
        <v>495</v>
      </c>
      <c r="L239">
        <v>72.400000000000006</v>
      </c>
      <c r="M239">
        <v>0</v>
      </c>
      <c r="N239">
        <v>13.3</v>
      </c>
      <c r="O239">
        <v>13.7</v>
      </c>
      <c r="P239">
        <v>0.6</v>
      </c>
      <c r="Q239">
        <v>0</v>
      </c>
      <c r="R239">
        <v>100</v>
      </c>
      <c r="S239">
        <v>72.400000000000006</v>
      </c>
      <c r="T239">
        <v>13.7</v>
      </c>
      <c r="U239">
        <v>13.3</v>
      </c>
      <c r="V239">
        <v>0.6</v>
      </c>
      <c r="W239" s="11">
        <f t="shared" si="3"/>
        <v>100</v>
      </c>
      <c r="X239" t="s">
        <v>489</v>
      </c>
    </row>
    <row r="240" spans="1:24">
      <c r="A240">
        <v>1770</v>
      </c>
      <c r="B240" t="s">
        <v>487</v>
      </c>
      <c r="F240" t="s">
        <v>18</v>
      </c>
      <c r="G240" t="s">
        <v>65</v>
      </c>
      <c r="H240" t="s">
        <v>204</v>
      </c>
      <c r="I240" t="s">
        <v>7</v>
      </c>
      <c r="J240" t="s">
        <v>77</v>
      </c>
      <c r="K240" t="s">
        <v>496</v>
      </c>
      <c r="L240">
        <v>68.3</v>
      </c>
      <c r="M240">
        <v>0</v>
      </c>
      <c r="N240">
        <v>20.2</v>
      </c>
      <c r="O240">
        <v>8.4</v>
      </c>
      <c r="P240">
        <v>3</v>
      </c>
      <c r="Q240">
        <v>0</v>
      </c>
      <c r="R240">
        <v>100</v>
      </c>
      <c r="S240">
        <v>68.3</v>
      </c>
      <c r="T240">
        <v>8.4</v>
      </c>
      <c r="U240">
        <v>20.2</v>
      </c>
      <c r="V240">
        <v>3</v>
      </c>
      <c r="W240" s="11">
        <f t="shared" si="3"/>
        <v>99.9</v>
      </c>
      <c r="X240" t="s">
        <v>489</v>
      </c>
    </row>
    <row r="241" spans="1:24">
      <c r="A241">
        <v>1774</v>
      </c>
      <c r="B241" t="s">
        <v>487</v>
      </c>
      <c r="F241" t="s">
        <v>18</v>
      </c>
      <c r="G241" t="s">
        <v>65</v>
      </c>
      <c r="H241" t="s">
        <v>204</v>
      </c>
      <c r="I241" t="s">
        <v>7</v>
      </c>
      <c r="J241" t="s">
        <v>77</v>
      </c>
      <c r="K241" t="s">
        <v>497</v>
      </c>
      <c r="L241">
        <v>70.599999999999994</v>
      </c>
      <c r="M241">
        <v>0</v>
      </c>
      <c r="N241">
        <v>16.7</v>
      </c>
      <c r="O241">
        <v>7.4</v>
      </c>
      <c r="P241">
        <v>5.3</v>
      </c>
      <c r="Q241">
        <v>0</v>
      </c>
      <c r="R241">
        <v>100</v>
      </c>
      <c r="S241">
        <v>70.599999999999994</v>
      </c>
      <c r="T241">
        <v>7.4</v>
      </c>
      <c r="U241">
        <v>16.7</v>
      </c>
      <c r="V241">
        <v>5.3</v>
      </c>
      <c r="W241" s="11">
        <f t="shared" si="3"/>
        <v>100</v>
      </c>
      <c r="X241" t="s">
        <v>489</v>
      </c>
    </row>
    <row r="242" spans="1:24">
      <c r="A242">
        <v>1775</v>
      </c>
      <c r="B242" t="s">
        <v>487</v>
      </c>
      <c r="F242" t="s">
        <v>18</v>
      </c>
      <c r="G242" t="s">
        <v>65</v>
      </c>
      <c r="H242" t="s">
        <v>204</v>
      </c>
      <c r="I242" t="s">
        <v>7</v>
      </c>
      <c r="J242" t="s">
        <v>77</v>
      </c>
      <c r="K242" t="s">
        <v>498</v>
      </c>
      <c r="L242">
        <v>72</v>
      </c>
      <c r="M242">
        <v>0</v>
      </c>
      <c r="N242">
        <v>12.3</v>
      </c>
      <c r="O242">
        <v>10.8</v>
      </c>
      <c r="P242">
        <v>4.9000000000000004</v>
      </c>
      <c r="Q242">
        <v>0</v>
      </c>
      <c r="R242">
        <v>100</v>
      </c>
      <c r="S242">
        <v>72</v>
      </c>
      <c r="T242">
        <v>10.8</v>
      </c>
      <c r="U242">
        <v>12.3</v>
      </c>
      <c r="V242">
        <v>4.9000000000000004</v>
      </c>
      <c r="W242" s="11">
        <f t="shared" si="3"/>
        <v>100</v>
      </c>
      <c r="X242" t="s">
        <v>489</v>
      </c>
    </row>
    <row r="243" spans="1:24">
      <c r="A243">
        <v>1779</v>
      </c>
      <c r="B243" t="s">
        <v>487</v>
      </c>
      <c r="F243" t="s">
        <v>18</v>
      </c>
      <c r="G243" t="s">
        <v>65</v>
      </c>
      <c r="H243" t="s">
        <v>204</v>
      </c>
      <c r="I243" t="s">
        <v>7</v>
      </c>
      <c r="J243" t="s">
        <v>77</v>
      </c>
      <c r="K243" t="s">
        <v>499</v>
      </c>
      <c r="L243">
        <v>70.2</v>
      </c>
      <c r="M243">
        <v>0</v>
      </c>
      <c r="N243">
        <v>17.7</v>
      </c>
      <c r="O243">
        <v>9.5</v>
      </c>
      <c r="P243">
        <v>2.6</v>
      </c>
      <c r="Q243">
        <v>0</v>
      </c>
      <c r="R243">
        <v>100</v>
      </c>
      <c r="S243">
        <v>70.2</v>
      </c>
      <c r="T243">
        <v>9.5</v>
      </c>
      <c r="U243">
        <v>17.7</v>
      </c>
      <c r="V243">
        <v>2.6</v>
      </c>
      <c r="W243" s="11">
        <f t="shared" si="3"/>
        <v>100</v>
      </c>
      <c r="X243" t="s">
        <v>489</v>
      </c>
    </row>
    <row r="244" spans="1:24">
      <c r="A244">
        <v>1776</v>
      </c>
      <c r="B244" t="s">
        <v>487</v>
      </c>
      <c r="F244" t="s">
        <v>18</v>
      </c>
      <c r="G244" t="s">
        <v>65</v>
      </c>
      <c r="H244" t="s">
        <v>204</v>
      </c>
      <c r="I244" t="s">
        <v>7</v>
      </c>
      <c r="J244" t="s">
        <v>77</v>
      </c>
      <c r="K244" t="s">
        <v>500</v>
      </c>
      <c r="L244">
        <v>75.099999999999994</v>
      </c>
      <c r="M244">
        <v>0</v>
      </c>
      <c r="N244">
        <v>9.6999999999999993</v>
      </c>
      <c r="O244">
        <v>11.9</v>
      </c>
      <c r="P244">
        <v>3.3</v>
      </c>
      <c r="Q244">
        <v>0</v>
      </c>
      <c r="R244">
        <v>100</v>
      </c>
      <c r="S244">
        <v>75.099999999999994</v>
      </c>
      <c r="T244">
        <v>11.9</v>
      </c>
      <c r="U244">
        <v>9.6999999999999993</v>
      </c>
      <c r="V244">
        <v>3.3</v>
      </c>
      <c r="W244" s="11">
        <f t="shared" si="3"/>
        <v>100</v>
      </c>
      <c r="X244" t="s">
        <v>489</v>
      </c>
    </row>
    <row r="245" spans="1:24">
      <c r="A245">
        <v>2499</v>
      </c>
      <c r="B245" t="s">
        <v>501</v>
      </c>
      <c r="F245" t="s">
        <v>18</v>
      </c>
      <c r="G245" t="s">
        <v>65</v>
      </c>
      <c r="H245" t="s">
        <v>204</v>
      </c>
      <c r="I245" t="s">
        <v>7</v>
      </c>
      <c r="J245" t="s">
        <v>77</v>
      </c>
      <c r="K245" t="s">
        <v>502</v>
      </c>
      <c r="L245">
        <v>70.7</v>
      </c>
      <c r="M245">
        <v>0</v>
      </c>
      <c r="N245">
        <v>4.3</v>
      </c>
      <c r="O245">
        <v>10.3</v>
      </c>
      <c r="P245">
        <v>14.7</v>
      </c>
      <c r="Q245">
        <v>0</v>
      </c>
      <c r="R245">
        <v>100</v>
      </c>
      <c r="S245">
        <v>70.7</v>
      </c>
      <c r="T245">
        <v>10.3</v>
      </c>
      <c r="U245">
        <v>4.3</v>
      </c>
      <c r="V245">
        <v>14.7</v>
      </c>
      <c r="W245" s="11">
        <f t="shared" si="3"/>
        <v>100</v>
      </c>
      <c r="X245" t="s">
        <v>503</v>
      </c>
    </row>
    <row r="246" spans="1:24">
      <c r="A246">
        <v>2498</v>
      </c>
      <c r="B246" t="s">
        <v>501</v>
      </c>
      <c r="F246" t="s">
        <v>18</v>
      </c>
      <c r="G246" t="s">
        <v>65</v>
      </c>
      <c r="H246" t="s">
        <v>204</v>
      </c>
      <c r="I246" t="s">
        <v>7</v>
      </c>
      <c r="J246" t="s">
        <v>77</v>
      </c>
      <c r="K246" t="s">
        <v>504</v>
      </c>
      <c r="L246">
        <v>62.4</v>
      </c>
      <c r="M246">
        <v>0</v>
      </c>
      <c r="N246">
        <v>5.7</v>
      </c>
      <c r="O246">
        <v>11.3</v>
      </c>
      <c r="P246">
        <v>20.6</v>
      </c>
      <c r="Q246">
        <v>0</v>
      </c>
      <c r="R246">
        <v>100</v>
      </c>
      <c r="S246">
        <v>62.4</v>
      </c>
      <c r="T246">
        <v>11.3</v>
      </c>
      <c r="U246">
        <v>5.7</v>
      </c>
      <c r="V246">
        <v>20.6</v>
      </c>
      <c r="W246" s="11">
        <f t="shared" si="3"/>
        <v>100</v>
      </c>
      <c r="X246" t="s">
        <v>503</v>
      </c>
    </row>
    <row r="247" spans="1:24">
      <c r="A247">
        <v>2496</v>
      </c>
      <c r="B247" t="s">
        <v>501</v>
      </c>
      <c r="F247" t="s">
        <v>18</v>
      </c>
      <c r="G247" t="s">
        <v>65</v>
      </c>
      <c r="H247" t="s">
        <v>204</v>
      </c>
      <c r="I247" t="s">
        <v>7</v>
      </c>
      <c r="J247" t="s">
        <v>77</v>
      </c>
      <c r="K247" t="s">
        <v>505</v>
      </c>
      <c r="L247">
        <v>67.2</v>
      </c>
      <c r="M247">
        <v>1.3</v>
      </c>
      <c r="N247">
        <v>4</v>
      </c>
      <c r="O247">
        <v>10.7</v>
      </c>
      <c r="P247">
        <v>16.8</v>
      </c>
      <c r="Q247">
        <v>0</v>
      </c>
      <c r="R247">
        <v>98.7</v>
      </c>
      <c r="S247">
        <v>68.085106382978722</v>
      </c>
      <c r="T247">
        <v>10.840932117527862</v>
      </c>
      <c r="U247">
        <v>4.0526849037487338</v>
      </c>
      <c r="V247">
        <v>17.021276595744681</v>
      </c>
      <c r="W247" s="11">
        <f t="shared" si="3"/>
        <v>100</v>
      </c>
      <c r="X247" t="s">
        <v>503</v>
      </c>
    </row>
    <row r="248" spans="1:24">
      <c r="A248">
        <v>2504</v>
      </c>
      <c r="B248" t="s">
        <v>501</v>
      </c>
      <c r="F248" t="s">
        <v>18</v>
      </c>
      <c r="G248" t="s">
        <v>65</v>
      </c>
      <c r="H248" t="s">
        <v>204</v>
      </c>
      <c r="I248" t="s">
        <v>7</v>
      </c>
      <c r="J248" t="s">
        <v>77</v>
      </c>
      <c r="K248" t="s">
        <v>506</v>
      </c>
      <c r="L248">
        <v>62.5</v>
      </c>
      <c r="M248">
        <v>0</v>
      </c>
      <c r="N248">
        <v>1.8</v>
      </c>
      <c r="O248">
        <v>10.9</v>
      </c>
      <c r="P248">
        <v>24.7</v>
      </c>
      <c r="Q248">
        <v>0</v>
      </c>
      <c r="R248">
        <v>100</v>
      </c>
      <c r="S248">
        <v>62.5</v>
      </c>
      <c r="T248">
        <v>10.9</v>
      </c>
      <c r="U248">
        <v>1.8</v>
      </c>
      <c r="V248">
        <v>24.7</v>
      </c>
      <c r="W248" s="11">
        <f t="shared" si="3"/>
        <v>99.9</v>
      </c>
      <c r="X248" t="s">
        <v>503</v>
      </c>
    </row>
    <row r="249" spans="1:24">
      <c r="A249">
        <v>2502</v>
      </c>
      <c r="B249" t="s">
        <v>501</v>
      </c>
      <c r="F249" t="s">
        <v>18</v>
      </c>
      <c r="G249" t="s">
        <v>65</v>
      </c>
      <c r="H249" t="s">
        <v>204</v>
      </c>
      <c r="I249" t="s">
        <v>7</v>
      </c>
      <c r="J249" t="s">
        <v>77</v>
      </c>
      <c r="K249" t="s">
        <v>507</v>
      </c>
      <c r="L249">
        <v>54.5</v>
      </c>
      <c r="M249">
        <v>0</v>
      </c>
      <c r="N249">
        <v>3.1</v>
      </c>
      <c r="O249">
        <v>12.1</v>
      </c>
      <c r="P249">
        <v>30.4</v>
      </c>
      <c r="Q249">
        <v>0</v>
      </c>
      <c r="R249">
        <v>100</v>
      </c>
      <c r="S249">
        <v>54.5</v>
      </c>
      <c r="T249">
        <v>12.1</v>
      </c>
      <c r="U249">
        <v>3.1</v>
      </c>
      <c r="V249">
        <v>30.4</v>
      </c>
      <c r="W249" s="11">
        <f t="shared" si="3"/>
        <v>100.1</v>
      </c>
      <c r="X249" t="s">
        <v>503</v>
      </c>
    </row>
    <row r="250" spans="1:24">
      <c r="A250">
        <v>2505</v>
      </c>
      <c r="B250" t="s">
        <v>501</v>
      </c>
      <c r="F250" t="s">
        <v>18</v>
      </c>
      <c r="G250" t="s">
        <v>65</v>
      </c>
      <c r="H250" t="s">
        <v>204</v>
      </c>
      <c r="I250" t="s">
        <v>7</v>
      </c>
      <c r="J250" t="s">
        <v>77</v>
      </c>
      <c r="K250" t="s">
        <v>508</v>
      </c>
      <c r="L250">
        <v>63.2</v>
      </c>
      <c r="M250">
        <v>0</v>
      </c>
      <c r="N250">
        <v>2.2000000000000002</v>
      </c>
      <c r="O250">
        <v>9.5</v>
      </c>
      <c r="P250">
        <v>25.1</v>
      </c>
      <c r="Q250">
        <v>0</v>
      </c>
      <c r="R250">
        <v>100</v>
      </c>
      <c r="S250">
        <v>63.2</v>
      </c>
      <c r="T250">
        <v>9.5</v>
      </c>
      <c r="U250">
        <v>2.2000000000000002</v>
      </c>
      <c r="V250">
        <v>25.1</v>
      </c>
      <c r="W250" s="11">
        <f t="shared" si="3"/>
        <v>100</v>
      </c>
      <c r="X250" t="s">
        <v>503</v>
      </c>
    </row>
    <row r="251" spans="1:24">
      <c r="A251">
        <v>2494</v>
      </c>
      <c r="B251" t="s">
        <v>501</v>
      </c>
      <c r="F251" t="s">
        <v>18</v>
      </c>
      <c r="G251" t="s">
        <v>65</v>
      </c>
      <c r="H251" t="s">
        <v>204</v>
      </c>
      <c r="I251" t="s">
        <v>7</v>
      </c>
      <c r="J251" t="s">
        <v>77</v>
      </c>
      <c r="K251" t="s">
        <v>509</v>
      </c>
      <c r="L251">
        <v>68.400000000000006</v>
      </c>
      <c r="M251">
        <v>0</v>
      </c>
      <c r="N251">
        <v>5</v>
      </c>
      <c r="O251">
        <v>13.9</v>
      </c>
      <c r="P251">
        <v>12.8</v>
      </c>
      <c r="Q251">
        <v>0</v>
      </c>
      <c r="R251">
        <v>100</v>
      </c>
      <c r="S251">
        <v>68.400000000000006</v>
      </c>
      <c r="T251">
        <v>13.9</v>
      </c>
      <c r="U251">
        <v>5</v>
      </c>
      <c r="V251">
        <v>12.8</v>
      </c>
      <c r="W251" s="11">
        <f t="shared" si="3"/>
        <v>100.10000000000001</v>
      </c>
      <c r="X251" t="s">
        <v>503</v>
      </c>
    </row>
    <row r="252" spans="1:24">
      <c r="A252">
        <v>2500</v>
      </c>
      <c r="B252" t="s">
        <v>501</v>
      </c>
      <c r="F252" t="s">
        <v>18</v>
      </c>
      <c r="G252" t="s">
        <v>65</v>
      </c>
      <c r="H252" t="s">
        <v>204</v>
      </c>
      <c r="I252" t="s">
        <v>7</v>
      </c>
      <c r="J252" t="s">
        <v>77</v>
      </c>
      <c r="K252" t="s">
        <v>510</v>
      </c>
      <c r="L252">
        <v>61.5</v>
      </c>
      <c r="M252">
        <v>2.2000000000000002</v>
      </c>
      <c r="N252">
        <v>1</v>
      </c>
      <c r="O252">
        <v>12.4</v>
      </c>
      <c r="P252">
        <v>23</v>
      </c>
      <c r="Q252">
        <v>0</v>
      </c>
      <c r="R252">
        <v>97.8</v>
      </c>
      <c r="S252">
        <v>62.883435582822088</v>
      </c>
      <c r="T252">
        <v>12.678936605316974</v>
      </c>
      <c r="U252">
        <v>1.0224948875255624</v>
      </c>
      <c r="V252">
        <v>23.517382413087937</v>
      </c>
      <c r="W252" s="11">
        <f t="shared" si="3"/>
        <v>100.10000000000001</v>
      </c>
      <c r="X252" t="s">
        <v>503</v>
      </c>
    </row>
    <row r="253" spans="1:24">
      <c r="A253">
        <v>2503</v>
      </c>
      <c r="B253" t="s">
        <v>501</v>
      </c>
      <c r="F253" t="s">
        <v>18</v>
      </c>
      <c r="G253" t="s">
        <v>65</v>
      </c>
      <c r="H253" t="s">
        <v>204</v>
      </c>
      <c r="I253" t="s">
        <v>7</v>
      </c>
      <c r="J253" t="s">
        <v>77</v>
      </c>
      <c r="K253" t="s">
        <v>511</v>
      </c>
      <c r="L253">
        <v>55.3</v>
      </c>
      <c r="M253">
        <v>1</v>
      </c>
      <c r="N253">
        <v>2.1</v>
      </c>
      <c r="O253">
        <v>9.6</v>
      </c>
      <c r="P253">
        <v>32</v>
      </c>
      <c r="Q253">
        <v>0</v>
      </c>
      <c r="R253">
        <v>99</v>
      </c>
      <c r="S253">
        <v>55.858585858585862</v>
      </c>
      <c r="T253">
        <v>9.6969696969696972</v>
      </c>
      <c r="U253">
        <v>2.1212121212121211</v>
      </c>
      <c r="V253">
        <v>32.323232323232325</v>
      </c>
      <c r="W253" s="11">
        <f t="shared" si="3"/>
        <v>100</v>
      </c>
      <c r="X253" t="s">
        <v>503</v>
      </c>
    </row>
    <row r="254" spans="1:24">
      <c r="A254">
        <v>2501</v>
      </c>
      <c r="B254" t="s">
        <v>501</v>
      </c>
      <c r="F254" t="s">
        <v>18</v>
      </c>
      <c r="G254" t="s">
        <v>65</v>
      </c>
      <c r="H254" t="s">
        <v>204</v>
      </c>
      <c r="I254" t="s">
        <v>7</v>
      </c>
      <c r="J254" t="s">
        <v>77</v>
      </c>
      <c r="K254" t="s">
        <v>512</v>
      </c>
      <c r="L254">
        <v>61.4</v>
      </c>
      <c r="M254">
        <v>1.3</v>
      </c>
      <c r="N254">
        <v>1.8</v>
      </c>
      <c r="O254">
        <v>9.1</v>
      </c>
      <c r="P254">
        <v>26.4</v>
      </c>
      <c r="Q254">
        <v>0</v>
      </c>
      <c r="R254">
        <v>98.7</v>
      </c>
      <c r="S254">
        <v>62.208713272543058</v>
      </c>
      <c r="T254">
        <v>9.2198581560283692</v>
      </c>
      <c r="U254">
        <v>1.8237082066869301</v>
      </c>
      <c r="V254">
        <v>26.747720364741639</v>
      </c>
      <c r="W254" s="11">
        <f t="shared" si="3"/>
        <v>100</v>
      </c>
      <c r="X254" t="s">
        <v>503</v>
      </c>
    </row>
    <row r="255" spans="1:24">
      <c r="A255">
        <v>2492</v>
      </c>
      <c r="B255" t="s">
        <v>501</v>
      </c>
      <c r="F255" t="s">
        <v>18</v>
      </c>
      <c r="G255" t="s">
        <v>65</v>
      </c>
      <c r="H255" t="s">
        <v>204</v>
      </c>
      <c r="I255" t="s">
        <v>7</v>
      </c>
      <c r="J255" t="s">
        <v>77</v>
      </c>
      <c r="K255" t="s">
        <v>513</v>
      </c>
      <c r="L255">
        <v>65.900000000000006</v>
      </c>
      <c r="M255">
        <v>0</v>
      </c>
      <c r="N255">
        <v>3.8</v>
      </c>
      <c r="O255">
        <v>10.4</v>
      </c>
      <c r="P255">
        <v>19.899999999999999</v>
      </c>
      <c r="Q255">
        <v>0</v>
      </c>
      <c r="R255">
        <v>100</v>
      </c>
      <c r="S255">
        <v>65.900000000000006</v>
      </c>
      <c r="T255">
        <v>10.4</v>
      </c>
      <c r="U255">
        <v>3.8</v>
      </c>
      <c r="V255">
        <v>19.899999999999999</v>
      </c>
      <c r="W255" s="11">
        <f t="shared" si="3"/>
        <v>100</v>
      </c>
      <c r="X255" t="s">
        <v>503</v>
      </c>
    </row>
    <row r="256" spans="1:24">
      <c r="A256">
        <v>2507</v>
      </c>
      <c r="B256" t="s">
        <v>501</v>
      </c>
      <c r="F256" t="s">
        <v>18</v>
      </c>
      <c r="G256" t="s">
        <v>65</v>
      </c>
      <c r="H256" t="s">
        <v>204</v>
      </c>
      <c r="I256" t="s">
        <v>7</v>
      </c>
      <c r="J256" t="s">
        <v>77</v>
      </c>
      <c r="K256" t="s">
        <v>514</v>
      </c>
      <c r="L256">
        <v>69.400000000000006</v>
      </c>
      <c r="M256">
        <v>4</v>
      </c>
      <c r="N256">
        <v>0</v>
      </c>
      <c r="O256">
        <v>11.9</v>
      </c>
      <c r="P256">
        <v>14.8</v>
      </c>
      <c r="Q256">
        <v>0</v>
      </c>
      <c r="R256">
        <v>96</v>
      </c>
      <c r="S256">
        <v>72.291666666666671</v>
      </c>
      <c r="T256">
        <v>12.395833333333334</v>
      </c>
      <c r="U256">
        <v>0</v>
      </c>
      <c r="V256">
        <v>15.416666666666666</v>
      </c>
      <c r="W256" s="11">
        <f t="shared" si="3"/>
        <v>100.10000000000001</v>
      </c>
      <c r="X256" t="s">
        <v>503</v>
      </c>
    </row>
    <row r="257" spans="1:24">
      <c r="A257">
        <v>2510</v>
      </c>
      <c r="B257" t="s">
        <v>501</v>
      </c>
      <c r="F257" t="s">
        <v>18</v>
      </c>
      <c r="G257" t="s">
        <v>65</v>
      </c>
      <c r="H257" t="s">
        <v>204</v>
      </c>
      <c r="I257" t="s">
        <v>7</v>
      </c>
      <c r="J257" t="s">
        <v>77</v>
      </c>
      <c r="K257" t="s">
        <v>515</v>
      </c>
      <c r="L257">
        <v>71.3</v>
      </c>
      <c r="M257">
        <v>0.9</v>
      </c>
      <c r="N257">
        <v>1</v>
      </c>
      <c r="O257">
        <v>17.2</v>
      </c>
      <c r="P257">
        <v>9.5</v>
      </c>
      <c r="Q257">
        <v>0</v>
      </c>
      <c r="R257">
        <v>99.1</v>
      </c>
      <c r="S257">
        <v>71.947527749747735</v>
      </c>
      <c r="T257">
        <v>17.356205852674069</v>
      </c>
      <c r="U257">
        <v>1.0090817356205852</v>
      </c>
      <c r="V257">
        <v>9.5862764883955602</v>
      </c>
      <c r="W257" s="11">
        <f t="shared" si="3"/>
        <v>99.9</v>
      </c>
      <c r="X257" t="s">
        <v>503</v>
      </c>
    </row>
    <row r="258" spans="1:24">
      <c r="A258">
        <v>1184</v>
      </c>
      <c r="B258" t="s">
        <v>516</v>
      </c>
      <c r="F258" t="s">
        <v>18</v>
      </c>
      <c r="G258" t="s">
        <v>65</v>
      </c>
      <c r="H258" t="s">
        <v>204</v>
      </c>
      <c r="I258" t="s">
        <v>7</v>
      </c>
      <c r="J258" t="s">
        <v>8</v>
      </c>
      <c r="K258" t="s">
        <v>517</v>
      </c>
      <c r="L258">
        <v>80.599999999999994</v>
      </c>
      <c r="M258">
        <v>0</v>
      </c>
      <c r="N258">
        <v>2.5</v>
      </c>
      <c r="O258">
        <v>11.6</v>
      </c>
      <c r="P258">
        <v>5.3</v>
      </c>
      <c r="Q258">
        <v>0</v>
      </c>
      <c r="R258">
        <v>100</v>
      </c>
      <c r="S258">
        <v>80.599999999999994</v>
      </c>
      <c r="T258">
        <v>11.6</v>
      </c>
      <c r="U258">
        <v>2.5</v>
      </c>
      <c r="V258">
        <v>5.3</v>
      </c>
      <c r="W258" s="11">
        <f t="shared" si="3"/>
        <v>99.999999999999986</v>
      </c>
      <c r="X258" t="s">
        <v>518</v>
      </c>
    </row>
    <row r="259" spans="1:24">
      <c r="A259">
        <v>1186</v>
      </c>
      <c r="B259" t="s">
        <v>516</v>
      </c>
      <c r="F259" t="s">
        <v>18</v>
      </c>
      <c r="G259" t="s">
        <v>65</v>
      </c>
      <c r="H259" t="s">
        <v>204</v>
      </c>
      <c r="I259" t="s">
        <v>7</v>
      </c>
      <c r="J259" t="s">
        <v>8</v>
      </c>
      <c r="K259" t="s">
        <v>519</v>
      </c>
      <c r="L259">
        <v>80.5</v>
      </c>
      <c r="M259">
        <v>0</v>
      </c>
      <c r="N259">
        <v>3.5</v>
      </c>
      <c r="O259">
        <v>8.9</v>
      </c>
      <c r="P259">
        <v>7</v>
      </c>
      <c r="Q259">
        <v>0</v>
      </c>
      <c r="R259">
        <v>100</v>
      </c>
      <c r="S259">
        <v>80.5</v>
      </c>
      <c r="T259">
        <v>8.9</v>
      </c>
      <c r="U259">
        <v>3.5</v>
      </c>
      <c r="V259">
        <v>7</v>
      </c>
      <c r="W259" s="11">
        <f t="shared" ref="W259:W322" si="4">SUM(L259:Q259)</f>
        <v>99.9</v>
      </c>
      <c r="X259" t="s">
        <v>518</v>
      </c>
    </row>
    <row r="260" spans="1:24">
      <c r="A260">
        <v>1182</v>
      </c>
      <c r="B260" t="s">
        <v>516</v>
      </c>
      <c r="F260" t="s">
        <v>18</v>
      </c>
      <c r="G260" t="s">
        <v>65</v>
      </c>
      <c r="H260" t="s">
        <v>204</v>
      </c>
      <c r="I260" t="s">
        <v>7</v>
      </c>
      <c r="J260" t="s">
        <v>8</v>
      </c>
      <c r="K260" t="s">
        <v>520</v>
      </c>
      <c r="L260">
        <v>76.900000000000006</v>
      </c>
      <c r="M260">
        <v>0</v>
      </c>
      <c r="N260">
        <v>5.6</v>
      </c>
      <c r="O260">
        <v>13.2</v>
      </c>
      <c r="P260">
        <v>4.2</v>
      </c>
      <c r="Q260">
        <v>0</v>
      </c>
      <c r="R260">
        <v>100</v>
      </c>
      <c r="S260">
        <v>76.900000000000006</v>
      </c>
      <c r="T260">
        <v>13.2</v>
      </c>
      <c r="U260">
        <v>5.6</v>
      </c>
      <c r="V260">
        <v>4.2</v>
      </c>
      <c r="W260" s="11">
        <f t="shared" si="4"/>
        <v>99.9</v>
      </c>
      <c r="X260" t="s">
        <v>518</v>
      </c>
    </row>
    <row r="261" spans="1:24">
      <c r="A261">
        <v>1183</v>
      </c>
      <c r="B261" t="s">
        <v>516</v>
      </c>
      <c r="F261" t="s">
        <v>18</v>
      </c>
      <c r="G261" t="s">
        <v>65</v>
      </c>
      <c r="H261" t="s">
        <v>204</v>
      </c>
      <c r="I261" t="s">
        <v>7</v>
      </c>
      <c r="J261" t="s">
        <v>8</v>
      </c>
      <c r="K261" t="s">
        <v>521</v>
      </c>
      <c r="L261">
        <v>75.7</v>
      </c>
      <c r="M261">
        <v>1.4</v>
      </c>
      <c r="N261">
        <v>3</v>
      </c>
      <c r="O261">
        <v>17.899999999999999</v>
      </c>
      <c r="P261">
        <v>2</v>
      </c>
      <c r="Q261">
        <v>0</v>
      </c>
      <c r="R261">
        <v>98.6</v>
      </c>
      <c r="S261">
        <v>76.774847870182555</v>
      </c>
      <c r="T261">
        <v>18.154158215010142</v>
      </c>
      <c r="U261">
        <v>3.0425963488843815</v>
      </c>
      <c r="V261">
        <v>2.028397565922921</v>
      </c>
      <c r="W261" s="11">
        <f t="shared" si="4"/>
        <v>100</v>
      </c>
      <c r="X261" t="s">
        <v>518</v>
      </c>
    </row>
    <row r="262" spans="1:24">
      <c r="A262">
        <v>1180</v>
      </c>
      <c r="B262" t="s">
        <v>516</v>
      </c>
      <c r="F262" t="s">
        <v>18</v>
      </c>
      <c r="G262" t="s">
        <v>65</v>
      </c>
      <c r="H262" t="s">
        <v>204</v>
      </c>
      <c r="I262" t="s">
        <v>7</v>
      </c>
      <c r="J262" t="s">
        <v>8</v>
      </c>
      <c r="K262" t="s">
        <v>522</v>
      </c>
      <c r="L262">
        <v>74.599999999999994</v>
      </c>
      <c r="M262">
        <v>1.6</v>
      </c>
      <c r="N262">
        <v>3.4</v>
      </c>
      <c r="O262">
        <v>14.6</v>
      </c>
      <c r="P262">
        <v>5.7</v>
      </c>
      <c r="Q262">
        <v>0</v>
      </c>
      <c r="R262">
        <v>98.4</v>
      </c>
      <c r="S262">
        <v>75.813008130081286</v>
      </c>
      <c r="T262">
        <v>14.837398373983739</v>
      </c>
      <c r="U262">
        <v>3.4552845528455283</v>
      </c>
      <c r="V262">
        <v>5.7926829268292677</v>
      </c>
      <c r="W262" s="11">
        <f t="shared" si="4"/>
        <v>99.899999999999991</v>
      </c>
      <c r="X262" t="s">
        <v>518</v>
      </c>
    </row>
    <row r="263" spans="1:24">
      <c r="A263">
        <v>1185</v>
      </c>
      <c r="B263" t="s">
        <v>516</v>
      </c>
      <c r="F263" t="s">
        <v>18</v>
      </c>
      <c r="G263" t="s">
        <v>65</v>
      </c>
      <c r="H263" t="s">
        <v>204</v>
      </c>
      <c r="I263" t="s">
        <v>7</v>
      </c>
      <c r="J263" t="s">
        <v>8</v>
      </c>
      <c r="K263" t="s">
        <v>523</v>
      </c>
      <c r="L263">
        <v>69.599999999999994</v>
      </c>
      <c r="M263">
        <v>0</v>
      </c>
      <c r="N263">
        <v>19.8</v>
      </c>
      <c r="O263">
        <v>6.7</v>
      </c>
      <c r="P263">
        <v>3.9</v>
      </c>
      <c r="Q263">
        <v>0</v>
      </c>
      <c r="R263">
        <v>100</v>
      </c>
      <c r="S263">
        <v>69.599999999999994</v>
      </c>
      <c r="T263">
        <v>6.7</v>
      </c>
      <c r="U263">
        <v>19.8</v>
      </c>
      <c r="V263">
        <v>3.9</v>
      </c>
      <c r="W263" s="11">
        <f t="shared" si="4"/>
        <v>100</v>
      </c>
      <c r="X263" t="s">
        <v>518</v>
      </c>
    </row>
    <row r="264" spans="1:24">
      <c r="A264">
        <v>2311</v>
      </c>
      <c r="B264" t="s">
        <v>524</v>
      </c>
      <c r="F264" t="s">
        <v>18</v>
      </c>
      <c r="G264" t="s">
        <v>65</v>
      </c>
      <c r="H264" t="s">
        <v>204</v>
      </c>
      <c r="I264" t="s">
        <v>7</v>
      </c>
      <c r="J264" t="s">
        <v>8</v>
      </c>
      <c r="K264" t="s">
        <v>525</v>
      </c>
      <c r="L264">
        <v>75</v>
      </c>
      <c r="M264">
        <v>0</v>
      </c>
      <c r="N264">
        <v>3.1</v>
      </c>
      <c r="O264">
        <v>15.8</v>
      </c>
      <c r="P264">
        <v>6.1</v>
      </c>
      <c r="Q264">
        <v>0</v>
      </c>
      <c r="R264">
        <v>100</v>
      </c>
      <c r="S264">
        <v>75</v>
      </c>
      <c r="T264">
        <v>15.8</v>
      </c>
      <c r="U264">
        <v>3.1</v>
      </c>
      <c r="V264">
        <v>6.1</v>
      </c>
      <c r="W264" s="11">
        <f t="shared" si="4"/>
        <v>99.999999999999986</v>
      </c>
      <c r="X264" t="s">
        <v>526</v>
      </c>
    </row>
    <row r="265" spans="1:24">
      <c r="A265">
        <v>2310</v>
      </c>
      <c r="B265" t="s">
        <v>524</v>
      </c>
      <c r="F265" t="s">
        <v>18</v>
      </c>
      <c r="G265" t="s">
        <v>65</v>
      </c>
      <c r="H265" t="s">
        <v>204</v>
      </c>
      <c r="I265" t="s">
        <v>7</v>
      </c>
      <c r="J265" t="s">
        <v>8</v>
      </c>
      <c r="K265" t="s">
        <v>527</v>
      </c>
      <c r="L265">
        <v>80.400000000000006</v>
      </c>
      <c r="M265">
        <v>0</v>
      </c>
      <c r="N265">
        <v>2.7</v>
      </c>
      <c r="O265">
        <v>15</v>
      </c>
      <c r="P265">
        <v>1.9</v>
      </c>
      <c r="Q265">
        <v>0</v>
      </c>
      <c r="R265">
        <v>100</v>
      </c>
      <c r="S265">
        <v>80.400000000000006</v>
      </c>
      <c r="T265">
        <v>15</v>
      </c>
      <c r="U265">
        <v>2.7</v>
      </c>
      <c r="V265">
        <v>1.9</v>
      </c>
      <c r="W265" s="11">
        <f t="shared" si="4"/>
        <v>100.00000000000001</v>
      </c>
      <c r="X265" t="s">
        <v>526</v>
      </c>
    </row>
    <row r="266" spans="1:24">
      <c r="A266">
        <v>2301</v>
      </c>
      <c r="B266" t="s">
        <v>528</v>
      </c>
      <c r="F266" t="s">
        <v>18</v>
      </c>
      <c r="G266" t="s">
        <v>65</v>
      </c>
      <c r="H266" t="s">
        <v>204</v>
      </c>
      <c r="I266" t="s">
        <v>7</v>
      </c>
      <c r="J266" t="s">
        <v>8</v>
      </c>
      <c r="K266" t="s">
        <v>529</v>
      </c>
      <c r="L266">
        <v>73.8</v>
      </c>
      <c r="M266">
        <v>3.5</v>
      </c>
      <c r="N266">
        <v>11.4</v>
      </c>
      <c r="O266">
        <v>9.1999999999999993</v>
      </c>
      <c r="P266">
        <v>2.1</v>
      </c>
      <c r="Q266">
        <v>0</v>
      </c>
      <c r="R266">
        <v>96.5</v>
      </c>
      <c r="S266">
        <v>76.476683937823836</v>
      </c>
      <c r="T266">
        <v>9.5336787564766823</v>
      </c>
      <c r="U266">
        <v>11.813471502590673</v>
      </c>
      <c r="V266">
        <v>2.1761658031088085</v>
      </c>
      <c r="W266" s="11">
        <f t="shared" si="4"/>
        <v>100</v>
      </c>
      <c r="X266" t="s">
        <v>530</v>
      </c>
    </row>
    <row r="267" spans="1:24">
      <c r="A267">
        <v>2306</v>
      </c>
      <c r="B267" t="s">
        <v>528</v>
      </c>
      <c r="F267" t="s">
        <v>18</v>
      </c>
      <c r="G267" t="s">
        <v>65</v>
      </c>
      <c r="H267" t="s">
        <v>204</v>
      </c>
      <c r="I267" t="s">
        <v>7</v>
      </c>
      <c r="J267" t="s">
        <v>8</v>
      </c>
      <c r="K267" t="s">
        <v>531</v>
      </c>
      <c r="L267">
        <v>80.599999999999994</v>
      </c>
      <c r="M267">
        <v>3</v>
      </c>
      <c r="N267">
        <v>2.8</v>
      </c>
      <c r="O267">
        <v>12.4</v>
      </c>
      <c r="P267">
        <v>1.1000000000000001</v>
      </c>
      <c r="Q267">
        <v>0</v>
      </c>
      <c r="R267">
        <v>97</v>
      </c>
      <c r="S267">
        <v>83.092783505154628</v>
      </c>
      <c r="T267">
        <v>12.783505154639176</v>
      </c>
      <c r="U267">
        <v>2.8865979381443299</v>
      </c>
      <c r="V267">
        <v>1.1340206185567012</v>
      </c>
      <c r="W267" s="11">
        <f t="shared" si="4"/>
        <v>99.899999999999991</v>
      </c>
      <c r="X267" t="s">
        <v>530</v>
      </c>
    </row>
    <row r="268" spans="1:24">
      <c r="A268">
        <v>2246</v>
      </c>
      <c r="B268" t="s">
        <v>532</v>
      </c>
      <c r="F268" t="s">
        <v>18</v>
      </c>
      <c r="G268" t="s">
        <v>65</v>
      </c>
      <c r="H268" t="s">
        <v>204</v>
      </c>
      <c r="I268" t="s">
        <v>20</v>
      </c>
      <c r="J268" t="s">
        <v>8</v>
      </c>
      <c r="K268" t="s">
        <v>533</v>
      </c>
      <c r="L268">
        <v>69.2</v>
      </c>
      <c r="M268">
        <v>0</v>
      </c>
      <c r="N268">
        <v>15.3</v>
      </c>
      <c r="O268">
        <v>7.5</v>
      </c>
      <c r="P268">
        <v>7.9</v>
      </c>
      <c r="Q268">
        <v>0.2</v>
      </c>
      <c r="R268">
        <v>99.8</v>
      </c>
      <c r="S268">
        <v>69.338677354709418</v>
      </c>
      <c r="T268">
        <v>7.5150300601202407</v>
      </c>
      <c r="U268">
        <v>15.330661322645291</v>
      </c>
      <c r="V268">
        <v>7.9158316633266539</v>
      </c>
      <c r="W268" s="11">
        <f t="shared" si="4"/>
        <v>100.10000000000001</v>
      </c>
      <c r="X268" t="s">
        <v>534</v>
      </c>
    </row>
    <row r="269" spans="1:24">
      <c r="A269">
        <v>2242</v>
      </c>
      <c r="B269" t="s">
        <v>532</v>
      </c>
      <c r="F269" t="s">
        <v>18</v>
      </c>
      <c r="G269" t="s">
        <v>65</v>
      </c>
      <c r="H269" t="s">
        <v>204</v>
      </c>
      <c r="I269" t="s">
        <v>20</v>
      </c>
      <c r="J269" t="s">
        <v>8</v>
      </c>
      <c r="K269" t="s">
        <v>535</v>
      </c>
      <c r="L269">
        <v>56.6</v>
      </c>
      <c r="M269">
        <v>0</v>
      </c>
      <c r="N269">
        <v>17</v>
      </c>
      <c r="O269">
        <v>7.3</v>
      </c>
      <c r="P269">
        <v>19</v>
      </c>
      <c r="Q269">
        <v>0.2</v>
      </c>
      <c r="R269">
        <v>99.8</v>
      </c>
      <c r="S269">
        <v>56.713426853707418</v>
      </c>
      <c r="T269">
        <v>7.3146292585170345</v>
      </c>
      <c r="U269">
        <v>17.034068136272545</v>
      </c>
      <c r="V269">
        <v>19.038076152304608</v>
      </c>
      <c r="W269" s="11">
        <f t="shared" si="4"/>
        <v>100.1</v>
      </c>
      <c r="X269" t="s">
        <v>534</v>
      </c>
    </row>
    <row r="270" spans="1:24">
      <c r="A270">
        <v>2243</v>
      </c>
      <c r="B270" t="s">
        <v>532</v>
      </c>
      <c r="F270" t="s">
        <v>18</v>
      </c>
      <c r="G270" t="s">
        <v>65</v>
      </c>
      <c r="H270" t="s">
        <v>204</v>
      </c>
      <c r="I270" t="s">
        <v>20</v>
      </c>
      <c r="J270" t="s">
        <v>8</v>
      </c>
      <c r="K270" t="s">
        <v>536</v>
      </c>
      <c r="L270">
        <v>56</v>
      </c>
      <c r="M270">
        <v>0</v>
      </c>
      <c r="N270">
        <v>18.5</v>
      </c>
      <c r="O270">
        <v>7</v>
      </c>
      <c r="P270">
        <v>18.3</v>
      </c>
      <c r="Q270">
        <v>0.2</v>
      </c>
      <c r="R270">
        <v>99.8</v>
      </c>
      <c r="S270">
        <v>56.112224448897798</v>
      </c>
      <c r="T270">
        <v>7.0140280561122248</v>
      </c>
      <c r="U270">
        <v>18.537074148296593</v>
      </c>
      <c r="V270">
        <v>18.336673346693388</v>
      </c>
      <c r="W270" s="11">
        <f t="shared" si="4"/>
        <v>100</v>
      </c>
      <c r="X270" t="s">
        <v>534</v>
      </c>
    </row>
    <row r="271" spans="1:24">
      <c r="A271">
        <v>2251</v>
      </c>
      <c r="B271" t="s">
        <v>532</v>
      </c>
      <c r="F271" t="s">
        <v>18</v>
      </c>
      <c r="G271" t="s">
        <v>65</v>
      </c>
      <c r="H271" t="s">
        <v>204</v>
      </c>
      <c r="I271" t="s">
        <v>20</v>
      </c>
      <c r="J271" t="s">
        <v>8</v>
      </c>
      <c r="K271" t="s">
        <v>537</v>
      </c>
      <c r="L271">
        <v>57.1</v>
      </c>
      <c r="M271">
        <v>0</v>
      </c>
      <c r="N271">
        <v>19.399999999999999</v>
      </c>
      <c r="O271">
        <v>9.6999999999999993</v>
      </c>
      <c r="P271">
        <v>13.8</v>
      </c>
      <c r="Q271">
        <v>0</v>
      </c>
      <c r="R271">
        <v>100</v>
      </c>
      <c r="S271">
        <v>57.1</v>
      </c>
      <c r="T271">
        <v>9.6999999999999993</v>
      </c>
      <c r="U271">
        <v>19.399999999999999</v>
      </c>
      <c r="V271">
        <v>13.8</v>
      </c>
      <c r="W271" s="11">
        <f t="shared" si="4"/>
        <v>100</v>
      </c>
      <c r="X271" t="s">
        <v>534</v>
      </c>
    </row>
    <row r="272" spans="1:24">
      <c r="A272">
        <v>333</v>
      </c>
      <c r="B272" t="s">
        <v>1832</v>
      </c>
      <c r="F272" t="s">
        <v>18</v>
      </c>
      <c r="G272" t="s">
        <v>65</v>
      </c>
      <c r="H272" t="s">
        <v>219</v>
      </c>
      <c r="I272" t="s">
        <v>220</v>
      </c>
      <c r="J272" t="s">
        <v>8</v>
      </c>
      <c r="K272" t="s">
        <v>221</v>
      </c>
      <c r="L272">
        <v>64.8</v>
      </c>
      <c r="M272">
        <v>0</v>
      </c>
      <c r="N272">
        <v>4.7</v>
      </c>
      <c r="O272">
        <v>21.7</v>
      </c>
      <c r="P272">
        <v>8.8000000000000007</v>
      </c>
      <c r="Q272">
        <v>0</v>
      </c>
      <c r="R272">
        <v>100</v>
      </c>
      <c r="S272">
        <v>64.8</v>
      </c>
      <c r="T272">
        <v>21.7</v>
      </c>
      <c r="U272">
        <v>4.7</v>
      </c>
      <c r="V272">
        <v>8.8000000000000007</v>
      </c>
      <c r="W272" s="11">
        <f t="shared" si="4"/>
        <v>100</v>
      </c>
      <c r="X272" t="s">
        <v>222</v>
      </c>
    </row>
    <row r="273" spans="1:24">
      <c r="A273">
        <v>334</v>
      </c>
      <c r="B273" t="s">
        <v>1832</v>
      </c>
      <c r="F273" t="s">
        <v>18</v>
      </c>
      <c r="G273" t="s">
        <v>65</v>
      </c>
      <c r="H273" t="s">
        <v>219</v>
      </c>
      <c r="I273" t="s">
        <v>220</v>
      </c>
      <c r="J273" t="s">
        <v>8</v>
      </c>
      <c r="K273" t="s">
        <v>223</v>
      </c>
      <c r="L273">
        <v>66.3</v>
      </c>
      <c r="M273">
        <v>0</v>
      </c>
      <c r="N273">
        <v>4.5999999999999996</v>
      </c>
      <c r="O273">
        <v>18.7</v>
      </c>
      <c r="P273">
        <v>10.3</v>
      </c>
      <c r="Q273">
        <v>0</v>
      </c>
      <c r="R273">
        <v>99.9</v>
      </c>
      <c r="S273">
        <v>66.366366366366364</v>
      </c>
      <c r="T273">
        <v>18.718718718718719</v>
      </c>
      <c r="U273">
        <v>4.6046046046046039</v>
      </c>
      <c r="V273">
        <v>10.31031031031031</v>
      </c>
      <c r="W273" s="11">
        <f t="shared" si="4"/>
        <v>99.899999999999991</v>
      </c>
      <c r="X273" t="s">
        <v>222</v>
      </c>
    </row>
    <row r="274" spans="1:24">
      <c r="A274">
        <v>1040</v>
      </c>
      <c r="B274" t="s">
        <v>538</v>
      </c>
      <c r="F274" t="s">
        <v>18</v>
      </c>
      <c r="G274" t="s">
        <v>65</v>
      </c>
      <c r="H274" t="s">
        <v>204</v>
      </c>
      <c r="I274">
        <v>1</v>
      </c>
      <c r="J274" t="s">
        <v>8</v>
      </c>
      <c r="K274" t="s">
        <v>539</v>
      </c>
      <c r="L274">
        <v>61.7</v>
      </c>
      <c r="M274">
        <v>2</v>
      </c>
      <c r="N274">
        <v>0.8</v>
      </c>
      <c r="O274">
        <v>34.200000000000003</v>
      </c>
      <c r="P274">
        <v>0.8</v>
      </c>
      <c r="Q274">
        <v>0.5</v>
      </c>
      <c r="R274">
        <v>97.5</v>
      </c>
      <c r="S274">
        <v>63.282051282051285</v>
      </c>
      <c r="T274">
        <v>35.07692307692308</v>
      </c>
      <c r="U274">
        <v>0.82051282051282048</v>
      </c>
      <c r="V274">
        <v>0.82051282051282048</v>
      </c>
      <c r="W274" s="11">
        <f t="shared" si="4"/>
        <v>100</v>
      </c>
      <c r="X274" t="s">
        <v>22</v>
      </c>
    </row>
    <row r="275" spans="1:24">
      <c r="A275">
        <v>2320</v>
      </c>
      <c r="B275" t="s">
        <v>540</v>
      </c>
      <c r="F275" t="s">
        <v>18</v>
      </c>
      <c r="G275" t="s">
        <v>65</v>
      </c>
      <c r="H275" t="s">
        <v>204</v>
      </c>
      <c r="I275" t="s">
        <v>7</v>
      </c>
      <c r="J275" t="s">
        <v>8</v>
      </c>
      <c r="K275" t="s">
        <v>541</v>
      </c>
      <c r="L275">
        <v>72.2</v>
      </c>
      <c r="M275">
        <v>0</v>
      </c>
      <c r="N275">
        <v>19.100000000000001</v>
      </c>
      <c r="O275">
        <v>7.5</v>
      </c>
      <c r="P275">
        <v>1.3</v>
      </c>
      <c r="Q275">
        <v>0</v>
      </c>
      <c r="R275">
        <v>100</v>
      </c>
      <c r="S275">
        <v>72.2</v>
      </c>
      <c r="T275">
        <v>7.5</v>
      </c>
      <c r="U275">
        <v>19.100000000000001</v>
      </c>
      <c r="V275">
        <v>1.3</v>
      </c>
      <c r="W275" s="11">
        <f t="shared" si="4"/>
        <v>100.10000000000001</v>
      </c>
      <c r="X275" t="s">
        <v>542</v>
      </c>
    </row>
    <row r="276" spans="1:24">
      <c r="A276">
        <v>2318</v>
      </c>
      <c r="B276" t="s">
        <v>540</v>
      </c>
      <c r="F276" t="s">
        <v>18</v>
      </c>
      <c r="G276" t="s">
        <v>65</v>
      </c>
      <c r="H276" t="s">
        <v>204</v>
      </c>
      <c r="I276" t="s">
        <v>7</v>
      </c>
      <c r="J276" t="s">
        <v>8</v>
      </c>
      <c r="K276" t="s">
        <v>543</v>
      </c>
      <c r="L276">
        <v>69.400000000000006</v>
      </c>
      <c r="M276">
        <v>0</v>
      </c>
      <c r="N276">
        <v>22.5</v>
      </c>
      <c r="O276">
        <v>4.5999999999999996</v>
      </c>
      <c r="P276">
        <v>3.5</v>
      </c>
      <c r="Q276">
        <v>0</v>
      </c>
      <c r="R276">
        <v>100</v>
      </c>
      <c r="S276">
        <v>69.400000000000006</v>
      </c>
      <c r="T276">
        <v>4.5999999999999996</v>
      </c>
      <c r="U276">
        <v>22.5</v>
      </c>
      <c r="V276">
        <v>3.5</v>
      </c>
      <c r="W276" s="11">
        <f t="shared" si="4"/>
        <v>100</v>
      </c>
      <c r="X276" t="s">
        <v>542</v>
      </c>
    </row>
    <row r="277" spans="1:24">
      <c r="A277">
        <v>2319</v>
      </c>
      <c r="B277" t="s">
        <v>540</v>
      </c>
      <c r="F277" t="s">
        <v>18</v>
      </c>
      <c r="G277" t="s">
        <v>65</v>
      </c>
      <c r="H277" t="s">
        <v>204</v>
      </c>
      <c r="I277" t="s">
        <v>7</v>
      </c>
      <c r="J277" t="s">
        <v>8</v>
      </c>
      <c r="K277" t="s">
        <v>544</v>
      </c>
      <c r="L277">
        <v>73.2</v>
      </c>
      <c r="M277">
        <v>0</v>
      </c>
      <c r="N277">
        <v>18</v>
      </c>
      <c r="O277">
        <v>7.3</v>
      </c>
      <c r="P277">
        <v>1.5</v>
      </c>
      <c r="Q277">
        <v>0</v>
      </c>
      <c r="R277">
        <v>100</v>
      </c>
      <c r="S277">
        <v>73.2</v>
      </c>
      <c r="T277">
        <v>7.3</v>
      </c>
      <c r="U277">
        <v>18</v>
      </c>
      <c r="V277">
        <v>1.5</v>
      </c>
      <c r="W277" s="11">
        <f t="shared" si="4"/>
        <v>100</v>
      </c>
      <c r="X277" t="s">
        <v>542</v>
      </c>
    </row>
    <row r="278" spans="1:24">
      <c r="A278">
        <v>2321</v>
      </c>
      <c r="B278" t="s">
        <v>540</v>
      </c>
      <c r="F278" t="s">
        <v>18</v>
      </c>
      <c r="G278" t="s">
        <v>65</v>
      </c>
      <c r="H278" t="s">
        <v>204</v>
      </c>
      <c r="I278" t="s">
        <v>7</v>
      </c>
      <c r="J278" t="s">
        <v>8</v>
      </c>
      <c r="K278" t="s">
        <v>545</v>
      </c>
      <c r="L278">
        <v>68.099999999999994</v>
      </c>
      <c r="M278">
        <v>0</v>
      </c>
      <c r="N278">
        <v>25.5</v>
      </c>
      <c r="O278">
        <v>3.4</v>
      </c>
      <c r="P278">
        <v>3</v>
      </c>
      <c r="Q278">
        <v>0</v>
      </c>
      <c r="R278">
        <v>100</v>
      </c>
      <c r="S278">
        <v>68.099999999999994</v>
      </c>
      <c r="T278">
        <v>3.4</v>
      </c>
      <c r="U278">
        <v>25.5</v>
      </c>
      <c r="V278">
        <v>3</v>
      </c>
      <c r="W278" s="11">
        <f t="shared" si="4"/>
        <v>100</v>
      </c>
      <c r="X278" t="s">
        <v>542</v>
      </c>
    </row>
    <row r="279" spans="1:24">
      <c r="A279">
        <v>2317</v>
      </c>
      <c r="B279" t="s">
        <v>540</v>
      </c>
      <c r="F279" t="s">
        <v>18</v>
      </c>
      <c r="G279" t="s">
        <v>65</v>
      </c>
      <c r="H279" t="s">
        <v>204</v>
      </c>
      <c r="I279" t="s">
        <v>7</v>
      </c>
      <c r="J279" t="s">
        <v>8</v>
      </c>
      <c r="K279" t="s">
        <v>546</v>
      </c>
      <c r="L279">
        <v>69.5</v>
      </c>
      <c r="M279">
        <v>0</v>
      </c>
      <c r="N279">
        <v>24.6</v>
      </c>
      <c r="O279">
        <v>4.5</v>
      </c>
      <c r="P279">
        <v>1.5</v>
      </c>
      <c r="Q279">
        <v>0</v>
      </c>
      <c r="R279">
        <v>100</v>
      </c>
      <c r="S279">
        <v>69.5</v>
      </c>
      <c r="T279">
        <v>4.5</v>
      </c>
      <c r="U279">
        <v>24.6</v>
      </c>
      <c r="V279">
        <v>1.5</v>
      </c>
      <c r="W279" s="11">
        <f t="shared" si="4"/>
        <v>100.1</v>
      </c>
      <c r="X279" t="s">
        <v>542</v>
      </c>
    </row>
    <row r="280" spans="1:24">
      <c r="A280">
        <v>2322</v>
      </c>
      <c r="B280" t="s">
        <v>540</v>
      </c>
      <c r="F280" t="s">
        <v>18</v>
      </c>
      <c r="G280" t="s">
        <v>65</v>
      </c>
      <c r="H280" t="s">
        <v>204</v>
      </c>
      <c r="I280" t="s">
        <v>7</v>
      </c>
      <c r="J280" t="s">
        <v>8</v>
      </c>
      <c r="K280" t="s">
        <v>547</v>
      </c>
      <c r="L280">
        <v>66</v>
      </c>
      <c r="M280">
        <v>0</v>
      </c>
      <c r="N280">
        <v>25.5</v>
      </c>
      <c r="O280">
        <v>4.0999999999999996</v>
      </c>
      <c r="P280">
        <v>4.5</v>
      </c>
      <c r="Q280">
        <v>0</v>
      </c>
      <c r="R280">
        <v>100</v>
      </c>
      <c r="S280">
        <v>66</v>
      </c>
      <c r="T280">
        <v>4.0999999999999996</v>
      </c>
      <c r="U280">
        <v>25.5</v>
      </c>
      <c r="V280">
        <v>4.5</v>
      </c>
      <c r="W280" s="11">
        <f t="shared" si="4"/>
        <v>100.1</v>
      </c>
      <c r="X280" t="s">
        <v>542</v>
      </c>
    </row>
    <row r="281" spans="1:24">
      <c r="A281">
        <v>949</v>
      </c>
      <c r="B281" t="s">
        <v>1553</v>
      </c>
      <c r="F281" t="s">
        <v>76</v>
      </c>
      <c r="G281" t="s">
        <v>76</v>
      </c>
      <c r="H281" t="s">
        <v>204</v>
      </c>
      <c r="I281" t="s">
        <v>7</v>
      </c>
      <c r="J281" t="s">
        <v>77</v>
      </c>
      <c r="K281" t="s">
        <v>1554</v>
      </c>
      <c r="L281">
        <v>50.2</v>
      </c>
      <c r="M281">
        <v>0</v>
      </c>
      <c r="N281">
        <v>27.4</v>
      </c>
      <c r="O281">
        <v>20.2</v>
      </c>
      <c r="P281">
        <v>2.2000000000000002</v>
      </c>
      <c r="Q281">
        <v>0</v>
      </c>
      <c r="R281">
        <v>100</v>
      </c>
      <c r="S281">
        <v>50.2</v>
      </c>
      <c r="T281">
        <v>20.2</v>
      </c>
      <c r="U281">
        <v>27.4</v>
      </c>
      <c r="V281">
        <v>2.2000000000000002</v>
      </c>
      <c r="W281" s="11">
        <f t="shared" si="4"/>
        <v>100</v>
      </c>
      <c r="X281" t="s">
        <v>119</v>
      </c>
    </row>
    <row r="282" spans="1:24">
      <c r="A282">
        <v>948</v>
      </c>
      <c r="B282" t="s">
        <v>1553</v>
      </c>
      <c r="F282" t="s">
        <v>76</v>
      </c>
      <c r="G282" t="s">
        <v>76</v>
      </c>
      <c r="H282" t="s">
        <v>204</v>
      </c>
      <c r="I282" t="s">
        <v>7</v>
      </c>
      <c r="J282" t="s">
        <v>77</v>
      </c>
      <c r="K282" t="s">
        <v>1555</v>
      </c>
      <c r="L282">
        <v>43.2</v>
      </c>
      <c r="M282">
        <v>0</v>
      </c>
      <c r="N282">
        <v>26.5</v>
      </c>
      <c r="O282">
        <v>28.8</v>
      </c>
      <c r="P282">
        <v>1.5</v>
      </c>
      <c r="Q282">
        <v>0</v>
      </c>
      <c r="R282">
        <v>100</v>
      </c>
      <c r="S282">
        <v>43.2</v>
      </c>
      <c r="T282">
        <v>28.8</v>
      </c>
      <c r="U282">
        <v>26.5</v>
      </c>
      <c r="V282">
        <v>1.5</v>
      </c>
      <c r="W282" s="11">
        <f t="shared" si="4"/>
        <v>100</v>
      </c>
      <c r="X282" t="s">
        <v>119</v>
      </c>
    </row>
    <row r="283" spans="1:24">
      <c r="A283">
        <v>760</v>
      </c>
      <c r="B283" t="s">
        <v>1557</v>
      </c>
      <c r="C283" t="s">
        <v>1332</v>
      </c>
      <c r="F283" t="s">
        <v>76</v>
      </c>
      <c r="G283" t="s">
        <v>76</v>
      </c>
      <c r="H283" t="s">
        <v>204</v>
      </c>
      <c r="I283" t="s">
        <v>7</v>
      </c>
      <c r="J283" t="s">
        <v>77</v>
      </c>
      <c r="K283" t="s">
        <v>1558</v>
      </c>
      <c r="L283">
        <v>79.5</v>
      </c>
      <c r="M283">
        <v>0</v>
      </c>
      <c r="N283">
        <v>4.4000000000000004</v>
      </c>
      <c r="O283">
        <v>10.6</v>
      </c>
      <c r="P283">
        <v>5.5</v>
      </c>
      <c r="Q283">
        <v>0</v>
      </c>
      <c r="R283">
        <v>100</v>
      </c>
      <c r="S283">
        <v>79.5</v>
      </c>
      <c r="T283">
        <v>10.6</v>
      </c>
      <c r="U283">
        <v>4.4000000000000004</v>
      </c>
      <c r="V283">
        <v>5.5</v>
      </c>
      <c r="W283" s="11">
        <f t="shared" si="4"/>
        <v>100</v>
      </c>
      <c r="X283" t="s">
        <v>1556</v>
      </c>
    </row>
    <row r="284" spans="1:24">
      <c r="A284">
        <v>839</v>
      </c>
      <c r="B284" t="s">
        <v>1559</v>
      </c>
      <c r="F284" t="s">
        <v>76</v>
      </c>
      <c r="G284" t="s">
        <v>76</v>
      </c>
      <c r="H284" t="s">
        <v>204</v>
      </c>
      <c r="I284" t="s">
        <v>20</v>
      </c>
      <c r="J284" t="s">
        <v>8</v>
      </c>
      <c r="K284" t="s">
        <v>1560</v>
      </c>
      <c r="L284">
        <v>60</v>
      </c>
      <c r="M284">
        <v>0</v>
      </c>
      <c r="N284">
        <v>17</v>
      </c>
      <c r="O284">
        <v>21.6</v>
      </c>
      <c r="P284">
        <v>1.4</v>
      </c>
      <c r="Q284">
        <v>0</v>
      </c>
      <c r="R284">
        <v>100</v>
      </c>
      <c r="S284">
        <v>60</v>
      </c>
      <c r="T284">
        <v>21.6</v>
      </c>
      <c r="U284">
        <v>17</v>
      </c>
      <c r="V284">
        <v>1.4</v>
      </c>
      <c r="W284" s="11">
        <f t="shared" si="4"/>
        <v>100</v>
      </c>
      <c r="X284" t="s">
        <v>116</v>
      </c>
    </row>
    <row r="285" spans="1:24">
      <c r="A285">
        <v>838</v>
      </c>
      <c r="B285" t="s">
        <v>1559</v>
      </c>
      <c r="F285" t="s">
        <v>76</v>
      </c>
      <c r="G285" t="s">
        <v>76</v>
      </c>
      <c r="H285" t="s">
        <v>204</v>
      </c>
      <c r="I285" t="s">
        <v>20</v>
      </c>
      <c r="J285" t="s">
        <v>8</v>
      </c>
      <c r="K285" t="s">
        <v>1561</v>
      </c>
      <c r="L285">
        <v>56.8</v>
      </c>
      <c r="M285">
        <v>0</v>
      </c>
      <c r="N285">
        <v>19.5</v>
      </c>
      <c r="O285">
        <v>22.8</v>
      </c>
      <c r="P285">
        <v>0.9</v>
      </c>
      <c r="Q285">
        <v>0</v>
      </c>
      <c r="R285">
        <v>100</v>
      </c>
      <c r="S285">
        <v>56.8</v>
      </c>
      <c r="T285">
        <v>22.8</v>
      </c>
      <c r="U285">
        <v>19.5</v>
      </c>
      <c r="V285">
        <v>0.9</v>
      </c>
      <c r="W285" s="11">
        <f t="shared" si="4"/>
        <v>100</v>
      </c>
      <c r="X285" t="s">
        <v>116</v>
      </c>
    </row>
    <row r="286" spans="1:24">
      <c r="A286">
        <v>1782</v>
      </c>
      <c r="B286" t="s">
        <v>1562</v>
      </c>
      <c r="F286" t="s">
        <v>76</v>
      </c>
      <c r="G286" t="s">
        <v>76</v>
      </c>
      <c r="H286" t="s">
        <v>204</v>
      </c>
      <c r="I286" t="s">
        <v>7</v>
      </c>
      <c r="J286" t="s">
        <v>77</v>
      </c>
      <c r="K286" t="s">
        <v>1563</v>
      </c>
      <c r="L286">
        <v>63.4</v>
      </c>
      <c r="M286">
        <v>3.7</v>
      </c>
      <c r="N286">
        <v>13.1</v>
      </c>
      <c r="O286">
        <v>6.6</v>
      </c>
      <c r="P286">
        <v>13.2</v>
      </c>
      <c r="Q286">
        <v>0</v>
      </c>
      <c r="R286">
        <v>96.3</v>
      </c>
      <c r="S286">
        <v>65.835929387331262</v>
      </c>
      <c r="T286">
        <v>6.8535825545171338</v>
      </c>
      <c r="U286">
        <v>13.603322949117342</v>
      </c>
      <c r="V286">
        <v>13.707165109034268</v>
      </c>
      <c r="W286" s="11">
        <f t="shared" si="4"/>
        <v>99.999999999999986</v>
      </c>
      <c r="X286" t="s">
        <v>465</v>
      </c>
    </row>
    <row r="287" spans="1:24">
      <c r="A287">
        <v>1811</v>
      </c>
      <c r="B287" t="s">
        <v>1562</v>
      </c>
      <c r="F287" t="s">
        <v>76</v>
      </c>
      <c r="G287" t="s">
        <v>76</v>
      </c>
      <c r="H287" t="s">
        <v>204</v>
      </c>
      <c r="I287" t="s">
        <v>7</v>
      </c>
      <c r="J287" t="s">
        <v>77</v>
      </c>
      <c r="K287" t="s">
        <v>1564</v>
      </c>
      <c r="L287">
        <v>69.5</v>
      </c>
      <c r="M287">
        <v>0</v>
      </c>
      <c r="N287">
        <v>13.1</v>
      </c>
      <c r="O287">
        <v>9.6</v>
      </c>
      <c r="P287">
        <v>7.8</v>
      </c>
      <c r="Q287">
        <v>0</v>
      </c>
      <c r="R287">
        <v>100</v>
      </c>
      <c r="S287">
        <v>69.5</v>
      </c>
      <c r="T287">
        <v>9.6</v>
      </c>
      <c r="U287">
        <v>13.1</v>
      </c>
      <c r="V287">
        <v>7.8</v>
      </c>
      <c r="W287" s="11">
        <f t="shared" si="4"/>
        <v>99.999999999999986</v>
      </c>
      <c r="X287" t="s">
        <v>1565</v>
      </c>
    </row>
    <row r="288" spans="1:24">
      <c r="A288">
        <v>1802</v>
      </c>
      <c r="B288" t="s">
        <v>1562</v>
      </c>
      <c r="F288" t="s">
        <v>76</v>
      </c>
      <c r="G288" t="s">
        <v>76</v>
      </c>
      <c r="H288" t="s">
        <v>204</v>
      </c>
      <c r="I288" t="s">
        <v>7</v>
      </c>
      <c r="J288" t="s">
        <v>77</v>
      </c>
      <c r="K288" t="s">
        <v>1566</v>
      </c>
      <c r="L288">
        <v>58.2</v>
      </c>
      <c r="M288">
        <v>3.1</v>
      </c>
      <c r="N288">
        <v>18</v>
      </c>
      <c r="O288">
        <v>12.3</v>
      </c>
      <c r="P288">
        <v>8.4</v>
      </c>
      <c r="Q288">
        <v>0</v>
      </c>
      <c r="R288">
        <v>96.9</v>
      </c>
      <c r="S288">
        <v>60.06191950464396</v>
      </c>
      <c r="T288">
        <v>12.693498452012383</v>
      </c>
      <c r="U288">
        <v>18.575851393188852</v>
      </c>
      <c r="V288">
        <v>8.6687306501547976</v>
      </c>
      <c r="W288" s="11">
        <f t="shared" si="4"/>
        <v>100.00000000000001</v>
      </c>
      <c r="X288" t="s">
        <v>1567</v>
      </c>
    </row>
    <row r="289" spans="1:24">
      <c r="A289">
        <v>1803</v>
      </c>
      <c r="B289" t="s">
        <v>1562</v>
      </c>
      <c r="F289" t="s">
        <v>76</v>
      </c>
      <c r="G289" t="s">
        <v>76</v>
      </c>
      <c r="H289" t="s">
        <v>204</v>
      </c>
      <c r="I289" t="s">
        <v>7</v>
      </c>
      <c r="J289" t="s">
        <v>77</v>
      </c>
      <c r="K289" t="s">
        <v>1566</v>
      </c>
      <c r="L289">
        <v>57.2</v>
      </c>
      <c r="M289">
        <v>2.4</v>
      </c>
      <c r="N289">
        <v>21.2</v>
      </c>
      <c r="O289">
        <v>11.3</v>
      </c>
      <c r="P289">
        <v>7.9</v>
      </c>
      <c r="Q289">
        <v>0</v>
      </c>
      <c r="R289">
        <v>97.6</v>
      </c>
      <c r="S289">
        <v>58.606557377049185</v>
      </c>
      <c r="T289">
        <v>11.577868852459018</v>
      </c>
      <c r="U289">
        <v>21.721311475409838</v>
      </c>
      <c r="V289">
        <v>8.0942622950819683</v>
      </c>
      <c r="W289" s="11">
        <f t="shared" si="4"/>
        <v>100</v>
      </c>
      <c r="X289" t="s">
        <v>1567</v>
      </c>
    </row>
    <row r="290" spans="1:24">
      <c r="A290">
        <v>1806</v>
      </c>
      <c r="B290" t="s">
        <v>1562</v>
      </c>
      <c r="F290" t="s">
        <v>76</v>
      </c>
      <c r="G290" t="s">
        <v>76</v>
      </c>
      <c r="H290" t="s">
        <v>204</v>
      </c>
      <c r="I290" t="s">
        <v>7</v>
      </c>
      <c r="J290" t="s">
        <v>77</v>
      </c>
      <c r="K290" t="s">
        <v>1568</v>
      </c>
      <c r="L290">
        <v>58.4</v>
      </c>
      <c r="M290">
        <v>3.1</v>
      </c>
      <c r="N290">
        <v>18.8</v>
      </c>
      <c r="O290">
        <v>12.4</v>
      </c>
      <c r="P290">
        <v>7.3</v>
      </c>
      <c r="Q290">
        <v>0.1</v>
      </c>
      <c r="R290">
        <v>96.8</v>
      </c>
      <c r="S290">
        <v>60.330578512396698</v>
      </c>
      <c r="T290">
        <v>12.809917355371901</v>
      </c>
      <c r="U290">
        <v>19.421487603305785</v>
      </c>
      <c r="V290">
        <v>7.5413223140495873</v>
      </c>
      <c r="W290" s="11">
        <f t="shared" si="4"/>
        <v>100.1</v>
      </c>
      <c r="X290" t="s">
        <v>1567</v>
      </c>
    </row>
    <row r="291" spans="1:24">
      <c r="A291">
        <v>1814</v>
      </c>
      <c r="B291" t="s">
        <v>1562</v>
      </c>
      <c r="F291" t="s">
        <v>76</v>
      </c>
      <c r="G291" t="s">
        <v>76</v>
      </c>
      <c r="H291" t="s">
        <v>204</v>
      </c>
      <c r="I291" t="s">
        <v>7</v>
      </c>
      <c r="J291" t="s">
        <v>77</v>
      </c>
      <c r="K291" t="s">
        <v>1569</v>
      </c>
      <c r="L291">
        <v>66.099999999999994</v>
      </c>
      <c r="M291">
        <v>0.8</v>
      </c>
      <c r="N291">
        <v>23.9</v>
      </c>
      <c r="O291">
        <v>7.8</v>
      </c>
      <c r="P291">
        <v>1.5</v>
      </c>
      <c r="Q291">
        <v>0</v>
      </c>
      <c r="R291">
        <v>99.2</v>
      </c>
      <c r="S291">
        <v>66.633064516129025</v>
      </c>
      <c r="T291">
        <v>7.8629032258064511</v>
      </c>
      <c r="U291">
        <v>24.092741935483872</v>
      </c>
      <c r="V291">
        <v>1.5120967741935483</v>
      </c>
      <c r="W291" s="11">
        <f t="shared" si="4"/>
        <v>100.09999999999998</v>
      </c>
      <c r="X291" t="s">
        <v>1565</v>
      </c>
    </row>
    <row r="292" spans="1:24">
      <c r="A292">
        <v>1805</v>
      </c>
      <c r="B292" t="s">
        <v>1562</v>
      </c>
      <c r="F292" t="s">
        <v>76</v>
      </c>
      <c r="G292" t="s">
        <v>76</v>
      </c>
      <c r="H292" t="s">
        <v>204</v>
      </c>
      <c r="I292" t="s">
        <v>7</v>
      </c>
      <c r="J292" t="s">
        <v>77</v>
      </c>
      <c r="K292" t="s">
        <v>1568</v>
      </c>
      <c r="L292">
        <v>57</v>
      </c>
      <c r="M292">
        <v>2.4</v>
      </c>
      <c r="N292">
        <v>21.5</v>
      </c>
      <c r="O292">
        <v>12</v>
      </c>
      <c r="P292">
        <v>7.3</v>
      </c>
      <c r="Q292">
        <v>0</v>
      </c>
      <c r="R292">
        <v>97.6</v>
      </c>
      <c r="S292">
        <v>58.4016393442623</v>
      </c>
      <c r="T292">
        <v>12.295081967213115</v>
      </c>
      <c r="U292">
        <v>22.028688524590166</v>
      </c>
      <c r="V292">
        <v>7.4795081967213122</v>
      </c>
      <c r="W292" s="11">
        <f t="shared" si="4"/>
        <v>100.2</v>
      </c>
      <c r="X292" t="s">
        <v>1567</v>
      </c>
    </row>
    <row r="293" spans="1:24">
      <c r="A293">
        <v>1804</v>
      </c>
      <c r="B293" t="s">
        <v>1562</v>
      </c>
      <c r="F293" t="s">
        <v>76</v>
      </c>
      <c r="G293" t="s">
        <v>76</v>
      </c>
      <c r="H293" t="s">
        <v>204</v>
      </c>
      <c r="I293" t="s">
        <v>7</v>
      </c>
      <c r="J293" t="s">
        <v>77</v>
      </c>
      <c r="K293" t="s">
        <v>1570</v>
      </c>
      <c r="L293">
        <v>56.7</v>
      </c>
      <c r="M293">
        <v>3.9</v>
      </c>
      <c r="N293">
        <v>19.7</v>
      </c>
      <c r="O293">
        <v>11.6</v>
      </c>
      <c r="P293">
        <v>8.1</v>
      </c>
      <c r="Q293">
        <v>0</v>
      </c>
      <c r="R293">
        <v>96.1</v>
      </c>
      <c r="S293">
        <v>59.001040582726333</v>
      </c>
      <c r="T293">
        <v>12.070759625390219</v>
      </c>
      <c r="U293">
        <v>20.499479708636837</v>
      </c>
      <c r="V293">
        <v>8.4287200832466187</v>
      </c>
      <c r="W293" s="11">
        <f t="shared" si="4"/>
        <v>99.999999999999986</v>
      </c>
      <c r="X293" t="s">
        <v>1567</v>
      </c>
    </row>
    <row r="294" spans="1:24">
      <c r="A294">
        <v>1815</v>
      </c>
      <c r="B294" t="s">
        <v>1562</v>
      </c>
      <c r="F294" t="s">
        <v>76</v>
      </c>
      <c r="G294" t="s">
        <v>76</v>
      </c>
      <c r="H294" t="s">
        <v>204</v>
      </c>
      <c r="I294" t="s">
        <v>7</v>
      </c>
      <c r="J294" t="s">
        <v>77</v>
      </c>
      <c r="K294" t="s">
        <v>1571</v>
      </c>
      <c r="L294">
        <v>71.900000000000006</v>
      </c>
      <c r="M294">
        <v>0</v>
      </c>
      <c r="N294">
        <v>19.5</v>
      </c>
      <c r="O294">
        <v>7.2</v>
      </c>
      <c r="P294">
        <v>1.4</v>
      </c>
      <c r="Q294">
        <v>0</v>
      </c>
      <c r="R294">
        <v>100</v>
      </c>
      <c r="S294">
        <v>71.900000000000006</v>
      </c>
      <c r="T294">
        <v>7.2</v>
      </c>
      <c r="U294">
        <v>19.5</v>
      </c>
      <c r="V294">
        <v>1.4</v>
      </c>
      <c r="W294" s="11">
        <f t="shared" si="4"/>
        <v>100.00000000000001</v>
      </c>
      <c r="X294" t="s">
        <v>1565</v>
      </c>
    </row>
    <row r="295" spans="1:24">
      <c r="A295">
        <v>1816</v>
      </c>
      <c r="B295" t="s">
        <v>1562</v>
      </c>
      <c r="F295" t="s">
        <v>76</v>
      </c>
      <c r="G295" t="s">
        <v>76</v>
      </c>
      <c r="H295" t="s">
        <v>204</v>
      </c>
      <c r="I295" t="s">
        <v>7</v>
      </c>
      <c r="J295" t="s">
        <v>77</v>
      </c>
      <c r="K295" t="s">
        <v>1572</v>
      </c>
      <c r="L295">
        <v>67.3</v>
      </c>
      <c r="M295">
        <v>0.8</v>
      </c>
      <c r="N295">
        <v>21.8</v>
      </c>
      <c r="O295">
        <v>8.1</v>
      </c>
      <c r="P295">
        <v>2.1</v>
      </c>
      <c r="Q295">
        <v>0</v>
      </c>
      <c r="R295">
        <v>99.2</v>
      </c>
      <c r="S295">
        <v>67.842741935483872</v>
      </c>
      <c r="T295">
        <v>8.1653225806451619</v>
      </c>
      <c r="U295">
        <v>21.975806451612904</v>
      </c>
      <c r="V295">
        <v>2.1169354838709675</v>
      </c>
      <c r="W295" s="11">
        <f t="shared" si="4"/>
        <v>100.09999999999998</v>
      </c>
      <c r="X295" t="s">
        <v>1565</v>
      </c>
    </row>
    <row r="296" spans="1:24">
      <c r="A296">
        <v>1800</v>
      </c>
      <c r="B296" t="s">
        <v>1562</v>
      </c>
      <c r="F296" t="s">
        <v>76</v>
      </c>
      <c r="G296" t="s">
        <v>76</v>
      </c>
      <c r="H296" t="s">
        <v>204</v>
      </c>
      <c r="I296" t="s">
        <v>7</v>
      </c>
      <c r="J296" t="s">
        <v>77</v>
      </c>
      <c r="K296" t="s">
        <v>1573</v>
      </c>
      <c r="L296">
        <v>57.5</v>
      </c>
      <c r="M296">
        <v>2.7</v>
      </c>
      <c r="N296">
        <v>21.5</v>
      </c>
      <c r="O296">
        <v>11.4</v>
      </c>
      <c r="P296">
        <v>7</v>
      </c>
      <c r="Q296">
        <v>0</v>
      </c>
      <c r="R296">
        <v>97.3</v>
      </c>
      <c r="S296">
        <v>59.095580678314491</v>
      </c>
      <c r="T296">
        <v>11.716341212744091</v>
      </c>
      <c r="U296">
        <v>22.096608427543678</v>
      </c>
      <c r="V296">
        <v>7.1942446043165473</v>
      </c>
      <c r="W296" s="11">
        <f t="shared" si="4"/>
        <v>100.10000000000001</v>
      </c>
      <c r="X296" t="s">
        <v>1567</v>
      </c>
    </row>
    <row r="297" spans="1:24">
      <c r="A297">
        <v>1801</v>
      </c>
      <c r="B297" t="s">
        <v>1562</v>
      </c>
      <c r="F297" t="s">
        <v>76</v>
      </c>
      <c r="G297" t="s">
        <v>76</v>
      </c>
      <c r="H297" t="s">
        <v>204</v>
      </c>
      <c r="I297" t="s">
        <v>7</v>
      </c>
      <c r="J297" t="s">
        <v>77</v>
      </c>
      <c r="K297" t="s">
        <v>1566</v>
      </c>
      <c r="L297">
        <v>57.5</v>
      </c>
      <c r="M297">
        <v>2.7</v>
      </c>
      <c r="N297">
        <v>21.5</v>
      </c>
      <c r="O297">
        <v>11.4</v>
      </c>
      <c r="P297">
        <v>7</v>
      </c>
      <c r="Q297">
        <v>0</v>
      </c>
      <c r="R297">
        <v>97.3</v>
      </c>
      <c r="S297">
        <v>59.095580678314491</v>
      </c>
      <c r="T297">
        <v>11.716341212744091</v>
      </c>
      <c r="U297">
        <v>22.096608427543678</v>
      </c>
      <c r="V297">
        <v>7.1942446043165473</v>
      </c>
      <c r="W297" s="11">
        <f t="shared" si="4"/>
        <v>100.10000000000001</v>
      </c>
      <c r="X297" t="s">
        <v>1567</v>
      </c>
    </row>
    <row r="298" spans="1:24">
      <c r="A298">
        <v>1809</v>
      </c>
      <c r="B298" t="s">
        <v>1562</v>
      </c>
      <c r="F298" t="s">
        <v>76</v>
      </c>
      <c r="G298" t="s">
        <v>76</v>
      </c>
      <c r="H298" t="s">
        <v>204</v>
      </c>
      <c r="I298" t="s">
        <v>7</v>
      </c>
      <c r="J298" t="s">
        <v>77</v>
      </c>
      <c r="K298" t="s">
        <v>1574</v>
      </c>
      <c r="L298">
        <v>62.7</v>
      </c>
      <c r="M298">
        <v>3.2</v>
      </c>
      <c r="N298">
        <v>14.1</v>
      </c>
      <c r="O298">
        <v>14.8</v>
      </c>
      <c r="P298">
        <v>5.2</v>
      </c>
      <c r="Q298">
        <v>0</v>
      </c>
      <c r="R298">
        <v>96.8</v>
      </c>
      <c r="S298">
        <v>64.77272727272728</v>
      </c>
      <c r="T298">
        <v>15.289256198347108</v>
      </c>
      <c r="U298">
        <v>14.566115702479339</v>
      </c>
      <c r="V298">
        <v>5.3719008264462813</v>
      </c>
      <c r="W298" s="11">
        <f t="shared" si="4"/>
        <v>100</v>
      </c>
      <c r="X298" t="s">
        <v>1565</v>
      </c>
    </row>
    <row r="299" spans="1:24">
      <c r="A299">
        <v>1807</v>
      </c>
      <c r="B299" t="s">
        <v>1562</v>
      </c>
      <c r="F299" t="s">
        <v>76</v>
      </c>
      <c r="G299" t="s">
        <v>76</v>
      </c>
      <c r="H299" t="s">
        <v>204</v>
      </c>
      <c r="I299" t="s">
        <v>7</v>
      </c>
      <c r="J299" t="s">
        <v>77</v>
      </c>
      <c r="K299" t="s">
        <v>1575</v>
      </c>
      <c r="L299">
        <v>62.3</v>
      </c>
      <c r="M299">
        <v>0.4</v>
      </c>
      <c r="N299">
        <v>13</v>
      </c>
      <c r="O299">
        <v>16.899999999999999</v>
      </c>
      <c r="P299">
        <v>7.5</v>
      </c>
      <c r="Q299">
        <v>0</v>
      </c>
      <c r="R299">
        <v>99.6</v>
      </c>
      <c r="S299">
        <v>62.550200803212853</v>
      </c>
      <c r="T299">
        <v>16.967871485943775</v>
      </c>
      <c r="U299">
        <v>13.052208835341366</v>
      </c>
      <c r="V299">
        <v>7.5301204819277112</v>
      </c>
      <c r="W299" s="11">
        <f t="shared" si="4"/>
        <v>100.1</v>
      </c>
      <c r="X299" t="s">
        <v>1565</v>
      </c>
    </row>
    <row r="300" spans="1:24">
      <c r="A300">
        <v>1808</v>
      </c>
      <c r="B300" t="s">
        <v>1562</v>
      </c>
      <c r="F300" t="s">
        <v>76</v>
      </c>
      <c r="G300" t="s">
        <v>76</v>
      </c>
      <c r="H300" t="s">
        <v>204</v>
      </c>
      <c r="I300" t="s">
        <v>7</v>
      </c>
      <c r="J300" t="s">
        <v>77</v>
      </c>
      <c r="K300" t="s">
        <v>1576</v>
      </c>
      <c r="L300">
        <v>61.3</v>
      </c>
      <c r="M300">
        <v>2.5</v>
      </c>
      <c r="N300">
        <v>17.2</v>
      </c>
      <c r="O300">
        <v>12.8</v>
      </c>
      <c r="P300">
        <v>6.3</v>
      </c>
      <c r="Q300">
        <v>0</v>
      </c>
      <c r="R300">
        <v>97.5</v>
      </c>
      <c r="S300">
        <v>62.871794871794869</v>
      </c>
      <c r="T300">
        <v>13.128205128205128</v>
      </c>
      <c r="U300">
        <v>17.641025641025642</v>
      </c>
      <c r="V300">
        <v>6.4615384615384617</v>
      </c>
      <c r="W300" s="11">
        <f t="shared" si="4"/>
        <v>100.1</v>
      </c>
      <c r="X300" t="s">
        <v>1565</v>
      </c>
    </row>
    <row r="301" spans="1:24">
      <c r="A301">
        <v>1813</v>
      </c>
      <c r="B301" t="s">
        <v>1562</v>
      </c>
      <c r="F301" t="s">
        <v>76</v>
      </c>
      <c r="G301" t="s">
        <v>76</v>
      </c>
      <c r="H301" t="s">
        <v>204</v>
      </c>
      <c r="I301" t="s">
        <v>7</v>
      </c>
      <c r="J301" t="s">
        <v>77</v>
      </c>
      <c r="K301" t="s">
        <v>1577</v>
      </c>
      <c r="L301">
        <v>63.8</v>
      </c>
      <c r="M301">
        <v>1</v>
      </c>
      <c r="N301">
        <v>20</v>
      </c>
      <c r="O301">
        <v>9.8000000000000007</v>
      </c>
      <c r="P301">
        <v>5.4</v>
      </c>
      <c r="Q301">
        <v>0</v>
      </c>
      <c r="R301">
        <v>99</v>
      </c>
      <c r="S301">
        <v>64.444444444444443</v>
      </c>
      <c r="T301">
        <v>9.8989898989898997</v>
      </c>
      <c r="U301">
        <v>20.202020202020201</v>
      </c>
      <c r="V301">
        <v>5.4545454545454541</v>
      </c>
      <c r="W301" s="11">
        <f t="shared" si="4"/>
        <v>100</v>
      </c>
      <c r="X301" t="s">
        <v>1565</v>
      </c>
    </row>
    <row r="302" spans="1:24">
      <c r="A302">
        <v>1810</v>
      </c>
      <c r="B302" t="s">
        <v>1562</v>
      </c>
      <c r="F302" t="s">
        <v>76</v>
      </c>
      <c r="G302" t="s">
        <v>76</v>
      </c>
      <c r="H302" t="s">
        <v>204</v>
      </c>
      <c r="I302" t="s">
        <v>7</v>
      </c>
      <c r="J302" t="s">
        <v>77</v>
      </c>
      <c r="K302" t="s">
        <v>1578</v>
      </c>
      <c r="L302">
        <v>62.5</v>
      </c>
      <c r="M302">
        <v>2.1</v>
      </c>
      <c r="N302">
        <v>14.4</v>
      </c>
      <c r="O302">
        <v>13.8</v>
      </c>
      <c r="P302">
        <v>7.2</v>
      </c>
      <c r="Q302">
        <v>0</v>
      </c>
      <c r="R302">
        <v>97.9</v>
      </c>
      <c r="S302">
        <v>63.840653728294171</v>
      </c>
      <c r="T302">
        <v>14.096016343207353</v>
      </c>
      <c r="U302">
        <v>14.708886618998978</v>
      </c>
      <c r="V302">
        <v>7.354443309499489</v>
      </c>
      <c r="W302" s="11">
        <f t="shared" si="4"/>
        <v>100</v>
      </c>
      <c r="X302" t="s">
        <v>1565</v>
      </c>
    </row>
    <row r="303" spans="1:24">
      <c r="A303">
        <v>1788</v>
      </c>
      <c r="B303" t="s">
        <v>1579</v>
      </c>
      <c r="F303" t="s">
        <v>1580</v>
      </c>
      <c r="G303" t="s">
        <v>1581</v>
      </c>
      <c r="H303" t="s">
        <v>204</v>
      </c>
      <c r="I303" t="s">
        <v>7</v>
      </c>
      <c r="J303" t="s">
        <v>77</v>
      </c>
      <c r="K303" t="s">
        <v>1582</v>
      </c>
      <c r="L303">
        <v>41.8</v>
      </c>
      <c r="M303">
        <v>0</v>
      </c>
      <c r="N303">
        <v>43.1</v>
      </c>
      <c r="O303">
        <v>1.4</v>
      </c>
      <c r="P303">
        <v>13.6</v>
      </c>
      <c r="Q303">
        <v>0.2</v>
      </c>
      <c r="R303">
        <v>99.8</v>
      </c>
      <c r="S303">
        <v>41.883767535070142</v>
      </c>
      <c r="T303">
        <v>1.402805611222445</v>
      </c>
      <c r="U303">
        <v>43.186372745490985</v>
      </c>
      <c r="V303">
        <v>13.627254509018037</v>
      </c>
      <c r="W303" s="11">
        <f t="shared" si="4"/>
        <v>100.10000000000001</v>
      </c>
      <c r="X303" t="s">
        <v>465</v>
      </c>
    </row>
    <row r="304" spans="1:24">
      <c r="A304">
        <v>1789</v>
      </c>
      <c r="B304" t="s">
        <v>1583</v>
      </c>
      <c r="F304" t="s">
        <v>1580</v>
      </c>
      <c r="G304" t="s">
        <v>1581</v>
      </c>
      <c r="H304" t="s">
        <v>204</v>
      </c>
      <c r="I304" t="s">
        <v>7</v>
      </c>
      <c r="J304" t="s">
        <v>77</v>
      </c>
      <c r="K304" t="s">
        <v>1584</v>
      </c>
      <c r="L304">
        <v>44.5</v>
      </c>
      <c r="M304">
        <v>2.5</v>
      </c>
      <c r="N304">
        <v>44.6</v>
      </c>
      <c r="O304">
        <v>1.7</v>
      </c>
      <c r="P304">
        <v>6.5</v>
      </c>
      <c r="Q304">
        <v>0.2</v>
      </c>
      <c r="R304">
        <v>97.3</v>
      </c>
      <c r="S304">
        <v>45.734840698869476</v>
      </c>
      <c r="T304">
        <v>1.7471736896197327</v>
      </c>
      <c r="U304">
        <v>45.837615621788288</v>
      </c>
      <c r="V304">
        <v>6.6803699897225082</v>
      </c>
      <c r="W304" s="11">
        <f t="shared" si="4"/>
        <v>100</v>
      </c>
      <c r="X304" t="s">
        <v>465</v>
      </c>
    </row>
    <row r="305" spans="1:24">
      <c r="A305">
        <v>2521</v>
      </c>
      <c r="B305" t="s">
        <v>1585</v>
      </c>
      <c r="F305" t="s">
        <v>76</v>
      </c>
      <c r="G305" t="s">
        <v>76</v>
      </c>
      <c r="H305" t="s">
        <v>204</v>
      </c>
      <c r="I305" t="s">
        <v>7</v>
      </c>
      <c r="J305" t="s">
        <v>8</v>
      </c>
      <c r="K305" t="s">
        <v>1586</v>
      </c>
      <c r="L305">
        <v>55.6</v>
      </c>
      <c r="M305">
        <v>3.6</v>
      </c>
      <c r="N305">
        <v>24.5</v>
      </c>
      <c r="O305">
        <v>14.4</v>
      </c>
      <c r="P305">
        <v>1.9</v>
      </c>
      <c r="Q305">
        <v>0</v>
      </c>
      <c r="R305">
        <v>96.4</v>
      </c>
      <c r="S305">
        <v>57.676348547717836</v>
      </c>
      <c r="T305">
        <v>14.937759336099584</v>
      </c>
      <c r="U305">
        <v>25.414937759336098</v>
      </c>
      <c r="V305">
        <v>1.9709543568464729</v>
      </c>
      <c r="W305" s="11">
        <f t="shared" si="4"/>
        <v>100.00000000000001</v>
      </c>
      <c r="X305" t="s">
        <v>1587</v>
      </c>
    </row>
    <row r="306" spans="1:24">
      <c r="A306">
        <v>2522</v>
      </c>
      <c r="B306" t="s">
        <v>1585</v>
      </c>
      <c r="F306" t="s">
        <v>76</v>
      </c>
      <c r="G306" t="s">
        <v>76</v>
      </c>
      <c r="H306" t="s">
        <v>204</v>
      </c>
      <c r="I306" t="s">
        <v>7</v>
      </c>
      <c r="J306" t="s">
        <v>8</v>
      </c>
      <c r="K306" t="s">
        <v>1588</v>
      </c>
      <c r="L306">
        <v>56.5</v>
      </c>
      <c r="M306">
        <v>0.7</v>
      </c>
      <c r="N306">
        <v>25.2</v>
      </c>
      <c r="O306">
        <v>15.5</v>
      </c>
      <c r="P306">
        <v>2.2000000000000002</v>
      </c>
      <c r="Q306">
        <v>0</v>
      </c>
      <c r="R306">
        <v>99.3</v>
      </c>
      <c r="S306">
        <v>56.898288016112794</v>
      </c>
      <c r="T306">
        <v>15.609264853977846</v>
      </c>
      <c r="U306">
        <v>25.377643504531722</v>
      </c>
      <c r="V306">
        <v>2.2155085599194364</v>
      </c>
      <c r="W306" s="11">
        <f t="shared" si="4"/>
        <v>100.10000000000001</v>
      </c>
      <c r="X306" t="s">
        <v>1587</v>
      </c>
    </row>
    <row r="307" spans="1:24">
      <c r="A307">
        <v>2517</v>
      </c>
      <c r="B307" t="s">
        <v>1585</v>
      </c>
      <c r="F307" t="s">
        <v>76</v>
      </c>
      <c r="G307" t="s">
        <v>76</v>
      </c>
      <c r="H307" t="s">
        <v>204</v>
      </c>
      <c r="I307" t="s">
        <v>7</v>
      </c>
      <c r="J307" t="s">
        <v>8</v>
      </c>
      <c r="K307" t="s">
        <v>1589</v>
      </c>
      <c r="L307">
        <v>56.8</v>
      </c>
      <c r="M307">
        <v>0</v>
      </c>
      <c r="N307">
        <v>26.5</v>
      </c>
      <c r="O307">
        <v>14</v>
      </c>
      <c r="P307">
        <v>2.6</v>
      </c>
      <c r="Q307">
        <v>0.2</v>
      </c>
      <c r="R307">
        <v>99.8</v>
      </c>
      <c r="S307">
        <v>56.913827655310619</v>
      </c>
      <c r="T307">
        <v>14.02805611222445</v>
      </c>
      <c r="U307">
        <v>26.553106212424851</v>
      </c>
      <c r="V307">
        <v>2.6052104208416833</v>
      </c>
      <c r="W307" s="11">
        <f t="shared" si="4"/>
        <v>100.1</v>
      </c>
      <c r="X307" t="s">
        <v>1587</v>
      </c>
    </row>
    <row r="308" spans="1:24">
      <c r="A308">
        <v>2516</v>
      </c>
      <c r="B308" t="s">
        <v>1585</v>
      </c>
      <c r="F308" t="s">
        <v>76</v>
      </c>
      <c r="G308" t="s">
        <v>76</v>
      </c>
      <c r="H308" t="s">
        <v>204</v>
      </c>
      <c r="I308" t="s">
        <v>7</v>
      </c>
      <c r="J308" t="s">
        <v>8</v>
      </c>
      <c r="K308" t="s">
        <v>1590</v>
      </c>
      <c r="L308">
        <v>53.7</v>
      </c>
      <c r="M308">
        <v>0</v>
      </c>
      <c r="N308">
        <v>26.4</v>
      </c>
      <c r="O308">
        <v>18.8</v>
      </c>
      <c r="P308">
        <v>0.9</v>
      </c>
      <c r="Q308">
        <v>0.2</v>
      </c>
      <c r="R308">
        <v>99.8</v>
      </c>
      <c r="S308">
        <v>53.807615230460925</v>
      </c>
      <c r="T308">
        <v>18.837675350701403</v>
      </c>
      <c r="U308">
        <v>26.452905811623246</v>
      </c>
      <c r="V308">
        <v>0.90180360721442887</v>
      </c>
      <c r="W308" s="11">
        <f t="shared" si="4"/>
        <v>100</v>
      </c>
      <c r="X308" t="s">
        <v>1587</v>
      </c>
    </row>
    <row r="309" spans="1:24">
      <c r="A309">
        <v>2518</v>
      </c>
      <c r="B309" t="s">
        <v>1585</v>
      </c>
      <c r="F309" t="s">
        <v>76</v>
      </c>
      <c r="G309" t="s">
        <v>76</v>
      </c>
      <c r="H309" t="s">
        <v>204</v>
      </c>
      <c r="I309" t="s">
        <v>7</v>
      </c>
      <c r="J309" t="s">
        <v>8</v>
      </c>
      <c r="K309" t="s">
        <v>1591</v>
      </c>
      <c r="L309">
        <v>67</v>
      </c>
      <c r="M309">
        <v>0</v>
      </c>
      <c r="N309">
        <v>29.9</v>
      </c>
      <c r="O309">
        <v>2</v>
      </c>
      <c r="P309">
        <v>1.1000000000000001</v>
      </c>
      <c r="Q309">
        <v>0</v>
      </c>
      <c r="R309">
        <v>100</v>
      </c>
      <c r="S309">
        <v>67</v>
      </c>
      <c r="T309">
        <v>2</v>
      </c>
      <c r="U309">
        <v>29.9</v>
      </c>
      <c r="V309">
        <v>1.1000000000000001</v>
      </c>
      <c r="W309" s="11">
        <f t="shared" si="4"/>
        <v>100</v>
      </c>
      <c r="X309" t="s">
        <v>1587</v>
      </c>
    </row>
    <row r="310" spans="1:24">
      <c r="A310">
        <v>2520</v>
      </c>
      <c r="B310" t="s">
        <v>1585</v>
      </c>
      <c r="F310" t="s">
        <v>76</v>
      </c>
      <c r="G310" t="s">
        <v>76</v>
      </c>
      <c r="H310" t="s">
        <v>204</v>
      </c>
      <c r="I310" t="s">
        <v>7</v>
      </c>
      <c r="J310" t="s">
        <v>8</v>
      </c>
      <c r="K310" t="s">
        <v>1592</v>
      </c>
      <c r="L310">
        <v>56.8</v>
      </c>
      <c r="M310">
        <v>3.2</v>
      </c>
      <c r="N310">
        <v>21.7</v>
      </c>
      <c r="O310">
        <v>17.2</v>
      </c>
      <c r="P310">
        <v>1.1000000000000001</v>
      </c>
      <c r="Q310">
        <v>0</v>
      </c>
      <c r="R310">
        <v>96.8</v>
      </c>
      <c r="S310">
        <v>58.677685950413228</v>
      </c>
      <c r="T310">
        <v>17.768595041322314</v>
      </c>
      <c r="U310">
        <v>22.417355371900825</v>
      </c>
      <c r="V310">
        <v>1.1363636363636365</v>
      </c>
      <c r="W310" s="11">
        <f t="shared" si="4"/>
        <v>100</v>
      </c>
      <c r="X310" t="s">
        <v>1587</v>
      </c>
    </row>
    <row r="311" spans="1:24">
      <c r="A311">
        <v>2515</v>
      </c>
      <c r="B311" t="s">
        <v>1585</v>
      </c>
      <c r="F311" t="s">
        <v>76</v>
      </c>
      <c r="G311" t="s">
        <v>76</v>
      </c>
      <c r="H311" t="s">
        <v>204</v>
      </c>
      <c r="I311" t="s">
        <v>7</v>
      </c>
      <c r="J311" t="s">
        <v>8</v>
      </c>
      <c r="K311" t="s">
        <v>1593</v>
      </c>
      <c r="L311">
        <v>56.3</v>
      </c>
      <c r="M311">
        <v>0</v>
      </c>
      <c r="N311">
        <v>29.3</v>
      </c>
      <c r="O311">
        <v>11.2</v>
      </c>
      <c r="P311">
        <v>3.2</v>
      </c>
      <c r="Q311">
        <v>0</v>
      </c>
      <c r="R311">
        <v>100</v>
      </c>
      <c r="S311">
        <v>56.3</v>
      </c>
      <c r="T311">
        <v>11.2</v>
      </c>
      <c r="U311">
        <v>29.3</v>
      </c>
      <c r="V311">
        <v>3.2</v>
      </c>
      <c r="W311" s="11">
        <f t="shared" si="4"/>
        <v>100</v>
      </c>
      <c r="X311" t="s">
        <v>1587</v>
      </c>
    </row>
    <row r="312" spans="1:24">
      <c r="A312">
        <v>1045</v>
      </c>
      <c r="B312" t="s">
        <v>1594</v>
      </c>
      <c r="F312" t="s">
        <v>76</v>
      </c>
      <c r="G312" t="s">
        <v>76</v>
      </c>
      <c r="H312" t="s">
        <v>204</v>
      </c>
      <c r="K312" t="s">
        <v>1595</v>
      </c>
      <c r="L312">
        <v>56.6</v>
      </c>
      <c r="M312">
        <v>1.4</v>
      </c>
      <c r="N312">
        <v>23.7</v>
      </c>
      <c r="O312">
        <v>8.4</v>
      </c>
      <c r="P312">
        <v>9.9</v>
      </c>
      <c r="Q312">
        <v>0</v>
      </c>
      <c r="R312">
        <v>98.6</v>
      </c>
      <c r="S312">
        <v>57.403651115618665</v>
      </c>
      <c r="T312">
        <v>8.5192697768762677</v>
      </c>
      <c r="U312">
        <v>24.036511156186613</v>
      </c>
      <c r="V312">
        <v>10.04056795131846</v>
      </c>
      <c r="W312" s="11">
        <f t="shared" si="4"/>
        <v>100.00000000000001</v>
      </c>
      <c r="X312" t="s">
        <v>22</v>
      </c>
    </row>
    <row r="313" spans="1:24">
      <c r="A313">
        <v>1578</v>
      </c>
      <c r="B313" t="s">
        <v>1596</v>
      </c>
      <c r="F313" t="s">
        <v>76</v>
      </c>
      <c r="G313" t="s">
        <v>76</v>
      </c>
      <c r="H313" t="s">
        <v>204</v>
      </c>
      <c r="I313" t="s">
        <v>7</v>
      </c>
      <c r="J313" t="s">
        <v>8</v>
      </c>
      <c r="K313" t="s">
        <v>1597</v>
      </c>
      <c r="L313">
        <v>44.4</v>
      </c>
      <c r="M313">
        <v>0.4</v>
      </c>
      <c r="N313">
        <v>24.8</v>
      </c>
      <c r="O313">
        <v>29.3</v>
      </c>
      <c r="P313">
        <v>1</v>
      </c>
      <c r="Q313">
        <v>0.1</v>
      </c>
      <c r="R313">
        <v>99.5</v>
      </c>
      <c r="S313">
        <v>44.62311557788945</v>
      </c>
      <c r="T313">
        <v>29.447236180904522</v>
      </c>
      <c r="U313">
        <v>24.924623115577891</v>
      </c>
      <c r="V313">
        <v>1.0050251256281406</v>
      </c>
      <c r="W313" s="11">
        <f t="shared" si="4"/>
        <v>99.999999999999986</v>
      </c>
      <c r="X313" t="s">
        <v>172</v>
      </c>
    </row>
    <row r="314" spans="1:24">
      <c r="A314">
        <v>1048</v>
      </c>
      <c r="B314" t="s">
        <v>1598</v>
      </c>
      <c r="F314" t="s">
        <v>76</v>
      </c>
      <c r="G314" t="s">
        <v>76</v>
      </c>
      <c r="H314" t="s">
        <v>204</v>
      </c>
      <c r="K314" t="s">
        <v>1599</v>
      </c>
      <c r="L314">
        <v>52.9</v>
      </c>
      <c r="M314">
        <v>0.2</v>
      </c>
      <c r="N314">
        <v>30.3</v>
      </c>
      <c r="O314">
        <v>15.4</v>
      </c>
      <c r="P314">
        <v>1.1000000000000001</v>
      </c>
      <c r="Q314">
        <v>0</v>
      </c>
      <c r="R314">
        <v>99.8</v>
      </c>
      <c r="S314">
        <v>53.006012024048097</v>
      </c>
      <c r="T314">
        <v>15.430861723446894</v>
      </c>
      <c r="U314">
        <v>30.360721442885772</v>
      </c>
      <c r="V314">
        <v>1.1022044088176355</v>
      </c>
      <c r="W314" s="11">
        <f t="shared" si="4"/>
        <v>99.9</v>
      </c>
      <c r="X314" t="s">
        <v>22</v>
      </c>
    </row>
    <row r="315" spans="1:24">
      <c r="A315">
        <v>1588</v>
      </c>
      <c r="B315" t="s">
        <v>1600</v>
      </c>
      <c r="F315" t="s">
        <v>76</v>
      </c>
      <c r="G315" t="s">
        <v>76</v>
      </c>
      <c r="H315" t="s">
        <v>204</v>
      </c>
      <c r="I315" t="s">
        <v>7</v>
      </c>
      <c r="J315" t="s">
        <v>8</v>
      </c>
      <c r="K315" t="s">
        <v>1601</v>
      </c>
      <c r="L315">
        <v>56.3</v>
      </c>
      <c r="M315">
        <v>0</v>
      </c>
      <c r="N315">
        <v>26</v>
      </c>
      <c r="O315">
        <v>15.5</v>
      </c>
      <c r="P315">
        <v>2.2000000000000002</v>
      </c>
      <c r="Q315">
        <v>0</v>
      </c>
      <c r="R315">
        <v>100</v>
      </c>
      <c r="S315">
        <v>56.3</v>
      </c>
      <c r="T315">
        <v>15.5</v>
      </c>
      <c r="U315">
        <v>26</v>
      </c>
      <c r="V315">
        <v>2.2000000000000002</v>
      </c>
      <c r="W315" s="11">
        <f t="shared" si="4"/>
        <v>100</v>
      </c>
      <c r="X315" t="s">
        <v>172</v>
      </c>
    </row>
    <row r="316" spans="1:24">
      <c r="A316">
        <v>1576</v>
      </c>
      <c r="B316" t="s">
        <v>1600</v>
      </c>
      <c r="F316" t="s">
        <v>76</v>
      </c>
      <c r="G316" t="s">
        <v>76</v>
      </c>
      <c r="H316" t="s">
        <v>204</v>
      </c>
      <c r="I316" t="s">
        <v>7</v>
      </c>
      <c r="J316" t="s">
        <v>8</v>
      </c>
      <c r="K316" t="s">
        <v>1602</v>
      </c>
      <c r="L316">
        <v>59.7</v>
      </c>
      <c r="M316">
        <v>0.8</v>
      </c>
      <c r="N316">
        <v>14</v>
      </c>
      <c r="O316">
        <v>23.3</v>
      </c>
      <c r="P316">
        <v>2.2000000000000002</v>
      </c>
      <c r="Q316">
        <v>0</v>
      </c>
      <c r="R316">
        <v>99.2</v>
      </c>
      <c r="S316">
        <v>60.181451612903224</v>
      </c>
      <c r="T316">
        <v>23.487903225806452</v>
      </c>
      <c r="U316">
        <v>14.112903225806452</v>
      </c>
      <c r="V316">
        <v>2.217741935483871</v>
      </c>
      <c r="W316" s="11">
        <f t="shared" si="4"/>
        <v>100</v>
      </c>
      <c r="X316" t="s">
        <v>172</v>
      </c>
    </row>
    <row r="317" spans="1:24">
      <c r="A317">
        <v>1575</v>
      </c>
      <c r="B317" t="s">
        <v>1600</v>
      </c>
      <c r="F317" t="s">
        <v>76</v>
      </c>
      <c r="G317" t="s">
        <v>76</v>
      </c>
      <c r="H317" t="s">
        <v>204</v>
      </c>
      <c r="I317" t="s">
        <v>7</v>
      </c>
      <c r="J317" t="s">
        <v>8</v>
      </c>
      <c r="K317" t="s">
        <v>1603</v>
      </c>
      <c r="L317">
        <v>56.5</v>
      </c>
      <c r="M317">
        <v>0</v>
      </c>
      <c r="N317">
        <v>16.3</v>
      </c>
      <c r="O317">
        <v>25.5</v>
      </c>
      <c r="P317">
        <v>1.8</v>
      </c>
      <c r="Q317">
        <v>0</v>
      </c>
      <c r="R317">
        <v>100</v>
      </c>
      <c r="S317">
        <v>56.5</v>
      </c>
      <c r="T317">
        <v>25.5</v>
      </c>
      <c r="U317">
        <v>16.3</v>
      </c>
      <c r="V317">
        <v>1.8</v>
      </c>
      <c r="W317" s="11">
        <f t="shared" si="4"/>
        <v>100.1</v>
      </c>
      <c r="X317" t="s">
        <v>172</v>
      </c>
    </row>
    <row r="318" spans="1:24">
      <c r="A318">
        <v>1577</v>
      </c>
      <c r="B318" t="s">
        <v>1600</v>
      </c>
      <c r="F318" t="s">
        <v>76</v>
      </c>
      <c r="G318" t="s">
        <v>76</v>
      </c>
      <c r="H318" t="s">
        <v>204</v>
      </c>
      <c r="I318" t="s">
        <v>7</v>
      </c>
      <c r="J318" t="s">
        <v>8</v>
      </c>
      <c r="K318" t="s">
        <v>1603</v>
      </c>
      <c r="L318">
        <v>54.6</v>
      </c>
      <c r="M318">
        <v>0</v>
      </c>
      <c r="N318">
        <v>22</v>
      </c>
      <c r="O318">
        <v>21.5</v>
      </c>
      <c r="P318">
        <v>1.9</v>
      </c>
      <c r="Q318">
        <v>0</v>
      </c>
      <c r="R318">
        <v>100</v>
      </c>
      <c r="S318">
        <v>54.6</v>
      </c>
      <c r="T318">
        <v>21.5</v>
      </c>
      <c r="U318">
        <v>22</v>
      </c>
      <c r="V318">
        <v>1.9</v>
      </c>
      <c r="W318" s="11">
        <f t="shared" si="4"/>
        <v>100</v>
      </c>
      <c r="X318" t="s">
        <v>172</v>
      </c>
    </row>
    <row r="319" spans="1:24">
      <c r="A319">
        <v>1574</v>
      </c>
      <c r="B319" t="s">
        <v>1600</v>
      </c>
      <c r="F319" t="s">
        <v>76</v>
      </c>
      <c r="G319" t="s">
        <v>76</v>
      </c>
      <c r="H319" t="s">
        <v>204</v>
      </c>
      <c r="I319" t="s">
        <v>7</v>
      </c>
      <c r="J319" t="s">
        <v>8</v>
      </c>
      <c r="K319" t="s">
        <v>1602</v>
      </c>
      <c r="L319">
        <v>50.7</v>
      </c>
      <c r="M319">
        <v>0</v>
      </c>
      <c r="N319">
        <v>17.8</v>
      </c>
      <c r="O319">
        <v>30.2</v>
      </c>
      <c r="P319">
        <v>1.3</v>
      </c>
      <c r="Q319">
        <v>0</v>
      </c>
      <c r="R319">
        <v>100</v>
      </c>
      <c r="S319">
        <v>50.7</v>
      </c>
      <c r="T319">
        <v>30.2</v>
      </c>
      <c r="U319">
        <v>17.8</v>
      </c>
      <c r="V319">
        <v>1.3</v>
      </c>
      <c r="W319" s="11">
        <f t="shared" si="4"/>
        <v>100</v>
      </c>
      <c r="X319" t="s">
        <v>172</v>
      </c>
    </row>
    <row r="320" spans="1:24">
      <c r="A320">
        <v>840</v>
      </c>
      <c r="B320" t="s">
        <v>2108</v>
      </c>
      <c r="F320" t="s">
        <v>76</v>
      </c>
      <c r="G320" t="s">
        <v>76</v>
      </c>
      <c r="H320" t="s">
        <v>828</v>
      </c>
      <c r="I320" t="s">
        <v>20</v>
      </c>
      <c r="J320" t="s">
        <v>8</v>
      </c>
      <c r="K320" t="s">
        <v>2109</v>
      </c>
      <c r="L320">
        <v>57.2</v>
      </c>
      <c r="M320">
        <v>0</v>
      </c>
      <c r="N320">
        <v>25.9</v>
      </c>
      <c r="O320">
        <v>13.1</v>
      </c>
      <c r="P320">
        <v>3.7</v>
      </c>
      <c r="Q320">
        <v>0</v>
      </c>
      <c r="R320">
        <v>99.9</v>
      </c>
      <c r="S320">
        <v>57.257257257257251</v>
      </c>
      <c r="T320">
        <v>13.113113113113112</v>
      </c>
      <c r="U320">
        <v>25.925925925925924</v>
      </c>
      <c r="V320">
        <v>3.7037037037037033</v>
      </c>
      <c r="W320" s="11">
        <f t="shared" si="4"/>
        <v>99.899999999999991</v>
      </c>
      <c r="X320" t="s">
        <v>116</v>
      </c>
    </row>
    <row r="321" spans="1:24">
      <c r="A321">
        <v>841</v>
      </c>
      <c r="B321" t="s">
        <v>2108</v>
      </c>
      <c r="F321" t="s">
        <v>76</v>
      </c>
      <c r="G321" t="s">
        <v>76</v>
      </c>
      <c r="H321" t="s">
        <v>828</v>
      </c>
      <c r="I321" t="s">
        <v>20</v>
      </c>
      <c r="J321" t="s">
        <v>8</v>
      </c>
      <c r="K321" t="s">
        <v>2110</v>
      </c>
      <c r="L321">
        <v>58.4</v>
      </c>
      <c r="M321">
        <v>0.3</v>
      </c>
      <c r="N321">
        <v>24.9</v>
      </c>
      <c r="O321">
        <v>13.4</v>
      </c>
      <c r="P321">
        <v>2.9</v>
      </c>
      <c r="Q321">
        <v>0</v>
      </c>
      <c r="R321">
        <v>99.9</v>
      </c>
      <c r="S321">
        <v>58.458458458458452</v>
      </c>
      <c r="T321">
        <v>13.413413413413412</v>
      </c>
      <c r="U321">
        <v>24.924924924924923</v>
      </c>
      <c r="V321">
        <v>2.9029029029029028</v>
      </c>
      <c r="W321" s="11">
        <f t="shared" si="4"/>
        <v>99.9</v>
      </c>
      <c r="X321" t="s">
        <v>116</v>
      </c>
    </row>
    <row r="322" spans="1:24">
      <c r="A322">
        <v>842</v>
      </c>
      <c r="B322" t="s">
        <v>2108</v>
      </c>
      <c r="F322" t="s">
        <v>76</v>
      </c>
      <c r="G322" t="s">
        <v>76</v>
      </c>
      <c r="H322" t="s">
        <v>828</v>
      </c>
      <c r="I322" t="s">
        <v>20</v>
      </c>
      <c r="J322" t="s">
        <v>8</v>
      </c>
      <c r="K322" t="s">
        <v>2111</v>
      </c>
      <c r="L322">
        <v>57.3</v>
      </c>
      <c r="M322">
        <v>0</v>
      </c>
      <c r="N322">
        <v>24.9</v>
      </c>
      <c r="O322">
        <v>17.2</v>
      </c>
      <c r="P322">
        <v>0.6</v>
      </c>
      <c r="Q322">
        <v>0</v>
      </c>
      <c r="R322">
        <v>100</v>
      </c>
      <c r="S322">
        <v>57.3</v>
      </c>
      <c r="T322">
        <v>17.2</v>
      </c>
      <c r="U322">
        <v>24.9</v>
      </c>
      <c r="V322">
        <v>0.6</v>
      </c>
      <c r="W322" s="11">
        <f t="shared" si="4"/>
        <v>99.999999999999986</v>
      </c>
      <c r="X322" t="s">
        <v>116</v>
      </c>
    </row>
    <row r="324" spans="1:24">
      <c r="R324" s="19" t="s">
        <v>3204</v>
      </c>
      <c r="S324">
        <f>AVERAGE(S2:S322)</f>
        <v>65.669825551556684</v>
      </c>
      <c r="T324" s="11">
        <f t="shared" ref="T324:V324" si="5">AVERAGE(T2:T322)</f>
        <v>12.212808493244196</v>
      </c>
      <c r="U324" s="11">
        <f t="shared" si="5"/>
        <v>12.932808000129896</v>
      </c>
      <c r="V324" s="11">
        <f t="shared" si="5"/>
        <v>9.1893133496243937</v>
      </c>
    </row>
    <row r="325" spans="1:24">
      <c r="R325" s="19" t="s">
        <v>3202</v>
      </c>
      <c r="S325">
        <f>STDEV(S2:S322)</f>
        <v>10.348415453913947</v>
      </c>
      <c r="T325" s="11">
        <f t="shared" ref="T325:V325" si="6">STDEV(T2:T322)</f>
        <v>8.402774083156153</v>
      </c>
      <c r="U325" s="11">
        <f t="shared" si="6"/>
        <v>9.1985439822504169</v>
      </c>
      <c r="V325" s="11">
        <f t="shared" si="6"/>
        <v>10.560944710324408</v>
      </c>
    </row>
    <row r="326" spans="1:24">
      <c r="R326" s="19" t="s">
        <v>3203</v>
      </c>
      <c r="S326">
        <f>S324-S325</f>
        <v>55.32141009764274</v>
      </c>
      <c r="T326" s="11">
        <f t="shared" ref="T326:V326" si="7">T324-T325</f>
        <v>3.8100344100880434</v>
      </c>
      <c r="U326" s="11">
        <f t="shared" si="7"/>
        <v>3.7342640178794788</v>
      </c>
      <c r="V326" s="11">
        <f t="shared" si="7"/>
        <v>-1.3716313607000146</v>
      </c>
    </row>
    <row r="327" spans="1:24">
      <c r="R327" s="19" t="s">
        <v>3205</v>
      </c>
      <c r="S327">
        <f>S324+S325</f>
        <v>76.018241005470628</v>
      </c>
      <c r="T327" s="11">
        <f t="shared" ref="T327:V327" si="8">T324+T325</f>
        <v>20.61558257640035</v>
      </c>
      <c r="U327" s="11">
        <f t="shared" si="8"/>
        <v>22.131351982380313</v>
      </c>
      <c r="V327" s="11">
        <f t="shared" si="8"/>
        <v>19.750258059948802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FB08-E2A7-443B-8906-3A8F4A215C3B}">
  <dimension ref="A1:X259"/>
  <sheetViews>
    <sheetView topLeftCell="H227" workbookViewId="0">
      <selection activeCell="H1" sqref="A1:XFD1"/>
    </sheetView>
  </sheetViews>
  <sheetFormatPr baseColWidth="10" defaultRowHeight="14.4"/>
  <sheetData>
    <row r="1" spans="1:23">
      <c r="A1" s="19" t="s">
        <v>1617</v>
      </c>
      <c r="B1" s="19" t="s">
        <v>1618</v>
      </c>
      <c r="F1" s="19" t="s">
        <v>1622</v>
      </c>
      <c r="G1" s="19" t="s">
        <v>3184</v>
      </c>
      <c r="H1" s="19" t="s">
        <v>1623</v>
      </c>
      <c r="I1" s="19" t="s">
        <v>1624</v>
      </c>
      <c r="J1" s="19" t="s">
        <v>1625</v>
      </c>
      <c r="K1" s="19" t="s">
        <v>1626</v>
      </c>
      <c r="L1" s="19" t="s">
        <v>1627</v>
      </c>
      <c r="M1" s="19" t="s">
        <v>1628</v>
      </c>
      <c r="N1" s="19" t="s">
        <v>1629</v>
      </c>
      <c r="O1" s="19" t="s">
        <v>1630</v>
      </c>
      <c r="P1" s="19" t="s">
        <v>1631</v>
      </c>
      <c r="Q1" s="19" t="s">
        <v>1632</v>
      </c>
      <c r="R1" s="19" t="s">
        <v>3189</v>
      </c>
      <c r="S1" s="19" t="s">
        <v>3185</v>
      </c>
      <c r="T1" s="19" t="s">
        <v>3186</v>
      </c>
      <c r="U1" s="19" t="s">
        <v>3188</v>
      </c>
      <c r="V1" s="19" t="s">
        <v>3187</v>
      </c>
      <c r="W1" s="19" t="s">
        <v>3192</v>
      </c>
    </row>
    <row r="2" spans="1:23">
      <c r="A2">
        <v>70</v>
      </c>
      <c r="B2" t="s">
        <v>755</v>
      </c>
      <c r="F2" t="s">
        <v>76</v>
      </c>
      <c r="G2" t="s">
        <v>76</v>
      </c>
      <c r="H2" t="s">
        <v>6</v>
      </c>
      <c r="I2" t="s">
        <v>20</v>
      </c>
      <c r="J2" t="s">
        <v>8</v>
      </c>
      <c r="K2" t="s">
        <v>756</v>
      </c>
      <c r="L2">
        <v>50.8</v>
      </c>
      <c r="M2">
        <v>0</v>
      </c>
      <c r="N2">
        <v>18.8</v>
      </c>
      <c r="O2">
        <v>29</v>
      </c>
      <c r="P2">
        <v>1.4</v>
      </c>
      <c r="Q2">
        <v>0</v>
      </c>
      <c r="R2">
        <v>100</v>
      </c>
      <c r="S2">
        <v>50.8</v>
      </c>
      <c r="T2">
        <v>29</v>
      </c>
      <c r="U2">
        <v>18.8</v>
      </c>
      <c r="V2">
        <v>1.4</v>
      </c>
      <c r="W2" t="s">
        <v>672</v>
      </c>
    </row>
    <row r="3" spans="1:23">
      <c r="A3">
        <v>69</v>
      </c>
      <c r="B3" t="s">
        <v>755</v>
      </c>
      <c r="F3" t="s">
        <v>76</v>
      </c>
      <c r="G3" t="s">
        <v>76</v>
      </c>
      <c r="H3" t="s">
        <v>6</v>
      </c>
      <c r="I3" t="s">
        <v>20</v>
      </c>
      <c r="J3" t="s">
        <v>8</v>
      </c>
      <c r="K3" t="s">
        <v>757</v>
      </c>
      <c r="L3">
        <v>43.5</v>
      </c>
      <c r="M3">
        <v>0</v>
      </c>
      <c r="N3">
        <v>26.6</v>
      </c>
      <c r="O3">
        <v>28.8</v>
      </c>
      <c r="P3">
        <v>1</v>
      </c>
      <c r="Q3">
        <v>0</v>
      </c>
      <c r="R3">
        <v>100</v>
      </c>
      <c r="S3">
        <v>43.5</v>
      </c>
      <c r="T3">
        <v>28.8</v>
      </c>
      <c r="U3">
        <v>26.6</v>
      </c>
      <c r="V3">
        <v>1</v>
      </c>
      <c r="W3" t="s">
        <v>672</v>
      </c>
    </row>
    <row r="4" spans="1:23">
      <c r="A4">
        <v>71</v>
      </c>
      <c r="B4" t="s">
        <v>755</v>
      </c>
      <c r="F4" t="s">
        <v>76</v>
      </c>
      <c r="G4" t="s">
        <v>76</v>
      </c>
      <c r="H4" t="s">
        <v>6</v>
      </c>
      <c r="I4" t="s">
        <v>20</v>
      </c>
      <c r="J4" t="s">
        <v>8</v>
      </c>
      <c r="K4" t="s">
        <v>758</v>
      </c>
      <c r="L4">
        <v>39</v>
      </c>
      <c r="M4">
        <v>0</v>
      </c>
      <c r="N4">
        <v>23.5</v>
      </c>
      <c r="O4">
        <v>36.299999999999997</v>
      </c>
      <c r="P4">
        <v>1.1000000000000001</v>
      </c>
      <c r="Q4">
        <v>0</v>
      </c>
      <c r="R4">
        <v>100</v>
      </c>
      <c r="S4">
        <v>39</v>
      </c>
      <c r="T4">
        <v>36.299999999999997</v>
      </c>
      <c r="U4">
        <v>23.5</v>
      </c>
      <c r="V4">
        <v>1.1000000000000001</v>
      </c>
      <c r="W4" t="s">
        <v>672</v>
      </c>
    </row>
    <row r="5" spans="1:23">
      <c r="A5">
        <v>72</v>
      </c>
      <c r="B5" t="s">
        <v>755</v>
      </c>
      <c r="F5" t="s">
        <v>76</v>
      </c>
      <c r="G5" t="s">
        <v>76</v>
      </c>
      <c r="H5" t="s">
        <v>6</v>
      </c>
      <c r="I5" t="s">
        <v>20</v>
      </c>
      <c r="J5" t="s">
        <v>8</v>
      </c>
      <c r="K5" t="s">
        <v>759</v>
      </c>
      <c r="L5">
        <v>42.4</v>
      </c>
      <c r="M5">
        <v>0</v>
      </c>
      <c r="N5">
        <v>17.2</v>
      </c>
      <c r="O5">
        <v>39.1</v>
      </c>
      <c r="P5">
        <v>1.3</v>
      </c>
      <c r="Q5">
        <v>0</v>
      </c>
      <c r="R5">
        <v>100</v>
      </c>
      <c r="S5">
        <v>42.4</v>
      </c>
      <c r="T5">
        <v>39.1</v>
      </c>
      <c r="U5">
        <v>17.2</v>
      </c>
      <c r="V5">
        <v>1.3</v>
      </c>
      <c r="W5" t="s">
        <v>672</v>
      </c>
    </row>
    <row r="6" spans="1:23">
      <c r="A6">
        <v>74</v>
      </c>
      <c r="B6" t="s">
        <v>755</v>
      </c>
      <c r="F6" t="s">
        <v>76</v>
      </c>
      <c r="G6" t="s">
        <v>76</v>
      </c>
      <c r="H6" t="s">
        <v>6</v>
      </c>
      <c r="I6" t="s">
        <v>20</v>
      </c>
      <c r="J6" t="s">
        <v>8</v>
      </c>
      <c r="K6" t="s">
        <v>760</v>
      </c>
      <c r="L6">
        <v>26.7</v>
      </c>
      <c r="M6">
        <v>0</v>
      </c>
      <c r="N6">
        <v>23.9</v>
      </c>
      <c r="O6">
        <v>48.4</v>
      </c>
      <c r="P6">
        <v>1.1000000000000001</v>
      </c>
      <c r="Q6">
        <v>0</v>
      </c>
      <c r="R6">
        <v>100</v>
      </c>
      <c r="S6">
        <v>26.7</v>
      </c>
      <c r="T6">
        <v>48.4</v>
      </c>
      <c r="U6">
        <v>23.9</v>
      </c>
      <c r="V6">
        <v>1.1000000000000001</v>
      </c>
      <c r="W6" t="s">
        <v>672</v>
      </c>
    </row>
    <row r="7" spans="1:23">
      <c r="A7">
        <v>73</v>
      </c>
      <c r="B7" t="s">
        <v>755</v>
      </c>
      <c r="F7" t="s">
        <v>76</v>
      </c>
      <c r="G7" t="s">
        <v>76</v>
      </c>
      <c r="H7" t="s">
        <v>6</v>
      </c>
      <c r="I7" t="s">
        <v>20</v>
      </c>
      <c r="J7" t="s">
        <v>8</v>
      </c>
      <c r="K7" t="s">
        <v>761</v>
      </c>
      <c r="L7">
        <v>25.6</v>
      </c>
      <c r="M7">
        <v>0</v>
      </c>
      <c r="N7">
        <v>26.6</v>
      </c>
      <c r="O7">
        <v>46.7</v>
      </c>
      <c r="P7">
        <v>1</v>
      </c>
      <c r="Q7">
        <v>0</v>
      </c>
      <c r="R7">
        <v>100</v>
      </c>
      <c r="S7">
        <v>25.6</v>
      </c>
      <c r="T7">
        <v>46.7</v>
      </c>
      <c r="U7">
        <v>26.6</v>
      </c>
      <c r="V7">
        <v>1</v>
      </c>
      <c r="W7" t="s">
        <v>672</v>
      </c>
    </row>
    <row r="8" spans="1:23">
      <c r="A8">
        <v>1754</v>
      </c>
      <c r="B8" t="s">
        <v>762</v>
      </c>
      <c r="F8" t="s">
        <v>76</v>
      </c>
      <c r="G8" t="s">
        <v>76</v>
      </c>
      <c r="H8" t="s">
        <v>6</v>
      </c>
      <c r="I8" t="s">
        <v>20</v>
      </c>
      <c r="J8" t="s">
        <v>8</v>
      </c>
      <c r="K8" t="s">
        <v>763</v>
      </c>
      <c r="L8">
        <v>59.7</v>
      </c>
      <c r="M8">
        <v>0</v>
      </c>
      <c r="N8">
        <v>17.7</v>
      </c>
      <c r="O8">
        <v>20.7</v>
      </c>
      <c r="P8">
        <v>1.8</v>
      </c>
      <c r="Q8">
        <v>0.2</v>
      </c>
      <c r="R8">
        <v>99.8</v>
      </c>
      <c r="S8">
        <v>59.819639278557119</v>
      </c>
      <c r="T8">
        <v>20.741482965931866</v>
      </c>
      <c r="U8">
        <v>17.735470941883769</v>
      </c>
      <c r="V8">
        <v>1.8036072144288577</v>
      </c>
      <c r="W8" t="s">
        <v>177</v>
      </c>
    </row>
    <row r="9" spans="1:23">
      <c r="A9">
        <v>1753</v>
      </c>
      <c r="B9" t="s">
        <v>762</v>
      </c>
      <c r="F9" t="s">
        <v>76</v>
      </c>
      <c r="G9" t="s">
        <v>76</v>
      </c>
      <c r="H9" t="s">
        <v>6</v>
      </c>
      <c r="I9" t="s">
        <v>20</v>
      </c>
      <c r="J9" t="s">
        <v>8</v>
      </c>
      <c r="K9" t="s">
        <v>764</v>
      </c>
      <c r="L9">
        <v>51.1</v>
      </c>
      <c r="M9">
        <v>0</v>
      </c>
      <c r="N9">
        <v>24.1</v>
      </c>
      <c r="O9">
        <v>23.9</v>
      </c>
      <c r="P9">
        <v>1</v>
      </c>
      <c r="Q9">
        <v>0</v>
      </c>
      <c r="R9">
        <v>100</v>
      </c>
      <c r="S9">
        <v>51.1</v>
      </c>
      <c r="T9">
        <v>23.9</v>
      </c>
      <c r="U9">
        <v>24.1</v>
      </c>
      <c r="V9">
        <v>1</v>
      </c>
      <c r="W9" t="s">
        <v>177</v>
      </c>
    </row>
    <row r="10" spans="1:23">
      <c r="A10">
        <v>2424</v>
      </c>
      <c r="B10" t="s">
        <v>765</v>
      </c>
      <c r="F10" t="s">
        <v>76</v>
      </c>
      <c r="G10" t="s">
        <v>76</v>
      </c>
      <c r="H10" t="s">
        <v>6</v>
      </c>
      <c r="I10" t="s">
        <v>20</v>
      </c>
      <c r="J10" t="s">
        <v>8</v>
      </c>
      <c r="K10" t="s">
        <v>766</v>
      </c>
      <c r="L10">
        <v>59.6</v>
      </c>
      <c r="M10">
        <v>0.7</v>
      </c>
      <c r="N10">
        <v>8.3000000000000007</v>
      </c>
      <c r="O10">
        <v>29.8</v>
      </c>
      <c r="P10">
        <v>1.5</v>
      </c>
      <c r="Q10">
        <v>0.2</v>
      </c>
      <c r="R10">
        <v>99.1</v>
      </c>
      <c r="S10">
        <v>60.141271442986884</v>
      </c>
      <c r="T10">
        <v>30.070635721493442</v>
      </c>
      <c r="U10">
        <v>8.37537840565086</v>
      </c>
      <c r="V10">
        <v>1.513622603430878</v>
      </c>
      <c r="W10" t="s">
        <v>617</v>
      </c>
    </row>
    <row r="11" spans="1:23">
      <c r="A11">
        <v>151</v>
      </c>
      <c r="B11" t="s">
        <v>767</v>
      </c>
      <c r="F11" t="s">
        <v>76</v>
      </c>
      <c r="G11" t="s">
        <v>76</v>
      </c>
      <c r="H11" t="s">
        <v>6</v>
      </c>
      <c r="I11" t="s">
        <v>7</v>
      </c>
      <c r="J11" t="s">
        <v>8</v>
      </c>
      <c r="K11" t="s">
        <v>768</v>
      </c>
      <c r="L11">
        <v>41.2</v>
      </c>
      <c r="M11">
        <v>0</v>
      </c>
      <c r="N11">
        <v>17.5</v>
      </c>
      <c r="O11">
        <v>40.200000000000003</v>
      </c>
      <c r="P11">
        <v>1.1000000000000001</v>
      </c>
      <c r="Q11">
        <v>0</v>
      </c>
      <c r="R11">
        <v>100</v>
      </c>
      <c r="S11">
        <v>41.2</v>
      </c>
      <c r="T11">
        <v>40.200000000000003</v>
      </c>
      <c r="U11">
        <v>17.5</v>
      </c>
      <c r="V11">
        <v>1.1000000000000001</v>
      </c>
      <c r="W11" t="s">
        <v>769</v>
      </c>
    </row>
    <row r="12" spans="1:23">
      <c r="A12">
        <v>156</v>
      </c>
      <c r="B12" t="s">
        <v>767</v>
      </c>
      <c r="F12" t="s">
        <v>76</v>
      </c>
      <c r="G12" t="s">
        <v>76</v>
      </c>
      <c r="H12" t="s">
        <v>6</v>
      </c>
      <c r="I12" t="s">
        <v>7</v>
      </c>
      <c r="J12" t="s">
        <v>8</v>
      </c>
      <c r="K12" t="s">
        <v>770</v>
      </c>
      <c r="L12">
        <v>60.1</v>
      </c>
      <c r="M12">
        <v>0</v>
      </c>
      <c r="N12">
        <v>21.5</v>
      </c>
      <c r="O12">
        <v>13.4</v>
      </c>
      <c r="P12">
        <v>5</v>
      </c>
      <c r="Q12">
        <v>0</v>
      </c>
      <c r="R12">
        <v>100</v>
      </c>
      <c r="S12">
        <v>60.1</v>
      </c>
      <c r="T12">
        <v>13.4</v>
      </c>
      <c r="U12">
        <v>21.5</v>
      </c>
      <c r="V12">
        <v>5</v>
      </c>
      <c r="W12" t="s">
        <v>769</v>
      </c>
    </row>
    <row r="13" spans="1:23">
      <c r="A13">
        <v>154</v>
      </c>
      <c r="B13" t="s">
        <v>767</v>
      </c>
      <c r="F13" t="s">
        <v>76</v>
      </c>
      <c r="G13" t="s">
        <v>76</v>
      </c>
      <c r="H13" t="s">
        <v>6</v>
      </c>
      <c r="I13" t="s">
        <v>7</v>
      </c>
      <c r="J13" t="s">
        <v>8</v>
      </c>
      <c r="K13" t="s">
        <v>771</v>
      </c>
      <c r="L13">
        <v>41.5</v>
      </c>
      <c r="M13">
        <v>0</v>
      </c>
      <c r="N13">
        <v>18</v>
      </c>
      <c r="O13">
        <v>39</v>
      </c>
      <c r="P13">
        <v>1.5</v>
      </c>
      <c r="Q13">
        <v>0</v>
      </c>
      <c r="R13">
        <v>100</v>
      </c>
      <c r="S13">
        <v>41.5</v>
      </c>
      <c r="T13">
        <v>39</v>
      </c>
      <c r="U13">
        <v>18</v>
      </c>
      <c r="V13">
        <v>1.5</v>
      </c>
      <c r="W13" t="s">
        <v>769</v>
      </c>
    </row>
    <row r="14" spans="1:23">
      <c r="A14">
        <v>147</v>
      </c>
      <c r="B14" t="s">
        <v>767</v>
      </c>
      <c r="F14" t="s">
        <v>76</v>
      </c>
      <c r="G14" t="s">
        <v>76</v>
      </c>
      <c r="H14" t="s">
        <v>6</v>
      </c>
      <c r="I14" t="s">
        <v>7</v>
      </c>
      <c r="J14" t="s">
        <v>8</v>
      </c>
      <c r="K14" t="s">
        <v>772</v>
      </c>
      <c r="L14">
        <v>50.4</v>
      </c>
      <c r="M14">
        <v>0</v>
      </c>
      <c r="N14">
        <v>18.5</v>
      </c>
      <c r="O14">
        <v>29.4</v>
      </c>
      <c r="P14">
        <v>1.7</v>
      </c>
      <c r="Q14">
        <v>0</v>
      </c>
      <c r="R14">
        <v>100</v>
      </c>
      <c r="S14">
        <v>50.4</v>
      </c>
      <c r="T14">
        <v>29.4</v>
      </c>
      <c r="U14">
        <v>18.5</v>
      </c>
      <c r="V14">
        <v>1.7</v>
      </c>
      <c r="W14" t="s">
        <v>769</v>
      </c>
    </row>
    <row r="15" spans="1:23">
      <c r="A15">
        <v>150</v>
      </c>
      <c r="B15" t="s">
        <v>767</v>
      </c>
      <c r="F15" t="s">
        <v>76</v>
      </c>
      <c r="G15" t="s">
        <v>76</v>
      </c>
      <c r="H15" t="s">
        <v>6</v>
      </c>
      <c r="I15" t="s">
        <v>7</v>
      </c>
      <c r="J15" t="s">
        <v>8</v>
      </c>
      <c r="K15" t="s">
        <v>773</v>
      </c>
      <c r="L15">
        <v>40.200000000000003</v>
      </c>
      <c r="M15">
        <v>0</v>
      </c>
      <c r="N15">
        <v>17.100000000000001</v>
      </c>
      <c r="O15">
        <v>41.6</v>
      </c>
      <c r="P15">
        <v>1</v>
      </c>
      <c r="Q15">
        <v>0</v>
      </c>
      <c r="R15">
        <v>100</v>
      </c>
      <c r="S15">
        <v>40.200000000000003</v>
      </c>
      <c r="T15">
        <v>41.6</v>
      </c>
      <c r="U15">
        <v>17.100000000000001</v>
      </c>
      <c r="V15">
        <v>1</v>
      </c>
      <c r="W15" t="s">
        <v>769</v>
      </c>
    </row>
    <row r="16" spans="1:23">
      <c r="A16">
        <v>155</v>
      </c>
      <c r="B16" t="s">
        <v>767</v>
      </c>
      <c r="F16" t="s">
        <v>76</v>
      </c>
      <c r="G16" t="s">
        <v>76</v>
      </c>
      <c r="H16" t="s">
        <v>6</v>
      </c>
      <c r="I16" t="s">
        <v>7</v>
      </c>
      <c r="J16" t="s">
        <v>8</v>
      </c>
      <c r="K16" t="s">
        <v>774</v>
      </c>
      <c r="L16">
        <v>48.1</v>
      </c>
      <c r="M16">
        <v>0</v>
      </c>
      <c r="N16">
        <v>19</v>
      </c>
      <c r="O16">
        <v>30.9</v>
      </c>
      <c r="P16">
        <v>2</v>
      </c>
      <c r="Q16">
        <v>0</v>
      </c>
      <c r="R16">
        <v>100</v>
      </c>
      <c r="S16">
        <v>48.1</v>
      </c>
      <c r="T16">
        <v>30.9</v>
      </c>
      <c r="U16">
        <v>19</v>
      </c>
      <c r="V16">
        <v>2</v>
      </c>
      <c r="W16" t="s">
        <v>769</v>
      </c>
    </row>
    <row r="17" spans="1:23">
      <c r="A17">
        <v>148</v>
      </c>
      <c r="B17" t="s">
        <v>767</v>
      </c>
      <c r="F17" t="s">
        <v>76</v>
      </c>
      <c r="G17" t="s">
        <v>76</v>
      </c>
      <c r="H17" t="s">
        <v>6</v>
      </c>
      <c r="I17" t="s">
        <v>7</v>
      </c>
      <c r="J17" t="s">
        <v>8</v>
      </c>
      <c r="K17" t="s">
        <v>775</v>
      </c>
      <c r="L17">
        <v>40.700000000000003</v>
      </c>
      <c r="M17">
        <v>0</v>
      </c>
      <c r="N17">
        <v>16.8</v>
      </c>
      <c r="O17">
        <v>41.4</v>
      </c>
      <c r="P17">
        <v>1.1000000000000001</v>
      </c>
      <c r="Q17">
        <v>0</v>
      </c>
      <c r="R17">
        <v>100</v>
      </c>
      <c r="S17">
        <v>40.700000000000003</v>
      </c>
      <c r="T17">
        <v>41.4</v>
      </c>
      <c r="U17">
        <v>16.8</v>
      </c>
      <c r="V17">
        <v>1.1000000000000001</v>
      </c>
      <c r="W17" t="s">
        <v>769</v>
      </c>
    </row>
    <row r="18" spans="1:23">
      <c r="A18">
        <v>153</v>
      </c>
      <c r="B18" t="s">
        <v>767</v>
      </c>
      <c r="F18" t="s">
        <v>76</v>
      </c>
      <c r="G18" t="s">
        <v>76</v>
      </c>
      <c r="H18" t="s">
        <v>6</v>
      </c>
      <c r="I18" t="s">
        <v>7</v>
      </c>
      <c r="J18" t="s">
        <v>8</v>
      </c>
      <c r="K18" t="s">
        <v>776</v>
      </c>
      <c r="L18">
        <v>36.700000000000003</v>
      </c>
      <c r="M18">
        <v>0</v>
      </c>
      <c r="N18">
        <v>18.100000000000001</v>
      </c>
      <c r="O18">
        <v>44.2</v>
      </c>
      <c r="P18">
        <v>1</v>
      </c>
      <c r="Q18">
        <v>0</v>
      </c>
      <c r="R18">
        <v>100</v>
      </c>
      <c r="S18">
        <v>36.700000000000003</v>
      </c>
      <c r="T18">
        <v>44.2</v>
      </c>
      <c r="U18">
        <v>18.100000000000001</v>
      </c>
      <c r="V18">
        <v>1</v>
      </c>
      <c r="W18" t="s">
        <v>769</v>
      </c>
    </row>
    <row r="19" spans="1:23">
      <c r="A19">
        <v>157</v>
      </c>
      <c r="B19" t="s">
        <v>767</v>
      </c>
      <c r="F19" t="s">
        <v>76</v>
      </c>
      <c r="G19" t="s">
        <v>76</v>
      </c>
      <c r="H19" t="s">
        <v>6</v>
      </c>
      <c r="I19" t="s">
        <v>7</v>
      </c>
      <c r="J19" t="s">
        <v>8</v>
      </c>
      <c r="K19" t="s">
        <v>777</v>
      </c>
      <c r="L19">
        <v>53</v>
      </c>
      <c r="M19">
        <v>0</v>
      </c>
      <c r="N19">
        <v>20.399999999999999</v>
      </c>
      <c r="O19">
        <v>24</v>
      </c>
      <c r="P19">
        <v>2.6</v>
      </c>
      <c r="Q19">
        <v>0</v>
      </c>
      <c r="R19">
        <v>100</v>
      </c>
      <c r="S19">
        <v>53</v>
      </c>
      <c r="T19">
        <v>24</v>
      </c>
      <c r="U19">
        <v>20.399999999999999</v>
      </c>
      <c r="V19">
        <v>2.6</v>
      </c>
      <c r="W19" t="s">
        <v>769</v>
      </c>
    </row>
    <row r="20" spans="1:23">
      <c r="A20">
        <v>149</v>
      </c>
      <c r="B20" t="s">
        <v>767</v>
      </c>
      <c r="F20" t="s">
        <v>76</v>
      </c>
      <c r="G20" t="s">
        <v>76</v>
      </c>
      <c r="H20" t="s">
        <v>6</v>
      </c>
      <c r="I20" t="s">
        <v>7</v>
      </c>
      <c r="J20" t="s">
        <v>8</v>
      </c>
      <c r="K20" t="s">
        <v>773</v>
      </c>
      <c r="L20">
        <v>39.700000000000003</v>
      </c>
      <c r="M20">
        <v>0</v>
      </c>
      <c r="N20">
        <v>17.8</v>
      </c>
      <c r="O20">
        <v>41.5</v>
      </c>
      <c r="P20">
        <v>1</v>
      </c>
      <c r="Q20">
        <v>0</v>
      </c>
      <c r="R20">
        <v>100</v>
      </c>
      <c r="S20">
        <v>39.700000000000003</v>
      </c>
      <c r="T20">
        <v>41.5</v>
      </c>
      <c r="U20">
        <v>17.8</v>
      </c>
      <c r="V20">
        <v>1</v>
      </c>
      <c r="W20" t="s">
        <v>769</v>
      </c>
    </row>
    <row r="21" spans="1:23">
      <c r="A21">
        <v>152</v>
      </c>
      <c r="B21" t="s">
        <v>767</v>
      </c>
      <c r="F21" t="s">
        <v>76</v>
      </c>
      <c r="G21" t="s">
        <v>76</v>
      </c>
      <c r="H21" t="s">
        <v>6</v>
      </c>
      <c r="I21" t="s">
        <v>7</v>
      </c>
      <c r="J21" t="s">
        <v>8</v>
      </c>
      <c r="K21" t="s">
        <v>778</v>
      </c>
      <c r="L21">
        <v>42.8</v>
      </c>
      <c r="M21">
        <v>0</v>
      </c>
      <c r="N21">
        <v>17.2</v>
      </c>
      <c r="O21">
        <v>38.799999999999997</v>
      </c>
      <c r="P21">
        <v>1.2</v>
      </c>
      <c r="Q21">
        <v>0</v>
      </c>
      <c r="R21">
        <v>100</v>
      </c>
      <c r="S21">
        <v>42.8</v>
      </c>
      <c r="T21">
        <v>38.799999999999997</v>
      </c>
      <c r="U21">
        <v>17.2</v>
      </c>
      <c r="V21">
        <v>1.2</v>
      </c>
      <c r="W21" t="s">
        <v>769</v>
      </c>
    </row>
    <row r="22" spans="1:23">
      <c r="A22">
        <v>135</v>
      </c>
      <c r="B22" t="s">
        <v>779</v>
      </c>
      <c r="F22" t="s">
        <v>76</v>
      </c>
      <c r="G22" t="s">
        <v>76</v>
      </c>
      <c r="H22" t="s">
        <v>6</v>
      </c>
      <c r="I22" t="s">
        <v>7</v>
      </c>
      <c r="J22" t="s">
        <v>8</v>
      </c>
      <c r="K22" t="s">
        <v>780</v>
      </c>
      <c r="L22">
        <v>50.4</v>
      </c>
      <c r="M22">
        <v>0</v>
      </c>
      <c r="N22">
        <v>19.5</v>
      </c>
      <c r="O22">
        <v>26.3</v>
      </c>
      <c r="P22">
        <v>3.8</v>
      </c>
      <c r="Q22">
        <v>0</v>
      </c>
      <c r="R22">
        <v>100</v>
      </c>
      <c r="S22">
        <v>50.4</v>
      </c>
      <c r="T22">
        <v>26.3</v>
      </c>
      <c r="U22">
        <v>19.5</v>
      </c>
      <c r="V22">
        <v>3.8</v>
      </c>
      <c r="W22" t="s">
        <v>781</v>
      </c>
    </row>
    <row r="23" spans="1:23">
      <c r="A23">
        <v>136</v>
      </c>
      <c r="B23" t="s">
        <v>779</v>
      </c>
      <c r="F23" t="s">
        <v>76</v>
      </c>
      <c r="G23" t="s">
        <v>76</v>
      </c>
      <c r="H23" t="s">
        <v>6</v>
      </c>
      <c r="I23" t="s">
        <v>7</v>
      </c>
      <c r="J23" t="s">
        <v>8</v>
      </c>
      <c r="K23" t="s">
        <v>782</v>
      </c>
      <c r="L23">
        <v>49.6</v>
      </c>
      <c r="M23">
        <v>0</v>
      </c>
      <c r="N23">
        <v>19.100000000000001</v>
      </c>
      <c r="O23">
        <v>29.2</v>
      </c>
      <c r="P23">
        <v>2.1</v>
      </c>
      <c r="Q23">
        <v>0</v>
      </c>
      <c r="R23">
        <v>100</v>
      </c>
      <c r="S23">
        <v>49.6</v>
      </c>
      <c r="T23">
        <v>29.2</v>
      </c>
      <c r="U23">
        <v>19.100000000000001</v>
      </c>
      <c r="V23">
        <v>2.1</v>
      </c>
      <c r="W23" t="s">
        <v>781</v>
      </c>
    </row>
    <row r="24" spans="1:23">
      <c r="A24">
        <v>137</v>
      </c>
      <c r="B24" t="s">
        <v>779</v>
      </c>
      <c r="F24" t="s">
        <v>76</v>
      </c>
      <c r="G24" t="s">
        <v>76</v>
      </c>
      <c r="H24" t="s">
        <v>6</v>
      </c>
      <c r="I24" t="s">
        <v>7</v>
      </c>
      <c r="J24" t="s">
        <v>8</v>
      </c>
      <c r="K24" t="s">
        <v>783</v>
      </c>
      <c r="L24">
        <v>51.9</v>
      </c>
      <c r="M24">
        <v>0</v>
      </c>
      <c r="N24">
        <v>18.399999999999999</v>
      </c>
      <c r="O24">
        <v>27</v>
      </c>
      <c r="P24">
        <v>2.7</v>
      </c>
      <c r="Q24">
        <v>0</v>
      </c>
      <c r="R24">
        <v>100</v>
      </c>
      <c r="S24">
        <v>51.9</v>
      </c>
      <c r="T24">
        <v>27</v>
      </c>
      <c r="U24">
        <v>18.399999999999999</v>
      </c>
      <c r="V24">
        <v>2.7</v>
      </c>
      <c r="W24" t="s">
        <v>781</v>
      </c>
    </row>
    <row r="25" spans="1:23">
      <c r="A25">
        <v>138</v>
      </c>
      <c r="B25" t="s">
        <v>779</v>
      </c>
      <c r="F25" t="s">
        <v>76</v>
      </c>
      <c r="G25" t="s">
        <v>76</v>
      </c>
      <c r="H25" t="s">
        <v>6</v>
      </c>
      <c r="I25" t="s">
        <v>7</v>
      </c>
      <c r="J25" t="s">
        <v>8</v>
      </c>
      <c r="K25" t="s">
        <v>784</v>
      </c>
      <c r="L25">
        <v>58.9</v>
      </c>
      <c r="M25">
        <v>0</v>
      </c>
      <c r="N25">
        <v>21.6</v>
      </c>
      <c r="O25">
        <v>16.5</v>
      </c>
      <c r="P25">
        <v>3</v>
      </c>
      <c r="Q25">
        <v>0</v>
      </c>
      <c r="R25">
        <v>100</v>
      </c>
      <c r="S25">
        <v>58.9</v>
      </c>
      <c r="T25">
        <v>16.5</v>
      </c>
      <c r="U25">
        <v>21.6</v>
      </c>
      <c r="V25">
        <v>3</v>
      </c>
      <c r="W25" t="s">
        <v>781</v>
      </c>
    </row>
    <row r="26" spans="1:23">
      <c r="A26">
        <v>242</v>
      </c>
      <c r="B26" t="s">
        <v>785</v>
      </c>
      <c r="F26" t="s">
        <v>76</v>
      </c>
      <c r="G26" t="s">
        <v>76</v>
      </c>
      <c r="H26" t="s">
        <v>6</v>
      </c>
      <c r="I26" t="s">
        <v>7</v>
      </c>
      <c r="J26" t="s">
        <v>8</v>
      </c>
      <c r="K26" t="s">
        <v>786</v>
      </c>
      <c r="L26">
        <v>63.2</v>
      </c>
      <c r="M26">
        <v>0</v>
      </c>
      <c r="N26">
        <v>7.8</v>
      </c>
      <c r="O26">
        <v>19.5</v>
      </c>
      <c r="P26">
        <v>9.5</v>
      </c>
      <c r="Q26">
        <v>0</v>
      </c>
      <c r="R26">
        <v>100</v>
      </c>
      <c r="S26">
        <v>63.2</v>
      </c>
      <c r="T26">
        <v>19.5</v>
      </c>
      <c r="U26">
        <v>7.8</v>
      </c>
      <c r="V26">
        <v>9.5</v>
      </c>
      <c r="W26" t="s">
        <v>787</v>
      </c>
    </row>
    <row r="27" spans="1:23">
      <c r="A27">
        <v>246</v>
      </c>
      <c r="B27" t="s">
        <v>785</v>
      </c>
      <c r="F27" t="s">
        <v>76</v>
      </c>
      <c r="G27" t="s">
        <v>76</v>
      </c>
      <c r="H27" t="s">
        <v>6</v>
      </c>
      <c r="I27" t="s">
        <v>7</v>
      </c>
      <c r="J27" t="s">
        <v>8</v>
      </c>
      <c r="K27" t="s">
        <v>788</v>
      </c>
      <c r="L27">
        <v>68.599999999999994</v>
      </c>
      <c r="M27">
        <v>2.8</v>
      </c>
      <c r="N27">
        <v>5</v>
      </c>
      <c r="O27">
        <v>18.3</v>
      </c>
      <c r="P27">
        <v>5.3</v>
      </c>
      <c r="Q27">
        <v>0</v>
      </c>
      <c r="R27">
        <v>97.2</v>
      </c>
      <c r="S27">
        <v>70.576131687242793</v>
      </c>
      <c r="T27">
        <v>18.827160493827162</v>
      </c>
      <c r="U27">
        <v>5.144032921810699</v>
      </c>
      <c r="V27">
        <v>5.4526748971193415</v>
      </c>
      <c r="W27" t="s">
        <v>787</v>
      </c>
    </row>
    <row r="28" spans="1:23">
      <c r="A28">
        <v>245</v>
      </c>
      <c r="B28" t="s">
        <v>785</v>
      </c>
      <c r="F28" t="s">
        <v>76</v>
      </c>
      <c r="G28" t="s">
        <v>76</v>
      </c>
      <c r="H28" t="s">
        <v>6</v>
      </c>
      <c r="I28" t="s">
        <v>7</v>
      </c>
      <c r="J28" t="s">
        <v>8</v>
      </c>
      <c r="K28" t="s">
        <v>789</v>
      </c>
      <c r="L28">
        <v>61.1</v>
      </c>
      <c r="M28">
        <v>0</v>
      </c>
      <c r="N28">
        <v>3</v>
      </c>
      <c r="O28">
        <v>33</v>
      </c>
      <c r="P28">
        <v>2.9</v>
      </c>
      <c r="Q28">
        <v>0</v>
      </c>
      <c r="R28">
        <v>100</v>
      </c>
      <c r="S28">
        <v>61.1</v>
      </c>
      <c r="T28">
        <v>33</v>
      </c>
      <c r="U28">
        <v>3</v>
      </c>
      <c r="V28">
        <v>2.9</v>
      </c>
      <c r="W28" t="s">
        <v>787</v>
      </c>
    </row>
    <row r="29" spans="1:23">
      <c r="A29">
        <v>316</v>
      </c>
      <c r="B29" t="s">
        <v>785</v>
      </c>
      <c r="F29" t="s">
        <v>76</v>
      </c>
      <c r="G29" t="s">
        <v>76</v>
      </c>
      <c r="H29" t="s">
        <v>6</v>
      </c>
      <c r="I29" t="s">
        <v>20</v>
      </c>
      <c r="J29" t="s">
        <v>8</v>
      </c>
      <c r="K29" t="s">
        <v>790</v>
      </c>
      <c r="L29">
        <v>62.5</v>
      </c>
      <c r="M29">
        <v>0</v>
      </c>
      <c r="N29">
        <v>20.6</v>
      </c>
      <c r="O29">
        <v>11.9</v>
      </c>
      <c r="P29">
        <v>5.0999999999999996</v>
      </c>
      <c r="Q29">
        <v>0</v>
      </c>
      <c r="R29">
        <v>100</v>
      </c>
      <c r="S29">
        <v>62.5</v>
      </c>
      <c r="T29">
        <v>11.9</v>
      </c>
      <c r="U29">
        <v>20.6</v>
      </c>
      <c r="V29">
        <v>5.0999999999999996</v>
      </c>
      <c r="W29" t="s">
        <v>142</v>
      </c>
    </row>
    <row r="30" spans="1:23">
      <c r="A30">
        <v>238</v>
      </c>
      <c r="B30" t="s">
        <v>785</v>
      </c>
      <c r="F30" t="s">
        <v>76</v>
      </c>
      <c r="G30" t="s">
        <v>76</v>
      </c>
      <c r="H30" t="s">
        <v>6</v>
      </c>
      <c r="I30" t="s">
        <v>7</v>
      </c>
      <c r="J30" t="s">
        <v>8</v>
      </c>
      <c r="K30" t="s">
        <v>791</v>
      </c>
      <c r="L30">
        <v>65.2</v>
      </c>
      <c r="M30">
        <v>0</v>
      </c>
      <c r="N30">
        <v>9.1999999999999993</v>
      </c>
      <c r="O30">
        <v>22.6</v>
      </c>
      <c r="P30">
        <v>3.1</v>
      </c>
      <c r="Q30">
        <v>0</v>
      </c>
      <c r="R30">
        <v>100</v>
      </c>
      <c r="S30">
        <v>65.2</v>
      </c>
      <c r="T30">
        <v>22.6</v>
      </c>
      <c r="U30">
        <v>9.1999999999999993</v>
      </c>
      <c r="V30">
        <v>3.1</v>
      </c>
      <c r="W30" t="s">
        <v>787</v>
      </c>
    </row>
    <row r="31" spans="1:23">
      <c r="A31">
        <v>237</v>
      </c>
      <c r="B31" t="s">
        <v>785</v>
      </c>
      <c r="F31" t="s">
        <v>76</v>
      </c>
      <c r="G31" t="s">
        <v>76</v>
      </c>
      <c r="H31" t="s">
        <v>6</v>
      </c>
      <c r="I31" t="s">
        <v>7</v>
      </c>
      <c r="J31" t="s">
        <v>8</v>
      </c>
      <c r="K31" t="s">
        <v>792</v>
      </c>
      <c r="L31">
        <v>65.8</v>
      </c>
      <c r="M31">
        <v>0</v>
      </c>
      <c r="N31">
        <v>5.6</v>
      </c>
      <c r="O31">
        <v>25.2</v>
      </c>
      <c r="P31">
        <v>3.3</v>
      </c>
      <c r="Q31">
        <v>0</v>
      </c>
      <c r="R31">
        <v>100</v>
      </c>
      <c r="S31">
        <v>65.8</v>
      </c>
      <c r="T31">
        <v>25.2</v>
      </c>
      <c r="U31">
        <v>5.6</v>
      </c>
      <c r="V31">
        <v>3.3</v>
      </c>
      <c r="W31" t="s">
        <v>787</v>
      </c>
    </row>
    <row r="32" spans="1:23">
      <c r="A32">
        <v>244</v>
      </c>
      <c r="B32" t="s">
        <v>785</v>
      </c>
      <c r="F32" t="s">
        <v>76</v>
      </c>
      <c r="G32" t="s">
        <v>76</v>
      </c>
      <c r="H32" t="s">
        <v>6</v>
      </c>
      <c r="I32" t="s">
        <v>7</v>
      </c>
      <c r="J32" t="s">
        <v>8</v>
      </c>
      <c r="K32" t="s">
        <v>793</v>
      </c>
      <c r="L32">
        <v>61.1</v>
      </c>
      <c r="M32">
        <v>0</v>
      </c>
      <c r="N32">
        <v>4.7</v>
      </c>
      <c r="O32">
        <v>28.3</v>
      </c>
      <c r="P32">
        <v>5.8</v>
      </c>
      <c r="Q32">
        <v>0</v>
      </c>
      <c r="R32">
        <v>100</v>
      </c>
      <c r="S32">
        <v>61.1</v>
      </c>
      <c r="T32">
        <v>28.3</v>
      </c>
      <c r="U32">
        <v>4.7</v>
      </c>
      <c r="V32">
        <v>5.8</v>
      </c>
      <c r="W32" t="s">
        <v>787</v>
      </c>
    </row>
    <row r="33" spans="1:23">
      <c r="A33">
        <v>248</v>
      </c>
      <c r="B33" t="s">
        <v>785</v>
      </c>
      <c r="F33" t="s">
        <v>76</v>
      </c>
      <c r="G33" t="s">
        <v>76</v>
      </c>
      <c r="H33" t="s">
        <v>6</v>
      </c>
      <c r="I33" t="s">
        <v>7</v>
      </c>
      <c r="J33" t="s">
        <v>8</v>
      </c>
      <c r="K33" t="s">
        <v>794</v>
      </c>
      <c r="L33">
        <v>64.3</v>
      </c>
      <c r="M33">
        <v>0</v>
      </c>
      <c r="N33">
        <v>9.9</v>
      </c>
      <c r="O33">
        <v>18.100000000000001</v>
      </c>
      <c r="P33">
        <v>7.7</v>
      </c>
      <c r="Q33">
        <v>0</v>
      </c>
      <c r="R33">
        <v>100</v>
      </c>
      <c r="S33">
        <v>64.3</v>
      </c>
      <c r="T33">
        <v>18.100000000000001</v>
      </c>
      <c r="U33">
        <v>9.9</v>
      </c>
      <c r="V33">
        <v>7.7</v>
      </c>
      <c r="W33" t="s">
        <v>787</v>
      </c>
    </row>
    <row r="34" spans="1:23">
      <c r="A34">
        <v>236</v>
      </c>
      <c r="B34" t="s">
        <v>785</v>
      </c>
      <c r="F34" t="s">
        <v>76</v>
      </c>
      <c r="G34" t="s">
        <v>76</v>
      </c>
      <c r="H34" t="s">
        <v>6</v>
      </c>
      <c r="I34" t="s">
        <v>7</v>
      </c>
      <c r="J34" t="s">
        <v>8</v>
      </c>
      <c r="K34" t="s">
        <v>795</v>
      </c>
      <c r="L34">
        <v>64.400000000000006</v>
      </c>
      <c r="M34">
        <v>0</v>
      </c>
      <c r="N34">
        <v>6.3</v>
      </c>
      <c r="O34">
        <v>26.8</v>
      </c>
      <c r="P34">
        <v>2.4</v>
      </c>
      <c r="Q34">
        <v>0</v>
      </c>
      <c r="R34">
        <v>100</v>
      </c>
      <c r="S34">
        <v>64.400000000000006</v>
      </c>
      <c r="T34">
        <v>26.8</v>
      </c>
      <c r="U34">
        <v>6.3</v>
      </c>
      <c r="V34">
        <v>2.4</v>
      </c>
      <c r="W34" t="s">
        <v>787</v>
      </c>
    </row>
    <row r="35" spans="1:23">
      <c r="A35">
        <v>247</v>
      </c>
      <c r="B35" t="s">
        <v>785</v>
      </c>
      <c r="F35" t="s">
        <v>76</v>
      </c>
      <c r="G35" t="s">
        <v>76</v>
      </c>
      <c r="H35" t="s">
        <v>6</v>
      </c>
      <c r="I35" t="s">
        <v>7</v>
      </c>
      <c r="J35" t="s">
        <v>8</v>
      </c>
      <c r="K35" t="s">
        <v>796</v>
      </c>
      <c r="L35">
        <v>66</v>
      </c>
      <c r="M35">
        <v>0</v>
      </c>
      <c r="N35">
        <v>4.7</v>
      </c>
      <c r="O35">
        <v>24.7</v>
      </c>
      <c r="P35">
        <v>4.5999999999999996</v>
      </c>
      <c r="Q35">
        <v>0</v>
      </c>
      <c r="R35">
        <v>100</v>
      </c>
      <c r="S35">
        <v>66</v>
      </c>
      <c r="T35">
        <v>24.7</v>
      </c>
      <c r="U35">
        <v>4.7</v>
      </c>
      <c r="V35">
        <v>4.5999999999999996</v>
      </c>
      <c r="W35" t="s">
        <v>787</v>
      </c>
    </row>
    <row r="36" spans="1:23">
      <c r="A36">
        <v>243</v>
      </c>
      <c r="B36" t="s">
        <v>785</v>
      </c>
      <c r="F36" t="s">
        <v>76</v>
      </c>
      <c r="G36" t="s">
        <v>76</v>
      </c>
      <c r="H36" t="s">
        <v>6</v>
      </c>
      <c r="I36" t="s">
        <v>7</v>
      </c>
      <c r="J36" t="s">
        <v>8</v>
      </c>
      <c r="K36" t="s">
        <v>797</v>
      </c>
      <c r="L36">
        <v>59</v>
      </c>
      <c r="M36">
        <v>0</v>
      </c>
      <c r="N36">
        <v>7.1</v>
      </c>
      <c r="O36">
        <v>27.1</v>
      </c>
      <c r="P36">
        <v>6.8</v>
      </c>
      <c r="Q36">
        <v>0</v>
      </c>
      <c r="R36">
        <v>100</v>
      </c>
      <c r="S36">
        <v>59</v>
      </c>
      <c r="T36">
        <v>27.1</v>
      </c>
      <c r="U36">
        <v>7.1</v>
      </c>
      <c r="V36">
        <v>6.8</v>
      </c>
      <c r="W36" t="s">
        <v>787</v>
      </c>
    </row>
    <row r="37" spans="1:23">
      <c r="A37">
        <v>239</v>
      </c>
      <c r="B37" t="s">
        <v>785</v>
      </c>
      <c r="F37" t="s">
        <v>76</v>
      </c>
      <c r="G37" t="s">
        <v>76</v>
      </c>
      <c r="H37" t="s">
        <v>6</v>
      </c>
      <c r="I37" t="s">
        <v>7</v>
      </c>
      <c r="J37" t="s">
        <v>8</v>
      </c>
      <c r="K37" t="s">
        <v>798</v>
      </c>
      <c r="L37">
        <v>65.5</v>
      </c>
      <c r="M37">
        <v>0</v>
      </c>
      <c r="N37">
        <v>5.8</v>
      </c>
      <c r="O37">
        <v>25.2</v>
      </c>
      <c r="P37">
        <v>3.4</v>
      </c>
      <c r="Q37">
        <v>0</v>
      </c>
      <c r="R37">
        <v>100</v>
      </c>
      <c r="S37">
        <v>65.5</v>
      </c>
      <c r="T37">
        <v>25.2</v>
      </c>
      <c r="U37">
        <v>5.8</v>
      </c>
      <c r="V37">
        <v>3.4</v>
      </c>
      <c r="W37" t="s">
        <v>787</v>
      </c>
    </row>
    <row r="38" spans="1:23">
      <c r="A38">
        <v>240</v>
      </c>
      <c r="B38" t="s">
        <v>785</v>
      </c>
      <c r="F38" t="s">
        <v>76</v>
      </c>
      <c r="G38" t="s">
        <v>76</v>
      </c>
      <c r="H38" t="s">
        <v>6</v>
      </c>
      <c r="I38" t="s">
        <v>7</v>
      </c>
      <c r="J38" t="s">
        <v>8</v>
      </c>
      <c r="K38" t="s">
        <v>799</v>
      </c>
      <c r="L38">
        <v>66.900000000000006</v>
      </c>
      <c r="M38">
        <v>0</v>
      </c>
      <c r="N38">
        <v>7</v>
      </c>
      <c r="O38">
        <v>21.9</v>
      </c>
      <c r="P38">
        <v>4.0999999999999996</v>
      </c>
      <c r="Q38">
        <v>0</v>
      </c>
      <c r="R38">
        <v>100</v>
      </c>
      <c r="S38">
        <v>66.900000000000006</v>
      </c>
      <c r="T38">
        <v>21.9</v>
      </c>
      <c r="U38">
        <v>7</v>
      </c>
      <c r="V38">
        <v>4.0999999999999996</v>
      </c>
      <c r="W38" t="s">
        <v>787</v>
      </c>
    </row>
    <row r="39" spans="1:23">
      <c r="A39">
        <v>241</v>
      </c>
      <c r="B39" t="s">
        <v>785</v>
      </c>
      <c r="F39" t="s">
        <v>76</v>
      </c>
      <c r="G39" t="s">
        <v>76</v>
      </c>
      <c r="H39" t="s">
        <v>6</v>
      </c>
      <c r="I39" t="s">
        <v>7</v>
      </c>
      <c r="J39" t="s">
        <v>8</v>
      </c>
      <c r="K39" t="s">
        <v>800</v>
      </c>
      <c r="L39">
        <v>60.3</v>
      </c>
      <c r="M39">
        <v>0</v>
      </c>
      <c r="N39">
        <v>3</v>
      </c>
      <c r="O39">
        <v>33.200000000000003</v>
      </c>
      <c r="P39">
        <v>3.4</v>
      </c>
      <c r="Q39">
        <v>0</v>
      </c>
      <c r="R39">
        <v>100</v>
      </c>
      <c r="S39">
        <v>60.3</v>
      </c>
      <c r="T39">
        <v>33.200000000000003</v>
      </c>
      <c r="U39">
        <v>3</v>
      </c>
      <c r="V39">
        <v>3.4</v>
      </c>
      <c r="W39" t="s">
        <v>787</v>
      </c>
    </row>
    <row r="40" spans="1:23">
      <c r="A40">
        <v>780</v>
      </c>
      <c r="B40" t="s">
        <v>801</v>
      </c>
      <c r="F40" t="s">
        <v>802</v>
      </c>
      <c r="G40" t="s">
        <v>76</v>
      </c>
      <c r="H40" t="s">
        <v>19</v>
      </c>
      <c r="I40" t="s">
        <v>7</v>
      </c>
      <c r="J40" t="s">
        <v>8</v>
      </c>
      <c r="K40" t="s">
        <v>803</v>
      </c>
      <c r="L40">
        <v>51.2</v>
      </c>
      <c r="M40">
        <v>0</v>
      </c>
      <c r="N40">
        <v>19.3</v>
      </c>
      <c r="O40">
        <v>26.4</v>
      </c>
      <c r="P40">
        <v>3.2</v>
      </c>
      <c r="Q40">
        <v>0</v>
      </c>
      <c r="R40">
        <v>100</v>
      </c>
      <c r="S40">
        <v>51.2</v>
      </c>
      <c r="T40">
        <v>26.4</v>
      </c>
      <c r="U40">
        <v>19.3</v>
      </c>
      <c r="V40">
        <v>3.2</v>
      </c>
      <c r="W40" t="s">
        <v>635</v>
      </c>
    </row>
    <row r="41" spans="1:23">
      <c r="A41">
        <v>772</v>
      </c>
      <c r="B41" t="s">
        <v>801</v>
      </c>
      <c r="F41" t="s">
        <v>802</v>
      </c>
      <c r="G41" t="s">
        <v>76</v>
      </c>
      <c r="H41" t="s">
        <v>19</v>
      </c>
      <c r="I41" t="s">
        <v>7</v>
      </c>
      <c r="J41" t="s">
        <v>8</v>
      </c>
      <c r="K41" t="s">
        <v>804</v>
      </c>
      <c r="L41">
        <v>53</v>
      </c>
      <c r="M41">
        <v>0</v>
      </c>
      <c r="N41">
        <v>17.2</v>
      </c>
      <c r="O41">
        <v>24.8</v>
      </c>
      <c r="P41">
        <v>4.9000000000000004</v>
      </c>
      <c r="Q41">
        <v>0.1</v>
      </c>
      <c r="R41">
        <v>99.9</v>
      </c>
      <c r="S41">
        <v>53.053053053053048</v>
      </c>
      <c r="T41">
        <v>24.824824824824823</v>
      </c>
      <c r="U41">
        <v>17.217217217217215</v>
      </c>
      <c r="V41">
        <v>4.9049049049049049</v>
      </c>
      <c r="W41" t="s">
        <v>635</v>
      </c>
    </row>
    <row r="42" spans="1:23">
      <c r="A42">
        <v>773</v>
      </c>
      <c r="B42" t="s">
        <v>801</v>
      </c>
      <c r="F42" t="s">
        <v>802</v>
      </c>
      <c r="G42" t="s">
        <v>76</v>
      </c>
      <c r="H42" t="s">
        <v>19</v>
      </c>
      <c r="I42" t="s">
        <v>7</v>
      </c>
      <c r="J42" t="s">
        <v>8</v>
      </c>
      <c r="K42" t="s">
        <v>805</v>
      </c>
      <c r="L42">
        <v>52.5</v>
      </c>
      <c r="M42">
        <v>0</v>
      </c>
      <c r="N42">
        <v>19.399999999999999</v>
      </c>
      <c r="O42">
        <v>24.9</v>
      </c>
      <c r="P42">
        <v>3.2</v>
      </c>
      <c r="Q42">
        <v>0</v>
      </c>
      <c r="R42">
        <v>100</v>
      </c>
      <c r="S42">
        <v>52.5</v>
      </c>
      <c r="T42">
        <v>24.9</v>
      </c>
      <c r="U42">
        <v>19.399999999999999</v>
      </c>
      <c r="V42">
        <v>3.2</v>
      </c>
      <c r="W42" t="s">
        <v>635</v>
      </c>
    </row>
    <row r="43" spans="1:23">
      <c r="A43">
        <v>776</v>
      </c>
      <c r="B43" t="s">
        <v>801</v>
      </c>
      <c r="F43" t="s">
        <v>802</v>
      </c>
      <c r="G43" t="s">
        <v>76</v>
      </c>
      <c r="H43" t="s">
        <v>19</v>
      </c>
      <c r="I43" t="s">
        <v>7</v>
      </c>
      <c r="J43" t="s">
        <v>8</v>
      </c>
      <c r="K43" t="s">
        <v>806</v>
      </c>
      <c r="L43">
        <v>59.3</v>
      </c>
      <c r="M43">
        <v>0</v>
      </c>
      <c r="N43">
        <v>19.7</v>
      </c>
      <c r="O43">
        <v>18.3</v>
      </c>
      <c r="P43">
        <v>2.7</v>
      </c>
      <c r="Q43">
        <v>0</v>
      </c>
      <c r="R43">
        <v>100</v>
      </c>
      <c r="S43">
        <v>59.3</v>
      </c>
      <c r="T43">
        <v>18.3</v>
      </c>
      <c r="U43">
        <v>19.7</v>
      </c>
      <c r="V43">
        <v>2.7</v>
      </c>
      <c r="W43" t="s">
        <v>635</v>
      </c>
    </row>
    <row r="44" spans="1:23">
      <c r="A44">
        <v>778</v>
      </c>
      <c r="B44" t="s">
        <v>801</v>
      </c>
      <c r="F44" t="s">
        <v>802</v>
      </c>
      <c r="G44" t="s">
        <v>76</v>
      </c>
      <c r="H44" t="s">
        <v>19</v>
      </c>
      <c r="I44" t="s">
        <v>7</v>
      </c>
      <c r="J44" t="s">
        <v>8</v>
      </c>
      <c r="K44" t="s">
        <v>807</v>
      </c>
      <c r="L44">
        <v>56.2</v>
      </c>
      <c r="M44">
        <v>0</v>
      </c>
      <c r="N44">
        <v>19.5</v>
      </c>
      <c r="O44">
        <v>22.2</v>
      </c>
      <c r="P44">
        <v>2</v>
      </c>
      <c r="Q44">
        <v>0.1</v>
      </c>
      <c r="R44">
        <v>99.9</v>
      </c>
      <c r="S44">
        <v>56.25625625625625</v>
      </c>
      <c r="T44">
        <v>22.222222222222221</v>
      </c>
      <c r="U44">
        <v>19.51951951951952</v>
      </c>
      <c r="V44">
        <v>2.0020020020020017</v>
      </c>
      <c r="W44" t="s">
        <v>635</v>
      </c>
    </row>
    <row r="45" spans="1:23">
      <c r="A45">
        <v>777</v>
      </c>
      <c r="B45" t="s">
        <v>801</v>
      </c>
      <c r="F45" t="s">
        <v>802</v>
      </c>
      <c r="G45" t="s">
        <v>76</v>
      </c>
      <c r="H45" t="s">
        <v>19</v>
      </c>
      <c r="I45" t="s">
        <v>7</v>
      </c>
      <c r="J45" t="s">
        <v>8</v>
      </c>
      <c r="K45" t="s">
        <v>808</v>
      </c>
      <c r="L45">
        <v>49.8</v>
      </c>
      <c r="M45">
        <v>0</v>
      </c>
      <c r="N45">
        <v>19</v>
      </c>
      <c r="O45">
        <v>29.6</v>
      </c>
      <c r="P45">
        <v>1.6</v>
      </c>
      <c r="Q45">
        <v>0</v>
      </c>
      <c r="R45">
        <v>100</v>
      </c>
      <c r="S45">
        <v>49.8</v>
      </c>
      <c r="T45">
        <v>29.6</v>
      </c>
      <c r="U45">
        <v>19</v>
      </c>
      <c r="V45">
        <v>1.6</v>
      </c>
      <c r="W45" t="s">
        <v>635</v>
      </c>
    </row>
    <row r="46" spans="1:23">
      <c r="A46">
        <v>771</v>
      </c>
      <c r="B46" t="s">
        <v>801</v>
      </c>
      <c r="F46" t="s">
        <v>802</v>
      </c>
      <c r="G46" t="s">
        <v>76</v>
      </c>
      <c r="H46" t="s">
        <v>19</v>
      </c>
      <c r="I46" t="s">
        <v>7</v>
      </c>
      <c r="J46" t="s">
        <v>8</v>
      </c>
      <c r="K46" t="s">
        <v>809</v>
      </c>
      <c r="L46">
        <v>53.7</v>
      </c>
      <c r="M46">
        <v>0</v>
      </c>
      <c r="N46">
        <v>17.100000000000001</v>
      </c>
      <c r="O46">
        <v>26.5</v>
      </c>
      <c r="P46">
        <v>2.6</v>
      </c>
      <c r="Q46">
        <v>0.1</v>
      </c>
      <c r="R46">
        <v>99.9</v>
      </c>
      <c r="S46">
        <v>53.753753753753749</v>
      </c>
      <c r="T46">
        <v>26.526526526526524</v>
      </c>
      <c r="U46">
        <v>17.117117117117118</v>
      </c>
      <c r="V46">
        <v>2.6026026026026026</v>
      </c>
      <c r="W46" t="s">
        <v>635</v>
      </c>
    </row>
    <row r="47" spans="1:23">
      <c r="A47">
        <v>779</v>
      </c>
      <c r="B47" t="s">
        <v>801</v>
      </c>
      <c r="F47" t="s">
        <v>802</v>
      </c>
      <c r="G47" t="s">
        <v>76</v>
      </c>
      <c r="H47" t="s">
        <v>19</v>
      </c>
      <c r="I47" t="s">
        <v>7</v>
      </c>
      <c r="J47" t="s">
        <v>8</v>
      </c>
      <c r="K47" t="s">
        <v>810</v>
      </c>
      <c r="L47">
        <v>52.7</v>
      </c>
      <c r="M47">
        <v>0</v>
      </c>
      <c r="N47">
        <v>18.399999999999999</v>
      </c>
      <c r="O47">
        <v>26.1</v>
      </c>
      <c r="P47">
        <v>2.6</v>
      </c>
      <c r="Q47">
        <v>0.1</v>
      </c>
      <c r="R47">
        <v>99.9</v>
      </c>
      <c r="S47">
        <v>52.752752752752748</v>
      </c>
      <c r="T47">
        <v>26.126126126126124</v>
      </c>
      <c r="U47">
        <v>18.418418418418415</v>
      </c>
      <c r="V47">
        <v>2.6026026026026026</v>
      </c>
      <c r="W47" t="s">
        <v>635</v>
      </c>
    </row>
    <row r="48" spans="1:23">
      <c r="A48">
        <v>781</v>
      </c>
      <c r="B48" t="s">
        <v>801</v>
      </c>
      <c r="F48" t="s">
        <v>802</v>
      </c>
      <c r="G48" t="s">
        <v>76</v>
      </c>
      <c r="H48" t="s">
        <v>19</v>
      </c>
      <c r="I48" t="s">
        <v>7</v>
      </c>
      <c r="J48" t="s">
        <v>8</v>
      </c>
      <c r="K48" t="s">
        <v>811</v>
      </c>
      <c r="L48">
        <v>52.6</v>
      </c>
      <c r="M48">
        <v>0</v>
      </c>
      <c r="N48">
        <v>19.2</v>
      </c>
      <c r="O48">
        <v>26.6</v>
      </c>
      <c r="P48">
        <v>1.3</v>
      </c>
      <c r="Q48">
        <v>0.3</v>
      </c>
      <c r="R48">
        <v>99.7</v>
      </c>
      <c r="S48">
        <v>52.758274824473418</v>
      </c>
      <c r="T48">
        <v>26.680040120361081</v>
      </c>
      <c r="U48">
        <v>19.257773319959878</v>
      </c>
      <c r="V48">
        <v>1.3039117352056169</v>
      </c>
      <c r="W48" t="s">
        <v>635</v>
      </c>
    </row>
    <row r="49" spans="1:23">
      <c r="A49">
        <v>770</v>
      </c>
      <c r="B49" t="s">
        <v>801</v>
      </c>
      <c r="F49" t="s">
        <v>802</v>
      </c>
      <c r="G49" t="s">
        <v>76</v>
      </c>
      <c r="H49" t="s">
        <v>19</v>
      </c>
      <c r="I49" t="s">
        <v>7</v>
      </c>
      <c r="J49" t="s">
        <v>8</v>
      </c>
      <c r="K49" t="s">
        <v>812</v>
      </c>
      <c r="L49">
        <v>53.9</v>
      </c>
      <c r="M49">
        <v>0</v>
      </c>
      <c r="N49">
        <v>18.8</v>
      </c>
      <c r="O49">
        <v>25.2</v>
      </c>
      <c r="P49">
        <v>2.2000000000000002</v>
      </c>
      <c r="Q49">
        <v>0</v>
      </c>
      <c r="R49">
        <v>100</v>
      </c>
      <c r="S49">
        <v>53.9</v>
      </c>
      <c r="T49">
        <v>25.2</v>
      </c>
      <c r="U49">
        <v>18.8</v>
      </c>
      <c r="V49">
        <v>2.2000000000000002</v>
      </c>
      <c r="W49" t="s">
        <v>635</v>
      </c>
    </row>
    <row r="50" spans="1:23">
      <c r="A50">
        <v>775</v>
      </c>
      <c r="B50" t="s">
        <v>801</v>
      </c>
      <c r="F50" t="s">
        <v>802</v>
      </c>
      <c r="G50" t="s">
        <v>76</v>
      </c>
      <c r="H50" t="s">
        <v>19</v>
      </c>
      <c r="I50" t="s">
        <v>7</v>
      </c>
      <c r="J50" t="s">
        <v>8</v>
      </c>
      <c r="K50" t="s">
        <v>813</v>
      </c>
      <c r="L50">
        <v>51</v>
      </c>
      <c r="M50">
        <v>0</v>
      </c>
      <c r="N50">
        <v>17.399999999999999</v>
      </c>
      <c r="O50">
        <v>29.9</v>
      </c>
      <c r="P50">
        <v>1.6</v>
      </c>
      <c r="Q50">
        <v>0</v>
      </c>
      <c r="R50">
        <v>100</v>
      </c>
      <c r="S50">
        <v>51</v>
      </c>
      <c r="T50">
        <v>29.9</v>
      </c>
      <c r="U50">
        <v>17.399999999999999</v>
      </c>
      <c r="V50">
        <v>1.6</v>
      </c>
      <c r="W50" t="s">
        <v>635</v>
      </c>
    </row>
    <row r="51" spans="1:23">
      <c r="A51">
        <v>774</v>
      </c>
      <c r="B51" t="s">
        <v>801</v>
      </c>
      <c r="F51" t="s">
        <v>802</v>
      </c>
      <c r="G51" t="s">
        <v>76</v>
      </c>
      <c r="H51" t="s">
        <v>19</v>
      </c>
      <c r="I51" t="s">
        <v>7</v>
      </c>
      <c r="J51" t="s">
        <v>8</v>
      </c>
      <c r="K51" t="s">
        <v>814</v>
      </c>
      <c r="L51">
        <v>54</v>
      </c>
      <c r="M51">
        <v>0</v>
      </c>
      <c r="N51">
        <v>20</v>
      </c>
      <c r="O51">
        <v>23.4</v>
      </c>
      <c r="P51">
        <v>2.5</v>
      </c>
      <c r="Q51">
        <v>0.1</v>
      </c>
      <c r="R51">
        <v>99.9</v>
      </c>
      <c r="S51">
        <v>54.054054054054049</v>
      </c>
      <c r="T51">
        <v>23.423423423423422</v>
      </c>
      <c r="U51">
        <v>20.02002002002002</v>
      </c>
      <c r="V51">
        <v>2.5025025025025025</v>
      </c>
      <c r="W51" t="s">
        <v>635</v>
      </c>
    </row>
    <row r="52" spans="1:23">
      <c r="A52">
        <v>2239</v>
      </c>
      <c r="B52" t="s">
        <v>815</v>
      </c>
      <c r="F52" t="s">
        <v>76</v>
      </c>
      <c r="G52" t="s">
        <v>76</v>
      </c>
      <c r="H52" t="s">
        <v>6</v>
      </c>
      <c r="I52" t="s">
        <v>20</v>
      </c>
      <c r="J52" t="s">
        <v>8</v>
      </c>
      <c r="K52" t="s">
        <v>816</v>
      </c>
      <c r="L52">
        <v>49.6</v>
      </c>
      <c r="M52">
        <v>0</v>
      </c>
      <c r="N52">
        <v>17.5</v>
      </c>
      <c r="O52">
        <v>30.3</v>
      </c>
      <c r="P52">
        <v>2.2000000000000002</v>
      </c>
      <c r="Q52">
        <v>0.4</v>
      </c>
      <c r="R52">
        <v>99.6</v>
      </c>
      <c r="S52">
        <v>49.799196787148595</v>
      </c>
      <c r="T52">
        <v>30.421686746987955</v>
      </c>
      <c r="U52">
        <v>17.570281124497992</v>
      </c>
      <c r="V52">
        <v>2.2088353413654622</v>
      </c>
      <c r="W52" t="s">
        <v>534</v>
      </c>
    </row>
    <row r="53" spans="1:23">
      <c r="A53">
        <v>2240</v>
      </c>
      <c r="B53" t="s">
        <v>815</v>
      </c>
      <c r="F53" t="s">
        <v>76</v>
      </c>
      <c r="G53" t="s">
        <v>76</v>
      </c>
      <c r="H53" t="s">
        <v>6</v>
      </c>
      <c r="I53" t="s">
        <v>20</v>
      </c>
      <c r="J53" t="s">
        <v>8</v>
      </c>
      <c r="K53" t="s">
        <v>816</v>
      </c>
      <c r="L53">
        <v>49.3</v>
      </c>
      <c r="M53">
        <v>0</v>
      </c>
      <c r="N53">
        <v>17.899999999999999</v>
      </c>
      <c r="O53">
        <v>30.3</v>
      </c>
      <c r="P53">
        <v>2.2000000000000002</v>
      </c>
      <c r="Q53">
        <v>0.4</v>
      </c>
      <c r="R53">
        <v>99.6</v>
      </c>
      <c r="S53">
        <v>49.497991967871492</v>
      </c>
      <c r="T53">
        <v>30.421686746987955</v>
      </c>
      <c r="U53">
        <v>17.971887550200801</v>
      </c>
      <c r="V53">
        <v>2.2088353413654622</v>
      </c>
      <c r="W53" t="s">
        <v>534</v>
      </c>
    </row>
    <row r="54" spans="1:23">
      <c r="A54">
        <v>2241</v>
      </c>
      <c r="B54" t="s">
        <v>815</v>
      </c>
      <c r="F54" t="s">
        <v>76</v>
      </c>
      <c r="G54" t="s">
        <v>76</v>
      </c>
      <c r="H54" t="s">
        <v>6</v>
      </c>
      <c r="I54" t="s">
        <v>20</v>
      </c>
      <c r="J54" t="s">
        <v>8</v>
      </c>
      <c r="K54" t="s">
        <v>816</v>
      </c>
      <c r="L54">
        <v>53.7</v>
      </c>
      <c r="M54">
        <v>0</v>
      </c>
      <c r="N54">
        <v>17.2</v>
      </c>
      <c r="O54">
        <v>26.3</v>
      </c>
      <c r="P54">
        <v>2.2999999999999998</v>
      </c>
      <c r="Q54">
        <v>0.5</v>
      </c>
      <c r="R54">
        <v>99.5</v>
      </c>
      <c r="S54">
        <v>53.969849246231156</v>
      </c>
      <c r="T54">
        <v>26.4321608040201</v>
      </c>
      <c r="U54">
        <v>17.286432160804019</v>
      </c>
      <c r="V54">
        <v>2.3115577889447234</v>
      </c>
      <c r="W54" t="s">
        <v>534</v>
      </c>
    </row>
    <row r="55" spans="1:23">
      <c r="A55">
        <v>1554</v>
      </c>
      <c r="B55" t="s">
        <v>817</v>
      </c>
      <c r="F55" t="s">
        <v>76</v>
      </c>
      <c r="G55" t="s">
        <v>76</v>
      </c>
      <c r="H55" t="s">
        <v>6</v>
      </c>
      <c r="I55" t="s">
        <v>162</v>
      </c>
      <c r="J55" t="s">
        <v>8</v>
      </c>
      <c r="K55" t="s">
        <v>818</v>
      </c>
      <c r="L55">
        <v>47.9</v>
      </c>
      <c r="M55">
        <v>2.5</v>
      </c>
      <c r="N55">
        <v>23.7</v>
      </c>
      <c r="O55">
        <v>24.6</v>
      </c>
      <c r="P55">
        <v>1.3</v>
      </c>
      <c r="Q55">
        <v>0.1</v>
      </c>
      <c r="R55">
        <v>97.4</v>
      </c>
      <c r="S55">
        <v>49.178644763860369</v>
      </c>
      <c r="T55">
        <v>25.256673511293634</v>
      </c>
      <c r="U55">
        <v>24.33264887063655</v>
      </c>
      <c r="V55">
        <v>1.3347022587268993</v>
      </c>
      <c r="W55" t="s">
        <v>172</v>
      </c>
    </row>
    <row r="56" spans="1:23">
      <c r="A56">
        <v>1562</v>
      </c>
      <c r="B56" t="s">
        <v>817</v>
      </c>
      <c r="F56" t="s">
        <v>76</v>
      </c>
      <c r="G56" t="s">
        <v>76</v>
      </c>
      <c r="H56" t="s">
        <v>6</v>
      </c>
      <c r="I56" t="s">
        <v>162</v>
      </c>
      <c r="J56" t="s">
        <v>8</v>
      </c>
      <c r="K56" t="s">
        <v>819</v>
      </c>
      <c r="L56">
        <v>52.6</v>
      </c>
      <c r="M56">
        <v>2.2999999999999998</v>
      </c>
      <c r="N56">
        <v>23.8</v>
      </c>
      <c r="O56">
        <v>19.7</v>
      </c>
      <c r="P56">
        <v>1.7</v>
      </c>
      <c r="Q56">
        <v>0</v>
      </c>
      <c r="R56">
        <v>97.7</v>
      </c>
      <c r="S56">
        <v>53.838280450358241</v>
      </c>
      <c r="T56">
        <v>20.163766632548619</v>
      </c>
      <c r="U56">
        <v>24.360286591606961</v>
      </c>
      <c r="V56">
        <v>1.7400204708290685</v>
      </c>
      <c r="W56" t="s">
        <v>172</v>
      </c>
    </row>
    <row r="57" spans="1:23">
      <c r="A57">
        <v>1559</v>
      </c>
      <c r="B57" t="s">
        <v>817</v>
      </c>
      <c r="F57" t="s">
        <v>76</v>
      </c>
      <c r="G57" t="s">
        <v>76</v>
      </c>
      <c r="H57" t="s">
        <v>6</v>
      </c>
      <c r="I57" t="s">
        <v>162</v>
      </c>
      <c r="J57" t="s">
        <v>8</v>
      </c>
      <c r="K57">
        <v>7826</v>
      </c>
      <c r="L57">
        <v>55.9</v>
      </c>
      <c r="M57">
        <v>0.9</v>
      </c>
      <c r="N57">
        <v>22.1</v>
      </c>
      <c r="O57">
        <v>19.2</v>
      </c>
      <c r="P57">
        <v>2</v>
      </c>
      <c r="Q57">
        <v>0</v>
      </c>
      <c r="R57">
        <v>99.1</v>
      </c>
      <c r="S57">
        <v>56.407669021190721</v>
      </c>
      <c r="T57">
        <v>19.374369323915239</v>
      </c>
      <c r="U57">
        <v>22.300706357214935</v>
      </c>
      <c r="V57">
        <v>2.0181634712411705</v>
      </c>
      <c r="W57" t="s">
        <v>172</v>
      </c>
    </row>
    <row r="58" spans="1:23">
      <c r="A58">
        <v>1563</v>
      </c>
      <c r="B58" t="s">
        <v>817</v>
      </c>
      <c r="F58" t="s">
        <v>76</v>
      </c>
      <c r="G58" t="s">
        <v>76</v>
      </c>
      <c r="H58" t="s">
        <v>6</v>
      </c>
      <c r="I58" t="s">
        <v>162</v>
      </c>
      <c r="J58" t="s">
        <v>8</v>
      </c>
      <c r="K58" t="s">
        <v>820</v>
      </c>
      <c r="L58">
        <v>47.9</v>
      </c>
      <c r="M58">
        <v>3</v>
      </c>
      <c r="N58">
        <v>24.6</v>
      </c>
      <c r="O58">
        <v>23</v>
      </c>
      <c r="P58">
        <v>1.6</v>
      </c>
      <c r="Q58">
        <v>0</v>
      </c>
      <c r="R58">
        <v>97</v>
      </c>
      <c r="S58">
        <v>49.381443298969074</v>
      </c>
      <c r="T58">
        <v>23.711340206185568</v>
      </c>
      <c r="U58">
        <v>25.36082474226804</v>
      </c>
      <c r="V58">
        <v>1.6494845360824741</v>
      </c>
      <c r="W58" t="s">
        <v>172</v>
      </c>
    </row>
    <row r="59" spans="1:23">
      <c r="A59">
        <v>1555</v>
      </c>
      <c r="B59" t="s">
        <v>817</v>
      </c>
      <c r="F59" t="s">
        <v>76</v>
      </c>
      <c r="G59" t="s">
        <v>76</v>
      </c>
      <c r="H59" t="s">
        <v>6</v>
      </c>
      <c r="I59" t="s">
        <v>162</v>
      </c>
      <c r="J59" t="s">
        <v>8</v>
      </c>
      <c r="K59" t="s">
        <v>821</v>
      </c>
      <c r="L59">
        <v>46</v>
      </c>
      <c r="M59">
        <v>3</v>
      </c>
      <c r="N59">
        <v>32.5</v>
      </c>
      <c r="O59">
        <v>14.2</v>
      </c>
      <c r="P59">
        <v>4</v>
      </c>
      <c r="Q59">
        <v>0.3</v>
      </c>
      <c r="R59">
        <v>96.7</v>
      </c>
      <c r="S59">
        <v>47.569803516028955</v>
      </c>
      <c r="T59">
        <v>14.68459152016546</v>
      </c>
      <c r="U59">
        <v>33.609100310237849</v>
      </c>
      <c r="V59">
        <v>4.1365046535677354</v>
      </c>
      <c r="W59" t="s">
        <v>172</v>
      </c>
    </row>
    <row r="60" spans="1:23">
      <c r="A60">
        <v>1557</v>
      </c>
      <c r="B60" t="s">
        <v>817</v>
      </c>
      <c r="F60" t="s">
        <v>76</v>
      </c>
      <c r="G60" t="s">
        <v>76</v>
      </c>
      <c r="H60" t="s">
        <v>6</v>
      </c>
      <c r="I60" t="s">
        <v>162</v>
      </c>
      <c r="J60" t="s">
        <v>8</v>
      </c>
      <c r="K60" t="s">
        <v>822</v>
      </c>
      <c r="L60">
        <v>46.2</v>
      </c>
      <c r="M60">
        <v>1.7</v>
      </c>
      <c r="N60">
        <v>30.4</v>
      </c>
      <c r="O60">
        <v>20.2</v>
      </c>
      <c r="P60">
        <v>1.4</v>
      </c>
      <c r="Q60">
        <v>0.2</v>
      </c>
      <c r="R60">
        <v>98.1</v>
      </c>
      <c r="S60">
        <v>47.094801223241596</v>
      </c>
      <c r="T60">
        <v>20.591233435270134</v>
      </c>
      <c r="U60">
        <v>30.988786952089708</v>
      </c>
      <c r="V60">
        <v>1.4271151885830786</v>
      </c>
      <c r="W60" t="s">
        <v>172</v>
      </c>
    </row>
    <row r="61" spans="1:23">
      <c r="A61">
        <v>1556</v>
      </c>
      <c r="B61" t="s">
        <v>817</v>
      </c>
      <c r="D61" t="s">
        <v>61</v>
      </c>
      <c r="F61" t="s">
        <v>76</v>
      </c>
      <c r="G61" t="s">
        <v>76</v>
      </c>
      <c r="H61" t="s">
        <v>6</v>
      </c>
      <c r="I61" t="s">
        <v>162</v>
      </c>
      <c r="J61" t="s">
        <v>8</v>
      </c>
      <c r="K61" t="s">
        <v>823</v>
      </c>
      <c r="L61">
        <v>50.9</v>
      </c>
      <c r="M61">
        <v>0.3</v>
      </c>
      <c r="N61">
        <v>28.9</v>
      </c>
      <c r="O61">
        <v>15.5</v>
      </c>
      <c r="P61">
        <v>2.7</v>
      </c>
      <c r="Q61">
        <v>1.7</v>
      </c>
      <c r="R61">
        <v>98</v>
      </c>
      <c r="S61">
        <v>51.938775510204081</v>
      </c>
      <c r="T61">
        <v>15.816326530612244</v>
      </c>
      <c r="U61">
        <v>29.489795918367346</v>
      </c>
      <c r="V61">
        <v>2.7551020408163267</v>
      </c>
      <c r="W61" t="s">
        <v>172</v>
      </c>
    </row>
    <row r="62" spans="1:23">
      <c r="A62">
        <v>1561</v>
      </c>
      <c r="B62" t="s">
        <v>817</v>
      </c>
      <c r="F62" t="s">
        <v>76</v>
      </c>
      <c r="G62" t="s">
        <v>76</v>
      </c>
      <c r="H62" t="s">
        <v>6</v>
      </c>
      <c r="I62" t="s">
        <v>162</v>
      </c>
      <c r="J62" t="s">
        <v>8</v>
      </c>
      <c r="K62" t="s">
        <v>824</v>
      </c>
      <c r="L62">
        <v>47</v>
      </c>
      <c r="M62">
        <v>0.3</v>
      </c>
      <c r="N62">
        <v>28.8</v>
      </c>
      <c r="O62">
        <v>22.9</v>
      </c>
      <c r="P62">
        <v>1</v>
      </c>
      <c r="Q62">
        <v>0</v>
      </c>
      <c r="R62">
        <v>99.7</v>
      </c>
      <c r="S62">
        <v>47.141424272818455</v>
      </c>
      <c r="T62">
        <v>22.968906720160479</v>
      </c>
      <c r="U62">
        <v>28.886659979939818</v>
      </c>
      <c r="V62">
        <v>1.0030090270812437</v>
      </c>
      <c r="W62" t="s">
        <v>172</v>
      </c>
    </row>
    <row r="63" spans="1:23">
      <c r="A63">
        <v>1558</v>
      </c>
      <c r="B63" t="s">
        <v>817</v>
      </c>
      <c r="F63" t="s">
        <v>76</v>
      </c>
      <c r="G63" t="s">
        <v>76</v>
      </c>
      <c r="H63" t="s">
        <v>6</v>
      </c>
      <c r="I63" t="s">
        <v>162</v>
      </c>
      <c r="J63" t="s">
        <v>8</v>
      </c>
      <c r="K63" t="s">
        <v>825</v>
      </c>
      <c r="L63">
        <v>50.2</v>
      </c>
      <c r="M63">
        <v>0.6</v>
      </c>
      <c r="N63">
        <v>26.2</v>
      </c>
      <c r="O63">
        <v>21.6</v>
      </c>
      <c r="P63">
        <v>1.3</v>
      </c>
      <c r="Q63">
        <v>0.2</v>
      </c>
      <c r="R63">
        <v>99.2</v>
      </c>
      <c r="S63">
        <v>50.604838709677416</v>
      </c>
      <c r="T63">
        <v>21.774193548387096</v>
      </c>
      <c r="U63">
        <v>26.411290322580644</v>
      </c>
      <c r="V63">
        <v>1.310483870967742</v>
      </c>
      <c r="W63" t="s">
        <v>172</v>
      </c>
    </row>
    <row r="64" spans="1:23">
      <c r="A64">
        <v>1560</v>
      </c>
      <c r="B64" t="s">
        <v>817</v>
      </c>
      <c r="F64" t="s">
        <v>76</v>
      </c>
      <c r="G64" t="s">
        <v>76</v>
      </c>
      <c r="H64" t="s">
        <v>6</v>
      </c>
      <c r="I64" t="s">
        <v>162</v>
      </c>
      <c r="J64" t="s">
        <v>8</v>
      </c>
      <c r="K64" t="s">
        <v>826</v>
      </c>
      <c r="L64">
        <v>35.6</v>
      </c>
      <c r="M64">
        <v>0</v>
      </c>
      <c r="N64">
        <v>20.7</v>
      </c>
      <c r="O64">
        <v>42.5</v>
      </c>
      <c r="P64">
        <v>1.2</v>
      </c>
      <c r="Q64">
        <v>0</v>
      </c>
      <c r="R64">
        <v>100</v>
      </c>
      <c r="S64">
        <v>35.6</v>
      </c>
      <c r="T64">
        <v>42.5</v>
      </c>
      <c r="U64">
        <v>20.7</v>
      </c>
      <c r="V64">
        <v>1.2</v>
      </c>
      <c r="W64" t="s">
        <v>172</v>
      </c>
    </row>
    <row r="65" spans="1:24">
      <c r="B65" t="s">
        <v>1334</v>
      </c>
      <c r="F65" t="s">
        <v>76</v>
      </c>
      <c r="G65" t="s">
        <v>76</v>
      </c>
      <c r="H65" t="s">
        <v>6</v>
      </c>
      <c r="I65" t="s">
        <v>20</v>
      </c>
      <c r="J65" t="s">
        <v>8</v>
      </c>
      <c r="K65">
        <v>81</v>
      </c>
      <c r="L65">
        <v>57.7</v>
      </c>
      <c r="M65">
        <v>0</v>
      </c>
      <c r="N65">
        <v>18.600000000000001</v>
      </c>
      <c r="O65">
        <v>22.4</v>
      </c>
      <c r="P65">
        <v>1.3</v>
      </c>
      <c r="Q65">
        <v>0</v>
      </c>
      <c r="R65">
        <v>100</v>
      </c>
      <c r="S65">
        <v>57.7</v>
      </c>
      <c r="T65">
        <v>22.4</v>
      </c>
      <c r="U65">
        <v>18.600000000000001</v>
      </c>
      <c r="V65">
        <v>1.3</v>
      </c>
      <c r="W65" t="s">
        <v>1335</v>
      </c>
    </row>
    <row r="66" spans="1:24">
      <c r="B66" t="s">
        <v>1334</v>
      </c>
      <c r="F66" t="s">
        <v>76</v>
      </c>
      <c r="G66" t="s">
        <v>76</v>
      </c>
      <c r="H66" t="s">
        <v>6</v>
      </c>
      <c r="I66" t="s">
        <v>20</v>
      </c>
      <c r="J66" t="s">
        <v>8</v>
      </c>
      <c r="K66">
        <v>81</v>
      </c>
      <c r="L66">
        <v>54.3</v>
      </c>
      <c r="M66">
        <v>0</v>
      </c>
      <c r="N66">
        <v>17.899999999999999</v>
      </c>
      <c r="O66">
        <v>26.3</v>
      </c>
      <c r="P66">
        <v>1.5</v>
      </c>
      <c r="Q66">
        <v>0</v>
      </c>
      <c r="R66">
        <v>100</v>
      </c>
      <c r="S66">
        <v>54.3</v>
      </c>
      <c r="T66">
        <v>26.3</v>
      </c>
      <c r="U66">
        <v>17.899999999999999</v>
      </c>
      <c r="V66">
        <v>1.5</v>
      </c>
      <c r="W66" t="s">
        <v>1335</v>
      </c>
    </row>
    <row r="67" spans="1:24">
      <c r="B67" t="s">
        <v>1334</v>
      </c>
      <c r="F67" t="s">
        <v>76</v>
      </c>
      <c r="G67" t="s">
        <v>76</v>
      </c>
      <c r="H67" t="s">
        <v>6</v>
      </c>
      <c r="I67" t="s">
        <v>20</v>
      </c>
      <c r="J67" t="s">
        <v>8</v>
      </c>
      <c r="K67">
        <v>84</v>
      </c>
      <c r="L67">
        <v>49.3</v>
      </c>
      <c r="M67">
        <v>0</v>
      </c>
      <c r="N67">
        <v>17.600000000000001</v>
      </c>
      <c r="O67">
        <v>30.6</v>
      </c>
      <c r="P67">
        <v>2.5</v>
      </c>
      <c r="Q67">
        <v>0</v>
      </c>
      <c r="R67">
        <v>100</v>
      </c>
      <c r="S67">
        <v>49.3</v>
      </c>
      <c r="T67">
        <v>30.6</v>
      </c>
      <c r="U67">
        <v>17.600000000000001</v>
      </c>
      <c r="V67">
        <v>2.5</v>
      </c>
      <c r="W67" t="s">
        <v>1335</v>
      </c>
    </row>
    <row r="68" spans="1:24">
      <c r="A68">
        <v>477</v>
      </c>
      <c r="B68" t="s">
        <v>548</v>
      </c>
      <c r="F68" t="s">
        <v>18</v>
      </c>
      <c r="G68" t="s">
        <v>179</v>
      </c>
      <c r="H68" t="s">
        <v>549</v>
      </c>
      <c r="I68" t="s">
        <v>220</v>
      </c>
      <c r="J68" t="s">
        <v>77</v>
      </c>
      <c r="K68" t="s">
        <v>550</v>
      </c>
      <c r="L68">
        <v>73.400000000000006</v>
      </c>
      <c r="M68">
        <v>0</v>
      </c>
      <c r="N68">
        <v>2.4</v>
      </c>
      <c r="O68">
        <v>18.600000000000001</v>
      </c>
      <c r="P68">
        <v>5.6</v>
      </c>
      <c r="Q68">
        <v>0</v>
      </c>
      <c r="R68">
        <v>100</v>
      </c>
      <c r="S68">
        <v>73.400000000000006</v>
      </c>
      <c r="T68">
        <v>18.600000000000001</v>
      </c>
      <c r="U68">
        <v>2.4</v>
      </c>
      <c r="V68">
        <v>5.6</v>
      </c>
      <c r="W68">
        <v>98.95</v>
      </c>
      <c r="X68" t="s">
        <v>551</v>
      </c>
    </row>
    <row r="69" spans="1:24">
      <c r="A69">
        <v>480</v>
      </c>
      <c r="B69" t="s">
        <v>548</v>
      </c>
      <c r="F69" t="s">
        <v>18</v>
      </c>
      <c r="G69" t="s">
        <v>179</v>
      </c>
      <c r="H69" t="s">
        <v>549</v>
      </c>
      <c r="I69" t="s">
        <v>220</v>
      </c>
      <c r="J69" t="s">
        <v>77</v>
      </c>
      <c r="K69" t="s">
        <v>552</v>
      </c>
      <c r="L69">
        <v>78.099999999999994</v>
      </c>
      <c r="M69">
        <v>0</v>
      </c>
      <c r="N69">
        <v>2.9</v>
      </c>
      <c r="O69">
        <v>14.9</v>
      </c>
      <c r="P69">
        <v>4.2</v>
      </c>
      <c r="Q69">
        <v>0</v>
      </c>
      <c r="R69">
        <v>100</v>
      </c>
      <c r="S69">
        <v>78.099999999999994</v>
      </c>
      <c r="T69">
        <v>14.9</v>
      </c>
      <c r="U69">
        <v>2.9</v>
      </c>
      <c r="V69">
        <v>4.2</v>
      </c>
      <c r="W69">
        <v>101.78</v>
      </c>
      <c r="X69" t="s">
        <v>551</v>
      </c>
    </row>
    <row r="70" spans="1:24">
      <c r="A70">
        <v>483</v>
      </c>
      <c r="B70" t="s">
        <v>548</v>
      </c>
      <c r="F70" t="s">
        <v>18</v>
      </c>
      <c r="G70" t="s">
        <v>179</v>
      </c>
      <c r="H70" t="s">
        <v>549</v>
      </c>
      <c r="I70" t="s">
        <v>220</v>
      </c>
      <c r="J70" t="s">
        <v>77</v>
      </c>
      <c r="K70" t="s">
        <v>553</v>
      </c>
      <c r="L70">
        <v>76.2</v>
      </c>
      <c r="M70">
        <v>0</v>
      </c>
      <c r="N70">
        <v>3</v>
      </c>
      <c r="O70">
        <v>19.5</v>
      </c>
      <c r="P70">
        <v>1.3</v>
      </c>
      <c r="Q70">
        <v>0</v>
      </c>
      <c r="R70">
        <v>100</v>
      </c>
      <c r="S70">
        <v>76.2</v>
      </c>
      <c r="T70">
        <v>19.5</v>
      </c>
      <c r="U70">
        <v>3</v>
      </c>
      <c r="V70">
        <v>1.3</v>
      </c>
      <c r="W70">
        <v>99.37</v>
      </c>
      <c r="X70" t="s">
        <v>551</v>
      </c>
    </row>
    <row r="71" spans="1:24">
      <c r="A71">
        <v>482</v>
      </c>
      <c r="B71" t="s">
        <v>548</v>
      </c>
      <c r="F71" t="s">
        <v>18</v>
      </c>
      <c r="G71" t="s">
        <v>179</v>
      </c>
      <c r="H71" t="s">
        <v>549</v>
      </c>
      <c r="I71" t="s">
        <v>220</v>
      </c>
      <c r="J71" t="s">
        <v>77</v>
      </c>
      <c r="K71" t="s">
        <v>554</v>
      </c>
      <c r="L71">
        <v>75.900000000000006</v>
      </c>
      <c r="M71">
        <v>0</v>
      </c>
      <c r="N71">
        <v>3</v>
      </c>
      <c r="O71">
        <v>16.899999999999999</v>
      </c>
      <c r="P71">
        <v>4.2</v>
      </c>
      <c r="Q71">
        <v>0</v>
      </c>
      <c r="R71">
        <v>100</v>
      </c>
      <c r="S71">
        <v>75.900000000000006</v>
      </c>
      <c r="T71">
        <v>16.899999999999999</v>
      </c>
      <c r="U71">
        <v>3</v>
      </c>
      <c r="V71">
        <v>4.2</v>
      </c>
      <c r="W71">
        <v>100.61</v>
      </c>
      <c r="X71" t="s">
        <v>551</v>
      </c>
    </row>
    <row r="72" spans="1:24">
      <c r="A72">
        <v>478</v>
      </c>
      <c r="B72" t="s">
        <v>548</v>
      </c>
      <c r="F72" t="s">
        <v>18</v>
      </c>
      <c r="G72" t="s">
        <v>179</v>
      </c>
      <c r="H72" t="s">
        <v>549</v>
      </c>
      <c r="I72" t="s">
        <v>220</v>
      </c>
      <c r="J72" t="s">
        <v>77</v>
      </c>
      <c r="K72" t="s">
        <v>555</v>
      </c>
      <c r="L72">
        <v>72.599999999999994</v>
      </c>
      <c r="M72">
        <v>0</v>
      </c>
      <c r="N72">
        <v>2.7</v>
      </c>
      <c r="O72">
        <v>18.8</v>
      </c>
      <c r="P72">
        <v>5.8</v>
      </c>
      <c r="Q72">
        <v>0</v>
      </c>
      <c r="R72">
        <v>100</v>
      </c>
      <c r="S72">
        <v>72.599999999999994</v>
      </c>
      <c r="T72">
        <v>18.8</v>
      </c>
      <c r="U72">
        <v>2.7</v>
      </c>
      <c r="V72">
        <v>5.8</v>
      </c>
      <c r="W72">
        <v>99.45</v>
      </c>
      <c r="X72" t="s">
        <v>551</v>
      </c>
    </row>
    <row r="73" spans="1:24">
      <c r="A73">
        <v>481</v>
      </c>
      <c r="B73" t="s">
        <v>548</v>
      </c>
      <c r="F73" t="s">
        <v>18</v>
      </c>
      <c r="G73" t="s">
        <v>179</v>
      </c>
      <c r="H73" t="s">
        <v>549</v>
      </c>
      <c r="I73" t="s">
        <v>220</v>
      </c>
      <c r="J73" t="s">
        <v>77</v>
      </c>
      <c r="K73" t="s">
        <v>556</v>
      </c>
      <c r="L73">
        <v>78</v>
      </c>
      <c r="M73">
        <v>0</v>
      </c>
      <c r="N73">
        <v>3</v>
      </c>
      <c r="O73">
        <v>14.6</v>
      </c>
      <c r="P73">
        <v>4.3</v>
      </c>
      <c r="Q73">
        <v>0</v>
      </c>
      <c r="R73">
        <v>100</v>
      </c>
      <c r="S73">
        <v>78</v>
      </c>
      <c r="T73">
        <v>14.6</v>
      </c>
      <c r="U73">
        <v>3</v>
      </c>
      <c r="V73">
        <v>4.3</v>
      </c>
      <c r="W73">
        <v>101.64</v>
      </c>
      <c r="X73" t="s">
        <v>551</v>
      </c>
    </row>
    <row r="74" spans="1:24">
      <c r="A74">
        <v>479</v>
      </c>
      <c r="B74" t="s">
        <v>548</v>
      </c>
      <c r="F74" t="s">
        <v>18</v>
      </c>
      <c r="G74" t="s">
        <v>179</v>
      </c>
      <c r="H74" t="s">
        <v>549</v>
      </c>
      <c r="I74" t="s">
        <v>220</v>
      </c>
      <c r="J74" t="s">
        <v>77</v>
      </c>
      <c r="K74" t="s">
        <v>557</v>
      </c>
      <c r="L74">
        <v>71.8</v>
      </c>
      <c r="M74">
        <v>0</v>
      </c>
      <c r="N74">
        <v>2.5</v>
      </c>
      <c r="O74">
        <v>19.7</v>
      </c>
      <c r="P74">
        <v>6</v>
      </c>
      <c r="Q74">
        <v>0</v>
      </c>
      <c r="R74">
        <v>100</v>
      </c>
      <c r="S74">
        <v>71.8</v>
      </c>
      <c r="T74">
        <v>19.7</v>
      </c>
      <c r="U74">
        <v>2.5</v>
      </c>
      <c r="V74">
        <v>6</v>
      </c>
      <c r="W74">
        <v>100.16</v>
      </c>
      <c r="X74" t="s">
        <v>551</v>
      </c>
    </row>
    <row r="75" spans="1:24">
      <c r="A75">
        <v>749</v>
      </c>
      <c r="B75" t="s">
        <v>558</v>
      </c>
      <c r="F75" t="s">
        <v>18</v>
      </c>
      <c r="G75" t="s">
        <v>179</v>
      </c>
      <c r="H75" t="s">
        <v>19</v>
      </c>
      <c r="I75" t="s">
        <v>20</v>
      </c>
      <c r="J75" t="s">
        <v>8</v>
      </c>
      <c r="K75" t="s">
        <v>559</v>
      </c>
      <c r="L75">
        <v>69.7</v>
      </c>
      <c r="M75">
        <v>0</v>
      </c>
      <c r="N75">
        <v>8.3000000000000007</v>
      </c>
      <c r="O75">
        <v>19.600000000000001</v>
      </c>
      <c r="P75">
        <v>2.4</v>
      </c>
      <c r="Q75">
        <v>0</v>
      </c>
      <c r="R75">
        <v>100</v>
      </c>
      <c r="S75">
        <v>69.7</v>
      </c>
      <c r="T75">
        <v>19.600000000000001</v>
      </c>
      <c r="U75">
        <v>8.3000000000000007</v>
      </c>
      <c r="V75">
        <v>2.4</v>
      </c>
      <c r="W75">
        <v>99.47</v>
      </c>
      <c r="X75" t="s">
        <v>26</v>
      </c>
    </row>
    <row r="76" spans="1:24">
      <c r="A76">
        <v>750</v>
      </c>
      <c r="B76" t="s">
        <v>558</v>
      </c>
      <c r="F76" t="s">
        <v>18</v>
      </c>
      <c r="G76" t="s">
        <v>179</v>
      </c>
      <c r="H76" t="s">
        <v>19</v>
      </c>
      <c r="I76" t="s">
        <v>20</v>
      </c>
      <c r="J76" t="s">
        <v>8</v>
      </c>
      <c r="K76" t="s">
        <v>560</v>
      </c>
      <c r="L76">
        <v>66.8</v>
      </c>
      <c r="M76">
        <v>0</v>
      </c>
      <c r="N76">
        <v>17</v>
      </c>
      <c r="O76">
        <v>13.2</v>
      </c>
      <c r="P76">
        <v>2.7</v>
      </c>
      <c r="Q76">
        <v>0.3</v>
      </c>
      <c r="R76">
        <v>99.7</v>
      </c>
      <c r="S76">
        <v>67.001003009027073</v>
      </c>
      <c r="T76">
        <v>13.239719157472416</v>
      </c>
      <c r="U76">
        <v>17.051153460381144</v>
      </c>
      <c r="V76">
        <v>2.7081243731193578</v>
      </c>
      <c r="W76">
        <v>100.38</v>
      </c>
      <c r="X76" t="s">
        <v>26</v>
      </c>
    </row>
    <row r="77" spans="1:24">
      <c r="A77">
        <v>752</v>
      </c>
      <c r="B77" t="s">
        <v>558</v>
      </c>
      <c r="F77" t="s">
        <v>18</v>
      </c>
      <c r="G77" t="s">
        <v>179</v>
      </c>
      <c r="H77" t="s">
        <v>19</v>
      </c>
      <c r="I77" t="s">
        <v>20</v>
      </c>
      <c r="J77" t="s">
        <v>8</v>
      </c>
      <c r="K77" t="s">
        <v>561</v>
      </c>
      <c r="L77">
        <v>58.4</v>
      </c>
      <c r="M77">
        <v>0</v>
      </c>
      <c r="N77">
        <v>19.899999999999999</v>
      </c>
      <c r="O77">
        <v>19.399999999999999</v>
      </c>
      <c r="P77">
        <v>2.2999999999999998</v>
      </c>
      <c r="Q77">
        <v>0.1</v>
      </c>
      <c r="R77">
        <v>99.9</v>
      </c>
      <c r="S77">
        <v>58.458458458458452</v>
      </c>
      <c r="T77">
        <v>19.419419419419416</v>
      </c>
      <c r="U77">
        <v>19.919919919919916</v>
      </c>
      <c r="V77">
        <v>2.3023023023023019</v>
      </c>
      <c r="W77">
        <v>100.65</v>
      </c>
      <c r="X77" t="s">
        <v>26</v>
      </c>
    </row>
    <row r="78" spans="1:24">
      <c r="A78">
        <v>751</v>
      </c>
      <c r="B78" t="s">
        <v>558</v>
      </c>
      <c r="F78" t="s">
        <v>18</v>
      </c>
      <c r="G78" t="s">
        <v>179</v>
      </c>
      <c r="H78" t="s">
        <v>19</v>
      </c>
      <c r="I78" t="s">
        <v>20</v>
      </c>
      <c r="J78" t="s">
        <v>8</v>
      </c>
      <c r="K78" t="s">
        <v>562</v>
      </c>
      <c r="L78">
        <v>57.6</v>
      </c>
      <c r="M78">
        <v>0</v>
      </c>
      <c r="N78">
        <v>18</v>
      </c>
      <c r="O78">
        <v>22.4</v>
      </c>
      <c r="P78">
        <v>1.8</v>
      </c>
      <c r="Q78">
        <v>0.2</v>
      </c>
      <c r="R78">
        <v>99.8</v>
      </c>
      <c r="S78">
        <v>57.715430861723448</v>
      </c>
      <c r="T78">
        <v>22.444889779559119</v>
      </c>
      <c r="U78">
        <v>18.036072144288578</v>
      </c>
      <c r="V78">
        <v>1.8036072144288577</v>
      </c>
      <c r="W78">
        <v>100.17</v>
      </c>
      <c r="X78" t="s">
        <v>26</v>
      </c>
    </row>
    <row r="79" spans="1:24">
      <c r="A79">
        <v>744</v>
      </c>
      <c r="B79" t="s">
        <v>563</v>
      </c>
      <c r="F79" t="s">
        <v>18</v>
      </c>
      <c r="G79" t="s">
        <v>179</v>
      </c>
      <c r="H79" t="s">
        <v>19</v>
      </c>
      <c r="I79" t="s">
        <v>20</v>
      </c>
      <c r="J79" t="s">
        <v>8</v>
      </c>
      <c r="K79" t="s">
        <v>564</v>
      </c>
      <c r="L79">
        <v>67.7</v>
      </c>
      <c r="M79">
        <v>0</v>
      </c>
      <c r="N79">
        <v>18.600000000000001</v>
      </c>
      <c r="O79">
        <v>10.4</v>
      </c>
      <c r="P79">
        <v>3.3</v>
      </c>
      <c r="Q79">
        <v>0</v>
      </c>
      <c r="R79">
        <v>100</v>
      </c>
      <c r="S79">
        <v>67.7</v>
      </c>
      <c r="T79">
        <v>10.4</v>
      </c>
      <c r="U79">
        <v>18.600000000000001</v>
      </c>
      <c r="V79">
        <v>3.3</v>
      </c>
      <c r="W79">
        <v>99.91</v>
      </c>
      <c r="X79" t="s">
        <v>26</v>
      </c>
    </row>
    <row r="80" spans="1:24">
      <c r="A80">
        <v>743</v>
      </c>
      <c r="B80" t="s">
        <v>563</v>
      </c>
      <c r="F80" t="s">
        <v>18</v>
      </c>
      <c r="G80" t="s">
        <v>179</v>
      </c>
      <c r="H80" t="s">
        <v>19</v>
      </c>
      <c r="I80" t="s">
        <v>20</v>
      </c>
      <c r="J80" t="s">
        <v>8</v>
      </c>
      <c r="K80" t="s">
        <v>565</v>
      </c>
      <c r="L80">
        <v>66.7</v>
      </c>
      <c r="M80">
        <v>0</v>
      </c>
      <c r="N80">
        <v>18.100000000000001</v>
      </c>
      <c r="O80">
        <v>11.4</v>
      </c>
      <c r="P80">
        <v>3.6</v>
      </c>
      <c r="Q80">
        <v>0.1</v>
      </c>
      <c r="R80">
        <v>99.9</v>
      </c>
      <c r="S80">
        <v>66.766766766766764</v>
      </c>
      <c r="T80">
        <v>11.411411411411411</v>
      </c>
      <c r="U80">
        <v>18.118118118118119</v>
      </c>
      <c r="V80">
        <v>3.6036036036036032</v>
      </c>
      <c r="W80">
        <v>100.73</v>
      </c>
      <c r="X80" t="s">
        <v>26</v>
      </c>
    </row>
    <row r="81" spans="1:24">
      <c r="A81">
        <v>747</v>
      </c>
      <c r="B81" t="s">
        <v>563</v>
      </c>
      <c r="F81" t="s">
        <v>18</v>
      </c>
      <c r="G81" t="s">
        <v>179</v>
      </c>
      <c r="H81" t="s">
        <v>19</v>
      </c>
      <c r="I81" t="s">
        <v>20</v>
      </c>
      <c r="J81" t="s">
        <v>8</v>
      </c>
      <c r="K81" t="s">
        <v>566</v>
      </c>
      <c r="L81">
        <v>63</v>
      </c>
      <c r="M81">
        <v>0</v>
      </c>
      <c r="N81">
        <v>20</v>
      </c>
      <c r="O81">
        <v>14.3</v>
      </c>
      <c r="P81">
        <v>2.6</v>
      </c>
      <c r="Q81">
        <v>0</v>
      </c>
      <c r="R81">
        <v>100</v>
      </c>
      <c r="S81">
        <v>63</v>
      </c>
      <c r="T81">
        <v>14.3</v>
      </c>
      <c r="U81">
        <v>20</v>
      </c>
      <c r="V81">
        <v>2.6</v>
      </c>
      <c r="W81">
        <v>100.08</v>
      </c>
      <c r="X81" t="s">
        <v>26</v>
      </c>
    </row>
    <row r="82" spans="1:24">
      <c r="A82">
        <v>748</v>
      </c>
      <c r="B82" t="s">
        <v>563</v>
      </c>
      <c r="F82" t="s">
        <v>18</v>
      </c>
      <c r="G82" t="s">
        <v>179</v>
      </c>
      <c r="H82" t="s">
        <v>19</v>
      </c>
      <c r="I82" t="s">
        <v>20</v>
      </c>
      <c r="J82" t="s">
        <v>8</v>
      </c>
      <c r="K82" t="s">
        <v>567</v>
      </c>
      <c r="L82">
        <v>60.5</v>
      </c>
      <c r="M82">
        <v>1.6</v>
      </c>
      <c r="N82">
        <v>19.3</v>
      </c>
      <c r="O82">
        <v>16.2</v>
      </c>
      <c r="P82">
        <v>2.5</v>
      </c>
      <c r="Q82">
        <v>0</v>
      </c>
      <c r="R82">
        <v>98.4</v>
      </c>
      <c r="S82">
        <v>61.483739837398367</v>
      </c>
      <c r="T82">
        <v>16.463414634146339</v>
      </c>
      <c r="U82">
        <v>19.613821138211382</v>
      </c>
      <c r="V82">
        <v>2.5406504065040649</v>
      </c>
      <c r="W82">
        <v>99.89</v>
      </c>
      <c r="X82" t="s">
        <v>26</v>
      </c>
    </row>
    <row r="83" spans="1:24">
      <c r="A83">
        <v>746</v>
      </c>
      <c r="B83" t="s">
        <v>563</v>
      </c>
      <c r="F83" t="s">
        <v>18</v>
      </c>
      <c r="G83" t="s">
        <v>179</v>
      </c>
      <c r="H83" t="s">
        <v>19</v>
      </c>
      <c r="I83" t="s">
        <v>20</v>
      </c>
      <c r="J83" t="s">
        <v>8</v>
      </c>
      <c r="K83" t="s">
        <v>568</v>
      </c>
      <c r="L83">
        <v>63.5</v>
      </c>
      <c r="M83">
        <v>0</v>
      </c>
      <c r="N83">
        <v>21.5</v>
      </c>
      <c r="O83">
        <v>12</v>
      </c>
      <c r="P83">
        <v>2.9</v>
      </c>
      <c r="Q83">
        <v>0.1</v>
      </c>
      <c r="R83">
        <v>99.9</v>
      </c>
      <c r="S83">
        <v>63.563563563563562</v>
      </c>
      <c r="T83">
        <v>12.012012012012011</v>
      </c>
      <c r="U83">
        <v>21.521521521521521</v>
      </c>
      <c r="V83">
        <v>2.9029029029029028</v>
      </c>
      <c r="W83">
        <v>100.44</v>
      </c>
      <c r="X83" t="s">
        <v>26</v>
      </c>
    </row>
    <row r="84" spans="1:24">
      <c r="A84">
        <v>745</v>
      </c>
      <c r="B84" t="s">
        <v>563</v>
      </c>
      <c r="F84" t="s">
        <v>18</v>
      </c>
      <c r="G84" t="s">
        <v>179</v>
      </c>
      <c r="H84" t="s">
        <v>19</v>
      </c>
      <c r="I84" t="s">
        <v>20</v>
      </c>
      <c r="J84" t="s">
        <v>8</v>
      </c>
      <c r="K84" t="s">
        <v>569</v>
      </c>
      <c r="L84">
        <v>62.6</v>
      </c>
      <c r="M84">
        <v>0</v>
      </c>
      <c r="N84">
        <v>20.399999999999999</v>
      </c>
      <c r="O84">
        <v>14.4</v>
      </c>
      <c r="P84">
        <v>2.5</v>
      </c>
      <c r="Q84">
        <v>0.1</v>
      </c>
      <c r="R84">
        <v>99.9</v>
      </c>
      <c r="S84">
        <v>62.662662662662662</v>
      </c>
      <c r="T84">
        <v>14.414414414414413</v>
      </c>
      <c r="U84">
        <v>20.420420420420417</v>
      </c>
      <c r="V84">
        <v>2.5025025025025025</v>
      </c>
      <c r="W84">
        <v>100.55</v>
      </c>
      <c r="X84" t="s">
        <v>26</v>
      </c>
    </row>
    <row r="85" spans="1:24">
      <c r="A85">
        <v>843</v>
      </c>
      <c r="B85" t="s">
        <v>570</v>
      </c>
      <c r="F85" t="s">
        <v>18</v>
      </c>
      <c r="G85" t="s">
        <v>179</v>
      </c>
      <c r="H85" t="s">
        <v>19</v>
      </c>
      <c r="I85" t="s">
        <v>20</v>
      </c>
      <c r="J85" t="s">
        <v>8</v>
      </c>
      <c r="K85" t="s">
        <v>571</v>
      </c>
      <c r="L85">
        <v>53.5</v>
      </c>
      <c r="M85">
        <v>1.9</v>
      </c>
      <c r="N85">
        <v>1.5</v>
      </c>
      <c r="O85">
        <v>41.2</v>
      </c>
      <c r="P85">
        <v>1.6</v>
      </c>
      <c r="Q85">
        <v>0.2</v>
      </c>
      <c r="R85">
        <v>97.9</v>
      </c>
      <c r="S85">
        <v>54.647599591419812</v>
      </c>
      <c r="T85">
        <v>42.08375893769152</v>
      </c>
      <c r="U85">
        <v>1.5321756894790601</v>
      </c>
      <c r="V85">
        <v>1.6343207354443308</v>
      </c>
      <c r="W85">
        <v>99.9</v>
      </c>
      <c r="X85" t="s">
        <v>255</v>
      </c>
    </row>
    <row r="86" spans="1:24">
      <c r="A86">
        <v>844</v>
      </c>
      <c r="B86" t="s">
        <v>570</v>
      </c>
      <c r="F86" t="s">
        <v>18</v>
      </c>
      <c r="G86" t="s">
        <v>179</v>
      </c>
      <c r="H86" t="s">
        <v>19</v>
      </c>
      <c r="I86" t="s">
        <v>20</v>
      </c>
      <c r="J86" t="s">
        <v>8</v>
      </c>
      <c r="K86" t="s">
        <v>572</v>
      </c>
      <c r="L86">
        <v>53.4</v>
      </c>
      <c r="M86">
        <v>0</v>
      </c>
      <c r="N86">
        <v>3.1</v>
      </c>
      <c r="O86">
        <v>41.5</v>
      </c>
      <c r="P86">
        <v>1.7</v>
      </c>
      <c r="Q86">
        <v>0.3</v>
      </c>
      <c r="R86">
        <v>99.7</v>
      </c>
      <c r="S86">
        <v>53.56068204613841</v>
      </c>
      <c r="T86">
        <v>41.624874623871612</v>
      </c>
      <c r="U86">
        <v>3.1093279839518555</v>
      </c>
      <c r="V86">
        <v>1.7051153460381143</v>
      </c>
      <c r="W86">
        <v>100.41</v>
      </c>
      <c r="X86" t="s">
        <v>255</v>
      </c>
    </row>
    <row r="87" spans="1:24">
      <c r="A87">
        <v>315</v>
      </c>
      <c r="B87" t="s">
        <v>573</v>
      </c>
      <c r="F87" t="s">
        <v>18</v>
      </c>
      <c r="G87" t="s">
        <v>179</v>
      </c>
      <c r="H87" t="s">
        <v>6</v>
      </c>
      <c r="I87" t="s">
        <v>20</v>
      </c>
      <c r="J87" t="s">
        <v>8</v>
      </c>
      <c r="K87" t="s">
        <v>574</v>
      </c>
      <c r="L87">
        <v>61.5</v>
      </c>
      <c r="M87">
        <v>0</v>
      </c>
      <c r="N87">
        <v>3</v>
      </c>
      <c r="O87">
        <v>32.200000000000003</v>
      </c>
      <c r="P87">
        <v>2.6</v>
      </c>
      <c r="Q87">
        <v>0.7</v>
      </c>
      <c r="R87">
        <v>99.3</v>
      </c>
      <c r="S87">
        <v>61.933534743202422</v>
      </c>
      <c r="T87">
        <v>32.426988922457205</v>
      </c>
      <c r="U87">
        <v>3.0211480362537766</v>
      </c>
      <c r="V87">
        <v>2.6183282980866065</v>
      </c>
      <c r="W87">
        <v>100.23</v>
      </c>
      <c r="X87" t="s">
        <v>142</v>
      </c>
    </row>
    <row r="88" spans="1:24">
      <c r="A88">
        <v>314</v>
      </c>
      <c r="B88" t="s">
        <v>573</v>
      </c>
      <c r="F88" t="s">
        <v>18</v>
      </c>
      <c r="G88" t="s">
        <v>179</v>
      </c>
      <c r="H88" t="s">
        <v>6</v>
      </c>
      <c r="I88" t="s">
        <v>20</v>
      </c>
      <c r="J88" t="s">
        <v>8</v>
      </c>
      <c r="K88" t="s">
        <v>575</v>
      </c>
      <c r="L88">
        <v>47.9</v>
      </c>
      <c r="M88">
        <v>0</v>
      </c>
      <c r="N88">
        <v>12.2</v>
      </c>
      <c r="O88">
        <v>38.4</v>
      </c>
      <c r="P88">
        <v>1</v>
      </c>
      <c r="Q88">
        <v>0.4</v>
      </c>
      <c r="R88">
        <v>99.6</v>
      </c>
      <c r="S88">
        <v>48.092369477911646</v>
      </c>
      <c r="T88">
        <v>38.554216867469883</v>
      </c>
      <c r="U88">
        <v>12.248995983935744</v>
      </c>
      <c r="V88">
        <v>1.0040160642570282</v>
      </c>
      <c r="W88">
        <v>100.11</v>
      </c>
      <c r="X88" t="s">
        <v>142</v>
      </c>
    </row>
    <row r="89" spans="1:24">
      <c r="A89">
        <v>921</v>
      </c>
      <c r="B89" t="s">
        <v>576</v>
      </c>
      <c r="F89" t="s">
        <v>18</v>
      </c>
      <c r="G89" t="s">
        <v>179</v>
      </c>
      <c r="H89" t="s">
        <v>19</v>
      </c>
      <c r="I89" t="s">
        <v>20</v>
      </c>
      <c r="J89" t="s">
        <v>8</v>
      </c>
      <c r="K89" t="s">
        <v>577</v>
      </c>
      <c r="L89">
        <v>53.2</v>
      </c>
      <c r="M89">
        <v>0</v>
      </c>
      <c r="N89">
        <v>26.6</v>
      </c>
      <c r="O89">
        <v>14.4</v>
      </c>
      <c r="P89">
        <v>5.8</v>
      </c>
      <c r="Q89">
        <v>0</v>
      </c>
      <c r="R89">
        <v>100</v>
      </c>
      <c r="S89">
        <v>53.2</v>
      </c>
      <c r="T89">
        <v>14.4</v>
      </c>
      <c r="U89">
        <v>26.6</v>
      </c>
      <c r="V89">
        <v>5.8</v>
      </c>
      <c r="W89">
        <v>100.95</v>
      </c>
      <c r="X89" t="s">
        <v>578</v>
      </c>
    </row>
    <row r="90" spans="1:24">
      <c r="A90">
        <v>926</v>
      </c>
      <c r="B90" t="s">
        <v>576</v>
      </c>
      <c r="F90" t="s">
        <v>18</v>
      </c>
      <c r="G90" t="s">
        <v>179</v>
      </c>
      <c r="H90" t="s">
        <v>19</v>
      </c>
      <c r="I90" t="s">
        <v>20</v>
      </c>
      <c r="J90" t="s">
        <v>8</v>
      </c>
      <c r="K90" t="s">
        <v>579</v>
      </c>
      <c r="L90">
        <v>58.2</v>
      </c>
      <c r="M90">
        <v>0</v>
      </c>
      <c r="N90">
        <v>21.8</v>
      </c>
      <c r="O90">
        <v>19</v>
      </c>
      <c r="P90">
        <v>1</v>
      </c>
      <c r="Q90">
        <v>0</v>
      </c>
      <c r="R90">
        <v>100</v>
      </c>
      <c r="S90">
        <v>58.2</v>
      </c>
      <c r="T90">
        <v>19</v>
      </c>
      <c r="U90">
        <v>21.8</v>
      </c>
      <c r="V90">
        <v>1</v>
      </c>
      <c r="W90">
        <v>100.6</v>
      </c>
      <c r="X90" t="s">
        <v>578</v>
      </c>
    </row>
    <row r="91" spans="1:24">
      <c r="A91">
        <v>927</v>
      </c>
      <c r="B91" t="s">
        <v>576</v>
      </c>
      <c r="F91" t="s">
        <v>18</v>
      </c>
      <c r="G91" t="s">
        <v>179</v>
      </c>
      <c r="H91" t="s">
        <v>19</v>
      </c>
      <c r="I91" t="s">
        <v>20</v>
      </c>
      <c r="J91" t="s">
        <v>8</v>
      </c>
      <c r="K91" t="s">
        <v>580</v>
      </c>
      <c r="L91">
        <v>52.5</v>
      </c>
      <c r="M91">
        <v>0</v>
      </c>
      <c r="N91">
        <v>23.6</v>
      </c>
      <c r="O91">
        <v>22.8</v>
      </c>
      <c r="P91">
        <v>1</v>
      </c>
      <c r="Q91">
        <v>0</v>
      </c>
      <c r="R91">
        <v>100</v>
      </c>
      <c r="S91">
        <v>52.5</v>
      </c>
      <c r="T91">
        <v>22.8</v>
      </c>
      <c r="U91">
        <v>23.6</v>
      </c>
      <c r="V91">
        <v>1</v>
      </c>
      <c r="W91">
        <v>100.64</v>
      </c>
      <c r="X91" t="s">
        <v>578</v>
      </c>
    </row>
    <row r="92" spans="1:24">
      <c r="A92">
        <v>924</v>
      </c>
      <c r="B92" t="s">
        <v>576</v>
      </c>
      <c r="F92" t="s">
        <v>18</v>
      </c>
      <c r="G92" t="s">
        <v>179</v>
      </c>
      <c r="H92" t="s">
        <v>19</v>
      </c>
      <c r="I92" t="s">
        <v>20</v>
      </c>
      <c r="J92" t="s">
        <v>8</v>
      </c>
      <c r="K92" t="s">
        <v>581</v>
      </c>
      <c r="L92">
        <v>54.2</v>
      </c>
      <c r="M92">
        <v>0</v>
      </c>
      <c r="N92">
        <v>23.1</v>
      </c>
      <c r="O92">
        <v>21.2</v>
      </c>
      <c r="P92">
        <v>1.5</v>
      </c>
      <c r="Q92">
        <v>0</v>
      </c>
      <c r="R92">
        <v>100</v>
      </c>
      <c r="S92">
        <v>54.2</v>
      </c>
      <c r="T92">
        <v>21.2</v>
      </c>
      <c r="U92">
        <v>23.1</v>
      </c>
      <c r="V92">
        <v>1.5</v>
      </c>
      <c r="W92">
        <v>100.04</v>
      </c>
      <c r="X92" t="s">
        <v>578</v>
      </c>
    </row>
    <row r="93" spans="1:24">
      <c r="A93">
        <v>925</v>
      </c>
      <c r="B93" t="s">
        <v>576</v>
      </c>
      <c r="F93" t="s">
        <v>18</v>
      </c>
      <c r="G93" t="s">
        <v>179</v>
      </c>
      <c r="H93" t="s">
        <v>19</v>
      </c>
      <c r="I93" t="s">
        <v>20</v>
      </c>
      <c r="J93" t="s">
        <v>8</v>
      </c>
      <c r="K93" t="s">
        <v>582</v>
      </c>
      <c r="L93">
        <v>58.2</v>
      </c>
      <c r="M93">
        <v>0</v>
      </c>
      <c r="N93">
        <v>21.1</v>
      </c>
      <c r="O93">
        <v>19.5</v>
      </c>
      <c r="P93">
        <v>1.3</v>
      </c>
      <c r="Q93">
        <v>0</v>
      </c>
      <c r="R93">
        <v>100</v>
      </c>
      <c r="S93">
        <v>58.2</v>
      </c>
      <c r="T93">
        <v>19.5</v>
      </c>
      <c r="U93">
        <v>21.1</v>
      </c>
      <c r="V93">
        <v>1.3</v>
      </c>
      <c r="W93">
        <v>100.39</v>
      </c>
      <c r="X93" t="s">
        <v>578</v>
      </c>
    </row>
    <row r="94" spans="1:24">
      <c r="A94">
        <v>923</v>
      </c>
      <c r="B94" t="s">
        <v>576</v>
      </c>
      <c r="F94" t="s">
        <v>18</v>
      </c>
      <c r="G94" t="s">
        <v>179</v>
      </c>
      <c r="H94" t="s">
        <v>19</v>
      </c>
      <c r="I94" t="s">
        <v>20</v>
      </c>
      <c r="J94" t="s">
        <v>8</v>
      </c>
      <c r="K94" t="s">
        <v>583</v>
      </c>
      <c r="L94">
        <v>54.1</v>
      </c>
      <c r="M94">
        <v>0</v>
      </c>
      <c r="N94">
        <v>23.4</v>
      </c>
      <c r="O94">
        <v>20.7</v>
      </c>
      <c r="P94">
        <v>1.8</v>
      </c>
      <c r="Q94">
        <v>0</v>
      </c>
      <c r="R94">
        <v>100</v>
      </c>
      <c r="S94">
        <v>54.1</v>
      </c>
      <c r="T94">
        <v>20.7</v>
      </c>
      <c r="U94">
        <v>23.4</v>
      </c>
      <c r="V94">
        <v>1.8</v>
      </c>
      <c r="W94">
        <v>100.16</v>
      </c>
      <c r="X94" t="s">
        <v>578</v>
      </c>
    </row>
    <row r="95" spans="1:24">
      <c r="A95">
        <v>928</v>
      </c>
      <c r="B95" t="s">
        <v>576</v>
      </c>
      <c r="F95" t="s">
        <v>18</v>
      </c>
      <c r="G95" t="s">
        <v>179</v>
      </c>
      <c r="H95" t="s">
        <v>19</v>
      </c>
      <c r="I95" t="s">
        <v>20</v>
      </c>
      <c r="J95" t="s">
        <v>8</v>
      </c>
      <c r="K95" t="s">
        <v>584</v>
      </c>
      <c r="L95">
        <v>52.4</v>
      </c>
      <c r="M95">
        <v>0</v>
      </c>
      <c r="N95">
        <v>26.1</v>
      </c>
      <c r="O95">
        <v>15.4</v>
      </c>
      <c r="P95">
        <v>6.1</v>
      </c>
      <c r="Q95">
        <v>0</v>
      </c>
      <c r="R95">
        <v>100</v>
      </c>
      <c r="S95">
        <v>52.4</v>
      </c>
      <c r="T95">
        <v>15.4</v>
      </c>
      <c r="U95">
        <v>26.1</v>
      </c>
      <c r="V95">
        <v>6.1</v>
      </c>
      <c r="W95">
        <v>100.06</v>
      </c>
      <c r="X95" t="s">
        <v>578</v>
      </c>
    </row>
    <row r="96" spans="1:24">
      <c r="A96">
        <v>929</v>
      </c>
      <c r="B96" t="s">
        <v>576</v>
      </c>
      <c r="F96" t="s">
        <v>18</v>
      </c>
      <c r="G96" t="s">
        <v>179</v>
      </c>
      <c r="H96" t="s">
        <v>19</v>
      </c>
      <c r="I96" t="s">
        <v>20</v>
      </c>
      <c r="J96" t="s">
        <v>8</v>
      </c>
      <c r="K96" t="s">
        <v>585</v>
      </c>
      <c r="L96">
        <v>54.5</v>
      </c>
      <c r="M96">
        <v>0</v>
      </c>
      <c r="N96">
        <v>23.6</v>
      </c>
      <c r="O96">
        <v>19.2</v>
      </c>
      <c r="P96">
        <v>2.6</v>
      </c>
      <c r="Q96">
        <v>0</v>
      </c>
      <c r="R96">
        <v>100</v>
      </c>
      <c r="S96">
        <v>54.5</v>
      </c>
      <c r="T96">
        <v>19.2</v>
      </c>
      <c r="U96">
        <v>23.6</v>
      </c>
      <c r="V96">
        <v>2.6</v>
      </c>
      <c r="W96">
        <v>100.53</v>
      </c>
      <c r="X96" t="s">
        <v>578</v>
      </c>
    </row>
    <row r="97" spans="1:24">
      <c r="A97">
        <v>922</v>
      </c>
      <c r="B97" t="s">
        <v>576</v>
      </c>
      <c r="F97" t="s">
        <v>18</v>
      </c>
      <c r="G97" t="s">
        <v>179</v>
      </c>
      <c r="H97" t="s">
        <v>19</v>
      </c>
      <c r="I97" t="s">
        <v>20</v>
      </c>
      <c r="J97" t="s">
        <v>8</v>
      </c>
      <c r="K97" t="s">
        <v>586</v>
      </c>
      <c r="L97">
        <v>53.9</v>
      </c>
      <c r="M97">
        <v>0</v>
      </c>
      <c r="N97">
        <v>23.2</v>
      </c>
      <c r="O97">
        <v>20.7</v>
      </c>
      <c r="P97">
        <v>2.2000000000000002</v>
      </c>
      <c r="Q97">
        <v>0</v>
      </c>
      <c r="R97">
        <v>100</v>
      </c>
      <c r="S97">
        <v>53.9</v>
      </c>
      <c r="T97">
        <v>20.7</v>
      </c>
      <c r="U97">
        <v>23.2</v>
      </c>
      <c r="V97">
        <v>2.2000000000000002</v>
      </c>
      <c r="W97">
        <v>100.24</v>
      </c>
      <c r="X97" t="s">
        <v>578</v>
      </c>
    </row>
    <row r="98" spans="1:24">
      <c r="A98">
        <v>462</v>
      </c>
      <c r="B98" t="s">
        <v>587</v>
      </c>
      <c r="F98" t="s">
        <v>18</v>
      </c>
      <c r="G98" t="s">
        <v>179</v>
      </c>
      <c r="H98" t="s">
        <v>6</v>
      </c>
      <c r="I98" t="s">
        <v>7</v>
      </c>
      <c r="J98" t="s">
        <v>8</v>
      </c>
      <c r="K98" t="s">
        <v>588</v>
      </c>
      <c r="L98">
        <v>28.1</v>
      </c>
      <c r="M98">
        <v>0</v>
      </c>
      <c r="N98">
        <v>20.6</v>
      </c>
      <c r="O98">
        <v>50.8</v>
      </c>
      <c r="P98">
        <v>0.5</v>
      </c>
      <c r="Q98">
        <v>0</v>
      </c>
      <c r="R98">
        <v>100</v>
      </c>
      <c r="S98">
        <v>28.1</v>
      </c>
      <c r="T98">
        <v>50.8</v>
      </c>
      <c r="U98">
        <v>20.6</v>
      </c>
      <c r="V98">
        <v>0.5</v>
      </c>
      <c r="W98">
        <v>99.81</v>
      </c>
      <c r="X98" t="s">
        <v>90</v>
      </c>
    </row>
    <row r="99" spans="1:24">
      <c r="A99">
        <v>460</v>
      </c>
      <c r="B99" t="s">
        <v>587</v>
      </c>
      <c r="F99" t="s">
        <v>18</v>
      </c>
      <c r="G99" t="s">
        <v>179</v>
      </c>
      <c r="H99" t="s">
        <v>6</v>
      </c>
      <c r="I99" t="s">
        <v>7</v>
      </c>
      <c r="J99" t="s">
        <v>8</v>
      </c>
      <c r="K99" t="s">
        <v>589</v>
      </c>
      <c r="L99">
        <v>46.2</v>
      </c>
      <c r="M99">
        <v>0</v>
      </c>
      <c r="N99">
        <v>14.7</v>
      </c>
      <c r="O99">
        <v>37.4</v>
      </c>
      <c r="P99">
        <v>1.6</v>
      </c>
      <c r="Q99">
        <v>0</v>
      </c>
      <c r="R99">
        <v>100</v>
      </c>
      <c r="S99">
        <v>46.2</v>
      </c>
      <c r="T99">
        <v>37.4</v>
      </c>
      <c r="U99">
        <v>14.7</v>
      </c>
      <c r="V99">
        <v>1.6</v>
      </c>
      <c r="W99">
        <v>100.95</v>
      </c>
      <c r="X99" t="s">
        <v>90</v>
      </c>
    </row>
    <row r="100" spans="1:24">
      <c r="A100">
        <v>461</v>
      </c>
      <c r="B100" t="s">
        <v>587</v>
      </c>
      <c r="F100" t="s">
        <v>18</v>
      </c>
      <c r="G100" t="s">
        <v>179</v>
      </c>
      <c r="H100" t="s">
        <v>6</v>
      </c>
      <c r="I100" t="s">
        <v>7</v>
      </c>
      <c r="J100" t="s">
        <v>8</v>
      </c>
      <c r="K100" t="s">
        <v>590</v>
      </c>
      <c r="L100">
        <v>46.4</v>
      </c>
      <c r="M100">
        <v>1.4</v>
      </c>
      <c r="N100">
        <v>14.4</v>
      </c>
      <c r="O100">
        <v>36.1</v>
      </c>
      <c r="P100">
        <v>1.7</v>
      </c>
      <c r="Q100">
        <v>0</v>
      </c>
      <c r="R100">
        <v>98.6</v>
      </c>
      <c r="S100">
        <v>47.058823529411768</v>
      </c>
      <c r="T100">
        <v>36.612576064908723</v>
      </c>
      <c r="U100">
        <v>14.604462474645031</v>
      </c>
      <c r="V100">
        <v>1.7241379310344829</v>
      </c>
      <c r="W100">
        <v>101.69</v>
      </c>
      <c r="X100" t="s">
        <v>90</v>
      </c>
    </row>
    <row r="101" spans="1:24">
      <c r="A101">
        <v>34</v>
      </c>
      <c r="B101" t="s">
        <v>587</v>
      </c>
      <c r="E101" t="s">
        <v>81</v>
      </c>
      <c r="F101" t="s">
        <v>18</v>
      </c>
      <c r="G101" t="s">
        <v>591</v>
      </c>
      <c r="H101" t="s">
        <v>6</v>
      </c>
      <c r="I101" t="s">
        <v>7</v>
      </c>
      <c r="J101" t="s">
        <v>8</v>
      </c>
      <c r="K101" t="s">
        <v>592</v>
      </c>
      <c r="L101">
        <v>34.9</v>
      </c>
      <c r="M101">
        <v>0</v>
      </c>
      <c r="N101">
        <v>1</v>
      </c>
      <c r="O101">
        <v>63.8</v>
      </c>
      <c r="P101">
        <v>0.4</v>
      </c>
      <c r="Q101">
        <v>0</v>
      </c>
      <c r="R101">
        <v>100</v>
      </c>
      <c r="S101">
        <v>34.9</v>
      </c>
      <c r="T101">
        <v>63.8</v>
      </c>
      <c r="U101">
        <v>1</v>
      </c>
      <c r="V101">
        <v>0.4</v>
      </c>
      <c r="W101">
        <v>99.25</v>
      </c>
      <c r="X101" t="s">
        <v>593</v>
      </c>
    </row>
    <row r="102" spans="1:24">
      <c r="A102">
        <v>31</v>
      </c>
      <c r="B102" t="s">
        <v>587</v>
      </c>
      <c r="F102" t="s">
        <v>18</v>
      </c>
      <c r="G102" t="s">
        <v>591</v>
      </c>
      <c r="H102" t="s">
        <v>6</v>
      </c>
      <c r="I102" t="s">
        <v>7</v>
      </c>
      <c r="J102" t="s">
        <v>8</v>
      </c>
      <c r="K102" t="s">
        <v>594</v>
      </c>
      <c r="L102">
        <v>48.8</v>
      </c>
      <c r="M102">
        <v>0</v>
      </c>
      <c r="N102">
        <v>1.2</v>
      </c>
      <c r="O102">
        <v>49.3</v>
      </c>
      <c r="P102">
        <v>0.7</v>
      </c>
      <c r="Q102">
        <v>0</v>
      </c>
      <c r="R102">
        <v>100</v>
      </c>
      <c r="S102">
        <v>48.8</v>
      </c>
      <c r="T102">
        <v>49.3</v>
      </c>
      <c r="U102">
        <v>1.2</v>
      </c>
      <c r="V102">
        <v>0.7</v>
      </c>
      <c r="W102">
        <v>99.84</v>
      </c>
      <c r="X102" t="s">
        <v>593</v>
      </c>
    </row>
    <row r="103" spans="1:24">
      <c r="A103">
        <v>48</v>
      </c>
      <c r="B103" t="s">
        <v>587</v>
      </c>
      <c r="F103" t="s">
        <v>18</v>
      </c>
      <c r="G103" t="s">
        <v>591</v>
      </c>
      <c r="H103" t="s">
        <v>6</v>
      </c>
      <c r="I103" t="s">
        <v>7</v>
      </c>
      <c r="J103" t="s">
        <v>8</v>
      </c>
      <c r="K103" t="s">
        <v>595</v>
      </c>
      <c r="L103">
        <v>45.9</v>
      </c>
      <c r="M103">
        <v>0</v>
      </c>
      <c r="N103">
        <v>3.9</v>
      </c>
      <c r="O103">
        <v>49.6</v>
      </c>
      <c r="P103">
        <v>0.7</v>
      </c>
      <c r="Q103">
        <v>0</v>
      </c>
      <c r="R103">
        <v>100</v>
      </c>
      <c r="S103">
        <v>45.9</v>
      </c>
      <c r="T103">
        <v>49.6</v>
      </c>
      <c r="U103">
        <v>3.9</v>
      </c>
      <c r="V103">
        <v>0.7</v>
      </c>
      <c r="W103">
        <v>100.69</v>
      </c>
      <c r="X103" t="s">
        <v>593</v>
      </c>
    </row>
    <row r="104" spans="1:24">
      <c r="A104">
        <v>37</v>
      </c>
      <c r="B104" t="s">
        <v>587</v>
      </c>
      <c r="F104" t="s">
        <v>18</v>
      </c>
      <c r="G104" t="s">
        <v>591</v>
      </c>
      <c r="H104" t="s">
        <v>6</v>
      </c>
      <c r="I104" t="s">
        <v>7</v>
      </c>
      <c r="J104" t="s">
        <v>8</v>
      </c>
      <c r="K104" t="s">
        <v>596</v>
      </c>
      <c r="L104">
        <v>67.2</v>
      </c>
      <c r="M104">
        <v>0</v>
      </c>
      <c r="N104">
        <v>2.5</v>
      </c>
      <c r="O104">
        <v>29.8</v>
      </c>
      <c r="P104">
        <v>0.6</v>
      </c>
      <c r="Q104">
        <v>0</v>
      </c>
      <c r="R104">
        <v>100</v>
      </c>
      <c r="S104">
        <v>67.2</v>
      </c>
      <c r="T104">
        <v>29.8</v>
      </c>
      <c r="U104">
        <v>2.5</v>
      </c>
      <c r="V104">
        <v>0.6</v>
      </c>
      <c r="W104">
        <v>100.12</v>
      </c>
      <c r="X104" t="s">
        <v>593</v>
      </c>
    </row>
    <row r="105" spans="1:24">
      <c r="A105">
        <v>44</v>
      </c>
      <c r="B105" t="s">
        <v>587</v>
      </c>
      <c r="E105" t="s">
        <v>81</v>
      </c>
      <c r="F105" t="s">
        <v>18</v>
      </c>
      <c r="G105" t="s">
        <v>591</v>
      </c>
      <c r="H105" t="s">
        <v>6</v>
      </c>
      <c r="I105" t="s">
        <v>7</v>
      </c>
      <c r="J105" t="s">
        <v>8</v>
      </c>
      <c r="K105" t="s">
        <v>597</v>
      </c>
      <c r="L105">
        <v>40.700000000000003</v>
      </c>
      <c r="M105">
        <v>0</v>
      </c>
      <c r="N105">
        <v>0.3</v>
      </c>
      <c r="O105">
        <v>58.3</v>
      </c>
      <c r="P105">
        <v>0.7</v>
      </c>
      <c r="Q105">
        <v>0</v>
      </c>
      <c r="R105">
        <v>100</v>
      </c>
      <c r="S105">
        <v>40.700000000000003</v>
      </c>
      <c r="T105">
        <v>58.3</v>
      </c>
      <c r="U105">
        <v>0.3</v>
      </c>
      <c r="V105">
        <v>0.7</v>
      </c>
      <c r="W105">
        <v>99.82</v>
      </c>
      <c r="X105" t="s">
        <v>593</v>
      </c>
    </row>
    <row r="106" spans="1:24">
      <c r="A106">
        <v>26</v>
      </c>
      <c r="B106" t="s">
        <v>587</v>
      </c>
      <c r="F106" t="s">
        <v>18</v>
      </c>
      <c r="G106" t="s">
        <v>591</v>
      </c>
      <c r="H106" t="s">
        <v>6</v>
      </c>
      <c r="I106" t="s">
        <v>7</v>
      </c>
      <c r="J106" t="s">
        <v>8</v>
      </c>
      <c r="K106" t="s">
        <v>598</v>
      </c>
      <c r="L106">
        <v>47.7</v>
      </c>
      <c r="M106">
        <v>0</v>
      </c>
      <c r="N106">
        <v>2.2999999999999998</v>
      </c>
      <c r="O106">
        <v>49</v>
      </c>
      <c r="P106">
        <v>1</v>
      </c>
      <c r="Q106">
        <v>0</v>
      </c>
      <c r="R106">
        <v>100</v>
      </c>
      <c r="S106">
        <v>47.7</v>
      </c>
      <c r="T106">
        <v>49</v>
      </c>
      <c r="U106">
        <v>2.2999999999999998</v>
      </c>
      <c r="V106">
        <v>1</v>
      </c>
      <c r="W106">
        <v>100.7</v>
      </c>
      <c r="X106" t="s">
        <v>593</v>
      </c>
    </row>
    <row r="107" spans="1:24">
      <c r="A107">
        <v>32</v>
      </c>
      <c r="B107" t="s">
        <v>587</v>
      </c>
      <c r="E107" t="s">
        <v>81</v>
      </c>
      <c r="F107" t="s">
        <v>18</v>
      </c>
      <c r="G107" t="s">
        <v>591</v>
      </c>
      <c r="H107" t="s">
        <v>6</v>
      </c>
      <c r="I107" t="s">
        <v>7</v>
      </c>
      <c r="J107" t="s">
        <v>8</v>
      </c>
      <c r="K107" t="s">
        <v>594</v>
      </c>
      <c r="L107">
        <v>43</v>
      </c>
      <c r="M107">
        <v>0</v>
      </c>
      <c r="N107">
        <v>0.8</v>
      </c>
      <c r="O107">
        <v>55.5</v>
      </c>
      <c r="P107">
        <v>0.7</v>
      </c>
      <c r="Q107">
        <v>0</v>
      </c>
      <c r="R107">
        <v>100</v>
      </c>
      <c r="S107">
        <v>43</v>
      </c>
      <c r="T107">
        <v>55.5</v>
      </c>
      <c r="U107">
        <v>0.8</v>
      </c>
      <c r="V107">
        <v>0.7</v>
      </c>
      <c r="W107">
        <v>99.53</v>
      </c>
      <c r="X107" t="s">
        <v>593</v>
      </c>
    </row>
    <row r="108" spans="1:24">
      <c r="A108">
        <v>30</v>
      </c>
      <c r="B108" t="s">
        <v>587</v>
      </c>
      <c r="E108" t="s">
        <v>81</v>
      </c>
      <c r="F108" t="s">
        <v>18</v>
      </c>
      <c r="G108" t="s">
        <v>591</v>
      </c>
      <c r="H108" t="s">
        <v>6</v>
      </c>
      <c r="I108" t="s">
        <v>7</v>
      </c>
      <c r="J108" t="s">
        <v>8</v>
      </c>
      <c r="K108" t="s">
        <v>594</v>
      </c>
      <c r="L108">
        <v>42.9</v>
      </c>
      <c r="M108">
        <v>0</v>
      </c>
      <c r="N108">
        <v>0.8</v>
      </c>
      <c r="O108">
        <v>55.2</v>
      </c>
      <c r="P108">
        <v>1.1000000000000001</v>
      </c>
      <c r="Q108">
        <v>0</v>
      </c>
      <c r="R108">
        <v>100</v>
      </c>
      <c r="S108">
        <v>42.9</v>
      </c>
      <c r="T108">
        <v>55.2</v>
      </c>
      <c r="U108">
        <v>0.8</v>
      </c>
      <c r="V108">
        <v>1.1000000000000001</v>
      </c>
      <c r="W108">
        <v>99.74</v>
      </c>
      <c r="X108" t="s">
        <v>593</v>
      </c>
    </row>
    <row r="109" spans="1:24">
      <c r="A109">
        <v>24</v>
      </c>
      <c r="B109" t="s">
        <v>587</v>
      </c>
      <c r="F109" t="s">
        <v>18</v>
      </c>
      <c r="G109" t="s">
        <v>591</v>
      </c>
      <c r="H109" t="s">
        <v>6</v>
      </c>
      <c r="I109" t="s">
        <v>7</v>
      </c>
      <c r="J109" t="s">
        <v>8</v>
      </c>
      <c r="K109" t="s">
        <v>599</v>
      </c>
      <c r="L109">
        <v>51.2</v>
      </c>
      <c r="M109">
        <v>0</v>
      </c>
      <c r="N109">
        <v>2.5</v>
      </c>
      <c r="O109">
        <v>45.6</v>
      </c>
      <c r="P109">
        <v>0.7</v>
      </c>
      <c r="Q109">
        <v>0</v>
      </c>
      <c r="R109">
        <v>100</v>
      </c>
      <c r="S109">
        <v>51.2</v>
      </c>
      <c r="T109">
        <v>45.6</v>
      </c>
      <c r="U109">
        <v>2.5</v>
      </c>
      <c r="V109">
        <v>0.7</v>
      </c>
      <c r="W109">
        <v>100.19</v>
      </c>
      <c r="X109" t="s">
        <v>593</v>
      </c>
    </row>
    <row r="110" spans="1:24">
      <c r="A110">
        <v>23</v>
      </c>
      <c r="B110" t="s">
        <v>587</v>
      </c>
      <c r="F110" t="s">
        <v>18</v>
      </c>
      <c r="G110" t="s">
        <v>591</v>
      </c>
      <c r="H110" t="s">
        <v>6</v>
      </c>
      <c r="I110" t="s">
        <v>7</v>
      </c>
      <c r="J110" t="s">
        <v>8</v>
      </c>
      <c r="K110" t="s">
        <v>599</v>
      </c>
      <c r="L110">
        <v>48.5</v>
      </c>
      <c r="M110">
        <v>0</v>
      </c>
      <c r="N110">
        <v>2.5</v>
      </c>
      <c r="O110">
        <v>48.3</v>
      </c>
      <c r="P110">
        <v>0.7</v>
      </c>
      <c r="Q110">
        <v>0</v>
      </c>
      <c r="R110">
        <v>100</v>
      </c>
      <c r="S110">
        <v>48.5</v>
      </c>
      <c r="T110">
        <v>48.3</v>
      </c>
      <c r="U110">
        <v>2.5</v>
      </c>
      <c r="V110">
        <v>0.7</v>
      </c>
      <c r="W110">
        <v>100.73</v>
      </c>
      <c r="X110" t="s">
        <v>593</v>
      </c>
    </row>
    <row r="111" spans="1:24">
      <c r="A111">
        <v>45</v>
      </c>
      <c r="B111" t="s">
        <v>587</v>
      </c>
      <c r="E111" t="s">
        <v>81</v>
      </c>
      <c r="F111" t="s">
        <v>18</v>
      </c>
      <c r="G111" t="s">
        <v>591</v>
      </c>
      <c r="H111" t="s">
        <v>6</v>
      </c>
      <c r="I111" t="s">
        <v>7</v>
      </c>
      <c r="J111" t="s">
        <v>8</v>
      </c>
      <c r="K111" t="s">
        <v>597</v>
      </c>
      <c r="L111">
        <v>40.1</v>
      </c>
      <c r="M111">
        <v>0</v>
      </c>
      <c r="N111">
        <v>3.4</v>
      </c>
      <c r="O111">
        <v>55.8</v>
      </c>
      <c r="P111">
        <v>0.7</v>
      </c>
      <c r="Q111">
        <v>0</v>
      </c>
      <c r="R111">
        <v>100</v>
      </c>
      <c r="S111">
        <v>40.1</v>
      </c>
      <c r="T111">
        <v>55.8</v>
      </c>
      <c r="U111">
        <v>3.4</v>
      </c>
      <c r="V111">
        <v>0.7</v>
      </c>
      <c r="W111">
        <v>100.54</v>
      </c>
      <c r="X111" t="s">
        <v>593</v>
      </c>
    </row>
    <row r="112" spans="1:24">
      <c r="A112">
        <v>28</v>
      </c>
      <c r="B112" t="s">
        <v>587</v>
      </c>
      <c r="F112" t="s">
        <v>18</v>
      </c>
      <c r="G112" t="s">
        <v>591</v>
      </c>
      <c r="H112" t="s">
        <v>6</v>
      </c>
      <c r="I112" t="s">
        <v>7</v>
      </c>
      <c r="J112" t="s">
        <v>8</v>
      </c>
      <c r="K112" t="s">
        <v>601</v>
      </c>
      <c r="L112">
        <v>44.7</v>
      </c>
      <c r="M112">
        <v>0</v>
      </c>
      <c r="N112">
        <v>4.0999999999999996</v>
      </c>
      <c r="O112">
        <v>50</v>
      </c>
      <c r="P112">
        <v>1.2</v>
      </c>
      <c r="Q112">
        <v>0</v>
      </c>
      <c r="R112">
        <v>100</v>
      </c>
      <c r="S112">
        <v>44.7</v>
      </c>
      <c r="T112">
        <v>50</v>
      </c>
      <c r="U112">
        <v>4.0999999999999996</v>
      </c>
      <c r="V112">
        <v>1.2</v>
      </c>
      <c r="W112">
        <v>99.91</v>
      </c>
      <c r="X112" t="s">
        <v>593</v>
      </c>
    </row>
    <row r="113" spans="1:24">
      <c r="A113">
        <v>40</v>
      </c>
      <c r="B113" t="s">
        <v>587</v>
      </c>
      <c r="F113" t="s">
        <v>18</v>
      </c>
      <c r="G113" t="s">
        <v>591</v>
      </c>
      <c r="H113" t="s">
        <v>6</v>
      </c>
      <c r="I113" t="s">
        <v>7</v>
      </c>
      <c r="J113" t="s">
        <v>8</v>
      </c>
      <c r="K113" t="s">
        <v>602</v>
      </c>
      <c r="L113">
        <v>44.8</v>
      </c>
      <c r="M113">
        <v>0</v>
      </c>
      <c r="N113">
        <v>2.7</v>
      </c>
      <c r="O113">
        <v>51.5</v>
      </c>
      <c r="P113">
        <v>1.1000000000000001</v>
      </c>
      <c r="Q113">
        <v>0</v>
      </c>
      <c r="R113">
        <v>100</v>
      </c>
      <c r="S113">
        <v>44.8</v>
      </c>
      <c r="T113">
        <v>51.5</v>
      </c>
      <c r="U113">
        <v>2.7</v>
      </c>
      <c r="V113">
        <v>1.1000000000000001</v>
      </c>
      <c r="W113">
        <v>99.64</v>
      </c>
      <c r="X113" t="s">
        <v>593</v>
      </c>
    </row>
    <row r="114" spans="1:24">
      <c r="A114">
        <v>38</v>
      </c>
      <c r="B114" t="s">
        <v>587</v>
      </c>
      <c r="E114" t="s">
        <v>81</v>
      </c>
      <c r="F114" t="s">
        <v>18</v>
      </c>
      <c r="G114" t="s">
        <v>591</v>
      </c>
      <c r="H114" t="s">
        <v>6</v>
      </c>
      <c r="I114" t="s">
        <v>7</v>
      </c>
      <c r="J114" t="s">
        <v>8</v>
      </c>
      <c r="K114" t="s">
        <v>603</v>
      </c>
      <c r="L114">
        <v>34.799999999999997</v>
      </c>
      <c r="M114">
        <v>0</v>
      </c>
      <c r="N114">
        <v>2.2999999999999998</v>
      </c>
      <c r="O114">
        <v>62.1</v>
      </c>
      <c r="P114">
        <v>0.7</v>
      </c>
      <c r="Q114">
        <v>0</v>
      </c>
      <c r="R114">
        <v>100</v>
      </c>
      <c r="S114">
        <v>34.799999999999997</v>
      </c>
      <c r="T114">
        <v>62.1</v>
      </c>
      <c r="U114">
        <v>2.2999999999999998</v>
      </c>
      <c r="V114">
        <v>0.7</v>
      </c>
      <c r="W114">
        <v>100.17</v>
      </c>
      <c r="X114" t="s">
        <v>593</v>
      </c>
    </row>
    <row r="115" spans="1:24">
      <c r="A115">
        <v>42</v>
      </c>
      <c r="B115" t="s">
        <v>587</v>
      </c>
      <c r="E115" t="s">
        <v>81</v>
      </c>
      <c r="F115" t="s">
        <v>18</v>
      </c>
      <c r="G115" t="s">
        <v>591</v>
      </c>
      <c r="H115" t="s">
        <v>6</v>
      </c>
      <c r="I115" t="s">
        <v>7</v>
      </c>
      <c r="J115" t="s">
        <v>8</v>
      </c>
      <c r="K115" t="s">
        <v>600</v>
      </c>
      <c r="L115">
        <v>39.700000000000003</v>
      </c>
      <c r="M115">
        <v>0</v>
      </c>
      <c r="N115">
        <v>2.5</v>
      </c>
      <c r="O115">
        <v>56.8</v>
      </c>
      <c r="P115">
        <v>1.1000000000000001</v>
      </c>
      <c r="Q115">
        <v>0</v>
      </c>
      <c r="R115">
        <v>100</v>
      </c>
      <c r="S115">
        <v>39.700000000000003</v>
      </c>
      <c r="T115">
        <v>56.8</v>
      </c>
      <c r="U115">
        <v>2.5</v>
      </c>
      <c r="V115">
        <v>1.1000000000000001</v>
      </c>
      <c r="W115">
        <v>99.29</v>
      </c>
      <c r="X115" t="s">
        <v>593</v>
      </c>
    </row>
    <row r="116" spans="1:24">
      <c r="A116">
        <v>46</v>
      </c>
      <c r="B116" t="s">
        <v>587</v>
      </c>
      <c r="F116" t="s">
        <v>18</v>
      </c>
      <c r="G116" t="s">
        <v>591</v>
      </c>
      <c r="H116" t="s">
        <v>6</v>
      </c>
      <c r="I116" t="s">
        <v>7</v>
      </c>
      <c r="J116" t="s">
        <v>8</v>
      </c>
      <c r="K116" t="s">
        <v>595</v>
      </c>
      <c r="L116">
        <v>40.799999999999997</v>
      </c>
      <c r="M116">
        <v>0</v>
      </c>
      <c r="N116">
        <v>3.6</v>
      </c>
      <c r="O116">
        <v>53.9</v>
      </c>
      <c r="P116">
        <v>1.8</v>
      </c>
      <c r="Q116">
        <v>0</v>
      </c>
      <c r="R116">
        <v>100</v>
      </c>
      <c r="S116">
        <v>40.799999999999997</v>
      </c>
      <c r="T116">
        <v>53.9</v>
      </c>
      <c r="U116">
        <v>3.6</v>
      </c>
      <c r="V116">
        <v>1.8</v>
      </c>
      <c r="W116">
        <v>99.54</v>
      </c>
      <c r="X116" t="s">
        <v>593</v>
      </c>
    </row>
    <row r="117" spans="1:24">
      <c r="A117">
        <v>27</v>
      </c>
      <c r="B117" t="s">
        <v>587</v>
      </c>
      <c r="F117" t="s">
        <v>18</v>
      </c>
      <c r="G117" t="s">
        <v>591</v>
      </c>
      <c r="H117" t="s">
        <v>6</v>
      </c>
      <c r="I117" t="s">
        <v>7</v>
      </c>
      <c r="J117" t="s">
        <v>8</v>
      </c>
      <c r="K117" t="s">
        <v>601</v>
      </c>
      <c r="L117">
        <v>42.1</v>
      </c>
      <c r="M117">
        <v>0</v>
      </c>
      <c r="N117">
        <v>3.8</v>
      </c>
      <c r="O117">
        <v>52.8</v>
      </c>
      <c r="P117">
        <v>1.3</v>
      </c>
      <c r="Q117">
        <v>0</v>
      </c>
      <c r="R117">
        <v>100</v>
      </c>
      <c r="S117">
        <v>42.1</v>
      </c>
      <c r="T117">
        <v>52.8</v>
      </c>
      <c r="U117">
        <v>3.8</v>
      </c>
      <c r="V117">
        <v>1.3</v>
      </c>
      <c r="W117">
        <v>100.2</v>
      </c>
      <c r="X117" t="s">
        <v>593</v>
      </c>
    </row>
    <row r="118" spans="1:24">
      <c r="A118">
        <v>35</v>
      </c>
      <c r="B118" t="s">
        <v>587</v>
      </c>
      <c r="E118" t="s">
        <v>81</v>
      </c>
      <c r="F118" t="s">
        <v>18</v>
      </c>
      <c r="G118" t="s">
        <v>591</v>
      </c>
      <c r="H118" t="s">
        <v>6</v>
      </c>
      <c r="I118" t="s">
        <v>7</v>
      </c>
      <c r="J118" t="s">
        <v>8</v>
      </c>
      <c r="K118" t="s">
        <v>592</v>
      </c>
      <c r="L118">
        <v>40.200000000000003</v>
      </c>
      <c r="M118">
        <v>0</v>
      </c>
      <c r="N118">
        <v>1.3</v>
      </c>
      <c r="O118">
        <v>58.5</v>
      </c>
      <c r="P118">
        <v>0</v>
      </c>
      <c r="Q118">
        <v>0</v>
      </c>
      <c r="R118">
        <v>100</v>
      </c>
      <c r="S118">
        <v>40.200000000000003</v>
      </c>
      <c r="T118">
        <v>58.5</v>
      </c>
      <c r="U118">
        <v>1.3</v>
      </c>
      <c r="V118">
        <v>0</v>
      </c>
      <c r="W118">
        <v>99.08</v>
      </c>
      <c r="X118" t="s">
        <v>593</v>
      </c>
    </row>
    <row r="119" spans="1:24">
      <c r="A119">
        <v>36</v>
      </c>
      <c r="B119" t="s">
        <v>587</v>
      </c>
      <c r="E119" t="s">
        <v>81</v>
      </c>
      <c r="F119" t="s">
        <v>18</v>
      </c>
      <c r="G119" t="s">
        <v>591</v>
      </c>
      <c r="H119" t="s">
        <v>6</v>
      </c>
      <c r="I119" t="s">
        <v>7</v>
      </c>
      <c r="J119" t="s">
        <v>8</v>
      </c>
      <c r="K119" t="s">
        <v>592</v>
      </c>
      <c r="L119">
        <v>39.1</v>
      </c>
      <c r="M119">
        <v>0</v>
      </c>
      <c r="N119">
        <v>0.7</v>
      </c>
      <c r="O119">
        <v>60.2</v>
      </c>
      <c r="P119">
        <v>0</v>
      </c>
      <c r="Q119">
        <v>0</v>
      </c>
      <c r="R119">
        <v>100</v>
      </c>
      <c r="S119">
        <v>39.1</v>
      </c>
      <c r="T119">
        <v>60.2</v>
      </c>
      <c r="U119">
        <v>0.7</v>
      </c>
      <c r="V119">
        <v>0</v>
      </c>
      <c r="W119">
        <v>99.69</v>
      </c>
      <c r="X119" t="s">
        <v>593</v>
      </c>
    </row>
    <row r="120" spans="1:24">
      <c r="A120">
        <v>29</v>
      </c>
      <c r="B120" t="s">
        <v>587</v>
      </c>
      <c r="F120" t="s">
        <v>18</v>
      </c>
      <c r="G120" t="s">
        <v>591</v>
      </c>
      <c r="H120" t="s">
        <v>6</v>
      </c>
      <c r="I120" t="s">
        <v>7</v>
      </c>
      <c r="J120" t="s">
        <v>8</v>
      </c>
      <c r="K120" t="s">
        <v>601</v>
      </c>
      <c r="L120">
        <v>48.6</v>
      </c>
      <c r="M120">
        <v>0</v>
      </c>
      <c r="N120">
        <v>4</v>
      </c>
      <c r="O120">
        <v>46.2</v>
      </c>
      <c r="P120">
        <v>1.2</v>
      </c>
      <c r="Q120">
        <v>0</v>
      </c>
      <c r="R120">
        <v>100</v>
      </c>
      <c r="S120">
        <v>48.6</v>
      </c>
      <c r="T120">
        <v>46.2</v>
      </c>
      <c r="U120">
        <v>4</v>
      </c>
      <c r="V120">
        <v>1.2</v>
      </c>
      <c r="W120">
        <v>100.35</v>
      </c>
      <c r="X120" t="s">
        <v>593</v>
      </c>
    </row>
    <row r="121" spans="1:24">
      <c r="A121">
        <v>41</v>
      </c>
      <c r="B121" t="s">
        <v>587</v>
      </c>
      <c r="F121" t="s">
        <v>18</v>
      </c>
      <c r="G121" t="s">
        <v>591</v>
      </c>
      <c r="H121" t="s">
        <v>6</v>
      </c>
      <c r="I121" t="s">
        <v>7</v>
      </c>
      <c r="J121" t="s">
        <v>8</v>
      </c>
      <c r="K121" t="s">
        <v>602</v>
      </c>
      <c r="L121">
        <v>46.8</v>
      </c>
      <c r="M121">
        <v>0</v>
      </c>
      <c r="N121">
        <v>1.8</v>
      </c>
      <c r="O121">
        <v>49.1</v>
      </c>
      <c r="P121">
        <v>2.2000000000000002</v>
      </c>
      <c r="Q121">
        <v>0</v>
      </c>
      <c r="R121">
        <v>100</v>
      </c>
      <c r="S121">
        <v>46.8</v>
      </c>
      <c r="T121">
        <v>49.1</v>
      </c>
      <c r="U121">
        <v>1.8</v>
      </c>
      <c r="V121">
        <v>2.2000000000000002</v>
      </c>
      <c r="W121">
        <v>100.1</v>
      </c>
      <c r="X121" t="s">
        <v>593</v>
      </c>
    </row>
    <row r="122" spans="1:24">
      <c r="A122">
        <v>47</v>
      </c>
      <c r="B122" t="s">
        <v>587</v>
      </c>
      <c r="E122" t="s">
        <v>81</v>
      </c>
      <c r="F122" t="s">
        <v>18</v>
      </c>
      <c r="G122" t="s">
        <v>591</v>
      </c>
      <c r="H122" t="s">
        <v>6</v>
      </c>
      <c r="I122" t="s">
        <v>7</v>
      </c>
      <c r="J122" t="s">
        <v>8</v>
      </c>
      <c r="K122" t="s">
        <v>595</v>
      </c>
      <c r="L122">
        <v>39.700000000000003</v>
      </c>
      <c r="M122">
        <v>0</v>
      </c>
      <c r="N122">
        <v>2.1</v>
      </c>
      <c r="O122">
        <v>57.1</v>
      </c>
      <c r="P122">
        <v>1</v>
      </c>
      <c r="Q122">
        <v>0</v>
      </c>
      <c r="R122">
        <v>100</v>
      </c>
      <c r="S122">
        <v>39.700000000000003</v>
      </c>
      <c r="T122">
        <v>57.1</v>
      </c>
      <c r="U122">
        <v>2.1</v>
      </c>
      <c r="V122">
        <v>1</v>
      </c>
      <c r="W122">
        <v>100.83</v>
      </c>
      <c r="X122" t="s">
        <v>593</v>
      </c>
    </row>
    <row r="123" spans="1:24">
      <c r="A123">
        <v>39</v>
      </c>
      <c r="B123" t="s">
        <v>587</v>
      </c>
      <c r="E123" t="s">
        <v>81</v>
      </c>
      <c r="F123" t="s">
        <v>18</v>
      </c>
      <c r="G123" t="s">
        <v>591</v>
      </c>
      <c r="H123" t="s">
        <v>6</v>
      </c>
      <c r="I123" t="s">
        <v>7</v>
      </c>
      <c r="J123" t="s">
        <v>8</v>
      </c>
      <c r="K123" t="s">
        <v>603</v>
      </c>
      <c r="L123">
        <v>36.5</v>
      </c>
      <c r="M123">
        <v>0</v>
      </c>
      <c r="N123">
        <v>2.4</v>
      </c>
      <c r="O123">
        <v>59.7</v>
      </c>
      <c r="P123">
        <v>1.4</v>
      </c>
      <c r="Q123">
        <v>0</v>
      </c>
      <c r="R123">
        <v>100</v>
      </c>
      <c r="S123">
        <v>36.5</v>
      </c>
      <c r="T123">
        <v>59.7</v>
      </c>
      <c r="U123">
        <v>2.4</v>
      </c>
      <c r="V123">
        <v>1.4</v>
      </c>
      <c r="W123">
        <v>100.73</v>
      </c>
      <c r="X123" t="s">
        <v>593</v>
      </c>
    </row>
    <row r="124" spans="1:24">
      <c r="A124">
        <v>33</v>
      </c>
      <c r="B124" t="s">
        <v>587</v>
      </c>
      <c r="E124" t="s">
        <v>81</v>
      </c>
      <c r="F124" t="s">
        <v>18</v>
      </c>
      <c r="G124" t="s">
        <v>591</v>
      </c>
      <c r="H124" t="s">
        <v>6</v>
      </c>
      <c r="I124" t="s">
        <v>7</v>
      </c>
      <c r="J124" t="s">
        <v>8</v>
      </c>
      <c r="K124" t="s">
        <v>592</v>
      </c>
      <c r="L124">
        <v>33.1</v>
      </c>
      <c r="M124">
        <v>0</v>
      </c>
      <c r="N124">
        <v>1.1000000000000001</v>
      </c>
      <c r="O124">
        <v>65.8</v>
      </c>
      <c r="P124">
        <v>0</v>
      </c>
      <c r="Q124">
        <v>0</v>
      </c>
      <c r="R124">
        <v>100</v>
      </c>
      <c r="S124">
        <v>33.1</v>
      </c>
      <c r="T124">
        <v>65.8</v>
      </c>
      <c r="U124">
        <v>1.1000000000000001</v>
      </c>
      <c r="V124">
        <v>0</v>
      </c>
      <c r="W124">
        <v>99.61</v>
      </c>
      <c r="X124" t="s">
        <v>593</v>
      </c>
    </row>
    <row r="125" spans="1:24">
      <c r="A125">
        <v>25</v>
      </c>
      <c r="B125" t="s">
        <v>587</v>
      </c>
      <c r="F125" t="s">
        <v>18</v>
      </c>
      <c r="G125" t="s">
        <v>591</v>
      </c>
      <c r="H125" t="s">
        <v>6</v>
      </c>
      <c r="I125" t="s">
        <v>7</v>
      </c>
      <c r="J125" t="s">
        <v>8</v>
      </c>
      <c r="K125" t="s">
        <v>604</v>
      </c>
      <c r="L125">
        <v>48.2</v>
      </c>
      <c r="M125">
        <v>0</v>
      </c>
      <c r="N125">
        <v>2.1</v>
      </c>
      <c r="O125">
        <v>48.9</v>
      </c>
      <c r="P125">
        <v>0.8</v>
      </c>
      <c r="Q125">
        <v>0</v>
      </c>
      <c r="R125">
        <v>100</v>
      </c>
      <c r="S125">
        <v>48.2</v>
      </c>
      <c r="T125">
        <v>48.9</v>
      </c>
      <c r="U125">
        <v>2.1</v>
      </c>
      <c r="V125">
        <v>0.8</v>
      </c>
      <c r="W125">
        <v>102.8</v>
      </c>
      <c r="X125" t="s">
        <v>593</v>
      </c>
    </row>
    <row r="126" spans="1:24">
      <c r="A126">
        <v>308</v>
      </c>
      <c r="B126" t="s">
        <v>605</v>
      </c>
      <c r="F126" t="s">
        <v>18</v>
      </c>
      <c r="G126" t="s">
        <v>179</v>
      </c>
      <c r="H126" t="s">
        <v>6</v>
      </c>
      <c r="I126" t="s">
        <v>7</v>
      </c>
      <c r="J126" t="s">
        <v>8</v>
      </c>
      <c r="K126" t="s">
        <v>606</v>
      </c>
      <c r="L126">
        <v>74.3</v>
      </c>
      <c r="M126">
        <v>0</v>
      </c>
      <c r="N126">
        <v>10.9</v>
      </c>
      <c r="O126">
        <v>10.9</v>
      </c>
      <c r="P126">
        <v>3.8</v>
      </c>
      <c r="Q126">
        <v>0</v>
      </c>
      <c r="R126">
        <v>100</v>
      </c>
      <c r="S126">
        <v>74.3</v>
      </c>
      <c r="T126">
        <v>10.9</v>
      </c>
      <c r="U126">
        <v>10.9</v>
      </c>
      <c r="V126">
        <v>3.8</v>
      </c>
      <c r="W126">
        <v>100.04</v>
      </c>
      <c r="X126" t="s">
        <v>263</v>
      </c>
    </row>
    <row r="127" spans="1:24">
      <c r="A127">
        <v>312</v>
      </c>
      <c r="B127" t="s">
        <v>605</v>
      </c>
      <c r="F127" t="s">
        <v>18</v>
      </c>
      <c r="G127" t="s">
        <v>179</v>
      </c>
      <c r="H127" t="s">
        <v>6</v>
      </c>
      <c r="I127" t="s">
        <v>7</v>
      </c>
      <c r="J127" t="s">
        <v>8</v>
      </c>
      <c r="K127" t="s">
        <v>607</v>
      </c>
      <c r="L127">
        <v>77.8</v>
      </c>
      <c r="M127">
        <v>0</v>
      </c>
      <c r="N127">
        <v>10.4</v>
      </c>
      <c r="O127">
        <v>9</v>
      </c>
      <c r="P127">
        <v>2.9</v>
      </c>
      <c r="Q127">
        <v>0</v>
      </c>
      <c r="R127">
        <v>100</v>
      </c>
      <c r="S127">
        <v>77.8</v>
      </c>
      <c r="T127">
        <v>9</v>
      </c>
      <c r="U127">
        <v>10.4</v>
      </c>
      <c r="V127">
        <v>2.9</v>
      </c>
      <c r="W127">
        <v>100.16</v>
      </c>
      <c r="X127" t="s">
        <v>263</v>
      </c>
    </row>
    <row r="128" spans="1:24">
      <c r="A128">
        <v>313</v>
      </c>
      <c r="B128" t="s">
        <v>605</v>
      </c>
      <c r="F128" t="s">
        <v>18</v>
      </c>
      <c r="G128" t="s">
        <v>179</v>
      </c>
      <c r="H128" t="s">
        <v>6</v>
      </c>
      <c r="I128" t="s">
        <v>7</v>
      </c>
      <c r="J128" t="s">
        <v>8</v>
      </c>
      <c r="K128" t="s">
        <v>608</v>
      </c>
      <c r="L128">
        <v>75</v>
      </c>
      <c r="M128">
        <v>0</v>
      </c>
      <c r="N128">
        <v>9.6999999999999993</v>
      </c>
      <c r="O128">
        <v>12.8</v>
      </c>
      <c r="P128">
        <v>2.4</v>
      </c>
      <c r="Q128">
        <v>0</v>
      </c>
      <c r="R128">
        <v>100</v>
      </c>
      <c r="S128">
        <v>75</v>
      </c>
      <c r="T128">
        <v>12.8</v>
      </c>
      <c r="U128">
        <v>9.6999999999999993</v>
      </c>
      <c r="V128">
        <v>2.4</v>
      </c>
      <c r="W128">
        <v>100.18</v>
      </c>
      <c r="X128" t="s">
        <v>263</v>
      </c>
    </row>
    <row r="129" spans="1:24">
      <c r="A129">
        <v>309</v>
      </c>
      <c r="B129" t="s">
        <v>605</v>
      </c>
      <c r="F129" t="s">
        <v>18</v>
      </c>
      <c r="G129" t="s">
        <v>179</v>
      </c>
      <c r="H129" t="s">
        <v>6</v>
      </c>
      <c r="I129" t="s">
        <v>7</v>
      </c>
      <c r="J129" t="s">
        <v>8</v>
      </c>
      <c r="K129" t="s">
        <v>609</v>
      </c>
      <c r="L129">
        <v>72.7</v>
      </c>
      <c r="M129">
        <v>0</v>
      </c>
      <c r="N129">
        <v>11</v>
      </c>
      <c r="O129">
        <v>12.2</v>
      </c>
      <c r="P129">
        <v>4.0999999999999996</v>
      </c>
      <c r="Q129">
        <v>0</v>
      </c>
      <c r="R129">
        <v>100</v>
      </c>
      <c r="S129">
        <v>72.7</v>
      </c>
      <c r="T129">
        <v>12.2</v>
      </c>
      <c r="U129">
        <v>11</v>
      </c>
      <c r="V129">
        <v>4.0999999999999996</v>
      </c>
      <c r="W129">
        <v>100.09</v>
      </c>
      <c r="X129" t="s">
        <v>263</v>
      </c>
    </row>
    <row r="130" spans="1:24">
      <c r="A130">
        <v>310</v>
      </c>
      <c r="B130" t="s">
        <v>605</v>
      </c>
      <c r="F130" t="s">
        <v>18</v>
      </c>
      <c r="G130" t="s">
        <v>179</v>
      </c>
      <c r="H130" t="s">
        <v>6</v>
      </c>
      <c r="I130" t="s">
        <v>7</v>
      </c>
      <c r="J130" t="s">
        <v>8</v>
      </c>
      <c r="K130" t="s">
        <v>610</v>
      </c>
      <c r="L130">
        <v>66</v>
      </c>
      <c r="M130">
        <v>0</v>
      </c>
      <c r="N130">
        <v>5.8</v>
      </c>
      <c r="O130">
        <v>25.2</v>
      </c>
      <c r="P130">
        <v>2.9</v>
      </c>
      <c r="Q130">
        <v>0</v>
      </c>
      <c r="R130">
        <v>100</v>
      </c>
      <c r="S130">
        <v>66</v>
      </c>
      <c r="T130">
        <v>25.2</v>
      </c>
      <c r="U130">
        <v>5.8</v>
      </c>
      <c r="V130">
        <v>2.9</v>
      </c>
      <c r="W130">
        <v>100.02</v>
      </c>
      <c r="X130" t="s">
        <v>263</v>
      </c>
    </row>
    <row r="131" spans="1:24">
      <c r="A131">
        <v>115</v>
      </c>
      <c r="B131" t="s">
        <v>611</v>
      </c>
      <c r="F131" t="s">
        <v>18</v>
      </c>
      <c r="G131" t="s">
        <v>179</v>
      </c>
      <c r="H131" t="s">
        <v>6</v>
      </c>
      <c r="I131" t="s">
        <v>7</v>
      </c>
      <c r="J131" t="s">
        <v>8</v>
      </c>
      <c r="K131" t="s">
        <v>612</v>
      </c>
      <c r="L131">
        <v>48.9</v>
      </c>
      <c r="M131">
        <v>1.7</v>
      </c>
      <c r="N131">
        <v>20.2</v>
      </c>
      <c r="O131">
        <v>27.3</v>
      </c>
      <c r="P131">
        <v>1.8</v>
      </c>
      <c r="Q131">
        <v>0</v>
      </c>
      <c r="R131">
        <v>98.3</v>
      </c>
      <c r="S131">
        <v>49.745676500508651</v>
      </c>
      <c r="T131">
        <v>27.772126144455747</v>
      </c>
      <c r="U131">
        <v>20.549338758901325</v>
      </c>
      <c r="V131">
        <v>1.8311291963377416</v>
      </c>
      <c r="W131">
        <v>99.8</v>
      </c>
      <c r="X131" t="s">
        <v>613</v>
      </c>
    </row>
    <row r="132" spans="1:24">
      <c r="A132">
        <v>311</v>
      </c>
      <c r="B132" t="s">
        <v>605</v>
      </c>
      <c r="F132" t="s">
        <v>18</v>
      </c>
      <c r="G132" t="s">
        <v>179</v>
      </c>
      <c r="H132" t="s">
        <v>6</v>
      </c>
      <c r="I132" t="s">
        <v>7</v>
      </c>
      <c r="J132" t="s">
        <v>8</v>
      </c>
      <c r="K132" t="s">
        <v>614</v>
      </c>
      <c r="L132">
        <v>57.8</v>
      </c>
      <c r="M132">
        <v>0</v>
      </c>
      <c r="N132">
        <v>5.8</v>
      </c>
      <c r="O132">
        <v>33.9</v>
      </c>
      <c r="P132">
        <v>2.6</v>
      </c>
      <c r="Q132">
        <v>0</v>
      </c>
      <c r="R132">
        <v>100</v>
      </c>
      <c r="S132">
        <v>57.8</v>
      </c>
      <c r="T132">
        <v>33.9</v>
      </c>
      <c r="U132">
        <v>5.8</v>
      </c>
      <c r="V132">
        <v>2.6</v>
      </c>
      <c r="W132">
        <v>101.1</v>
      </c>
      <c r="X132" t="s">
        <v>263</v>
      </c>
    </row>
    <row r="133" spans="1:24">
      <c r="A133">
        <v>2433</v>
      </c>
      <c r="B133" t="s">
        <v>615</v>
      </c>
      <c r="F133" t="s">
        <v>18</v>
      </c>
      <c r="G133" t="s">
        <v>32</v>
      </c>
      <c r="H133" t="s">
        <v>6</v>
      </c>
      <c r="I133" t="s">
        <v>20</v>
      </c>
      <c r="J133" t="s">
        <v>8</v>
      </c>
      <c r="K133" t="s">
        <v>616</v>
      </c>
      <c r="L133">
        <v>52.1</v>
      </c>
      <c r="M133">
        <v>2.1</v>
      </c>
      <c r="N133">
        <v>4</v>
      </c>
      <c r="O133">
        <v>41.2</v>
      </c>
      <c r="P133">
        <v>0.6</v>
      </c>
      <c r="Q133">
        <v>0.1</v>
      </c>
      <c r="R133">
        <v>97.8</v>
      </c>
      <c r="S133">
        <v>53.2719836400818</v>
      </c>
      <c r="T133">
        <v>42.126789366053174</v>
      </c>
      <c r="U133">
        <v>4.0899795501022496</v>
      </c>
      <c r="V133">
        <v>0.61349693251533743</v>
      </c>
      <c r="W133">
        <v>99.55</v>
      </c>
      <c r="X133" t="s">
        <v>617</v>
      </c>
    </row>
    <row r="134" spans="1:24">
      <c r="A134">
        <v>2432</v>
      </c>
      <c r="B134" t="s">
        <v>615</v>
      </c>
      <c r="F134" t="s">
        <v>18</v>
      </c>
      <c r="G134" t="s">
        <v>32</v>
      </c>
      <c r="H134" t="s">
        <v>6</v>
      </c>
      <c r="I134" t="s">
        <v>20</v>
      </c>
      <c r="J134" t="s">
        <v>8</v>
      </c>
      <c r="K134" t="s">
        <v>618</v>
      </c>
      <c r="L134">
        <v>43.7</v>
      </c>
      <c r="M134">
        <v>0.4</v>
      </c>
      <c r="N134">
        <v>5.2</v>
      </c>
      <c r="O134">
        <v>50.1</v>
      </c>
      <c r="P134">
        <v>0.4</v>
      </c>
      <c r="Q134">
        <v>0.2</v>
      </c>
      <c r="R134">
        <v>99.4</v>
      </c>
      <c r="S134">
        <v>43.963782696177063</v>
      </c>
      <c r="T134">
        <v>50.402414486921529</v>
      </c>
      <c r="U134">
        <v>5.2313883299798789</v>
      </c>
      <c r="V134">
        <v>0.40241448692152915</v>
      </c>
      <c r="W134">
        <v>100.41</v>
      </c>
      <c r="X134" t="s">
        <v>617</v>
      </c>
    </row>
    <row r="135" spans="1:24">
      <c r="A135">
        <v>738</v>
      </c>
      <c r="B135" t="s">
        <v>619</v>
      </c>
      <c r="F135" t="s">
        <v>18</v>
      </c>
      <c r="G135" t="s">
        <v>179</v>
      </c>
      <c r="H135" t="s">
        <v>19</v>
      </c>
      <c r="I135" t="s">
        <v>20</v>
      </c>
      <c r="J135" t="s">
        <v>8</v>
      </c>
      <c r="K135" t="s">
        <v>620</v>
      </c>
      <c r="L135">
        <v>70.400000000000006</v>
      </c>
      <c r="M135">
        <v>0</v>
      </c>
      <c r="N135">
        <v>1.6</v>
      </c>
      <c r="O135">
        <v>24.1</v>
      </c>
      <c r="P135">
        <v>3.9</v>
      </c>
      <c r="Q135">
        <v>0</v>
      </c>
      <c r="R135">
        <v>100</v>
      </c>
      <c r="S135">
        <v>70.400000000000006</v>
      </c>
      <c r="T135">
        <v>24.1</v>
      </c>
      <c r="U135">
        <v>1.6</v>
      </c>
      <c r="V135">
        <v>3.9</v>
      </c>
      <c r="W135">
        <v>100.1</v>
      </c>
      <c r="X135" t="s">
        <v>21</v>
      </c>
    </row>
    <row r="136" spans="1:24">
      <c r="A136">
        <v>737</v>
      </c>
      <c r="B136" t="s">
        <v>619</v>
      </c>
      <c r="F136" t="s">
        <v>18</v>
      </c>
      <c r="G136" t="s">
        <v>179</v>
      </c>
      <c r="H136" t="s">
        <v>19</v>
      </c>
      <c r="I136" t="s">
        <v>20</v>
      </c>
      <c r="J136" t="s">
        <v>8</v>
      </c>
      <c r="K136" t="s">
        <v>621</v>
      </c>
      <c r="L136">
        <v>65</v>
      </c>
      <c r="M136">
        <v>0</v>
      </c>
      <c r="N136">
        <v>6.1</v>
      </c>
      <c r="O136">
        <v>25.6</v>
      </c>
      <c r="P136">
        <v>3</v>
      </c>
      <c r="Q136">
        <v>0.2</v>
      </c>
      <c r="R136">
        <v>99.8</v>
      </c>
      <c r="S136">
        <v>65.130260521042089</v>
      </c>
      <c r="T136">
        <v>25.651302605210422</v>
      </c>
      <c r="U136">
        <v>6.1122244488977957</v>
      </c>
      <c r="V136">
        <v>3.0060120240480961</v>
      </c>
      <c r="W136">
        <v>100.54</v>
      </c>
      <c r="X136" t="s">
        <v>21</v>
      </c>
    </row>
    <row r="137" spans="1:24">
      <c r="A137">
        <v>736</v>
      </c>
      <c r="B137" t="s">
        <v>619</v>
      </c>
      <c r="F137" t="s">
        <v>18</v>
      </c>
      <c r="G137" t="s">
        <v>179</v>
      </c>
      <c r="H137" t="s">
        <v>19</v>
      </c>
      <c r="I137" t="s">
        <v>20</v>
      </c>
      <c r="J137" t="s">
        <v>8</v>
      </c>
      <c r="K137" t="s">
        <v>622</v>
      </c>
      <c r="L137">
        <v>62.1</v>
      </c>
      <c r="M137">
        <v>0</v>
      </c>
      <c r="N137">
        <v>4.5</v>
      </c>
      <c r="O137">
        <v>31.1</v>
      </c>
      <c r="P137">
        <v>2.4</v>
      </c>
      <c r="Q137">
        <v>0</v>
      </c>
      <c r="R137">
        <v>100</v>
      </c>
      <c r="S137">
        <v>62.1</v>
      </c>
      <c r="T137">
        <v>31.1</v>
      </c>
      <c r="U137">
        <v>4.5</v>
      </c>
      <c r="V137">
        <v>2.4</v>
      </c>
      <c r="W137">
        <v>100.6</v>
      </c>
      <c r="X137" t="s">
        <v>21</v>
      </c>
    </row>
    <row r="138" spans="1:24">
      <c r="A138">
        <v>735</v>
      </c>
      <c r="B138" t="s">
        <v>619</v>
      </c>
      <c r="E138" t="s">
        <v>81</v>
      </c>
      <c r="F138" t="s">
        <v>18</v>
      </c>
      <c r="G138" t="s">
        <v>179</v>
      </c>
      <c r="H138" t="s">
        <v>19</v>
      </c>
      <c r="I138" t="s">
        <v>20</v>
      </c>
      <c r="J138" t="s">
        <v>8</v>
      </c>
      <c r="K138" t="s">
        <v>623</v>
      </c>
      <c r="L138">
        <v>0.3</v>
      </c>
      <c r="M138">
        <v>0</v>
      </c>
      <c r="N138">
        <v>17.600000000000001</v>
      </c>
      <c r="O138">
        <v>77.2</v>
      </c>
      <c r="P138">
        <v>4.8</v>
      </c>
      <c r="Q138">
        <v>0</v>
      </c>
      <c r="R138">
        <v>100</v>
      </c>
      <c r="S138">
        <v>0.3</v>
      </c>
      <c r="T138">
        <v>77.2</v>
      </c>
      <c r="U138">
        <v>17.600000000000001</v>
      </c>
      <c r="V138">
        <v>4.8</v>
      </c>
      <c r="W138">
        <v>100.29</v>
      </c>
      <c r="X138" t="s">
        <v>21</v>
      </c>
    </row>
    <row r="139" spans="1:24">
      <c r="A139">
        <v>733</v>
      </c>
      <c r="B139" t="s">
        <v>619</v>
      </c>
      <c r="F139" t="s">
        <v>18</v>
      </c>
      <c r="G139" t="s">
        <v>179</v>
      </c>
      <c r="H139" t="s">
        <v>19</v>
      </c>
      <c r="I139" t="s">
        <v>20</v>
      </c>
      <c r="J139" t="s">
        <v>8</v>
      </c>
      <c r="K139" t="s">
        <v>624</v>
      </c>
      <c r="L139">
        <v>62.7</v>
      </c>
      <c r="M139">
        <v>0</v>
      </c>
      <c r="N139">
        <v>5.5</v>
      </c>
      <c r="O139">
        <v>31.5</v>
      </c>
      <c r="P139">
        <v>0.1</v>
      </c>
      <c r="Q139">
        <v>0.2</v>
      </c>
      <c r="R139">
        <v>99.8</v>
      </c>
      <c r="S139">
        <v>62.825651302605209</v>
      </c>
      <c r="T139">
        <v>31.563126252505011</v>
      </c>
      <c r="U139">
        <v>5.5110220440881763</v>
      </c>
      <c r="V139">
        <v>0.10020040080160321</v>
      </c>
      <c r="W139">
        <v>100.14</v>
      </c>
      <c r="X139" t="s">
        <v>21</v>
      </c>
    </row>
    <row r="140" spans="1:24">
      <c r="A140">
        <v>734</v>
      </c>
      <c r="B140" t="s">
        <v>619</v>
      </c>
      <c r="F140" t="s">
        <v>18</v>
      </c>
      <c r="G140" t="s">
        <v>179</v>
      </c>
      <c r="H140" t="s">
        <v>19</v>
      </c>
      <c r="I140" t="s">
        <v>20</v>
      </c>
      <c r="J140" t="s">
        <v>8</v>
      </c>
      <c r="K140" t="s">
        <v>625</v>
      </c>
      <c r="L140">
        <v>70.400000000000006</v>
      </c>
      <c r="M140">
        <v>0</v>
      </c>
      <c r="N140">
        <v>3</v>
      </c>
      <c r="O140">
        <v>24.3</v>
      </c>
      <c r="P140">
        <v>2.2000000000000002</v>
      </c>
      <c r="Q140">
        <v>0.1</v>
      </c>
      <c r="R140">
        <v>99.9</v>
      </c>
      <c r="S140">
        <v>70.470470470470474</v>
      </c>
      <c r="T140">
        <v>24.324324324324323</v>
      </c>
      <c r="U140">
        <v>3.0030030030030028</v>
      </c>
      <c r="V140">
        <v>2.2022022022022023</v>
      </c>
      <c r="W140">
        <v>101</v>
      </c>
      <c r="X140" t="s">
        <v>21</v>
      </c>
    </row>
    <row r="141" spans="1:24">
      <c r="A141">
        <v>332</v>
      </c>
      <c r="B141" t="s">
        <v>626</v>
      </c>
      <c r="F141" t="s">
        <v>18</v>
      </c>
      <c r="G141" t="s">
        <v>627</v>
      </c>
      <c r="H141" t="s">
        <v>6</v>
      </c>
      <c r="I141" t="s">
        <v>7</v>
      </c>
      <c r="J141" t="s">
        <v>8</v>
      </c>
      <c r="K141" t="s">
        <v>628</v>
      </c>
      <c r="L141">
        <v>60.8</v>
      </c>
      <c r="M141">
        <v>0</v>
      </c>
      <c r="N141">
        <v>1.9</v>
      </c>
      <c r="O141">
        <v>36.5</v>
      </c>
      <c r="P141">
        <v>0.8</v>
      </c>
      <c r="Q141">
        <v>0</v>
      </c>
      <c r="R141">
        <v>100</v>
      </c>
      <c r="S141">
        <v>60.8</v>
      </c>
      <c r="T141">
        <v>36.5</v>
      </c>
      <c r="U141">
        <v>1.9</v>
      </c>
      <c r="V141">
        <v>0.8</v>
      </c>
      <c r="W141">
        <v>99.87</v>
      </c>
      <c r="X141" t="s">
        <v>629</v>
      </c>
    </row>
    <row r="142" spans="1:24">
      <c r="A142">
        <v>331</v>
      </c>
      <c r="B142" t="s">
        <v>626</v>
      </c>
      <c r="F142" t="s">
        <v>18</v>
      </c>
      <c r="G142" t="s">
        <v>627</v>
      </c>
      <c r="H142" t="s">
        <v>6</v>
      </c>
      <c r="I142" t="s">
        <v>7</v>
      </c>
      <c r="J142" t="s">
        <v>8</v>
      </c>
      <c r="K142" t="s">
        <v>628</v>
      </c>
      <c r="L142">
        <v>60.9</v>
      </c>
      <c r="M142">
        <v>0</v>
      </c>
      <c r="N142">
        <v>1.7</v>
      </c>
      <c r="O142">
        <v>36.700000000000003</v>
      </c>
      <c r="P142">
        <v>0.6</v>
      </c>
      <c r="Q142">
        <v>0</v>
      </c>
      <c r="R142">
        <v>100</v>
      </c>
      <c r="S142">
        <v>60.9</v>
      </c>
      <c r="T142">
        <v>36.700000000000003</v>
      </c>
      <c r="U142">
        <v>1.7</v>
      </c>
      <c r="V142">
        <v>0.6</v>
      </c>
      <c r="W142">
        <v>100.29</v>
      </c>
      <c r="X142" t="s">
        <v>629</v>
      </c>
    </row>
    <row r="143" spans="1:24">
      <c r="A143">
        <v>329</v>
      </c>
      <c r="B143" t="s">
        <v>626</v>
      </c>
      <c r="F143" t="s">
        <v>18</v>
      </c>
      <c r="G143" t="s">
        <v>627</v>
      </c>
      <c r="H143" t="s">
        <v>6</v>
      </c>
      <c r="I143" t="s">
        <v>7</v>
      </c>
      <c r="J143" t="s">
        <v>8</v>
      </c>
      <c r="K143" t="s">
        <v>628</v>
      </c>
      <c r="L143">
        <v>60.4</v>
      </c>
      <c r="M143">
        <v>0</v>
      </c>
      <c r="N143">
        <v>2.4</v>
      </c>
      <c r="O143">
        <v>36.5</v>
      </c>
      <c r="P143">
        <v>0.7</v>
      </c>
      <c r="Q143">
        <v>0</v>
      </c>
      <c r="R143">
        <v>100</v>
      </c>
      <c r="S143">
        <v>60.4</v>
      </c>
      <c r="T143">
        <v>36.5</v>
      </c>
      <c r="U143">
        <v>2.4</v>
      </c>
      <c r="V143">
        <v>0.7</v>
      </c>
      <c r="W143">
        <v>100.94</v>
      </c>
      <c r="X143" t="s">
        <v>629</v>
      </c>
    </row>
    <row r="144" spans="1:24">
      <c r="A144">
        <v>330</v>
      </c>
      <c r="B144" t="s">
        <v>626</v>
      </c>
      <c r="F144" t="s">
        <v>18</v>
      </c>
      <c r="G144" t="s">
        <v>627</v>
      </c>
      <c r="H144" t="s">
        <v>6</v>
      </c>
      <c r="I144" t="s">
        <v>7</v>
      </c>
      <c r="J144" t="s">
        <v>8</v>
      </c>
      <c r="K144" t="s">
        <v>628</v>
      </c>
      <c r="L144">
        <v>60.7</v>
      </c>
      <c r="M144">
        <v>0</v>
      </c>
      <c r="N144">
        <v>1.7</v>
      </c>
      <c r="O144">
        <v>36.9</v>
      </c>
      <c r="P144">
        <v>0.7</v>
      </c>
      <c r="Q144">
        <v>0</v>
      </c>
      <c r="R144">
        <v>100</v>
      </c>
      <c r="S144">
        <v>60.7</v>
      </c>
      <c r="T144">
        <v>36.9</v>
      </c>
      <c r="U144">
        <v>1.7</v>
      </c>
      <c r="V144">
        <v>0.7</v>
      </c>
      <c r="W144">
        <v>100.64</v>
      </c>
      <c r="X144" t="s">
        <v>629</v>
      </c>
    </row>
    <row r="145" spans="1:24">
      <c r="A145">
        <v>754</v>
      </c>
      <c r="B145" t="s">
        <v>630</v>
      </c>
      <c r="F145" t="s">
        <v>18</v>
      </c>
      <c r="G145" t="s">
        <v>179</v>
      </c>
      <c r="H145" t="s">
        <v>19</v>
      </c>
      <c r="I145" t="s">
        <v>20</v>
      </c>
      <c r="J145" t="s">
        <v>8</v>
      </c>
      <c r="K145" t="s">
        <v>631</v>
      </c>
      <c r="L145">
        <v>57.6</v>
      </c>
      <c r="M145">
        <v>0</v>
      </c>
      <c r="N145">
        <v>3.4</v>
      </c>
      <c r="O145">
        <v>37.9</v>
      </c>
      <c r="P145">
        <v>1.2</v>
      </c>
      <c r="Q145">
        <v>0</v>
      </c>
      <c r="R145">
        <v>100</v>
      </c>
      <c r="S145">
        <v>57.6</v>
      </c>
      <c r="T145">
        <v>37.9</v>
      </c>
      <c r="U145">
        <v>3.4</v>
      </c>
      <c r="V145">
        <v>1.2</v>
      </c>
      <c r="W145">
        <v>100.93</v>
      </c>
      <c r="X145" t="s">
        <v>26</v>
      </c>
    </row>
    <row r="146" spans="1:24">
      <c r="A146">
        <v>753</v>
      </c>
      <c r="B146" t="s">
        <v>630</v>
      </c>
      <c r="F146" t="s">
        <v>18</v>
      </c>
      <c r="G146" t="s">
        <v>179</v>
      </c>
      <c r="H146" t="s">
        <v>19</v>
      </c>
      <c r="I146" t="s">
        <v>20</v>
      </c>
      <c r="J146" t="s">
        <v>8</v>
      </c>
      <c r="K146" t="s">
        <v>632</v>
      </c>
      <c r="L146">
        <v>53.7</v>
      </c>
      <c r="M146">
        <v>1.4</v>
      </c>
      <c r="N146">
        <v>1.7</v>
      </c>
      <c r="O146">
        <v>42</v>
      </c>
      <c r="P146">
        <v>1.3</v>
      </c>
      <c r="Q146">
        <v>0</v>
      </c>
      <c r="R146">
        <v>98.6</v>
      </c>
      <c r="S146">
        <v>54.462474645030426</v>
      </c>
      <c r="T146">
        <v>42.596348884381342</v>
      </c>
      <c r="U146">
        <v>1.7241379310344829</v>
      </c>
      <c r="V146">
        <v>1.3184584178498986</v>
      </c>
      <c r="W146">
        <v>100.96</v>
      </c>
      <c r="X146" t="s">
        <v>26</v>
      </c>
    </row>
    <row r="147" spans="1:24">
      <c r="A147">
        <v>786</v>
      </c>
      <c r="B147" t="s">
        <v>633</v>
      </c>
      <c r="F147" t="s">
        <v>18</v>
      </c>
      <c r="G147" t="s">
        <v>179</v>
      </c>
      <c r="H147" t="s">
        <v>19</v>
      </c>
      <c r="I147" t="s">
        <v>20</v>
      </c>
      <c r="J147" t="s">
        <v>8</v>
      </c>
      <c r="K147" t="s">
        <v>634</v>
      </c>
      <c r="L147">
        <v>50.4</v>
      </c>
      <c r="M147">
        <v>0</v>
      </c>
      <c r="N147">
        <v>12.2</v>
      </c>
      <c r="O147">
        <v>36.4</v>
      </c>
      <c r="P147">
        <v>1.1000000000000001</v>
      </c>
      <c r="Q147">
        <v>0</v>
      </c>
      <c r="R147">
        <v>100</v>
      </c>
      <c r="S147">
        <v>50.4</v>
      </c>
      <c r="T147">
        <v>36.4</v>
      </c>
      <c r="U147">
        <v>12.2</v>
      </c>
      <c r="V147">
        <v>1.1000000000000001</v>
      </c>
      <c r="W147">
        <v>99.79</v>
      </c>
      <c r="X147" t="s">
        <v>635</v>
      </c>
    </row>
    <row r="148" spans="1:24">
      <c r="A148">
        <v>784</v>
      </c>
      <c r="B148" t="s">
        <v>633</v>
      </c>
      <c r="F148" t="s">
        <v>18</v>
      </c>
      <c r="G148" t="s">
        <v>179</v>
      </c>
      <c r="H148" t="s">
        <v>19</v>
      </c>
      <c r="I148" t="s">
        <v>20</v>
      </c>
      <c r="J148" t="s">
        <v>8</v>
      </c>
      <c r="K148" t="s">
        <v>636</v>
      </c>
      <c r="L148">
        <v>62.6</v>
      </c>
      <c r="M148">
        <v>0</v>
      </c>
      <c r="N148">
        <v>6.7</v>
      </c>
      <c r="O148">
        <v>30</v>
      </c>
      <c r="P148">
        <v>0.6</v>
      </c>
      <c r="Q148">
        <v>0</v>
      </c>
      <c r="R148">
        <v>100</v>
      </c>
      <c r="S148">
        <v>62.6</v>
      </c>
      <c r="T148">
        <v>30</v>
      </c>
      <c r="U148">
        <v>6.7</v>
      </c>
      <c r="V148">
        <v>0.6</v>
      </c>
      <c r="W148">
        <v>99.8</v>
      </c>
      <c r="X148" t="s">
        <v>635</v>
      </c>
    </row>
    <row r="149" spans="1:24">
      <c r="A149">
        <v>785</v>
      </c>
      <c r="B149" t="s">
        <v>633</v>
      </c>
      <c r="F149" t="s">
        <v>18</v>
      </c>
      <c r="G149" t="s">
        <v>179</v>
      </c>
      <c r="H149" t="s">
        <v>19</v>
      </c>
      <c r="I149" t="s">
        <v>20</v>
      </c>
      <c r="J149" t="s">
        <v>8</v>
      </c>
      <c r="K149" t="s">
        <v>637</v>
      </c>
      <c r="L149">
        <v>55.3</v>
      </c>
      <c r="M149">
        <v>0</v>
      </c>
      <c r="N149">
        <v>12.5</v>
      </c>
      <c r="O149">
        <v>31.1</v>
      </c>
      <c r="P149">
        <v>1</v>
      </c>
      <c r="Q149">
        <v>0.1</v>
      </c>
      <c r="R149">
        <v>99.9</v>
      </c>
      <c r="S149">
        <v>55.35535535535535</v>
      </c>
      <c r="T149">
        <v>31.131131131131131</v>
      </c>
      <c r="U149">
        <v>12.512512512512512</v>
      </c>
      <c r="V149">
        <v>1.0010010010010009</v>
      </c>
      <c r="W149">
        <v>99.67</v>
      </c>
      <c r="X149" t="s">
        <v>635</v>
      </c>
    </row>
    <row r="150" spans="1:24">
      <c r="A150">
        <v>787</v>
      </c>
      <c r="B150" t="s">
        <v>633</v>
      </c>
      <c r="F150" t="s">
        <v>18</v>
      </c>
      <c r="G150" t="s">
        <v>179</v>
      </c>
      <c r="H150" t="s">
        <v>19</v>
      </c>
      <c r="I150" t="s">
        <v>20</v>
      </c>
      <c r="J150" t="s">
        <v>8</v>
      </c>
      <c r="K150" t="s">
        <v>638</v>
      </c>
      <c r="L150">
        <v>53.9</v>
      </c>
      <c r="M150">
        <v>0</v>
      </c>
      <c r="N150">
        <v>4.2</v>
      </c>
      <c r="O150">
        <v>40.6</v>
      </c>
      <c r="P150">
        <v>1.3</v>
      </c>
      <c r="Q150">
        <v>0</v>
      </c>
      <c r="R150">
        <v>100</v>
      </c>
      <c r="S150">
        <v>53.9</v>
      </c>
      <c r="T150">
        <v>40.6</v>
      </c>
      <c r="U150">
        <v>4.2</v>
      </c>
      <c r="V150">
        <v>1.3</v>
      </c>
      <c r="W150">
        <v>99.05</v>
      </c>
      <c r="X150" t="s">
        <v>635</v>
      </c>
    </row>
    <row r="151" spans="1:24">
      <c r="A151">
        <v>788</v>
      </c>
      <c r="B151" t="s">
        <v>633</v>
      </c>
      <c r="F151" t="s">
        <v>18</v>
      </c>
      <c r="G151" t="s">
        <v>179</v>
      </c>
      <c r="H151" t="s">
        <v>19</v>
      </c>
      <c r="I151" t="s">
        <v>20</v>
      </c>
      <c r="J151" t="s">
        <v>8</v>
      </c>
      <c r="K151" t="s">
        <v>639</v>
      </c>
      <c r="L151">
        <v>56.8</v>
      </c>
      <c r="M151">
        <v>0</v>
      </c>
      <c r="N151">
        <v>4.2</v>
      </c>
      <c r="O151">
        <v>38.1</v>
      </c>
      <c r="P151">
        <v>0.8</v>
      </c>
      <c r="Q151">
        <v>0</v>
      </c>
      <c r="R151">
        <v>100</v>
      </c>
      <c r="S151">
        <v>56.8</v>
      </c>
      <c r="T151">
        <v>38.1</v>
      </c>
      <c r="U151">
        <v>4.2</v>
      </c>
      <c r="V151">
        <v>0.8</v>
      </c>
      <c r="W151">
        <v>100.98</v>
      </c>
      <c r="X151" t="s">
        <v>635</v>
      </c>
    </row>
    <row r="152" spans="1:24">
      <c r="A152">
        <v>783</v>
      </c>
      <c r="B152" t="s">
        <v>633</v>
      </c>
      <c r="F152" t="s">
        <v>18</v>
      </c>
      <c r="G152" t="s">
        <v>179</v>
      </c>
      <c r="H152" t="s">
        <v>19</v>
      </c>
      <c r="I152" t="s">
        <v>20</v>
      </c>
      <c r="J152" t="s">
        <v>8</v>
      </c>
      <c r="K152" t="s">
        <v>640</v>
      </c>
      <c r="L152">
        <v>43.6</v>
      </c>
      <c r="M152">
        <v>0</v>
      </c>
      <c r="N152">
        <v>4.8</v>
      </c>
      <c r="O152">
        <v>51.1</v>
      </c>
      <c r="P152">
        <v>0.5</v>
      </c>
      <c r="Q152">
        <v>0</v>
      </c>
      <c r="R152">
        <v>100</v>
      </c>
      <c r="S152">
        <v>43.6</v>
      </c>
      <c r="T152">
        <v>51.1</v>
      </c>
      <c r="U152">
        <v>4.8</v>
      </c>
      <c r="V152">
        <v>0.5</v>
      </c>
      <c r="W152">
        <v>100.91</v>
      </c>
      <c r="X152" t="s">
        <v>635</v>
      </c>
    </row>
    <row r="153" spans="1:24">
      <c r="A153">
        <v>782</v>
      </c>
      <c r="B153" t="s">
        <v>633</v>
      </c>
      <c r="F153" t="s">
        <v>18</v>
      </c>
      <c r="G153" t="s">
        <v>179</v>
      </c>
      <c r="H153" t="s">
        <v>19</v>
      </c>
      <c r="I153" t="s">
        <v>20</v>
      </c>
      <c r="J153" t="s">
        <v>8</v>
      </c>
      <c r="K153" t="s">
        <v>641</v>
      </c>
      <c r="L153">
        <v>47</v>
      </c>
      <c r="M153">
        <v>0</v>
      </c>
      <c r="N153">
        <v>4.8</v>
      </c>
      <c r="O153">
        <v>47.7</v>
      </c>
      <c r="P153">
        <v>0.5</v>
      </c>
      <c r="Q153">
        <v>0</v>
      </c>
      <c r="R153">
        <v>100</v>
      </c>
      <c r="S153">
        <v>47</v>
      </c>
      <c r="T153">
        <v>47.7</v>
      </c>
      <c r="U153">
        <v>4.8</v>
      </c>
      <c r="V153">
        <v>0.5</v>
      </c>
      <c r="W153">
        <v>101.06</v>
      </c>
      <c r="X153" t="s">
        <v>635</v>
      </c>
    </row>
    <row r="154" spans="1:24">
      <c r="A154">
        <v>359</v>
      </c>
      <c r="B154" t="s">
        <v>642</v>
      </c>
      <c r="F154" t="s">
        <v>18</v>
      </c>
      <c r="G154" t="s">
        <v>179</v>
      </c>
      <c r="H154" t="s">
        <v>643</v>
      </c>
      <c r="I154" t="s">
        <v>96</v>
      </c>
      <c r="J154" t="s">
        <v>8</v>
      </c>
      <c r="K154" t="s">
        <v>644</v>
      </c>
      <c r="L154">
        <v>75.400000000000006</v>
      </c>
      <c r="M154">
        <v>0</v>
      </c>
      <c r="N154">
        <v>11.8</v>
      </c>
      <c r="O154">
        <v>11.5</v>
      </c>
      <c r="P154">
        <v>1.3</v>
      </c>
      <c r="Q154">
        <v>0.1</v>
      </c>
      <c r="R154">
        <v>99.9</v>
      </c>
      <c r="S154">
        <v>75.475475475475477</v>
      </c>
      <c r="T154">
        <v>11.511511511511511</v>
      </c>
      <c r="U154">
        <v>11.811811811811811</v>
      </c>
      <c r="V154">
        <v>1.3013013013013013</v>
      </c>
      <c r="W154">
        <v>100.71</v>
      </c>
      <c r="X154" t="s">
        <v>645</v>
      </c>
    </row>
    <row r="155" spans="1:24">
      <c r="A155">
        <v>358</v>
      </c>
      <c r="B155" t="s">
        <v>642</v>
      </c>
      <c r="F155" t="s">
        <v>18</v>
      </c>
      <c r="G155" t="s">
        <v>179</v>
      </c>
      <c r="H155" t="s">
        <v>643</v>
      </c>
      <c r="I155" t="s">
        <v>96</v>
      </c>
      <c r="J155" t="s">
        <v>8</v>
      </c>
      <c r="K155" t="s">
        <v>646</v>
      </c>
      <c r="L155">
        <v>58.4</v>
      </c>
      <c r="M155">
        <v>0</v>
      </c>
      <c r="N155">
        <v>21.1</v>
      </c>
      <c r="O155">
        <v>15.1</v>
      </c>
      <c r="P155">
        <v>5.4</v>
      </c>
      <c r="Q155">
        <v>0.1</v>
      </c>
      <c r="R155">
        <v>99.9</v>
      </c>
      <c r="S155">
        <v>58.458458458458452</v>
      </c>
      <c r="T155">
        <v>15.115115115115115</v>
      </c>
      <c r="U155">
        <v>21.121121121121121</v>
      </c>
      <c r="V155">
        <v>5.4054054054054053</v>
      </c>
      <c r="W155">
        <v>100.47</v>
      </c>
      <c r="X155" t="s">
        <v>645</v>
      </c>
    </row>
    <row r="156" spans="1:24">
      <c r="A156">
        <v>445</v>
      </c>
      <c r="B156" t="s">
        <v>647</v>
      </c>
      <c r="F156" t="s">
        <v>18</v>
      </c>
      <c r="G156" t="s">
        <v>591</v>
      </c>
      <c r="H156" t="s">
        <v>6</v>
      </c>
      <c r="I156" t="s">
        <v>7</v>
      </c>
      <c r="J156" t="s">
        <v>648</v>
      </c>
      <c r="K156" t="s">
        <v>649</v>
      </c>
      <c r="L156">
        <v>45.8</v>
      </c>
      <c r="M156">
        <v>0</v>
      </c>
      <c r="N156">
        <v>7.7</v>
      </c>
      <c r="O156">
        <v>46.5</v>
      </c>
      <c r="P156">
        <v>0</v>
      </c>
      <c r="Q156">
        <v>0</v>
      </c>
      <c r="R156">
        <v>100</v>
      </c>
      <c r="S156">
        <v>45.8</v>
      </c>
      <c r="T156">
        <v>46.5</v>
      </c>
      <c r="U156">
        <v>7.7</v>
      </c>
      <c r="V156">
        <v>0</v>
      </c>
      <c r="W156">
        <v>99.68</v>
      </c>
      <c r="X156" t="s">
        <v>650</v>
      </c>
    </row>
    <row r="157" spans="1:24">
      <c r="A157">
        <v>447</v>
      </c>
      <c r="B157" t="s">
        <v>647</v>
      </c>
      <c r="F157" t="s">
        <v>18</v>
      </c>
      <c r="G157" t="s">
        <v>179</v>
      </c>
      <c r="H157" t="s">
        <v>6</v>
      </c>
      <c r="I157" t="s">
        <v>7</v>
      </c>
      <c r="J157" t="s">
        <v>648</v>
      </c>
      <c r="K157" t="s">
        <v>651</v>
      </c>
      <c r="L157">
        <v>43.8</v>
      </c>
      <c r="M157">
        <v>0</v>
      </c>
      <c r="N157">
        <v>4.8</v>
      </c>
      <c r="O157">
        <v>49.8</v>
      </c>
      <c r="P157">
        <v>1.6</v>
      </c>
      <c r="Q157">
        <v>0</v>
      </c>
      <c r="R157">
        <v>100</v>
      </c>
      <c r="S157">
        <v>43.8</v>
      </c>
      <c r="T157">
        <v>49.8</v>
      </c>
      <c r="U157">
        <v>4.8</v>
      </c>
      <c r="V157">
        <v>1.6</v>
      </c>
      <c r="W157">
        <v>99.9</v>
      </c>
      <c r="X157" t="s">
        <v>650</v>
      </c>
    </row>
    <row r="158" spans="1:24">
      <c r="A158">
        <v>446</v>
      </c>
      <c r="B158" t="s">
        <v>647</v>
      </c>
      <c r="F158" t="s">
        <v>18</v>
      </c>
      <c r="G158" t="s">
        <v>591</v>
      </c>
      <c r="H158" t="s">
        <v>6</v>
      </c>
      <c r="I158" t="s">
        <v>7</v>
      </c>
      <c r="J158" t="s">
        <v>648</v>
      </c>
      <c r="K158" t="s">
        <v>652</v>
      </c>
      <c r="L158">
        <v>43.8</v>
      </c>
      <c r="M158">
        <v>0</v>
      </c>
      <c r="N158">
        <v>5.0999999999999996</v>
      </c>
      <c r="O158">
        <v>49.5</v>
      </c>
      <c r="P158">
        <v>1.2</v>
      </c>
      <c r="Q158">
        <v>0.3</v>
      </c>
      <c r="R158">
        <v>99.7</v>
      </c>
      <c r="S158">
        <v>43.931795386158477</v>
      </c>
      <c r="T158">
        <v>49.64894684052156</v>
      </c>
      <c r="U158">
        <v>5.1153460381143425</v>
      </c>
      <c r="V158">
        <v>1.2036108324974923</v>
      </c>
      <c r="W158">
        <v>100.04</v>
      </c>
      <c r="X158" t="s">
        <v>650</v>
      </c>
    </row>
    <row r="159" spans="1:24">
      <c r="A159">
        <v>444</v>
      </c>
      <c r="B159" t="s">
        <v>647</v>
      </c>
      <c r="E159" t="s">
        <v>81</v>
      </c>
      <c r="F159" t="s">
        <v>18</v>
      </c>
      <c r="G159" t="s">
        <v>591</v>
      </c>
      <c r="H159" t="s">
        <v>6</v>
      </c>
      <c r="I159" t="s">
        <v>7</v>
      </c>
      <c r="J159" t="s">
        <v>648</v>
      </c>
      <c r="K159" t="s">
        <v>653</v>
      </c>
      <c r="L159">
        <v>35</v>
      </c>
      <c r="M159">
        <v>0</v>
      </c>
      <c r="N159">
        <v>3.9</v>
      </c>
      <c r="O159">
        <v>61.1</v>
      </c>
      <c r="P159">
        <v>0</v>
      </c>
      <c r="Q159">
        <v>0</v>
      </c>
      <c r="R159">
        <v>100</v>
      </c>
      <c r="S159">
        <v>35</v>
      </c>
      <c r="T159">
        <v>61.1</v>
      </c>
      <c r="U159">
        <v>3.9</v>
      </c>
      <c r="V159">
        <v>0</v>
      </c>
      <c r="W159">
        <v>99.5</v>
      </c>
      <c r="X159" t="s">
        <v>650</v>
      </c>
    </row>
    <row r="160" spans="1:24">
      <c r="A160">
        <v>443</v>
      </c>
      <c r="B160" t="s">
        <v>647</v>
      </c>
      <c r="E160" t="s">
        <v>81</v>
      </c>
      <c r="F160" t="s">
        <v>18</v>
      </c>
      <c r="G160" t="s">
        <v>591</v>
      </c>
      <c r="H160" t="s">
        <v>6</v>
      </c>
      <c r="I160" t="s">
        <v>7</v>
      </c>
      <c r="J160" t="s">
        <v>648</v>
      </c>
      <c r="K160" t="s">
        <v>654</v>
      </c>
      <c r="L160">
        <v>33.799999999999997</v>
      </c>
      <c r="M160">
        <v>0</v>
      </c>
      <c r="N160">
        <v>4.4000000000000004</v>
      </c>
      <c r="O160">
        <v>61.8</v>
      </c>
      <c r="P160">
        <v>0</v>
      </c>
      <c r="Q160">
        <v>0</v>
      </c>
      <c r="R160">
        <v>100</v>
      </c>
      <c r="S160">
        <v>33.799999999999997</v>
      </c>
      <c r="T160">
        <v>61.8</v>
      </c>
      <c r="U160">
        <v>4.4000000000000004</v>
      </c>
      <c r="V160">
        <v>0</v>
      </c>
      <c r="W160">
        <v>99.4</v>
      </c>
      <c r="X160" t="s">
        <v>650</v>
      </c>
    </row>
    <row r="161" spans="1:24">
      <c r="A161">
        <v>442</v>
      </c>
      <c r="B161" t="s">
        <v>647</v>
      </c>
      <c r="E161" t="s">
        <v>81</v>
      </c>
      <c r="F161" t="s">
        <v>18</v>
      </c>
      <c r="G161" t="s">
        <v>591</v>
      </c>
      <c r="H161" t="s">
        <v>6</v>
      </c>
      <c r="I161" t="s">
        <v>7</v>
      </c>
      <c r="J161" t="s">
        <v>648</v>
      </c>
      <c r="K161" t="s">
        <v>655</v>
      </c>
      <c r="L161">
        <v>33.9</v>
      </c>
      <c r="M161">
        <v>0</v>
      </c>
      <c r="N161">
        <v>4.0999999999999996</v>
      </c>
      <c r="O161">
        <v>62</v>
      </c>
      <c r="P161">
        <v>0</v>
      </c>
      <c r="Q161">
        <v>0</v>
      </c>
      <c r="R161">
        <v>100</v>
      </c>
      <c r="S161">
        <v>33.9</v>
      </c>
      <c r="T161">
        <v>62</v>
      </c>
      <c r="U161">
        <v>4.0999999999999996</v>
      </c>
      <c r="V161">
        <v>0</v>
      </c>
      <c r="W161">
        <v>99.67</v>
      </c>
      <c r="X161" t="s">
        <v>650</v>
      </c>
    </row>
    <row r="162" spans="1:24">
      <c r="A162">
        <v>796</v>
      </c>
      <c r="B162" t="s">
        <v>656</v>
      </c>
      <c r="F162" t="s">
        <v>18</v>
      </c>
      <c r="G162" t="s">
        <v>591</v>
      </c>
      <c r="H162" t="s">
        <v>19</v>
      </c>
      <c r="I162" t="s">
        <v>7</v>
      </c>
      <c r="J162" t="s">
        <v>8</v>
      </c>
      <c r="K162" t="s">
        <v>657</v>
      </c>
      <c r="L162">
        <v>41.6</v>
      </c>
      <c r="M162">
        <v>0</v>
      </c>
      <c r="N162">
        <v>4.3</v>
      </c>
      <c r="O162">
        <v>53.3</v>
      </c>
      <c r="P162">
        <v>0.7</v>
      </c>
      <c r="Q162">
        <v>0.1</v>
      </c>
      <c r="R162">
        <v>99.9</v>
      </c>
      <c r="S162">
        <v>41.641641641641641</v>
      </c>
      <c r="T162">
        <v>53.353353353353349</v>
      </c>
      <c r="U162">
        <v>4.3043043043043037</v>
      </c>
      <c r="V162">
        <v>0.70070070070070067</v>
      </c>
      <c r="W162">
        <v>99.56</v>
      </c>
      <c r="X162" t="s">
        <v>658</v>
      </c>
    </row>
    <row r="163" spans="1:24">
      <c r="A163">
        <v>794</v>
      </c>
      <c r="B163" t="s">
        <v>656</v>
      </c>
      <c r="F163" t="s">
        <v>18</v>
      </c>
      <c r="G163" t="s">
        <v>591</v>
      </c>
      <c r="H163" t="s">
        <v>19</v>
      </c>
      <c r="I163" t="s">
        <v>7</v>
      </c>
      <c r="J163" t="s">
        <v>8</v>
      </c>
      <c r="K163" t="s">
        <v>659</v>
      </c>
      <c r="L163">
        <v>43.9</v>
      </c>
      <c r="M163">
        <v>0</v>
      </c>
      <c r="N163">
        <v>2.9</v>
      </c>
      <c r="O163">
        <v>51.5</v>
      </c>
      <c r="P163">
        <v>1.7</v>
      </c>
      <c r="Q163">
        <v>0</v>
      </c>
      <c r="R163">
        <v>100</v>
      </c>
      <c r="S163">
        <v>43.9</v>
      </c>
      <c r="T163">
        <v>51.5</v>
      </c>
      <c r="U163">
        <v>2.9</v>
      </c>
      <c r="V163">
        <v>1.7</v>
      </c>
      <c r="W163">
        <v>100.25</v>
      </c>
      <c r="X163" t="s">
        <v>658</v>
      </c>
    </row>
    <row r="164" spans="1:24">
      <c r="A164">
        <v>800</v>
      </c>
      <c r="B164" t="s">
        <v>656</v>
      </c>
      <c r="F164" t="s">
        <v>18</v>
      </c>
      <c r="G164" t="s">
        <v>591</v>
      </c>
      <c r="H164" t="s">
        <v>19</v>
      </c>
      <c r="I164" t="s">
        <v>7</v>
      </c>
      <c r="J164" t="s">
        <v>8</v>
      </c>
      <c r="K164" t="s">
        <v>660</v>
      </c>
      <c r="L164">
        <v>58.2</v>
      </c>
      <c r="M164">
        <v>0</v>
      </c>
      <c r="N164">
        <v>3.7</v>
      </c>
      <c r="O164">
        <v>36.9</v>
      </c>
      <c r="P164">
        <v>0.8</v>
      </c>
      <c r="Q164">
        <v>0.3</v>
      </c>
      <c r="R164">
        <v>99.7</v>
      </c>
      <c r="S164">
        <v>58.375125376128381</v>
      </c>
      <c r="T164">
        <v>37.01103309929789</v>
      </c>
      <c r="U164">
        <v>3.7111334002006018</v>
      </c>
      <c r="V164">
        <v>0.80240722166499501</v>
      </c>
      <c r="W164">
        <v>100.53</v>
      </c>
      <c r="X164" t="s">
        <v>658</v>
      </c>
    </row>
    <row r="165" spans="1:24">
      <c r="A165">
        <v>797</v>
      </c>
      <c r="B165" t="s">
        <v>656</v>
      </c>
      <c r="E165" t="s">
        <v>81</v>
      </c>
      <c r="F165" t="s">
        <v>18</v>
      </c>
      <c r="G165" t="s">
        <v>591</v>
      </c>
      <c r="H165" t="s">
        <v>19</v>
      </c>
      <c r="I165" t="s">
        <v>7</v>
      </c>
      <c r="J165" t="s">
        <v>8</v>
      </c>
      <c r="K165" t="s">
        <v>661</v>
      </c>
      <c r="L165">
        <v>37.799999999999997</v>
      </c>
      <c r="M165">
        <v>0</v>
      </c>
      <c r="N165">
        <v>3.1</v>
      </c>
      <c r="O165">
        <v>58.7</v>
      </c>
      <c r="P165">
        <v>0.4</v>
      </c>
      <c r="Q165">
        <v>0</v>
      </c>
      <c r="R165">
        <v>100</v>
      </c>
      <c r="S165">
        <v>37.799999999999997</v>
      </c>
      <c r="T165">
        <v>58.7</v>
      </c>
      <c r="U165">
        <v>3.1</v>
      </c>
      <c r="V165">
        <v>0.4</v>
      </c>
      <c r="W165">
        <v>99.99</v>
      </c>
      <c r="X165" t="s">
        <v>658</v>
      </c>
    </row>
    <row r="166" spans="1:24">
      <c r="A166">
        <v>789</v>
      </c>
      <c r="B166" t="s">
        <v>656</v>
      </c>
      <c r="E166" t="s">
        <v>81</v>
      </c>
      <c r="F166" t="s">
        <v>18</v>
      </c>
      <c r="G166" t="s">
        <v>591</v>
      </c>
      <c r="H166" t="s">
        <v>19</v>
      </c>
      <c r="I166" t="s">
        <v>7</v>
      </c>
      <c r="J166" t="s">
        <v>648</v>
      </c>
      <c r="K166" t="s">
        <v>662</v>
      </c>
      <c r="L166">
        <v>26.1</v>
      </c>
      <c r="M166">
        <v>0.1</v>
      </c>
      <c r="N166">
        <v>2.7</v>
      </c>
      <c r="O166">
        <v>70.5</v>
      </c>
      <c r="P166">
        <v>0.4</v>
      </c>
      <c r="Q166">
        <v>0.1</v>
      </c>
      <c r="R166">
        <v>99.8</v>
      </c>
      <c r="S166">
        <v>26.152304609218437</v>
      </c>
      <c r="T166">
        <v>70.641282565130268</v>
      </c>
      <c r="U166">
        <v>2.7054108216432868</v>
      </c>
      <c r="V166">
        <v>0.40080160320641284</v>
      </c>
      <c r="W166">
        <v>100.1</v>
      </c>
      <c r="X166" t="s">
        <v>658</v>
      </c>
    </row>
    <row r="167" spans="1:24">
      <c r="A167">
        <v>795</v>
      </c>
      <c r="B167" t="s">
        <v>656</v>
      </c>
      <c r="E167" t="s">
        <v>81</v>
      </c>
      <c r="F167" t="s">
        <v>18</v>
      </c>
      <c r="G167" t="s">
        <v>591</v>
      </c>
      <c r="H167" t="s">
        <v>19</v>
      </c>
      <c r="I167" t="s">
        <v>7</v>
      </c>
      <c r="J167" t="s">
        <v>648</v>
      </c>
      <c r="K167" t="s">
        <v>663</v>
      </c>
      <c r="L167">
        <v>31.9</v>
      </c>
      <c r="M167">
        <v>0</v>
      </c>
      <c r="N167">
        <v>3.7</v>
      </c>
      <c r="O167">
        <v>63.8</v>
      </c>
      <c r="P167">
        <v>0.6</v>
      </c>
      <c r="Q167">
        <v>0</v>
      </c>
      <c r="R167">
        <v>100</v>
      </c>
      <c r="S167">
        <v>31.9</v>
      </c>
      <c r="T167">
        <v>63.8</v>
      </c>
      <c r="U167">
        <v>3.7</v>
      </c>
      <c r="V167">
        <v>0.6</v>
      </c>
      <c r="W167">
        <v>99.64</v>
      </c>
      <c r="X167" t="s">
        <v>658</v>
      </c>
    </row>
    <row r="168" spans="1:24">
      <c r="A168">
        <v>798</v>
      </c>
      <c r="B168" t="s">
        <v>656</v>
      </c>
      <c r="F168" t="s">
        <v>18</v>
      </c>
      <c r="G168" t="s">
        <v>591</v>
      </c>
      <c r="H168" t="s">
        <v>19</v>
      </c>
      <c r="I168" t="s">
        <v>7</v>
      </c>
      <c r="J168" t="s">
        <v>8</v>
      </c>
      <c r="K168" t="s">
        <v>664</v>
      </c>
      <c r="L168">
        <v>46.1</v>
      </c>
      <c r="M168">
        <v>0</v>
      </c>
      <c r="N168">
        <v>4.4000000000000004</v>
      </c>
      <c r="O168">
        <v>48.2</v>
      </c>
      <c r="P168">
        <v>1.1000000000000001</v>
      </c>
      <c r="Q168">
        <v>0.2</v>
      </c>
      <c r="R168">
        <v>99.8</v>
      </c>
      <c r="S168">
        <v>46.192384769539082</v>
      </c>
      <c r="T168">
        <v>48.296593186372746</v>
      </c>
      <c r="U168">
        <v>4.4088176352705419</v>
      </c>
      <c r="V168">
        <v>1.1022044088176355</v>
      </c>
      <c r="W168">
        <v>100.26</v>
      </c>
      <c r="X168" t="s">
        <v>658</v>
      </c>
    </row>
    <row r="169" spans="1:24">
      <c r="A169">
        <v>792</v>
      </c>
      <c r="B169" t="s">
        <v>656</v>
      </c>
      <c r="E169" t="s">
        <v>81</v>
      </c>
      <c r="F169" t="s">
        <v>18</v>
      </c>
      <c r="G169" t="s">
        <v>591</v>
      </c>
      <c r="H169" t="s">
        <v>19</v>
      </c>
      <c r="I169" t="s">
        <v>7</v>
      </c>
      <c r="J169" t="s">
        <v>648</v>
      </c>
      <c r="K169" t="s">
        <v>665</v>
      </c>
      <c r="L169">
        <v>30.7</v>
      </c>
      <c r="M169">
        <v>0.4</v>
      </c>
      <c r="N169">
        <v>3</v>
      </c>
      <c r="O169">
        <v>65.5</v>
      </c>
      <c r="P169">
        <v>0.5</v>
      </c>
      <c r="Q169">
        <v>0</v>
      </c>
      <c r="R169">
        <v>99.6</v>
      </c>
      <c r="S169">
        <v>30.823293172690764</v>
      </c>
      <c r="T169">
        <v>65.763052208835347</v>
      </c>
      <c r="U169">
        <v>3.0120481927710845</v>
      </c>
      <c r="V169">
        <v>0.50200803212851408</v>
      </c>
      <c r="W169">
        <v>99.92</v>
      </c>
      <c r="X169" t="s">
        <v>658</v>
      </c>
    </row>
    <row r="170" spans="1:24">
      <c r="A170">
        <v>793</v>
      </c>
      <c r="B170" t="s">
        <v>656</v>
      </c>
      <c r="E170" t="s">
        <v>81</v>
      </c>
      <c r="F170" t="s">
        <v>18</v>
      </c>
      <c r="G170" t="s">
        <v>591</v>
      </c>
      <c r="H170" t="s">
        <v>19</v>
      </c>
      <c r="I170" t="s">
        <v>7</v>
      </c>
      <c r="J170" t="s">
        <v>8</v>
      </c>
      <c r="K170" t="s">
        <v>666</v>
      </c>
      <c r="L170">
        <v>35.9</v>
      </c>
      <c r="M170">
        <v>0</v>
      </c>
      <c r="N170">
        <v>6.1</v>
      </c>
      <c r="O170">
        <v>57.1</v>
      </c>
      <c r="P170">
        <v>0.9</v>
      </c>
      <c r="Q170">
        <v>0</v>
      </c>
      <c r="R170">
        <v>100</v>
      </c>
      <c r="S170">
        <v>35.9</v>
      </c>
      <c r="T170">
        <v>57.1</v>
      </c>
      <c r="U170">
        <v>6.1</v>
      </c>
      <c r="V170">
        <v>0.9</v>
      </c>
      <c r="W170">
        <v>99.97</v>
      </c>
      <c r="X170" t="s">
        <v>658</v>
      </c>
    </row>
    <row r="171" spans="1:24">
      <c r="A171">
        <v>799</v>
      </c>
      <c r="B171" t="s">
        <v>656</v>
      </c>
      <c r="F171" t="s">
        <v>18</v>
      </c>
      <c r="G171" t="s">
        <v>591</v>
      </c>
      <c r="H171" t="s">
        <v>19</v>
      </c>
      <c r="I171" t="s">
        <v>7</v>
      </c>
      <c r="J171" t="s">
        <v>8</v>
      </c>
      <c r="K171" t="s">
        <v>667</v>
      </c>
      <c r="L171">
        <v>43.6</v>
      </c>
      <c r="M171">
        <v>0</v>
      </c>
      <c r="N171">
        <v>3.9</v>
      </c>
      <c r="O171">
        <v>51.7</v>
      </c>
      <c r="P171">
        <v>0.5</v>
      </c>
      <c r="Q171">
        <v>0.2</v>
      </c>
      <c r="R171">
        <v>99.8</v>
      </c>
      <c r="S171">
        <v>43.687374749499</v>
      </c>
      <c r="T171">
        <v>51.803607214428858</v>
      </c>
      <c r="U171">
        <v>3.9078156312625252</v>
      </c>
      <c r="V171">
        <v>0.50100200400801609</v>
      </c>
      <c r="W171">
        <v>100.29</v>
      </c>
      <c r="X171" t="s">
        <v>658</v>
      </c>
    </row>
    <row r="172" spans="1:24">
      <c r="A172">
        <v>790</v>
      </c>
      <c r="B172" t="s">
        <v>656</v>
      </c>
      <c r="E172" t="s">
        <v>81</v>
      </c>
      <c r="F172" t="s">
        <v>18</v>
      </c>
      <c r="G172" t="s">
        <v>591</v>
      </c>
      <c r="H172" t="s">
        <v>19</v>
      </c>
      <c r="I172" t="s">
        <v>7</v>
      </c>
      <c r="J172" t="s">
        <v>648</v>
      </c>
      <c r="K172" t="s">
        <v>668</v>
      </c>
      <c r="L172">
        <v>25.8</v>
      </c>
      <c r="M172">
        <v>0</v>
      </c>
      <c r="N172">
        <v>3.1</v>
      </c>
      <c r="O172">
        <v>70.7</v>
      </c>
      <c r="P172">
        <v>0.4</v>
      </c>
      <c r="Q172">
        <v>0</v>
      </c>
      <c r="R172">
        <v>100</v>
      </c>
      <c r="S172">
        <v>25.8</v>
      </c>
      <c r="T172">
        <v>70.7</v>
      </c>
      <c r="U172">
        <v>3.1</v>
      </c>
      <c r="V172">
        <v>0.4</v>
      </c>
      <c r="W172">
        <v>100.35</v>
      </c>
      <c r="X172" t="s">
        <v>658</v>
      </c>
    </row>
    <row r="173" spans="1:24">
      <c r="A173">
        <v>791</v>
      </c>
      <c r="B173" t="s">
        <v>656</v>
      </c>
      <c r="E173" t="s">
        <v>81</v>
      </c>
      <c r="F173" t="s">
        <v>18</v>
      </c>
      <c r="G173" t="s">
        <v>591</v>
      </c>
      <c r="H173" t="s">
        <v>19</v>
      </c>
      <c r="I173" t="s">
        <v>7</v>
      </c>
      <c r="J173" t="s">
        <v>648</v>
      </c>
      <c r="K173" t="s">
        <v>669</v>
      </c>
      <c r="L173">
        <v>27.2</v>
      </c>
      <c r="M173">
        <v>0</v>
      </c>
      <c r="N173">
        <v>3.3</v>
      </c>
      <c r="O173">
        <v>69.2</v>
      </c>
      <c r="P173">
        <v>0.4</v>
      </c>
      <c r="Q173">
        <v>0</v>
      </c>
      <c r="R173">
        <v>100</v>
      </c>
      <c r="S173">
        <v>27.2</v>
      </c>
      <c r="T173">
        <v>69.2</v>
      </c>
      <c r="U173">
        <v>3.3</v>
      </c>
      <c r="V173">
        <v>0.4</v>
      </c>
      <c r="W173">
        <v>99.49</v>
      </c>
      <c r="X173" t="s">
        <v>658</v>
      </c>
    </row>
    <row r="174" spans="1:24">
      <c r="A174">
        <v>76</v>
      </c>
      <c r="B174" t="s">
        <v>670</v>
      </c>
      <c r="F174" t="s">
        <v>18</v>
      </c>
      <c r="G174" t="s">
        <v>179</v>
      </c>
      <c r="H174" t="s">
        <v>6</v>
      </c>
      <c r="I174" t="s">
        <v>20</v>
      </c>
      <c r="J174" t="s">
        <v>8</v>
      </c>
      <c r="K174" t="s">
        <v>671</v>
      </c>
      <c r="L174">
        <v>62.6</v>
      </c>
      <c r="M174">
        <v>0</v>
      </c>
      <c r="N174">
        <v>12.2</v>
      </c>
      <c r="O174">
        <v>24.3</v>
      </c>
      <c r="P174">
        <v>0.9</v>
      </c>
      <c r="Q174">
        <v>0</v>
      </c>
      <c r="R174">
        <v>100</v>
      </c>
      <c r="S174">
        <v>62.6</v>
      </c>
      <c r="T174">
        <v>24.3</v>
      </c>
      <c r="U174">
        <v>12.2</v>
      </c>
      <c r="V174">
        <v>0.9</v>
      </c>
      <c r="W174">
        <v>99.87</v>
      </c>
      <c r="X174" t="s">
        <v>672</v>
      </c>
    </row>
    <row r="175" spans="1:24">
      <c r="A175">
        <v>75</v>
      </c>
      <c r="B175" t="s">
        <v>670</v>
      </c>
      <c r="F175" t="s">
        <v>18</v>
      </c>
      <c r="G175" t="s">
        <v>179</v>
      </c>
      <c r="H175" t="s">
        <v>6</v>
      </c>
      <c r="I175" t="s">
        <v>20</v>
      </c>
      <c r="J175" t="s">
        <v>8</v>
      </c>
      <c r="K175" t="s">
        <v>673</v>
      </c>
      <c r="L175">
        <v>54.8</v>
      </c>
      <c r="M175">
        <v>0</v>
      </c>
      <c r="N175">
        <v>19.600000000000001</v>
      </c>
      <c r="O175">
        <v>25</v>
      </c>
      <c r="P175">
        <v>0.5</v>
      </c>
      <c r="Q175">
        <v>0</v>
      </c>
      <c r="R175">
        <v>100</v>
      </c>
      <c r="S175">
        <v>54.8</v>
      </c>
      <c r="T175">
        <v>25</v>
      </c>
      <c r="U175">
        <v>19.600000000000001</v>
      </c>
      <c r="V175">
        <v>0.5</v>
      </c>
      <c r="W175">
        <v>100.19</v>
      </c>
      <c r="X175" t="s">
        <v>672</v>
      </c>
    </row>
    <row r="176" spans="1:24">
      <c r="A176">
        <v>2553</v>
      </c>
      <c r="B176" t="s">
        <v>674</v>
      </c>
      <c r="F176" t="s">
        <v>18</v>
      </c>
      <c r="G176" t="s">
        <v>179</v>
      </c>
      <c r="H176" t="s">
        <v>6</v>
      </c>
      <c r="I176" t="s">
        <v>20</v>
      </c>
      <c r="J176" t="s">
        <v>8</v>
      </c>
      <c r="K176" t="s">
        <v>675</v>
      </c>
      <c r="L176">
        <v>58.3</v>
      </c>
      <c r="M176">
        <v>2.2999999999999998</v>
      </c>
      <c r="N176">
        <v>4.0999999999999996</v>
      </c>
      <c r="O176">
        <v>33.299999999999997</v>
      </c>
      <c r="P176">
        <v>2</v>
      </c>
      <c r="Q176">
        <v>0</v>
      </c>
      <c r="R176">
        <v>97.7</v>
      </c>
      <c r="S176">
        <v>59.672466734902763</v>
      </c>
      <c r="T176">
        <v>34.083930399181163</v>
      </c>
      <c r="U176">
        <v>4.1965199590583415</v>
      </c>
      <c r="V176">
        <v>2.0470829068577276</v>
      </c>
      <c r="W176">
        <v>100.81</v>
      </c>
      <c r="X176" t="s">
        <v>676</v>
      </c>
    </row>
    <row r="177" spans="1:24">
      <c r="A177">
        <v>2554</v>
      </c>
      <c r="B177" t="s">
        <v>674</v>
      </c>
      <c r="F177" t="s">
        <v>18</v>
      </c>
      <c r="G177" t="s">
        <v>179</v>
      </c>
      <c r="H177" t="s">
        <v>6</v>
      </c>
      <c r="I177" t="s">
        <v>20</v>
      </c>
      <c r="J177" t="s">
        <v>8</v>
      </c>
      <c r="K177" t="s">
        <v>677</v>
      </c>
      <c r="L177">
        <v>61.8</v>
      </c>
      <c r="M177">
        <v>1.6</v>
      </c>
      <c r="N177">
        <v>2.9</v>
      </c>
      <c r="O177">
        <v>31.6</v>
      </c>
      <c r="P177">
        <v>2.1</v>
      </c>
      <c r="Q177">
        <v>0</v>
      </c>
      <c r="R177">
        <v>98.4</v>
      </c>
      <c r="S177">
        <v>62.804878048780488</v>
      </c>
      <c r="T177">
        <v>32.113821138211378</v>
      </c>
      <c r="U177">
        <v>2.9471544715447151</v>
      </c>
      <c r="V177">
        <v>2.1341463414634143</v>
      </c>
      <c r="W177">
        <v>100.82</v>
      </c>
      <c r="X177" t="s">
        <v>676</v>
      </c>
    </row>
    <row r="178" spans="1:24">
      <c r="A178">
        <v>2552</v>
      </c>
      <c r="B178" t="s">
        <v>674</v>
      </c>
      <c r="F178" t="s">
        <v>18</v>
      </c>
      <c r="G178" t="s">
        <v>179</v>
      </c>
      <c r="H178" t="s">
        <v>6</v>
      </c>
      <c r="I178" t="s">
        <v>20</v>
      </c>
      <c r="J178" t="s">
        <v>8</v>
      </c>
      <c r="K178" t="s">
        <v>678</v>
      </c>
      <c r="L178">
        <v>57.5</v>
      </c>
      <c r="M178">
        <v>2.4</v>
      </c>
      <c r="N178">
        <v>5.3</v>
      </c>
      <c r="O178">
        <v>32.799999999999997</v>
      </c>
      <c r="P178">
        <v>2</v>
      </c>
      <c r="Q178">
        <v>0</v>
      </c>
      <c r="R178">
        <v>97.6</v>
      </c>
      <c r="S178">
        <v>58.91393442622951</v>
      </c>
      <c r="T178">
        <v>33.606557377049178</v>
      </c>
      <c r="U178">
        <v>5.4303278688524594</v>
      </c>
      <c r="V178">
        <v>2.0491803278688527</v>
      </c>
      <c r="W178">
        <v>100.7</v>
      </c>
      <c r="X178" t="s">
        <v>676</v>
      </c>
    </row>
    <row r="179" spans="1:24">
      <c r="A179">
        <v>1826</v>
      </c>
      <c r="B179" t="s">
        <v>682</v>
      </c>
      <c r="F179" t="s">
        <v>18</v>
      </c>
      <c r="G179" t="s">
        <v>179</v>
      </c>
      <c r="H179" t="s">
        <v>6</v>
      </c>
      <c r="I179" t="s">
        <v>220</v>
      </c>
      <c r="J179" t="s">
        <v>8</v>
      </c>
      <c r="K179" t="s">
        <v>683</v>
      </c>
      <c r="L179">
        <v>76.599999999999994</v>
      </c>
      <c r="M179">
        <v>0</v>
      </c>
      <c r="N179">
        <v>3.4</v>
      </c>
      <c r="O179">
        <v>16.899999999999999</v>
      </c>
      <c r="P179">
        <v>3.1</v>
      </c>
      <c r="Q179">
        <v>0</v>
      </c>
      <c r="R179">
        <v>100</v>
      </c>
      <c r="S179">
        <v>76.599999999999994</v>
      </c>
      <c r="T179">
        <v>16.899999999999999</v>
      </c>
      <c r="U179">
        <v>3.4</v>
      </c>
      <c r="V179">
        <v>3.1</v>
      </c>
      <c r="W179">
        <v>102.02</v>
      </c>
      <c r="X179" t="s">
        <v>680</v>
      </c>
    </row>
    <row r="180" spans="1:24">
      <c r="A180">
        <v>1827</v>
      </c>
      <c r="B180" t="s">
        <v>682</v>
      </c>
      <c r="F180" t="s">
        <v>18</v>
      </c>
      <c r="G180" t="s">
        <v>179</v>
      </c>
      <c r="H180" t="s">
        <v>6</v>
      </c>
      <c r="I180" t="s">
        <v>220</v>
      </c>
      <c r="J180" t="s">
        <v>8</v>
      </c>
      <c r="K180" t="s">
        <v>684</v>
      </c>
      <c r="L180">
        <v>76.599999999999994</v>
      </c>
      <c r="M180">
        <v>0</v>
      </c>
      <c r="N180">
        <v>2.9</v>
      </c>
      <c r="O180">
        <v>17.399999999999999</v>
      </c>
      <c r="P180">
        <v>3.1</v>
      </c>
      <c r="Q180">
        <v>0</v>
      </c>
      <c r="R180">
        <v>100</v>
      </c>
      <c r="S180">
        <v>76.599999999999994</v>
      </c>
      <c r="T180">
        <v>17.399999999999999</v>
      </c>
      <c r="U180">
        <v>2.9</v>
      </c>
      <c r="V180">
        <v>3.1</v>
      </c>
      <c r="W180">
        <v>100.51</v>
      </c>
      <c r="X180" t="s">
        <v>680</v>
      </c>
    </row>
    <row r="181" spans="1:24">
      <c r="A181">
        <v>1766</v>
      </c>
      <c r="B181" t="s">
        <v>685</v>
      </c>
      <c r="F181" t="s">
        <v>18</v>
      </c>
      <c r="G181" t="s">
        <v>179</v>
      </c>
      <c r="H181" t="s">
        <v>6</v>
      </c>
      <c r="I181" t="s">
        <v>20</v>
      </c>
      <c r="J181" t="s">
        <v>8</v>
      </c>
      <c r="K181" t="s">
        <v>686</v>
      </c>
      <c r="L181">
        <v>65.099999999999994</v>
      </c>
      <c r="M181">
        <v>0</v>
      </c>
      <c r="N181">
        <v>2.7</v>
      </c>
      <c r="O181">
        <v>30.8</v>
      </c>
      <c r="P181">
        <v>1.3</v>
      </c>
      <c r="Q181">
        <v>0.1</v>
      </c>
      <c r="R181">
        <v>99.9</v>
      </c>
      <c r="S181">
        <v>65.165165165165149</v>
      </c>
      <c r="T181">
        <v>30.830830830830831</v>
      </c>
      <c r="U181">
        <v>2.7027027027027026</v>
      </c>
      <c r="V181">
        <v>1.3013013013013013</v>
      </c>
      <c r="W181">
        <v>100.74</v>
      </c>
      <c r="X181" t="s">
        <v>177</v>
      </c>
    </row>
    <row r="182" spans="1:24">
      <c r="A182">
        <v>1765</v>
      </c>
      <c r="B182" t="s">
        <v>685</v>
      </c>
      <c r="F182" t="s">
        <v>18</v>
      </c>
      <c r="G182" t="s">
        <v>179</v>
      </c>
      <c r="H182" t="s">
        <v>6</v>
      </c>
      <c r="I182" t="s">
        <v>20</v>
      </c>
      <c r="J182" t="s">
        <v>8</v>
      </c>
      <c r="K182" t="s">
        <v>687</v>
      </c>
      <c r="L182">
        <v>62</v>
      </c>
      <c r="M182">
        <v>0</v>
      </c>
      <c r="N182">
        <v>11.5</v>
      </c>
      <c r="O182">
        <v>25.4</v>
      </c>
      <c r="P182">
        <v>1.1000000000000001</v>
      </c>
      <c r="Q182">
        <v>0</v>
      </c>
      <c r="R182">
        <v>100</v>
      </c>
      <c r="S182">
        <v>62</v>
      </c>
      <c r="T182">
        <v>25.4</v>
      </c>
      <c r="U182">
        <v>11.5</v>
      </c>
      <c r="V182">
        <v>1.1000000000000001</v>
      </c>
      <c r="W182">
        <v>100.53</v>
      </c>
      <c r="X182" t="s">
        <v>177</v>
      </c>
    </row>
    <row r="183" spans="1:24">
      <c r="A183">
        <v>2324</v>
      </c>
      <c r="B183" t="s">
        <v>688</v>
      </c>
      <c r="F183" t="s">
        <v>18</v>
      </c>
      <c r="G183" t="s">
        <v>591</v>
      </c>
      <c r="H183" t="s">
        <v>6</v>
      </c>
      <c r="I183" t="s">
        <v>20</v>
      </c>
      <c r="J183" t="s">
        <v>648</v>
      </c>
      <c r="K183" t="s">
        <v>689</v>
      </c>
      <c r="L183">
        <v>45.1</v>
      </c>
      <c r="M183">
        <v>0</v>
      </c>
      <c r="N183">
        <v>7.5</v>
      </c>
      <c r="O183">
        <v>46.8</v>
      </c>
      <c r="P183">
        <v>0.6</v>
      </c>
      <c r="Q183">
        <v>0</v>
      </c>
      <c r="R183">
        <v>100</v>
      </c>
      <c r="S183">
        <v>45.1</v>
      </c>
      <c r="T183">
        <v>46.8</v>
      </c>
      <c r="U183">
        <v>7.5</v>
      </c>
      <c r="V183">
        <v>0.6</v>
      </c>
      <c r="W183">
        <v>100.22</v>
      </c>
      <c r="X183" t="s">
        <v>690</v>
      </c>
    </row>
    <row r="184" spans="1:24">
      <c r="A184">
        <v>2323</v>
      </c>
      <c r="B184" t="s">
        <v>688</v>
      </c>
      <c r="F184" t="s">
        <v>18</v>
      </c>
      <c r="G184" t="s">
        <v>591</v>
      </c>
      <c r="H184" t="s">
        <v>6</v>
      </c>
      <c r="I184" t="s">
        <v>20</v>
      </c>
      <c r="J184" t="s">
        <v>648</v>
      </c>
      <c r="K184" t="s">
        <v>691</v>
      </c>
      <c r="L184">
        <v>41.2</v>
      </c>
      <c r="M184">
        <v>0</v>
      </c>
      <c r="N184">
        <v>5.6</v>
      </c>
      <c r="O184">
        <v>52.7</v>
      </c>
      <c r="P184">
        <v>0.4</v>
      </c>
      <c r="Q184">
        <v>0</v>
      </c>
      <c r="R184">
        <v>100</v>
      </c>
      <c r="S184">
        <v>41.2</v>
      </c>
      <c r="T184">
        <v>52.7</v>
      </c>
      <c r="U184">
        <v>5.6</v>
      </c>
      <c r="V184">
        <v>0.4</v>
      </c>
      <c r="W184">
        <v>101.56</v>
      </c>
      <c r="X184" t="s">
        <v>690</v>
      </c>
    </row>
    <row r="185" spans="1:24">
      <c r="A185">
        <v>2329</v>
      </c>
      <c r="B185" t="s">
        <v>692</v>
      </c>
      <c r="F185" t="s">
        <v>18</v>
      </c>
      <c r="G185" t="s">
        <v>591</v>
      </c>
      <c r="H185" t="s">
        <v>6</v>
      </c>
      <c r="I185" t="s">
        <v>20</v>
      </c>
      <c r="J185" t="s">
        <v>648</v>
      </c>
      <c r="K185" t="s">
        <v>693</v>
      </c>
      <c r="L185">
        <v>47.6</v>
      </c>
      <c r="M185">
        <v>0</v>
      </c>
      <c r="N185">
        <v>5.0999999999999996</v>
      </c>
      <c r="O185">
        <v>46.5</v>
      </c>
      <c r="P185">
        <v>0.8</v>
      </c>
      <c r="Q185">
        <v>0</v>
      </c>
      <c r="R185">
        <v>100</v>
      </c>
      <c r="S185">
        <v>47.6</v>
      </c>
      <c r="T185">
        <v>46.5</v>
      </c>
      <c r="U185">
        <v>5.0999999999999996</v>
      </c>
      <c r="V185">
        <v>0.8</v>
      </c>
      <c r="W185">
        <v>100.89</v>
      </c>
      <c r="X185" t="s">
        <v>690</v>
      </c>
    </row>
    <row r="186" spans="1:24">
      <c r="A186">
        <v>2328</v>
      </c>
      <c r="B186" t="s">
        <v>692</v>
      </c>
      <c r="F186" t="s">
        <v>18</v>
      </c>
      <c r="G186" t="s">
        <v>591</v>
      </c>
      <c r="H186" t="s">
        <v>6</v>
      </c>
      <c r="I186" t="s">
        <v>20</v>
      </c>
      <c r="J186" t="s">
        <v>648</v>
      </c>
      <c r="K186" t="s">
        <v>693</v>
      </c>
      <c r="L186">
        <v>42.1</v>
      </c>
      <c r="M186">
        <v>0</v>
      </c>
      <c r="N186">
        <v>5.5</v>
      </c>
      <c r="O186">
        <v>51.9</v>
      </c>
      <c r="P186">
        <v>0.3</v>
      </c>
      <c r="Q186">
        <v>0.2</v>
      </c>
      <c r="R186">
        <v>99.8</v>
      </c>
      <c r="S186">
        <v>42.184368737474948</v>
      </c>
      <c r="T186">
        <v>52.004008016032067</v>
      </c>
      <c r="U186">
        <v>5.5110220440881763</v>
      </c>
      <c r="V186">
        <v>0.30060120240480964</v>
      </c>
      <c r="W186">
        <v>100.52</v>
      </c>
      <c r="X186" t="s">
        <v>690</v>
      </c>
    </row>
    <row r="187" spans="1:24">
      <c r="A187">
        <v>2326</v>
      </c>
      <c r="B187" t="s">
        <v>692</v>
      </c>
      <c r="F187" t="s">
        <v>18</v>
      </c>
      <c r="G187" t="s">
        <v>591</v>
      </c>
      <c r="H187" t="s">
        <v>6</v>
      </c>
      <c r="I187" t="s">
        <v>20</v>
      </c>
      <c r="J187" t="s">
        <v>648</v>
      </c>
      <c r="K187" t="s">
        <v>694</v>
      </c>
      <c r="L187">
        <v>44.8</v>
      </c>
      <c r="M187">
        <v>0</v>
      </c>
      <c r="N187">
        <v>4.4000000000000004</v>
      </c>
      <c r="O187">
        <v>50</v>
      </c>
      <c r="P187">
        <v>0.9</v>
      </c>
      <c r="Q187">
        <v>0</v>
      </c>
      <c r="R187">
        <v>100</v>
      </c>
      <c r="S187">
        <v>44.8</v>
      </c>
      <c r="T187">
        <v>50</v>
      </c>
      <c r="U187">
        <v>4.4000000000000004</v>
      </c>
      <c r="V187">
        <v>0.9</v>
      </c>
      <c r="W187">
        <v>101.92</v>
      </c>
      <c r="X187" t="s">
        <v>690</v>
      </c>
    </row>
    <row r="188" spans="1:24">
      <c r="A188">
        <v>2327</v>
      </c>
      <c r="B188" t="s">
        <v>692</v>
      </c>
      <c r="F188" t="s">
        <v>18</v>
      </c>
      <c r="G188" t="s">
        <v>591</v>
      </c>
      <c r="H188" t="s">
        <v>6</v>
      </c>
      <c r="I188" t="s">
        <v>20</v>
      </c>
      <c r="J188" t="s">
        <v>648</v>
      </c>
      <c r="K188" t="s">
        <v>694</v>
      </c>
      <c r="L188">
        <v>48.1</v>
      </c>
      <c r="M188">
        <v>0</v>
      </c>
      <c r="N188">
        <v>4.5999999999999996</v>
      </c>
      <c r="O188">
        <v>46.5</v>
      </c>
      <c r="P188">
        <v>0.8</v>
      </c>
      <c r="Q188">
        <v>0</v>
      </c>
      <c r="R188">
        <v>100</v>
      </c>
      <c r="S188">
        <v>48.1</v>
      </c>
      <c r="T188">
        <v>46.5</v>
      </c>
      <c r="U188">
        <v>4.5999999999999996</v>
      </c>
      <c r="V188">
        <v>0.8</v>
      </c>
      <c r="W188">
        <v>101.25</v>
      </c>
      <c r="X188" t="s">
        <v>690</v>
      </c>
    </row>
    <row r="189" spans="1:24">
      <c r="A189">
        <v>2325</v>
      </c>
      <c r="B189" t="s">
        <v>692</v>
      </c>
      <c r="E189" t="s">
        <v>81</v>
      </c>
      <c r="F189" t="s">
        <v>18</v>
      </c>
      <c r="G189" t="s">
        <v>591</v>
      </c>
      <c r="H189" t="s">
        <v>6</v>
      </c>
      <c r="I189" t="s">
        <v>20</v>
      </c>
      <c r="J189" t="s">
        <v>648</v>
      </c>
      <c r="K189" t="s">
        <v>695</v>
      </c>
      <c r="L189">
        <v>36.9</v>
      </c>
      <c r="M189">
        <v>0</v>
      </c>
      <c r="N189">
        <v>3.3</v>
      </c>
      <c r="O189">
        <v>58.8</v>
      </c>
      <c r="P189">
        <v>0.9</v>
      </c>
      <c r="Q189">
        <v>0.1</v>
      </c>
      <c r="R189">
        <v>99.9</v>
      </c>
      <c r="S189">
        <v>36.936936936936938</v>
      </c>
      <c r="T189">
        <v>58.858858858858852</v>
      </c>
      <c r="U189">
        <v>3.303303303303303</v>
      </c>
      <c r="V189">
        <v>0.9009009009009008</v>
      </c>
      <c r="W189">
        <v>101.01</v>
      </c>
      <c r="X189" t="s">
        <v>690</v>
      </c>
    </row>
    <row r="190" spans="1:24">
      <c r="A190">
        <v>2331</v>
      </c>
      <c r="B190" t="s">
        <v>696</v>
      </c>
      <c r="E190" t="s">
        <v>81</v>
      </c>
      <c r="F190" t="s">
        <v>18</v>
      </c>
      <c r="G190" t="s">
        <v>591</v>
      </c>
      <c r="H190" t="s">
        <v>6</v>
      </c>
      <c r="I190" t="s">
        <v>20</v>
      </c>
      <c r="J190" t="s">
        <v>648</v>
      </c>
      <c r="K190" t="s">
        <v>697</v>
      </c>
      <c r="L190">
        <v>37.700000000000003</v>
      </c>
      <c r="M190">
        <v>0</v>
      </c>
      <c r="N190">
        <v>2.8</v>
      </c>
      <c r="O190">
        <v>56.9</v>
      </c>
      <c r="P190">
        <v>2.6</v>
      </c>
      <c r="Q190">
        <v>0</v>
      </c>
      <c r="R190">
        <v>100</v>
      </c>
      <c r="S190">
        <v>37.700000000000003</v>
      </c>
      <c r="T190">
        <v>56.9</v>
      </c>
      <c r="U190">
        <v>2.8</v>
      </c>
      <c r="V190">
        <v>2.6</v>
      </c>
      <c r="W190">
        <v>101.4</v>
      </c>
      <c r="X190" t="s">
        <v>690</v>
      </c>
    </row>
    <row r="191" spans="1:24">
      <c r="A191">
        <v>2330</v>
      </c>
      <c r="B191" t="s">
        <v>696</v>
      </c>
      <c r="E191" t="s">
        <v>81</v>
      </c>
      <c r="F191" t="s">
        <v>18</v>
      </c>
      <c r="G191" t="s">
        <v>591</v>
      </c>
      <c r="H191" t="s">
        <v>6</v>
      </c>
      <c r="I191" t="s">
        <v>20</v>
      </c>
      <c r="J191" t="s">
        <v>648</v>
      </c>
      <c r="K191" t="s">
        <v>698</v>
      </c>
      <c r="L191">
        <v>29.7</v>
      </c>
      <c r="M191">
        <v>0</v>
      </c>
      <c r="N191">
        <v>1.7</v>
      </c>
      <c r="O191">
        <v>67.5</v>
      </c>
      <c r="P191">
        <v>0.9</v>
      </c>
      <c r="Q191">
        <v>0.1</v>
      </c>
      <c r="R191">
        <v>99.9</v>
      </c>
      <c r="S191">
        <v>29.729729729729726</v>
      </c>
      <c r="T191">
        <v>67.567567567567565</v>
      </c>
      <c r="U191">
        <v>1.7017017017017015</v>
      </c>
      <c r="V191">
        <v>0.9009009009009008</v>
      </c>
      <c r="W191">
        <v>100.96</v>
      </c>
      <c r="X191" t="s">
        <v>690</v>
      </c>
    </row>
    <row r="192" spans="1:24">
      <c r="A192">
        <v>2562</v>
      </c>
      <c r="B192" t="s">
        <v>3160</v>
      </c>
      <c r="F192" t="s">
        <v>18</v>
      </c>
      <c r="G192" t="s">
        <v>179</v>
      </c>
      <c r="H192" t="s">
        <v>6</v>
      </c>
      <c r="I192" t="s">
        <v>20</v>
      </c>
      <c r="J192" t="s">
        <v>8</v>
      </c>
      <c r="K192" t="s">
        <v>700</v>
      </c>
      <c r="L192">
        <v>77.2</v>
      </c>
      <c r="M192">
        <v>2.4</v>
      </c>
      <c r="N192">
        <v>1.5</v>
      </c>
      <c r="O192">
        <v>15</v>
      </c>
      <c r="P192">
        <v>3.9</v>
      </c>
      <c r="Q192">
        <v>0.1</v>
      </c>
      <c r="R192">
        <v>97.5</v>
      </c>
      <c r="S192">
        <v>79.179487179487182</v>
      </c>
      <c r="T192">
        <v>15.384615384615385</v>
      </c>
      <c r="U192">
        <v>1.5384615384615385</v>
      </c>
      <c r="V192">
        <v>4</v>
      </c>
      <c r="W192">
        <v>100.6</v>
      </c>
      <c r="X192" t="s">
        <v>676</v>
      </c>
    </row>
    <row r="193" spans="1:24">
      <c r="A193">
        <v>2561</v>
      </c>
      <c r="B193" t="s">
        <v>3160</v>
      </c>
      <c r="F193" t="s">
        <v>18</v>
      </c>
      <c r="G193" t="s">
        <v>179</v>
      </c>
      <c r="H193" t="s">
        <v>6</v>
      </c>
      <c r="I193" t="s">
        <v>20</v>
      </c>
      <c r="J193" t="s">
        <v>8</v>
      </c>
      <c r="K193" t="s">
        <v>701</v>
      </c>
      <c r="L193">
        <v>65.900000000000006</v>
      </c>
      <c r="M193">
        <v>1.4</v>
      </c>
      <c r="N193">
        <v>19.2</v>
      </c>
      <c r="O193">
        <v>10.6</v>
      </c>
      <c r="P193">
        <v>2.9</v>
      </c>
      <c r="Q193">
        <v>0</v>
      </c>
      <c r="R193">
        <v>98.6</v>
      </c>
      <c r="S193">
        <v>66.83569979716026</v>
      </c>
      <c r="T193">
        <v>10.750507099391481</v>
      </c>
      <c r="U193">
        <v>19.472616632860042</v>
      </c>
      <c r="V193">
        <v>2.9411764705882355</v>
      </c>
      <c r="W193">
        <v>100.52</v>
      </c>
      <c r="X193" t="s">
        <v>676</v>
      </c>
    </row>
    <row r="194" spans="1:24">
      <c r="A194">
        <v>2560</v>
      </c>
      <c r="B194" t="s">
        <v>3160</v>
      </c>
      <c r="F194" t="s">
        <v>18</v>
      </c>
      <c r="G194" t="s">
        <v>179</v>
      </c>
      <c r="H194" t="s">
        <v>6</v>
      </c>
      <c r="I194" t="s">
        <v>20</v>
      </c>
      <c r="J194" t="s">
        <v>8</v>
      </c>
      <c r="K194" t="s">
        <v>702</v>
      </c>
      <c r="L194">
        <v>61.8</v>
      </c>
      <c r="M194">
        <v>1.3</v>
      </c>
      <c r="N194">
        <v>24.8</v>
      </c>
      <c r="O194">
        <v>9.6</v>
      </c>
      <c r="P194">
        <v>2.6</v>
      </c>
      <c r="Q194">
        <v>0</v>
      </c>
      <c r="R194">
        <v>98.7</v>
      </c>
      <c r="S194">
        <v>62.61398176291793</v>
      </c>
      <c r="T194">
        <v>9.7264437689969601</v>
      </c>
      <c r="U194">
        <v>25.126646403242148</v>
      </c>
      <c r="V194">
        <v>2.6342451874366768</v>
      </c>
      <c r="W194">
        <v>100.74</v>
      </c>
      <c r="X194" t="s">
        <v>676</v>
      </c>
    </row>
    <row r="195" spans="1:24">
      <c r="A195">
        <v>2559</v>
      </c>
      <c r="B195" t="s">
        <v>699</v>
      </c>
      <c r="F195" t="s">
        <v>18</v>
      </c>
      <c r="G195" t="s">
        <v>179</v>
      </c>
      <c r="H195" t="s">
        <v>6</v>
      </c>
      <c r="I195" t="s">
        <v>20</v>
      </c>
      <c r="J195" t="s">
        <v>8</v>
      </c>
      <c r="K195" t="s">
        <v>703</v>
      </c>
      <c r="L195">
        <v>69.5</v>
      </c>
      <c r="M195">
        <v>2.8</v>
      </c>
      <c r="N195">
        <v>1.2</v>
      </c>
      <c r="O195">
        <v>24.9</v>
      </c>
      <c r="P195">
        <v>1.5</v>
      </c>
      <c r="Q195">
        <v>0.1</v>
      </c>
      <c r="R195">
        <v>97.1</v>
      </c>
      <c r="S195">
        <v>71.575695159629248</v>
      </c>
      <c r="T195">
        <v>25.643666323377964</v>
      </c>
      <c r="U195">
        <v>1.2358393408856849</v>
      </c>
      <c r="V195">
        <v>1.5447991761071063</v>
      </c>
      <c r="W195">
        <v>101.1</v>
      </c>
      <c r="X195" t="s">
        <v>676</v>
      </c>
    </row>
    <row r="196" spans="1:24">
      <c r="A196">
        <v>2563</v>
      </c>
      <c r="B196" t="s">
        <v>699</v>
      </c>
      <c r="F196" t="s">
        <v>18</v>
      </c>
      <c r="G196" t="s">
        <v>179</v>
      </c>
      <c r="H196" t="s">
        <v>6</v>
      </c>
      <c r="I196" t="s">
        <v>20</v>
      </c>
      <c r="J196" t="s">
        <v>8</v>
      </c>
      <c r="K196" t="s">
        <v>704</v>
      </c>
      <c r="L196">
        <v>67</v>
      </c>
      <c r="M196">
        <v>1.2</v>
      </c>
      <c r="N196">
        <v>6.6</v>
      </c>
      <c r="O196">
        <v>23.6</v>
      </c>
      <c r="P196">
        <v>1.5</v>
      </c>
      <c r="Q196">
        <v>0.1</v>
      </c>
      <c r="R196">
        <v>98.7</v>
      </c>
      <c r="S196">
        <v>67.882472137791282</v>
      </c>
      <c r="T196">
        <v>23.910840932117527</v>
      </c>
      <c r="U196">
        <v>6.6869300911854097</v>
      </c>
      <c r="V196">
        <v>1.519756838905775</v>
      </c>
      <c r="W196">
        <v>100.84</v>
      </c>
      <c r="X196" t="s">
        <v>676</v>
      </c>
    </row>
    <row r="197" spans="1:24">
      <c r="A197">
        <v>2565</v>
      </c>
      <c r="B197" t="s">
        <v>699</v>
      </c>
      <c r="F197" t="s">
        <v>18</v>
      </c>
      <c r="G197" t="s">
        <v>179</v>
      </c>
      <c r="H197" t="s">
        <v>6</v>
      </c>
      <c r="I197" t="s">
        <v>20</v>
      </c>
      <c r="J197" t="s">
        <v>8</v>
      </c>
      <c r="K197" t="s">
        <v>705</v>
      </c>
      <c r="L197">
        <v>56</v>
      </c>
      <c r="M197">
        <v>2.9</v>
      </c>
      <c r="N197">
        <v>13.5</v>
      </c>
      <c r="O197">
        <v>26.3</v>
      </c>
      <c r="P197">
        <v>1.2</v>
      </c>
      <c r="Q197">
        <v>0</v>
      </c>
      <c r="R197">
        <v>97.1</v>
      </c>
      <c r="S197">
        <v>57.672502574665295</v>
      </c>
      <c r="T197">
        <v>27.085478887744596</v>
      </c>
      <c r="U197">
        <v>13.903192584963955</v>
      </c>
      <c r="V197">
        <v>1.2358393408856849</v>
      </c>
      <c r="W197">
        <v>100.16</v>
      </c>
      <c r="X197" t="s">
        <v>676</v>
      </c>
    </row>
    <row r="198" spans="1:24">
      <c r="A198">
        <v>2564</v>
      </c>
      <c r="B198" t="s">
        <v>699</v>
      </c>
      <c r="F198" t="s">
        <v>18</v>
      </c>
      <c r="G198" t="s">
        <v>179</v>
      </c>
      <c r="H198" t="s">
        <v>6</v>
      </c>
      <c r="I198" t="s">
        <v>20</v>
      </c>
      <c r="J198" t="s">
        <v>8</v>
      </c>
      <c r="K198" t="s">
        <v>706</v>
      </c>
      <c r="L198">
        <v>56.6</v>
      </c>
      <c r="M198">
        <v>1.9</v>
      </c>
      <c r="N198">
        <v>14.3</v>
      </c>
      <c r="O198">
        <v>26</v>
      </c>
      <c r="P198">
        <v>1.2</v>
      </c>
      <c r="Q198">
        <v>0</v>
      </c>
      <c r="R198">
        <v>98.1</v>
      </c>
      <c r="S198">
        <v>57.696228338430174</v>
      </c>
      <c r="T198">
        <v>26.503567787971459</v>
      </c>
      <c r="U198">
        <v>14.576962283384303</v>
      </c>
      <c r="V198">
        <v>1.2232415902140674</v>
      </c>
      <c r="W198">
        <v>100.91</v>
      </c>
      <c r="X198" t="s">
        <v>676</v>
      </c>
    </row>
    <row r="199" spans="1:24">
      <c r="A199">
        <v>2558</v>
      </c>
      <c r="B199" t="s">
        <v>699</v>
      </c>
      <c r="F199" t="s">
        <v>18</v>
      </c>
      <c r="G199" t="s">
        <v>179</v>
      </c>
      <c r="H199" t="s">
        <v>6</v>
      </c>
      <c r="I199" t="s">
        <v>20</v>
      </c>
      <c r="J199" t="s">
        <v>8</v>
      </c>
      <c r="K199" t="s">
        <v>707</v>
      </c>
      <c r="L199">
        <v>54.9</v>
      </c>
      <c r="M199">
        <v>3</v>
      </c>
      <c r="N199">
        <v>13.8</v>
      </c>
      <c r="O199">
        <v>27.5</v>
      </c>
      <c r="P199">
        <v>0.9</v>
      </c>
      <c r="Q199">
        <v>0</v>
      </c>
      <c r="R199">
        <v>97</v>
      </c>
      <c r="S199">
        <v>56.597938144329895</v>
      </c>
      <c r="T199">
        <v>28.350515463917525</v>
      </c>
      <c r="U199">
        <v>14.226804123711339</v>
      </c>
      <c r="V199">
        <v>0.92783505154639179</v>
      </c>
      <c r="W199">
        <v>100.6</v>
      </c>
      <c r="X199" t="s">
        <v>676</v>
      </c>
    </row>
    <row r="200" spans="1:24">
      <c r="A200">
        <v>2556</v>
      </c>
      <c r="B200" t="s">
        <v>699</v>
      </c>
      <c r="F200" t="s">
        <v>18</v>
      </c>
      <c r="G200" t="s">
        <v>179</v>
      </c>
      <c r="H200" t="s">
        <v>6</v>
      </c>
      <c r="I200" t="s">
        <v>20</v>
      </c>
      <c r="J200" t="s">
        <v>8</v>
      </c>
      <c r="K200" t="s">
        <v>708</v>
      </c>
      <c r="L200">
        <v>57</v>
      </c>
      <c r="M200">
        <v>2.4</v>
      </c>
      <c r="N200">
        <v>5.9</v>
      </c>
      <c r="O200">
        <v>33.9</v>
      </c>
      <c r="P200">
        <v>0.8</v>
      </c>
      <c r="Q200">
        <v>0.1</v>
      </c>
      <c r="R200">
        <v>97.5</v>
      </c>
      <c r="S200">
        <v>58.46153846153846</v>
      </c>
      <c r="T200">
        <v>34.769230769230766</v>
      </c>
      <c r="U200">
        <v>6.0512820512820511</v>
      </c>
      <c r="V200">
        <v>0.82051282051282048</v>
      </c>
      <c r="W200">
        <v>100.14</v>
      </c>
      <c r="X200" t="s">
        <v>676</v>
      </c>
    </row>
    <row r="201" spans="1:24">
      <c r="A201">
        <v>2557</v>
      </c>
      <c r="B201" t="s">
        <v>699</v>
      </c>
      <c r="F201" t="s">
        <v>18</v>
      </c>
      <c r="G201" t="s">
        <v>179</v>
      </c>
      <c r="H201" t="s">
        <v>6</v>
      </c>
      <c r="I201" t="s">
        <v>20</v>
      </c>
      <c r="J201" t="s">
        <v>8</v>
      </c>
      <c r="K201" t="s">
        <v>709</v>
      </c>
      <c r="L201">
        <v>55</v>
      </c>
      <c r="M201">
        <v>3</v>
      </c>
      <c r="N201">
        <v>13.6</v>
      </c>
      <c r="O201">
        <v>27.6</v>
      </c>
      <c r="P201">
        <v>0.9</v>
      </c>
      <c r="Q201">
        <v>0</v>
      </c>
      <c r="R201">
        <v>97</v>
      </c>
      <c r="S201">
        <v>56.701030927835049</v>
      </c>
      <c r="T201">
        <v>28.453608247422679</v>
      </c>
      <c r="U201">
        <v>14.020618556701031</v>
      </c>
      <c r="V201">
        <v>0.92783505154639179</v>
      </c>
      <c r="W201">
        <v>100.68</v>
      </c>
      <c r="X201" t="s">
        <v>676</v>
      </c>
    </row>
    <row r="202" spans="1:24">
      <c r="A202">
        <v>2555</v>
      </c>
      <c r="B202" t="s">
        <v>699</v>
      </c>
      <c r="F202" t="s">
        <v>18</v>
      </c>
      <c r="G202" t="s">
        <v>179</v>
      </c>
      <c r="H202" t="s">
        <v>6</v>
      </c>
      <c r="I202" t="s">
        <v>20</v>
      </c>
      <c r="J202" t="s">
        <v>8</v>
      </c>
      <c r="K202" t="s">
        <v>710</v>
      </c>
      <c r="L202">
        <v>52.8</v>
      </c>
      <c r="M202">
        <v>2.6</v>
      </c>
      <c r="N202">
        <v>8.6</v>
      </c>
      <c r="O202">
        <v>35.200000000000003</v>
      </c>
      <c r="P202">
        <v>0.7</v>
      </c>
      <c r="Q202">
        <v>0</v>
      </c>
      <c r="R202">
        <v>97.4</v>
      </c>
      <c r="S202">
        <v>54.209445585215605</v>
      </c>
      <c r="T202">
        <v>36.139630390143736</v>
      </c>
      <c r="U202">
        <v>8.8295687885010263</v>
      </c>
      <c r="V202">
        <v>0.71868583162217659</v>
      </c>
      <c r="W202">
        <v>100.76</v>
      </c>
      <c r="X202" t="s">
        <v>676</v>
      </c>
    </row>
    <row r="203" spans="1:24">
      <c r="A203">
        <v>2439</v>
      </c>
      <c r="B203" t="s">
        <v>711</v>
      </c>
      <c r="F203" t="s">
        <v>18</v>
      </c>
      <c r="G203" t="s">
        <v>32</v>
      </c>
      <c r="H203" t="s">
        <v>6</v>
      </c>
      <c r="I203" t="s">
        <v>20</v>
      </c>
      <c r="J203" t="s">
        <v>8</v>
      </c>
      <c r="K203" t="s">
        <v>712</v>
      </c>
      <c r="L203">
        <v>68.900000000000006</v>
      </c>
      <c r="M203">
        <v>2.8</v>
      </c>
      <c r="N203">
        <v>0.5</v>
      </c>
      <c r="O203">
        <v>25.7</v>
      </c>
      <c r="P203">
        <v>1.8</v>
      </c>
      <c r="Q203">
        <v>0.2</v>
      </c>
      <c r="R203">
        <v>97</v>
      </c>
      <c r="S203">
        <v>71.030927835051557</v>
      </c>
      <c r="T203">
        <v>26.494845360824741</v>
      </c>
      <c r="U203">
        <v>0.51546391752577314</v>
      </c>
      <c r="V203">
        <v>1.8556701030927836</v>
      </c>
      <c r="W203">
        <v>100.95</v>
      </c>
      <c r="X203" t="s">
        <v>301</v>
      </c>
    </row>
    <row r="204" spans="1:24">
      <c r="A204">
        <v>2459</v>
      </c>
      <c r="B204" t="s">
        <v>711</v>
      </c>
      <c r="F204" t="s">
        <v>18</v>
      </c>
      <c r="G204" t="s">
        <v>32</v>
      </c>
      <c r="H204" t="s">
        <v>6</v>
      </c>
      <c r="I204" t="s">
        <v>20</v>
      </c>
      <c r="J204" t="s">
        <v>8</v>
      </c>
      <c r="K204" t="s">
        <v>713</v>
      </c>
      <c r="L204">
        <v>59.9</v>
      </c>
      <c r="M204">
        <v>0</v>
      </c>
      <c r="N204">
        <v>4.3</v>
      </c>
      <c r="O204">
        <v>34.6</v>
      </c>
      <c r="P204">
        <v>1.2</v>
      </c>
      <c r="Q204">
        <v>0</v>
      </c>
      <c r="R204">
        <v>100</v>
      </c>
      <c r="S204">
        <v>59.9</v>
      </c>
      <c r="T204">
        <v>34.6</v>
      </c>
      <c r="U204">
        <v>4.3</v>
      </c>
      <c r="V204">
        <v>1.2</v>
      </c>
      <c r="W204">
        <v>99.14</v>
      </c>
      <c r="X204" t="s">
        <v>479</v>
      </c>
    </row>
    <row r="205" spans="1:24">
      <c r="A205">
        <v>2460</v>
      </c>
      <c r="B205" t="s">
        <v>711</v>
      </c>
      <c r="F205" t="s">
        <v>18</v>
      </c>
      <c r="G205" t="s">
        <v>32</v>
      </c>
      <c r="H205" t="s">
        <v>6</v>
      </c>
      <c r="I205" t="s">
        <v>20</v>
      </c>
      <c r="J205" t="s">
        <v>8</v>
      </c>
      <c r="K205" t="s">
        <v>714</v>
      </c>
      <c r="L205">
        <v>61</v>
      </c>
      <c r="M205">
        <v>0.2</v>
      </c>
      <c r="N205">
        <v>4.3</v>
      </c>
      <c r="O205">
        <v>33.4</v>
      </c>
      <c r="P205">
        <v>1.1000000000000001</v>
      </c>
      <c r="Q205">
        <v>0</v>
      </c>
      <c r="R205">
        <v>99.8</v>
      </c>
      <c r="S205">
        <v>61.122244488977955</v>
      </c>
      <c r="T205">
        <v>33.46693386773547</v>
      </c>
      <c r="U205">
        <v>4.3086172344689384</v>
      </c>
      <c r="V205">
        <v>1.1022044088176355</v>
      </c>
      <c r="W205">
        <v>99.88</v>
      </c>
      <c r="X205" t="s">
        <v>479</v>
      </c>
    </row>
    <row r="206" spans="1:24">
      <c r="A206">
        <v>2463</v>
      </c>
      <c r="B206" t="s">
        <v>711</v>
      </c>
      <c r="F206" t="s">
        <v>18</v>
      </c>
      <c r="G206" t="s">
        <v>32</v>
      </c>
      <c r="H206" t="s">
        <v>6</v>
      </c>
      <c r="I206" t="s">
        <v>20</v>
      </c>
      <c r="J206" t="s">
        <v>8</v>
      </c>
      <c r="K206" t="s">
        <v>715</v>
      </c>
      <c r="L206">
        <v>62.8</v>
      </c>
      <c r="M206">
        <v>2.2999999999999998</v>
      </c>
      <c r="N206">
        <v>0</v>
      </c>
      <c r="O206">
        <v>34.299999999999997</v>
      </c>
      <c r="P206">
        <v>0.7</v>
      </c>
      <c r="Q206">
        <v>0</v>
      </c>
      <c r="R206">
        <v>97.7</v>
      </c>
      <c r="S206">
        <v>64.27840327533265</v>
      </c>
      <c r="T206">
        <v>35.107471852610026</v>
      </c>
      <c r="U206">
        <v>0</v>
      </c>
      <c r="V206">
        <v>0.7164790174002047</v>
      </c>
      <c r="W206">
        <v>100.81</v>
      </c>
      <c r="X206" t="s">
        <v>479</v>
      </c>
    </row>
    <row r="207" spans="1:24">
      <c r="A207">
        <v>2464</v>
      </c>
      <c r="B207" t="s">
        <v>711</v>
      </c>
      <c r="F207" t="s">
        <v>18</v>
      </c>
      <c r="G207" t="s">
        <v>32</v>
      </c>
      <c r="H207" t="s">
        <v>6</v>
      </c>
      <c r="I207" t="s">
        <v>20</v>
      </c>
      <c r="J207" t="s">
        <v>8</v>
      </c>
      <c r="K207" t="s">
        <v>716</v>
      </c>
      <c r="L207">
        <v>64.8</v>
      </c>
      <c r="M207">
        <v>2.5</v>
      </c>
      <c r="N207">
        <v>0</v>
      </c>
      <c r="O207">
        <v>32</v>
      </c>
      <c r="P207">
        <v>0.7</v>
      </c>
      <c r="Q207">
        <v>0</v>
      </c>
      <c r="R207">
        <v>97.5</v>
      </c>
      <c r="S207">
        <v>66.461538461538467</v>
      </c>
      <c r="T207">
        <v>32.820512820512818</v>
      </c>
      <c r="U207">
        <v>0</v>
      </c>
      <c r="V207">
        <v>0.71794871794871795</v>
      </c>
      <c r="W207">
        <v>100.46</v>
      </c>
      <c r="X207" t="s">
        <v>479</v>
      </c>
    </row>
    <row r="208" spans="1:24">
      <c r="A208">
        <v>2461</v>
      </c>
      <c r="B208" t="s">
        <v>711</v>
      </c>
      <c r="F208" t="s">
        <v>18</v>
      </c>
      <c r="G208" t="s">
        <v>32</v>
      </c>
      <c r="H208" t="s">
        <v>6</v>
      </c>
      <c r="I208" t="s">
        <v>20</v>
      </c>
      <c r="J208" t="s">
        <v>8</v>
      </c>
      <c r="K208" t="s">
        <v>717</v>
      </c>
      <c r="L208">
        <v>58.8</v>
      </c>
      <c r="M208">
        <v>0</v>
      </c>
      <c r="N208">
        <v>5</v>
      </c>
      <c r="O208">
        <v>35</v>
      </c>
      <c r="P208">
        <v>1.2</v>
      </c>
      <c r="Q208">
        <v>0</v>
      </c>
      <c r="R208">
        <v>100</v>
      </c>
      <c r="S208">
        <v>58.8</v>
      </c>
      <c r="T208">
        <v>35</v>
      </c>
      <c r="U208">
        <v>5</v>
      </c>
      <c r="V208">
        <v>1.2</v>
      </c>
      <c r="W208">
        <v>99.81</v>
      </c>
      <c r="X208" t="s">
        <v>479</v>
      </c>
    </row>
    <row r="209" spans="1:24">
      <c r="A209">
        <v>2466</v>
      </c>
      <c r="B209" t="s">
        <v>711</v>
      </c>
      <c r="F209" t="s">
        <v>18</v>
      </c>
      <c r="G209" t="s">
        <v>32</v>
      </c>
      <c r="H209" t="s">
        <v>6</v>
      </c>
      <c r="I209" t="s">
        <v>20</v>
      </c>
      <c r="J209" t="s">
        <v>8</v>
      </c>
      <c r="K209" t="s">
        <v>718</v>
      </c>
      <c r="L209">
        <v>63.7</v>
      </c>
      <c r="M209">
        <v>1</v>
      </c>
      <c r="N209">
        <v>1.2</v>
      </c>
      <c r="O209">
        <v>33.4</v>
      </c>
      <c r="P209">
        <v>0.7</v>
      </c>
      <c r="Q209">
        <v>0</v>
      </c>
      <c r="R209">
        <v>99</v>
      </c>
      <c r="S209">
        <v>64.343434343434339</v>
      </c>
      <c r="T209">
        <v>33.737373737373737</v>
      </c>
      <c r="U209">
        <v>1.2121212121212122</v>
      </c>
      <c r="V209">
        <v>0.70707070707070707</v>
      </c>
      <c r="W209">
        <v>101.36</v>
      </c>
      <c r="X209" t="s">
        <v>479</v>
      </c>
    </row>
    <row r="210" spans="1:24">
      <c r="A210">
        <v>2487</v>
      </c>
      <c r="B210" t="s">
        <v>719</v>
      </c>
      <c r="F210" t="s">
        <v>18</v>
      </c>
      <c r="G210" t="s">
        <v>65</v>
      </c>
      <c r="H210" t="s">
        <v>6</v>
      </c>
      <c r="I210" t="s">
        <v>20</v>
      </c>
      <c r="J210" t="s">
        <v>8</v>
      </c>
      <c r="K210" t="s">
        <v>720</v>
      </c>
      <c r="L210">
        <v>74.3</v>
      </c>
      <c r="M210">
        <v>0</v>
      </c>
      <c r="N210">
        <v>3.6</v>
      </c>
      <c r="O210">
        <v>21.1</v>
      </c>
      <c r="P210">
        <v>1</v>
      </c>
      <c r="Q210">
        <v>0</v>
      </c>
      <c r="R210">
        <v>100</v>
      </c>
      <c r="S210">
        <v>74.3</v>
      </c>
      <c r="T210">
        <v>21.1</v>
      </c>
      <c r="U210">
        <v>3.6</v>
      </c>
      <c r="V210">
        <v>1</v>
      </c>
      <c r="W210">
        <v>99.43</v>
      </c>
      <c r="X210" t="s">
        <v>721</v>
      </c>
    </row>
    <row r="211" spans="1:24">
      <c r="A211">
        <v>2491</v>
      </c>
      <c r="B211" t="s">
        <v>719</v>
      </c>
      <c r="F211" t="s">
        <v>18</v>
      </c>
      <c r="G211" t="s">
        <v>65</v>
      </c>
      <c r="H211" t="s">
        <v>6</v>
      </c>
      <c r="I211" t="s">
        <v>20</v>
      </c>
      <c r="J211" t="s">
        <v>8</v>
      </c>
      <c r="K211" t="s">
        <v>722</v>
      </c>
      <c r="L211">
        <v>69.400000000000006</v>
      </c>
      <c r="M211">
        <v>1.2</v>
      </c>
      <c r="N211">
        <v>2.4</v>
      </c>
      <c r="O211">
        <v>25.7</v>
      </c>
      <c r="P211">
        <v>1.2</v>
      </c>
      <c r="Q211">
        <v>0</v>
      </c>
      <c r="R211">
        <v>98.8</v>
      </c>
      <c r="S211">
        <v>70.242914979757103</v>
      </c>
      <c r="T211">
        <v>26.012145748987855</v>
      </c>
      <c r="U211">
        <v>2.4291497975708505</v>
      </c>
      <c r="V211">
        <v>1.2145748987854252</v>
      </c>
      <c r="W211">
        <v>100.38</v>
      </c>
      <c r="X211" t="s">
        <v>721</v>
      </c>
    </row>
    <row r="212" spans="1:24">
      <c r="A212">
        <v>2485</v>
      </c>
      <c r="B212" t="s">
        <v>719</v>
      </c>
      <c r="F212" t="s">
        <v>18</v>
      </c>
      <c r="G212" t="s">
        <v>65</v>
      </c>
      <c r="H212" t="s">
        <v>6</v>
      </c>
      <c r="I212" t="s">
        <v>20</v>
      </c>
      <c r="J212" t="s">
        <v>8</v>
      </c>
      <c r="K212" t="s">
        <v>723</v>
      </c>
      <c r="L212">
        <v>65.2</v>
      </c>
      <c r="M212">
        <v>0.3</v>
      </c>
      <c r="N212">
        <v>4.3</v>
      </c>
      <c r="O212">
        <v>28.8</v>
      </c>
      <c r="P212">
        <v>1.4</v>
      </c>
      <c r="Q212">
        <v>0</v>
      </c>
      <c r="R212">
        <v>99.7</v>
      </c>
      <c r="S212">
        <v>65.396188565697088</v>
      </c>
      <c r="T212">
        <v>28.886659979939818</v>
      </c>
      <c r="U212">
        <v>4.3129388164493481</v>
      </c>
      <c r="V212">
        <v>1.4042126379137412</v>
      </c>
      <c r="W212">
        <v>99.21</v>
      </c>
      <c r="X212" t="s">
        <v>721</v>
      </c>
    </row>
    <row r="213" spans="1:24">
      <c r="A213">
        <v>2484</v>
      </c>
      <c r="B213" t="s">
        <v>719</v>
      </c>
      <c r="F213" t="s">
        <v>18</v>
      </c>
      <c r="G213" t="s">
        <v>65</v>
      </c>
      <c r="H213" t="s">
        <v>6</v>
      </c>
      <c r="I213" t="s">
        <v>20</v>
      </c>
      <c r="J213" t="s">
        <v>8</v>
      </c>
      <c r="K213" t="s">
        <v>724</v>
      </c>
      <c r="L213">
        <v>67.900000000000006</v>
      </c>
      <c r="M213">
        <v>0</v>
      </c>
      <c r="N213">
        <v>3.4</v>
      </c>
      <c r="O213">
        <v>27.3</v>
      </c>
      <c r="P213">
        <v>1.4</v>
      </c>
      <c r="Q213">
        <v>0</v>
      </c>
      <c r="R213">
        <v>100</v>
      </c>
      <c r="S213">
        <v>67.900000000000006</v>
      </c>
      <c r="T213">
        <v>27.3</v>
      </c>
      <c r="U213">
        <v>3.4</v>
      </c>
      <c r="V213">
        <v>1.4</v>
      </c>
      <c r="W213">
        <v>99.87</v>
      </c>
      <c r="X213" t="s">
        <v>721</v>
      </c>
    </row>
    <row r="214" spans="1:24">
      <c r="A214">
        <v>2488</v>
      </c>
      <c r="B214" t="s">
        <v>719</v>
      </c>
      <c r="F214" t="s">
        <v>18</v>
      </c>
      <c r="G214" t="s">
        <v>65</v>
      </c>
      <c r="H214" t="s">
        <v>6</v>
      </c>
      <c r="I214" t="s">
        <v>20</v>
      </c>
      <c r="J214" t="s">
        <v>8</v>
      </c>
      <c r="K214" t="s">
        <v>725</v>
      </c>
      <c r="L214">
        <v>77.7</v>
      </c>
      <c r="M214">
        <v>0</v>
      </c>
      <c r="N214">
        <v>3.3</v>
      </c>
      <c r="O214">
        <v>17.100000000000001</v>
      </c>
      <c r="P214">
        <v>2</v>
      </c>
      <c r="Q214">
        <v>0</v>
      </c>
      <c r="R214">
        <v>100</v>
      </c>
      <c r="S214">
        <v>77.7</v>
      </c>
      <c r="T214">
        <v>17.100000000000001</v>
      </c>
      <c r="U214">
        <v>3.3</v>
      </c>
      <c r="V214">
        <v>2</v>
      </c>
      <c r="W214">
        <v>100.4</v>
      </c>
      <c r="X214" t="s">
        <v>721</v>
      </c>
    </row>
    <row r="215" spans="1:24">
      <c r="A215">
        <v>2482</v>
      </c>
      <c r="B215" t="s">
        <v>719</v>
      </c>
      <c r="F215" t="s">
        <v>18</v>
      </c>
      <c r="G215" t="s">
        <v>65</v>
      </c>
      <c r="H215" t="s">
        <v>6</v>
      </c>
      <c r="I215" t="s">
        <v>20</v>
      </c>
      <c r="J215" t="s">
        <v>8</v>
      </c>
      <c r="K215" t="s">
        <v>726</v>
      </c>
      <c r="L215">
        <v>65.8</v>
      </c>
      <c r="M215">
        <v>0.8</v>
      </c>
      <c r="N215">
        <v>2.2999999999999998</v>
      </c>
      <c r="O215">
        <v>29.9</v>
      </c>
      <c r="P215">
        <v>1.1000000000000001</v>
      </c>
      <c r="Q215">
        <v>0</v>
      </c>
      <c r="R215">
        <v>99.2</v>
      </c>
      <c r="S215">
        <v>66.33064516129032</v>
      </c>
      <c r="T215">
        <v>30.141129032258064</v>
      </c>
      <c r="U215">
        <v>2.318548387096774</v>
      </c>
      <c r="V215">
        <v>1.1088709677419355</v>
      </c>
      <c r="W215">
        <v>99.19</v>
      </c>
      <c r="X215" t="s">
        <v>721</v>
      </c>
    </row>
    <row r="216" spans="1:24">
      <c r="A216">
        <v>2483</v>
      </c>
      <c r="B216" t="s">
        <v>719</v>
      </c>
      <c r="F216" t="s">
        <v>18</v>
      </c>
      <c r="G216" t="s">
        <v>65</v>
      </c>
      <c r="H216" t="s">
        <v>6</v>
      </c>
      <c r="I216" t="s">
        <v>20</v>
      </c>
      <c r="J216" t="s">
        <v>8</v>
      </c>
      <c r="K216" t="s">
        <v>727</v>
      </c>
      <c r="L216">
        <v>64.900000000000006</v>
      </c>
      <c r="M216">
        <v>0</v>
      </c>
      <c r="N216">
        <v>4.3</v>
      </c>
      <c r="O216">
        <v>29.2</v>
      </c>
      <c r="P216">
        <v>1.6</v>
      </c>
      <c r="Q216">
        <v>0</v>
      </c>
      <c r="R216">
        <v>100</v>
      </c>
      <c r="S216">
        <v>64.900000000000006</v>
      </c>
      <c r="T216">
        <v>29.2</v>
      </c>
      <c r="U216">
        <v>4.3</v>
      </c>
      <c r="V216">
        <v>1.6</v>
      </c>
      <c r="W216">
        <v>99.54</v>
      </c>
      <c r="X216" t="s">
        <v>721</v>
      </c>
    </row>
    <row r="217" spans="1:24">
      <c r="A217">
        <v>2490</v>
      </c>
      <c r="B217" t="s">
        <v>719</v>
      </c>
      <c r="F217" t="s">
        <v>18</v>
      </c>
      <c r="G217" t="s">
        <v>65</v>
      </c>
      <c r="H217" t="s">
        <v>6</v>
      </c>
      <c r="I217" t="s">
        <v>20</v>
      </c>
      <c r="J217" t="s">
        <v>8</v>
      </c>
      <c r="K217" t="s">
        <v>728</v>
      </c>
      <c r="L217">
        <v>68.7</v>
      </c>
      <c r="M217">
        <v>0.5</v>
      </c>
      <c r="N217">
        <v>3.2</v>
      </c>
      <c r="O217">
        <v>25.9</v>
      </c>
      <c r="P217">
        <v>1.6</v>
      </c>
      <c r="Q217">
        <v>0</v>
      </c>
      <c r="R217">
        <v>99.5</v>
      </c>
      <c r="S217">
        <v>69.045226130653262</v>
      </c>
      <c r="T217">
        <v>26.030150753768844</v>
      </c>
      <c r="U217">
        <v>3.2160804020100504</v>
      </c>
      <c r="V217">
        <v>1.6080402010050252</v>
      </c>
      <c r="W217">
        <v>100.14</v>
      </c>
      <c r="X217" t="s">
        <v>721</v>
      </c>
    </row>
    <row r="218" spans="1:24">
      <c r="A218">
        <v>2486</v>
      </c>
      <c r="B218" t="s">
        <v>719</v>
      </c>
      <c r="F218" t="s">
        <v>18</v>
      </c>
      <c r="G218" t="s">
        <v>65</v>
      </c>
      <c r="H218" t="s">
        <v>6</v>
      </c>
      <c r="I218" t="s">
        <v>20</v>
      </c>
      <c r="J218" t="s">
        <v>8</v>
      </c>
      <c r="K218" t="s">
        <v>729</v>
      </c>
      <c r="L218">
        <v>68.3</v>
      </c>
      <c r="M218">
        <v>1.9</v>
      </c>
      <c r="N218">
        <v>1.7</v>
      </c>
      <c r="O218">
        <v>26.9</v>
      </c>
      <c r="P218">
        <v>1.2</v>
      </c>
      <c r="Q218">
        <v>0</v>
      </c>
      <c r="R218">
        <v>98.1</v>
      </c>
      <c r="S218">
        <v>69.622833843017332</v>
      </c>
      <c r="T218">
        <v>27.42099898063201</v>
      </c>
      <c r="U218">
        <v>1.7329255861365953</v>
      </c>
      <c r="V218">
        <v>1.2232415902140674</v>
      </c>
      <c r="W218">
        <v>100.38</v>
      </c>
      <c r="X218" t="s">
        <v>721</v>
      </c>
    </row>
    <row r="219" spans="1:24">
      <c r="A219">
        <v>2489</v>
      </c>
      <c r="B219" t="s">
        <v>719</v>
      </c>
      <c r="F219" t="s">
        <v>18</v>
      </c>
      <c r="G219" t="s">
        <v>65</v>
      </c>
      <c r="H219" t="s">
        <v>6</v>
      </c>
      <c r="I219" t="s">
        <v>20</v>
      </c>
      <c r="J219" t="s">
        <v>8</v>
      </c>
      <c r="K219" t="s">
        <v>730</v>
      </c>
      <c r="L219">
        <v>70.900000000000006</v>
      </c>
      <c r="M219">
        <v>0.6</v>
      </c>
      <c r="N219">
        <v>2.6</v>
      </c>
      <c r="O219">
        <v>25</v>
      </c>
      <c r="P219">
        <v>1</v>
      </c>
      <c r="Q219">
        <v>0</v>
      </c>
      <c r="R219">
        <v>99.4</v>
      </c>
      <c r="S219">
        <v>71.327967806841045</v>
      </c>
      <c r="T219">
        <v>25.150905432595572</v>
      </c>
      <c r="U219">
        <v>2.6156941649899395</v>
      </c>
      <c r="V219">
        <v>1.0060362173038229</v>
      </c>
      <c r="W219">
        <v>100.12</v>
      </c>
      <c r="X219" t="s">
        <v>721</v>
      </c>
    </row>
    <row r="220" spans="1:24">
      <c r="A220">
        <v>2257</v>
      </c>
      <c r="B220" t="s">
        <v>731</v>
      </c>
      <c r="F220" t="s">
        <v>18</v>
      </c>
      <c r="G220" t="s">
        <v>179</v>
      </c>
      <c r="H220" t="s">
        <v>6</v>
      </c>
      <c r="I220" t="s">
        <v>20</v>
      </c>
      <c r="J220" t="s">
        <v>8</v>
      </c>
      <c r="K220">
        <v>2</v>
      </c>
      <c r="L220">
        <v>60.2</v>
      </c>
      <c r="M220">
        <v>0</v>
      </c>
      <c r="N220">
        <v>11.8</v>
      </c>
      <c r="O220">
        <v>27.5</v>
      </c>
      <c r="P220">
        <v>0.5</v>
      </c>
      <c r="Q220">
        <v>0</v>
      </c>
      <c r="R220">
        <v>100</v>
      </c>
      <c r="S220">
        <v>60.2</v>
      </c>
      <c r="T220">
        <v>27.5</v>
      </c>
      <c r="U220">
        <v>11.8</v>
      </c>
      <c r="V220">
        <v>0.5</v>
      </c>
      <c r="W220">
        <v>99.91</v>
      </c>
      <c r="X220" t="s">
        <v>732</v>
      </c>
    </row>
    <row r="221" spans="1:24">
      <c r="A221">
        <v>2261</v>
      </c>
      <c r="B221" t="s">
        <v>731</v>
      </c>
      <c r="F221" t="s">
        <v>18</v>
      </c>
      <c r="G221" t="s">
        <v>179</v>
      </c>
      <c r="H221" t="s">
        <v>6</v>
      </c>
      <c r="I221" t="s">
        <v>20</v>
      </c>
      <c r="J221" t="s">
        <v>8</v>
      </c>
      <c r="K221">
        <v>4.5</v>
      </c>
      <c r="L221">
        <v>49.2</v>
      </c>
      <c r="M221">
        <v>0</v>
      </c>
      <c r="N221">
        <v>6.5</v>
      </c>
      <c r="O221">
        <v>44</v>
      </c>
      <c r="P221">
        <v>0.1</v>
      </c>
      <c r="Q221">
        <v>0.3</v>
      </c>
      <c r="R221">
        <v>99.7</v>
      </c>
      <c r="S221">
        <v>49.348044132397192</v>
      </c>
      <c r="T221">
        <v>44.132397191574725</v>
      </c>
      <c r="U221">
        <v>6.5195586760280841</v>
      </c>
      <c r="V221">
        <v>0.10030090270812438</v>
      </c>
      <c r="W221">
        <v>99.52</v>
      </c>
      <c r="X221" t="s">
        <v>732</v>
      </c>
    </row>
    <row r="222" spans="1:24">
      <c r="A222">
        <v>2259</v>
      </c>
      <c r="B222" t="s">
        <v>731</v>
      </c>
      <c r="F222" t="s">
        <v>18</v>
      </c>
      <c r="G222" t="s">
        <v>179</v>
      </c>
      <c r="H222" t="s">
        <v>6</v>
      </c>
      <c r="I222" t="s">
        <v>20</v>
      </c>
      <c r="J222" t="s">
        <v>8</v>
      </c>
      <c r="K222">
        <v>7</v>
      </c>
      <c r="L222">
        <v>60</v>
      </c>
      <c r="M222">
        <v>0</v>
      </c>
      <c r="N222">
        <v>6.1</v>
      </c>
      <c r="O222">
        <v>33.1</v>
      </c>
      <c r="P222">
        <v>0.9</v>
      </c>
      <c r="Q222">
        <v>0</v>
      </c>
      <c r="R222">
        <v>100</v>
      </c>
      <c r="S222">
        <v>60</v>
      </c>
      <c r="T222">
        <v>33.1</v>
      </c>
      <c r="U222">
        <v>6.1</v>
      </c>
      <c r="V222">
        <v>0.9</v>
      </c>
      <c r="W222">
        <v>99.82</v>
      </c>
      <c r="X222" t="s">
        <v>732</v>
      </c>
    </row>
    <row r="223" spans="1:24">
      <c r="A223">
        <v>2258</v>
      </c>
      <c r="B223" t="s">
        <v>731</v>
      </c>
      <c r="F223" t="s">
        <v>18</v>
      </c>
      <c r="G223" t="s">
        <v>179</v>
      </c>
      <c r="H223" t="s">
        <v>6</v>
      </c>
      <c r="I223" t="s">
        <v>20</v>
      </c>
      <c r="J223" t="s">
        <v>8</v>
      </c>
      <c r="K223">
        <v>5</v>
      </c>
      <c r="L223">
        <v>60.4</v>
      </c>
      <c r="M223">
        <v>0</v>
      </c>
      <c r="N223">
        <v>2.6</v>
      </c>
      <c r="O223">
        <v>36</v>
      </c>
      <c r="P223">
        <v>1</v>
      </c>
      <c r="Q223">
        <v>0</v>
      </c>
      <c r="R223">
        <v>100</v>
      </c>
      <c r="S223">
        <v>60.4</v>
      </c>
      <c r="T223">
        <v>36</v>
      </c>
      <c r="U223">
        <v>2.6</v>
      </c>
      <c r="V223">
        <v>1</v>
      </c>
      <c r="W223">
        <v>100.17</v>
      </c>
      <c r="X223" t="s">
        <v>732</v>
      </c>
    </row>
    <row r="224" spans="1:24">
      <c r="A224">
        <v>2254</v>
      </c>
      <c r="B224" t="s">
        <v>731</v>
      </c>
      <c r="F224" t="s">
        <v>18</v>
      </c>
      <c r="G224" t="s">
        <v>179</v>
      </c>
      <c r="H224" t="s">
        <v>6</v>
      </c>
      <c r="I224" t="s">
        <v>20</v>
      </c>
      <c r="J224" t="s">
        <v>8</v>
      </c>
      <c r="K224">
        <v>1</v>
      </c>
      <c r="L224">
        <v>59.8</v>
      </c>
      <c r="M224">
        <v>0</v>
      </c>
      <c r="N224">
        <v>5.2</v>
      </c>
      <c r="O224">
        <v>34.200000000000003</v>
      </c>
      <c r="P224">
        <v>0.8</v>
      </c>
      <c r="Q224">
        <v>0</v>
      </c>
      <c r="R224">
        <v>100</v>
      </c>
      <c r="S224">
        <v>59.8</v>
      </c>
      <c r="T224">
        <v>34.200000000000003</v>
      </c>
      <c r="U224">
        <v>5.2</v>
      </c>
      <c r="V224">
        <v>0.8</v>
      </c>
      <c r="W224">
        <v>100.79</v>
      </c>
      <c r="X224" t="s">
        <v>732</v>
      </c>
    </row>
    <row r="225" spans="1:24">
      <c r="A225">
        <v>2262</v>
      </c>
      <c r="B225" t="s">
        <v>731</v>
      </c>
      <c r="F225" t="s">
        <v>18</v>
      </c>
      <c r="G225" t="s">
        <v>179</v>
      </c>
      <c r="H225" t="s">
        <v>6</v>
      </c>
      <c r="I225" t="s">
        <v>20</v>
      </c>
      <c r="J225" t="s">
        <v>8</v>
      </c>
      <c r="K225">
        <v>2.2999999999999998</v>
      </c>
      <c r="L225">
        <v>52.4</v>
      </c>
      <c r="M225">
        <v>0</v>
      </c>
      <c r="N225">
        <v>7.6</v>
      </c>
      <c r="O225">
        <v>39.799999999999997</v>
      </c>
      <c r="P225">
        <v>0.2</v>
      </c>
      <c r="Q225">
        <v>0</v>
      </c>
      <c r="R225">
        <v>100</v>
      </c>
      <c r="S225">
        <v>52.4</v>
      </c>
      <c r="T225">
        <v>39.799999999999997</v>
      </c>
      <c r="U225">
        <v>7.6</v>
      </c>
      <c r="V225">
        <v>0.2</v>
      </c>
      <c r="W225">
        <v>100.36</v>
      </c>
      <c r="X225" t="s">
        <v>732</v>
      </c>
    </row>
    <row r="226" spans="1:24">
      <c r="A226">
        <v>2255</v>
      </c>
      <c r="B226" t="s">
        <v>731</v>
      </c>
      <c r="F226" t="s">
        <v>18</v>
      </c>
      <c r="G226" t="s">
        <v>179</v>
      </c>
      <c r="H226" t="s">
        <v>6</v>
      </c>
      <c r="I226" t="s">
        <v>20</v>
      </c>
      <c r="J226" t="s">
        <v>8</v>
      </c>
      <c r="K226">
        <v>3</v>
      </c>
      <c r="L226">
        <v>58.7</v>
      </c>
      <c r="M226">
        <v>0</v>
      </c>
      <c r="N226">
        <v>2.6</v>
      </c>
      <c r="O226">
        <v>37.9</v>
      </c>
      <c r="P226">
        <v>0.9</v>
      </c>
      <c r="Q226">
        <v>0</v>
      </c>
      <c r="R226">
        <v>100</v>
      </c>
      <c r="S226">
        <v>58.7</v>
      </c>
      <c r="T226">
        <v>37.9</v>
      </c>
      <c r="U226">
        <v>2.6</v>
      </c>
      <c r="V226">
        <v>0.9</v>
      </c>
      <c r="W226">
        <v>100.5</v>
      </c>
      <c r="X226" t="s">
        <v>732</v>
      </c>
    </row>
    <row r="227" spans="1:24">
      <c r="A227">
        <v>2256</v>
      </c>
      <c r="B227" t="s">
        <v>731</v>
      </c>
      <c r="F227" t="s">
        <v>18</v>
      </c>
      <c r="G227" t="s">
        <v>179</v>
      </c>
      <c r="H227" t="s">
        <v>6</v>
      </c>
      <c r="I227" t="s">
        <v>20</v>
      </c>
      <c r="J227" t="s">
        <v>8</v>
      </c>
      <c r="K227">
        <v>9</v>
      </c>
      <c r="L227">
        <v>60</v>
      </c>
      <c r="M227">
        <v>0</v>
      </c>
      <c r="N227">
        <v>3.5</v>
      </c>
      <c r="O227">
        <v>35.6</v>
      </c>
      <c r="P227">
        <v>1</v>
      </c>
      <c r="Q227">
        <v>0</v>
      </c>
      <c r="R227">
        <v>100</v>
      </c>
      <c r="S227">
        <v>60</v>
      </c>
      <c r="T227">
        <v>35.6</v>
      </c>
      <c r="U227">
        <v>3.5</v>
      </c>
      <c r="V227">
        <v>1</v>
      </c>
      <c r="W227">
        <v>101.35</v>
      </c>
      <c r="X227" t="s">
        <v>732</v>
      </c>
    </row>
    <row r="228" spans="1:24">
      <c r="A228">
        <v>2260</v>
      </c>
      <c r="B228" t="s">
        <v>731</v>
      </c>
      <c r="F228" t="s">
        <v>18</v>
      </c>
      <c r="G228" t="s">
        <v>179</v>
      </c>
      <c r="H228" t="s">
        <v>6</v>
      </c>
      <c r="I228" t="s">
        <v>20</v>
      </c>
      <c r="J228" t="s">
        <v>8</v>
      </c>
      <c r="K228" t="s">
        <v>733</v>
      </c>
      <c r="L228">
        <v>63.1</v>
      </c>
      <c r="M228">
        <v>0</v>
      </c>
      <c r="N228">
        <v>7.1</v>
      </c>
      <c r="O228">
        <v>29</v>
      </c>
      <c r="P228">
        <v>0.8</v>
      </c>
      <c r="Q228">
        <v>0</v>
      </c>
      <c r="R228">
        <v>100</v>
      </c>
      <c r="S228">
        <v>63.1</v>
      </c>
      <c r="T228">
        <v>29</v>
      </c>
      <c r="U228">
        <v>7.1</v>
      </c>
      <c r="V228">
        <v>0.8</v>
      </c>
      <c r="W228">
        <v>101.14</v>
      </c>
      <c r="X228" t="s">
        <v>732</v>
      </c>
    </row>
    <row r="229" spans="1:24">
      <c r="A229">
        <v>2263</v>
      </c>
      <c r="B229" t="s">
        <v>734</v>
      </c>
      <c r="F229" t="s">
        <v>18</v>
      </c>
      <c r="G229" t="s">
        <v>24</v>
      </c>
      <c r="H229" t="s">
        <v>6</v>
      </c>
      <c r="I229" t="s">
        <v>20</v>
      </c>
      <c r="J229" t="s">
        <v>8</v>
      </c>
      <c r="K229" t="s">
        <v>735</v>
      </c>
      <c r="L229">
        <v>56.2</v>
      </c>
      <c r="M229">
        <v>0</v>
      </c>
      <c r="N229">
        <v>3.5</v>
      </c>
      <c r="O229">
        <v>35.5</v>
      </c>
      <c r="P229">
        <v>4.9000000000000004</v>
      </c>
      <c r="Q229">
        <v>0</v>
      </c>
      <c r="R229">
        <v>100</v>
      </c>
      <c r="S229">
        <v>56.2</v>
      </c>
      <c r="T229">
        <v>35.5</v>
      </c>
      <c r="U229">
        <v>3.5</v>
      </c>
      <c r="V229">
        <v>4.9000000000000004</v>
      </c>
      <c r="W229">
        <v>99.66</v>
      </c>
      <c r="X229" t="s">
        <v>732</v>
      </c>
    </row>
    <row r="230" spans="1:24">
      <c r="A230">
        <v>2266</v>
      </c>
      <c r="B230" t="s">
        <v>734</v>
      </c>
      <c r="F230" t="s">
        <v>18</v>
      </c>
      <c r="G230" t="s">
        <v>24</v>
      </c>
      <c r="H230" t="s">
        <v>6</v>
      </c>
      <c r="I230" t="s">
        <v>20</v>
      </c>
      <c r="J230" t="s">
        <v>8</v>
      </c>
      <c r="K230">
        <v>4.5999999999999996</v>
      </c>
      <c r="L230">
        <v>58.4</v>
      </c>
      <c r="M230">
        <v>0</v>
      </c>
      <c r="N230">
        <v>6.1</v>
      </c>
      <c r="O230">
        <v>34.9</v>
      </c>
      <c r="P230">
        <v>0.7</v>
      </c>
      <c r="Q230">
        <v>0</v>
      </c>
      <c r="R230">
        <v>100</v>
      </c>
      <c r="S230">
        <v>58.4</v>
      </c>
      <c r="T230">
        <v>34.9</v>
      </c>
      <c r="U230">
        <v>6.1</v>
      </c>
      <c r="V230">
        <v>0.7</v>
      </c>
      <c r="W230">
        <v>100.82</v>
      </c>
      <c r="X230" t="s">
        <v>732</v>
      </c>
    </row>
    <row r="231" spans="1:24">
      <c r="A231">
        <v>2267</v>
      </c>
      <c r="B231" t="s">
        <v>734</v>
      </c>
      <c r="F231" t="s">
        <v>18</v>
      </c>
      <c r="G231" t="s">
        <v>24</v>
      </c>
      <c r="H231" t="s">
        <v>6</v>
      </c>
      <c r="I231" t="s">
        <v>20</v>
      </c>
      <c r="J231" t="s">
        <v>8</v>
      </c>
      <c r="K231">
        <v>37412</v>
      </c>
      <c r="L231">
        <v>52.7</v>
      </c>
      <c r="M231">
        <v>0</v>
      </c>
      <c r="N231">
        <v>7.3</v>
      </c>
      <c r="O231">
        <v>39.200000000000003</v>
      </c>
      <c r="P231">
        <v>0.9</v>
      </c>
      <c r="Q231">
        <v>0</v>
      </c>
      <c r="R231">
        <v>100</v>
      </c>
      <c r="S231">
        <v>52.7</v>
      </c>
      <c r="T231">
        <v>39.200000000000003</v>
      </c>
      <c r="U231">
        <v>7.3</v>
      </c>
      <c r="V231">
        <v>0.9</v>
      </c>
      <c r="W231">
        <v>100.06</v>
      </c>
      <c r="X231" t="s">
        <v>732</v>
      </c>
    </row>
    <row r="232" spans="1:24">
      <c r="A232">
        <v>2264</v>
      </c>
      <c r="B232" t="s">
        <v>734</v>
      </c>
      <c r="F232" t="s">
        <v>18</v>
      </c>
      <c r="G232" t="s">
        <v>24</v>
      </c>
      <c r="H232" t="s">
        <v>6</v>
      </c>
      <c r="I232" t="s">
        <v>20</v>
      </c>
      <c r="J232" t="s">
        <v>8</v>
      </c>
      <c r="K232">
        <v>9</v>
      </c>
      <c r="L232">
        <v>55.5</v>
      </c>
      <c r="M232">
        <v>0</v>
      </c>
      <c r="N232">
        <v>1.9</v>
      </c>
      <c r="O232">
        <v>42.4</v>
      </c>
      <c r="P232">
        <v>0.2</v>
      </c>
      <c r="Q232">
        <v>0</v>
      </c>
      <c r="R232">
        <v>100</v>
      </c>
      <c r="S232">
        <v>55.5</v>
      </c>
      <c r="T232">
        <v>42.4</v>
      </c>
      <c r="U232">
        <v>1.9</v>
      </c>
      <c r="V232">
        <v>0.2</v>
      </c>
      <c r="W232">
        <v>99.65</v>
      </c>
      <c r="X232" t="s">
        <v>732</v>
      </c>
    </row>
    <row r="233" spans="1:24">
      <c r="A233">
        <v>2265</v>
      </c>
      <c r="B233" t="s">
        <v>734</v>
      </c>
      <c r="F233" t="s">
        <v>18</v>
      </c>
      <c r="G233" t="s">
        <v>24</v>
      </c>
      <c r="H233" t="s">
        <v>6</v>
      </c>
      <c r="I233" t="s">
        <v>20</v>
      </c>
      <c r="J233" t="s">
        <v>8</v>
      </c>
      <c r="K233">
        <v>1</v>
      </c>
      <c r="L233">
        <v>57.2</v>
      </c>
      <c r="M233">
        <v>0</v>
      </c>
      <c r="N233">
        <v>5.7</v>
      </c>
      <c r="O233">
        <v>36</v>
      </c>
      <c r="P233">
        <v>1.1000000000000001</v>
      </c>
      <c r="Q233">
        <v>0</v>
      </c>
      <c r="R233">
        <v>100</v>
      </c>
      <c r="S233">
        <v>57.2</v>
      </c>
      <c r="T233">
        <v>36</v>
      </c>
      <c r="U233">
        <v>5.7</v>
      </c>
      <c r="V233">
        <v>1.1000000000000001</v>
      </c>
      <c r="W233">
        <v>100.46</v>
      </c>
      <c r="X233" t="s">
        <v>732</v>
      </c>
    </row>
    <row r="234" spans="1:24">
      <c r="A234">
        <v>2268</v>
      </c>
      <c r="B234" t="s">
        <v>736</v>
      </c>
      <c r="F234" t="s">
        <v>18</v>
      </c>
      <c r="G234" t="s">
        <v>591</v>
      </c>
      <c r="H234" t="s">
        <v>6</v>
      </c>
      <c r="I234" t="s">
        <v>20</v>
      </c>
      <c r="J234" t="s">
        <v>648</v>
      </c>
      <c r="K234" t="s">
        <v>737</v>
      </c>
      <c r="L234">
        <v>55.4</v>
      </c>
      <c r="M234">
        <v>0</v>
      </c>
      <c r="N234">
        <v>2.2000000000000002</v>
      </c>
      <c r="O234">
        <v>40.299999999999997</v>
      </c>
      <c r="P234">
        <v>2.2000000000000002</v>
      </c>
      <c r="Q234">
        <v>0</v>
      </c>
      <c r="R234">
        <v>100</v>
      </c>
      <c r="S234">
        <v>55.4</v>
      </c>
      <c r="T234">
        <v>40.299999999999997</v>
      </c>
      <c r="U234">
        <v>2.2000000000000002</v>
      </c>
      <c r="V234">
        <v>2.2000000000000002</v>
      </c>
      <c r="W234">
        <v>99.91</v>
      </c>
      <c r="X234" t="s">
        <v>738</v>
      </c>
    </row>
    <row r="235" spans="1:24">
      <c r="A235">
        <v>2270</v>
      </c>
      <c r="B235" t="s">
        <v>736</v>
      </c>
      <c r="F235" t="s">
        <v>18</v>
      </c>
      <c r="G235" t="s">
        <v>591</v>
      </c>
      <c r="H235" t="s">
        <v>6</v>
      </c>
      <c r="I235" t="s">
        <v>20</v>
      </c>
      <c r="J235" t="s">
        <v>648</v>
      </c>
      <c r="K235" t="s">
        <v>739</v>
      </c>
      <c r="L235">
        <v>48.4</v>
      </c>
      <c r="M235">
        <v>0</v>
      </c>
      <c r="N235">
        <v>7.2</v>
      </c>
      <c r="O235">
        <v>37.799999999999997</v>
      </c>
      <c r="P235">
        <v>6.6</v>
      </c>
      <c r="Q235">
        <v>0</v>
      </c>
      <c r="R235">
        <v>100</v>
      </c>
      <c r="S235">
        <v>48.4</v>
      </c>
      <c r="T235">
        <v>37.799999999999997</v>
      </c>
      <c r="U235">
        <v>7.2</v>
      </c>
      <c r="V235">
        <v>6.6</v>
      </c>
      <c r="W235">
        <v>100.98</v>
      </c>
      <c r="X235" t="s">
        <v>738</v>
      </c>
    </row>
    <row r="236" spans="1:24">
      <c r="A236">
        <v>2269</v>
      </c>
      <c r="B236" t="s">
        <v>736</v>
      </c>
      <c r="E236" t="s">
        <v>81</v>
      </c>
      <c r="F236" t="s">
        <v>18</v>
      </c>
      <c r="G236" t="s">
        <v>591</v>
      </c>
      <c r="H236" t="s">
        <v>6</v>
      </c>
      <c r="I236" t="s">
        <v>20</v>
      </c>
      <c r="J236" t="s">
        <v>648</v>
      </c>
      <c r="K236" t="s">
        <v>740</v>
      </c>
      <c r="L236">
        <v>38.5</v>
      </c>
      <c r="M236">
        <v>0</v>
      </c>
      <c r="N236">
        <v>3</v>
      </c>
      <c r="O236">
        <v>58.2</v>
      </c>
      <c r="P236">
        <v>0.3</v>
      </c>
      <c r="Q236">
        <v>0</v>
      </c>
      <c r="R236">
        <v>100</v>
      </c>
      <c r="S236">
        <v>38.5</v>
      </c>
      <c r="T236">
        <v>58.2</v>
      </c>
      <c r="U236">
        <v>3</v>
      </c>
      <c r="V236">
        <v>0.3</v>
      </c>
      <c r="W236">
        <v>100.75</v>
      </c>
      <c r="X236" t="s">
        <v>738</v>
      </c>
    </row>
    <row r="237" spans="1:24">
      <c r="A237">
        <v>2442</v>
      </c>
      <c r="B237" t="s">
        <v>741</v>
      </c>
      <c r="F237" t="s">
        <v>18</v>
      </c>
      <c r="G237" t="s">
        <v>32</v>
      </c>
      <c r="H237" t="s">
        <v>6</v>
      </c>
      <c r="I237" t="s">
        <v>20</v>
      </c>
      <c r="J237" t="s">
        <v>8</v>
      </c>
      <c r="K237" t="s">
        <v>742</v>
      </c>
      <c r="L237">
        <v>56</v>
      </c>
      <c r="M237">
        <v>2.6</v>
      </c>
      <c r="N237">
        <v>5.2</v>
      </c>
      <c r="O237">
        <v>34.4</v>
      </c>
      <c r="P237">
        <v>1.8</v>
      </c>
      <c r="Q237">
        <v>0</v>
      </c>
      <c r="R237">
        <v>97.4</v>
      </c>
      <c r="S237">
        <v>57.494866529774121</v>
      </c>
      <c r="T237">
        <v>35.318275154004105</v>
      </c>
      <c r="U237">
        <v>5.3388090349075972</v>
      </c>
      <c r="V237">
        <v>1.8480492813141682</v>
      </c>
      <c r="W237">
        <v>100.31</v>
      </c>
      <c r="X237" t="s">
        <v>301</v>
      </c>
    </row>
    <row r="238" spans="1:24">
      <c r="A238">
        <v>2440</v>
      </c>
      <c r="B238" t="s">
        <v>741</v>
      </c>
      <c r="F238" t="s">
        <v>18</v>
      </c>
      <c r="G238" t="s">
        <v>32</v>
      </c>
      <c r="H238" t="s">
        <v>6</v>
      </c>
      <c r="I238" t="s">
        <v>20</v>
      </c>
      <c r="J238" t="s">
        <v>8</v>
      </c>
      <c r="K238" t="s">
        <v>743</v>
      </c>
      <c r="L238">
        <v>64.5</v>
      </c>
      <c r="M238">
        <v>3.8</v>
      </c>
      <c r="N238">
        <v>0</v>
      </c>
      <c r="O238">
        <v>30.8</v>
      </c>
      <c r="P238">
        <v>0.7</v>
      </c>
      <c r="Q238">
        <v>0.3</v>
      </c>
      <c r="R238">
        <v>95.9</v>
      </c>
      <c r="S238">
        <v>67.257559958289875</v>
      </c>
      <c r="T238">
        <v>32.116788321167881</v>
      </c>
      <c r="U238">
        <v>0</v>
      </c>
      <c r="V238">
        <v>0.72992700729927007</v>
      </c>
      <c r="W238">
        <v>99.93</v>
      </c>
      <c r="X238" t="s">
        <v>301</v>
      </c>
    </row>
    <row r="239" spans="1:24">
      <c r="A239">
        <v>2530</v>
      </c>
      <c r="B239" t="s">
        <v>744</v>
      </c>
      <c r="F239" t="s">
        <v>18</v>
      </c>
      <c r="G239" t="s">
        <v>65</v>
      </c>
      <c r="H239" t="s">
        <v>6</v>
      </c>
      <c r="I239" t="s">
        <v>20</v>
      </c>
      <c r="J239" t="s">
        <v>8</v>
      </c>
      <c r="K239" t="s">
        <v>745</v>
      </c>
      <c r="L239">
        <v>54</v>
      </c>
      <c r="M239">
        <v>0.9</v>
      </c>
      <c r="N239">
        <v>17.399999999999999</v>
      </c>
      <c r="O239">
        <v>24.9</v>
      </c>
      <c r="P239">
        <v>2.4</v>
      </c>
      <c r="Q239">
        <v>0.4</v>
      </c>
      <c r="R239">
        <v>98.7</v>
      </c>
      <c r="S239">
        <v>54.711246200607903</v>
      </c>
      <c r="T239">
        <v>25.227963525835865</v>
      </c>
      <c r="U239">
        <v>17.62917933130699</v>
      </c>
      <c r="V239">
        <v>2.43161094224924</v>
      </c>
      <c r="W239">
        <v>100.53</v>
      </c>
      <c r="X239" t="s">
        <v>746</v>
      </c>
    </row>
    <row r="240" spans="1:24">
      <c r="A240">
        <v>2529</v>
      </c>
      <c r="B240" t="s">
        <v>744</v>
      </c>
      <c r="F240" t="s">
        <v>18</v>
      </c>
      <c r="G240" t="s">
        <v>65</v>
      </c>
      <c r="H240" t="s">
        <v>6</v>
      </c>
      <c r="I240" t="s">
        <v>20</v>
      </c>
      <c r="J240" t="s">
        <v>8</v>
      </c>
      <c r="K240" t="s">
        <v>747</v>
      </c>
      <c r="L240">
        <v>40.1</v>
      </c>
      <c r="M240">
        <v>0.1</v>
      </c>
      <c r="N240">
        <v>21.3</v>
      </c>
      <c r="O240">
        <v>37.5</v>
      </c>
      <c r="P240">
        <v>1</v>
      </c>
      <c r="Q240">
        <v>0</v>
      </c>
      <c r="R240">
        <v>99.9</v>
      </c>
      <c r="S240">
        <v>40.14014014014014</v>
      </c>
      <c r="T240">
        <v>37.537537537537538</v>
      </c>
      <c r="U240">
        <v>21.321321321321321</v>
      </c>
      <c r="V240">
        <v>1.0010010010010009</v>
      </c>
      <c r="W240">
        <v>100.06</v>
      </c>
      <c r="X240" t="s">
        <v>746</v>
      </c>
    </row>
    <row r="241" spans="1:24">
      <c r="A241">
        <v>2244</v>
      </c>
      <c r="B241" t="s">
        <v>748</v>
      </c>
      <c r="F241" t="s">
        <v>18</v>
      </c>
      <c r="G241" t="s">
        <v>179</v>
      </c>
      <c r="H241" t="s">
        <v>6</v>
      </c>
      <c r="I241" t="s">
        <v>20</v>
      </c>
      <c r="J241" t="s">
        <v>8</v>
      </c>
      <c r="K241" t="s">
        <v>749</v>
      </c>
      <c r="L241">
        <v>67.3</v>
      </c>
      <c r="M241">
        <v>0</v>
      </c>
      <c r="N241">
        <v>9.4</v>
      </c>
      <c r="O241">
        <v>19.899999999999999</v>
      </c>
      <c r="P241">
        <v>2.9</v>
      </c>
      <c r="Q241">
        <v>0.5</v>
      </c>
      <c r="R241">
        <v>99.5</v>
      </c>
      <c r="S241">
        <v>67.638190954773876</v>
      </c>
      <c r="T241">
        <v>19.999999999999996</v>
      </c>
      <c r="U241">
        <v>9.4472361809045218</v>
      </c>
      <c r="V241">
        <v>2.9145728643216082</v>
      </c>
      <c r="W241">
        <v>101.16</v>
      </c>
      <c r="X241" t="s">
        <v>534</v>
      </c>
    </row>
    <row r="242" spans="1:24">
      <c r="A242">
        <v>2247</v>
      </c>
      <c r="B242" t="s">
        <v>748</v>
      </c>
      <c r="D242" t="s">
        <v>61</v>
      </c>
      <c r="F242" t="s">
        <v>18</v>
      </c>
      <c r="G242" t="s">
        <v>179</v>
      </c>
      <c r="H242" t="s">
        <v>6</v>
      </c>
      <c r="I242" t="s">
        <v>20</v>
      </c>
      <c r="J242" t="s">
        <v>8</v>
      </c>
      <c r="K242" t="s">
        <v>750</v>
      </c>
      <c r="L242">
        <v>57.2</v>
      </c>
      <c r="M242">
        <v>0</v>
      </c>
      <c r="N242">
        <v>10.199999999999999</v>
      </c>
      <c r="O242">
        <v>28</v>
      </c>
      <c r="P242">
        <v>3</v>
      </c>
      <c r="Q242">
        <v>1.7</v>
      </c>
      <c r="R242">
        <v>98.3</v>
      </c>
      <c r="S242">
        <v>58.189216683621567</v>
      </c>
      <c r="T242">
        <v>28.484231943031538</v>
      </c>
      <c r="U242">
        <v>10.376398779247202</v>
      </c>
      <c r="V242">
        <v>3.0518819938962363</v>
      </c>
      <c r="W242">
        <v>100.28</v>
      </c>
      <c r="X242" t="s">
        <v>534</v>
      </c>
    </row>
    <row r="243" spans="1:24">
      <c r="A243">
        <v>2245</v>
      </c>
      <c r="B243" t="s">
        <v>748</v>
      </c>
      <c r="F243" t="s">
        <v>18</v>
      </c>
      <c r="G243" t="s">
        <v>179</v>
      </c>
      <c r="H243" t="s">
        <v>6</v>
      </c>
      <c r="I243" t="s">
        <v>20</v>
      </c>
      <c r="J243" t="s">
        <v>8</v>
      </c>
      <c r="K243" t="s">
        <v>751</v>
      </c>
      <c r="L243">
        <v>69.599999999999994</v>
      </c>
      <c r="M243">
        <v>0</v>
      </c>
      <c r="N243">
        <v>8.3000000000000007</v>
      </c>
      <c r="O243">
        <v>18.3</v>
      </c>
      <c r="P243">
        <v>3.3</v>
      </c>
      <c r="Q243">
        <v>0.6</v>
      </c>
      <c r="R243">
        <v>99.4</v>
      </c>
      <c r="S243">
        <v>70.020120724346057</v>
      </c>
      <c r="T243">
        <v>18.410462776659958</v>
      </c>
      <c r="U243">
        <v>8.3501006036217316</v>
      </c>
      <c r="V243">
        <v>3.3199195171026155</v>
      </c>
      <c r="W243">
        <v>101.49</v>
      </c>
      <c r="X243" t="s">
        <v>534</v>
      </c>
    </row>
    <row r="244" spans="1:24">
      <c r="A244">
        <v>2249</v>
      </c>
      <c r="B244" t="s">
        <v>748</v>
      </c>
      <c r="D244" t="s">
        <v>61</v>
      </c>
      <c r="F244" t="s">
        <v>18</v>
      </c>
      <c r="G244" t="s">
        <v>179</v>
      </c>
      <c r="H244" t="s">
        <v>6</v>
      </c>
      <c r="I244" t="s">
        <v>20</v>
      </c>
      <c r="J244" t="s">
        <v>8</v>
      </c>
      <c r="K244" t="s">
        <v>752</v>
      </c>
      <c r="L244">
        <v>65.400000000000006</v>
      </c>
      <c r="M244">
        <v>0</v>
      </c>
      <c r="N244">
        <v>8.1999999999999993</v>
      </c>
      <c r="O244">
        <v>20.3</v>
      </c>
      <c r="P244">
        <v>3.9</v>
      </c>
      <c r="Q244">
        <v>2.2000000000000002</v>
      </c>
      <c r="R244">
        <v>97.8</v>
      </c>
      <c r="S244">
        <v>66.871165644171796</v>
      </c>
      <c r="T244">
        <v>20.756646216768917</v>
      </c>
      <c r="U244">
        <v>8.3844580777096098</v>
      </c>
      <c r="V244">
        <v>3.9877300613496933</v>
      </c>
      <c r="W244">
        <v>100.74</v>
      </c>
      <c r="X244" t="s">
        <v>534</v>
      </c>
    </row>
    <row r="245" spans="1:24">
      <c r="A245">
        <v>2248</v>
      </c>
      <c r="B245" t="s">
        <v>748</v>
      </c>
      <c r="D245" t="s">
        <v>61</v>
      </c>
      <c r="F245" t="s">
        <v>18</v>
      </c>
      <c r="G245" t="s">
        <v>179</v>
      </c>
      <c r="H245" t="s">
        <v>6</v>
      </c>
      <c r="I245" t="s">
        <v>20</v>
      </c>
      <c r="J245" t="s">
        <v>8</v>
      </c>
      <c r="K245" t="s">
        <v>753</v>
      </c>
      <c r="L245">
        <v>58</v>
      </c>
      <c r="M245">
        <v>0</v>
      </c>
      <c r="N245">
        <v>8.3000000000000007</v>
      </c>
      <c r="O245">
        <v>29</v>
      </c>
      <c r="P245">
        <v>2.9</v>
      </c>
      <c r="Q245">
        <v>1.8</v>
      </c>
      <c r="R245">
        <v>98.2</v>
      </c>
      <c r="S245">
        <v>59.063136456211808</v>
      </c>
      <c r="T245">
        <v>29.531568228105904</v>
      </c>
      <c r="U245">
        <v>8.4521384928716916</v>
      </c>
      <c r="V245">
        <v>2.9531568228105907</v>
      </c>
      <c r="W245">
        <v>101.1</v>
      </c>
      <c r="X245" t="s">
        <v>534</v>
      </c>
    </row>
    <row r="246" spans="1:24">
      <c r="A246">
        <v>2250</v>
      </c>
      <c r="B246" t="s">
        <v>748</v>
      </c>
      <c r="F246" t="s">
        <v>18</v>
      </c>
      <c r="G246" t="s">
        <v>179</v>
      </c>
      <c r="H246" t="s">
        <v>6</v>
      </c>
      <c r="I246" t="s">
        <v>20</v>
      </c>
      <c r="J246" t="s">
        <v>8</v>
      </c>
      <c r="K246" t="s">
        <v>754</v>
      </c>
      <c r="L246">
        <v>60.8</v>
      </c>
      <c r="M246">
        <v>0</v>
      </c>
      <c r="N246">
        <v>14.4</v>
      </c>
      <c r="O246">
        <v>14.8</v>
      </c>
      <c r="P246">
        <v>10</v>
      </c>
      <c r="Q246">
        <v>0.2</v>
      </c>
      <c r="R246">
        <v>99.8</v>
      </c>
      <c r="S246">
        <v>60.921843687374754</v>
      </c>
      <c r="T246">
        <v>14.829659318637274</v>
      </c>
      <c r="U246">
        <v>14.428857715430862</v>
      </c>
      <c r="V246">
        <v>10.020040080160321</v>
      </c>
      <c r="W246">
        <v>100.76</v>
      </c>
      <c r="X246" t="s">
        <v>534</v>
      </c>
    </row>
    <row r="250" spans="1:24">
      <c r="O250" s="19"/>
      <c r="P250" s="19"/>
      <c r="T250" s="19" t="s">
        <v>3167</v>
      </c>
    </row>
    <row r="253" spans="1:24">
      <c r="T253">
        <f>AVERAGE(S2:S246)</f>
        <v>54.317091449142943</v>
      </c>
      <c r="U253" s="11">
        <f>AVERAGE(T2:T246)</f>
        <v>33.695418243709717</v>
      </c>
      <c r="V253" s="11">
        <f>AVERAGE(U2:U246)</f>
        <v>10.070503891291162</v>
      </c>
      <c r="W253" s="11">
        <f>AVERAGE(V2:V246)</f>
        <v>1.9219869146472361</v>
      </c>
    </row>
    <row r="254" spans="1:24">
      <c r="L254" s="19" t="s">
        <v>3163</v>
      </c>
      <c r="M254" s="19" t="s">
        <v>3164</v>
      </c>
      <c r="N254" s="19" t="s">
        <v>3169</v>
      </c>
      <c r="O254" s="19" t="s">
        <v>3166</v>
      </c>
    </row>
    <row r="255" spans="1:24">
      <c r="K255" s="19" t="s">
        <v>3204</v>
      </c>
      <c r="L255">
        <v>54.317091449142943</v>
      </c>
      <c r="M255">
        <v>33.695418243709717</v>
      </c>
      <c r="N255">
        <v>10.070503891291162</v>
      </c>
      <c r="O255">
        <v>1.9219869146472361</v>
      </c>
    </row>
    <row r="256" spans="1:24">
      <c r="K256" s="19" t="s">
        <v>3207</v>
      </c>
      <c r="L256">
        <v>9.2517163372706275</v>
      </c>
      <c r="M256">
        <v>8.1518542766544897</v>
      </c>
      <c r="N256">
        <v>7.0069424049134472</v>
      </c>
      <c r="O256">
        <v>1.7213677268719763</v>
      </c>
    </row>
    <row r="257" spans="11:22">
      <c r="K257" s="19" t="s">
        <v>3203</v>
      </c>
      <c r="L257">
        <f>L255+L256</f>
        <v>63.568807786413572</v>
      </c>
      <c r="M257" s="11">
        <f t="shared" ref="M257:O257" si="0">M255+M256</f>
        <v>41.847272520364207</v>
      </c>
      <c r="N257" s="11">
        <f t="shared" si="0"/>
        <v>17.077446296204609</v>
      </c>
      <c r="O257" s="11">
        <f t="shared" si="0"/>
        <v>3.6433546415192124</v>
      </c>
    </row>
    <row r="258" spans="11:22">
      <c r="K258" s="19" t="s">
        <v>3205</v>
      </c>
      <c r="L258">
        <f>L257-L256</f>
        <v>54.317091449142943</v>
      </c>
      <c r="M258" s="11">
        <f t="shared" ref="M258:O258" si="1">M257-M256</f>
        <v>33.695418243709717</v>
      </c>
      <c r="N258" s="11">
        <f t="shared" si="1"/>
        <v>10.070503891291162</v>
      </c>
      <c r="O258" s="11">
        <f t="shared" si="1"/>
        <v>1.9219869146472361</v>
      </c>
    </row>
    <row r="259" spans="11:22">
      <c r="T259" s="11"/>
      <c r="U259" s="11"/>
      <c r="V259" s="1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Content</vt:lpstr>
      <vt:lpstr>Database Suggate &amp; Hall (2014)</vt:lpstr>
      <vt:lpstr>Metasedimentary amphibolites</vt:lpstr>
      <vt:lpstr>Metaigneous amphibolites</vt:lpstr>
      <vt:lpstr>Blueschists</vt:lpstr>
      <vt:lpstr>Calc-silicate rocks</vt:lpstr>
      <vt:lpstr>Metasedimentary granulites</vt:lpstr>
      <vt:lpstr>Metaigneous granulites</vt:lpstr>
      <vt:lpstr>Eclogites</vt:lpstr>
      <vt:lpstr>Ultramafic rocks </vt:lpstr>
      <vt:lpstr>Granites &amp; Pegmatites</vt:lpstr>
      <vt:lpstr>Greenschists</vt:lpstr>
      <vt:lpstr>Amphibolites_general</vt:lpstr>
      <vt:lpstr>Granulites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Wolfgang Knierzinger</cp:lastModifiedBy>
  <dcterms:created xsi:type="dcterms:W3CDTF">2016-12-10T10:05:30Z</dcterms:created>
  <dcterms:modified xsi:type="dcterms:W3CDTF">2026-01-14T10:31:29Z</dcterms:modified>
</cp:coreProperties>
</file>